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 hidePivotFieldList="1" defaultThemeVersion="124226"/>
  <bookViews>
    <workbookView xWindow="-15" yWindow="4110" windowWidth="19215" windowHeight="4050" tabRatio="831" activeTab="3"/>
  </bookViews>
  <sheets>
    <sheet name="แผนรถ" sheetId="190" r:id="rId1"/>
    <sheet name="Feb'17" sheetId="13" r:id="rId2"/>
    <sheet name="ค่าขนส่ง" sheetId="198" r:id="rId3"/>
    <sheet name="Sheet1" sheetId="199" r:id="rId4"/>
  </sheets>
  <definedNames>
    <definedName name="_DET2" hidden="1">{#N/A,#N/A,FALSE,"Doc. A";#N/A,#N/A,FALSE,"Doc. B";#N/A,#N/A,FALSE,"Doc. C";#N/A,#N/A,FALSE,"Doc. D";#N/A,#N/A,FALSE,"Doc. E";#N/A,#N/A,FALSE,"Doc. F";#N/A,#N/A,FALSE,"Doc. H";#N/A,#N/A,FALSE,"Doc. G";#N/A,#N/A,FALSE,"Doc. I";#N/A,#N/A,FALSE,"Doc. J";#N/A,#N/A,FALSE,"Stock"}</definedName>
    <definedName name="_DET3" hidden="1">{#N/A,#N/A,FALSE,"Production-Ethy.";#N/A,#N/A,FALSE,"Production-Prop.";#N/A,#N/A,FALSE,"SaleVolume-Ethy.";#N/A,#N/A,FALSE,"SaleVolume-Prop.";#N/A,#N/A,FALSE,"SellPrice-Ethy.";#N/A,#N/A,FALSE,"SellPrice-Prop.";#N/A,#N/A,FALSE,"Naph&amp;Olef Rate";#N/A,#N/A,FALSE,"Stea&amp;Olef Rate";#N/A,#N/A,FALSE,"Elec&amp;Olef Rate"}</definedName>
    <definedName name="_DET4" hidden="1">{#N/A,#N/A,FALSE,"BUDGET"}</definedName>
    <definedName name="_xlnm._FilterDatabase" localSheetId="1" hidden="1">'Feb''17'!$A$3:$Q$1364</definedName>
    <definedName name="AA" hidden="1">{#N/A,#N/A,FALSE,"MAIN";#N/A,#N/A,FALSE,"ACTvsBUD"}</definedName>
    <definedName name="AAA" hidden="1">{#N/A,#N/A,FALSE,"Doc. A";#N/A,#N/A,FALSE,"Doc. B";#N/A,#N/A,FALSE,"Doc. C";#N/A,#N/A,FALSE,"Doc. D";#N/A,#N/A,FALSE,"Doc. E";#N/A,#N/A,FALSE,"Doc. F";#N/A,#N/A,FALSE,"Doc. H";#N/A,#N/A,FALSE,"Doc. G";#N/A,#N/A,FALSE,"Doc. I";#N/A,#N/A,FALSE,"Doc. J";#N/A,#N/A,FALSE,"Stock"}</definedName>
    <definedName name="AAAA" hidden="1">{#N/A,#N/A,FALSE,"Production-Ethy.";#N/A,#N/A,FALSE,"Production-Prop.";#N/A,#N/A,FALSE,"SaleVolume-Ethy.";#N/A,#N/A,FALSE,"SaleVolume-Prop.";#N/A,#N/A,FALSE,"SellPrice-Ethy.";#N/A,#N/A,FALSE,"SellPrice-Prop.";#N/A,#N/A,FALSE,"Naph&amp;Olef Rate";#N/A,#N/A,FALSE,"Stea&amp;Olef Rate";#N/A,#N/A,FALSE,"Elec&amp;Olef Rate"}</definedName>
    <definedName name="AAAAA" hidden="1">{#N/A,#N/A,FALSE,"BUDGET"}</definedName>
    <definedName name="AAAAAA" hidden="1">{#N/A,#N/A,FALSE,"MAIN";#N/A,#N/A,FALSE,"ACTvsBUD"}</definedName>
    <definedName name="AAAAAAA" hidden="1">{#N/A,#N/A,FALSE,"Doc. A";#N/A,#N/A,FALSE,"Doc. B";#N/A,#N/A,FALSE,"Doc. C";#N/A,#N/A,FALSE,"Doc. D";#N/A,#N/A,FALSE,"Doc. E";#N/A,#N/A,FALSE,"Doc. F";#N/A,#N/A,FALSE,"Doc. H";#N/A,#N/A,FALSE,"Doc. G";#N/A,#N/A,FALSE,"Doc. I";#N/A,#N/A,FALSE,"Doc. J";#N/A,#N/A,FALSE,"Stock"}</definedName>
    <definedName name="AAQ" hidden="1">{#N/A,#N/A,FALSE,"Production-Ethy.";#N/A,#N/A,FALSE,"Production-Prop.";#N/A,#N/A,FALSE,"SaleVolume-Ethy.";#N/A,#N/A,FALSE,"SaleVolume-Prop.";#N/A,#N/A,FALSE,"SellPrice-Ethy.";#N/A,#N/A,FALSE,"SellPrice-Prop.";#N/A,#N/A,FALSE,"Naph&amp;Olef Rate";#N/A,#N/A,FALSE,"Stea&amp;Olef Rate";#N/A,#N/A,FALSE,"Elec&amp;Olef Rate"}</definedName>
    <definedName name="AQ" hidden="1">{#N/A,#N/A,FALSE,"BUDGET"}</definedName>
    <definedName name="bb" hidden="1">{#N/A,#N/A,FALSE,"Doc. A";#N/A,#N/A,FALSE,"Doc. B";#N/A,#N/A,FALSE,"Doc. C";#N/A,#N/A,FALSE,"Doc. D";#N/A,#N/A,FALSE,"Doc. E";#N/A,#N/A,FALSE,"Doc. F";#N/A,#N/A,FALSE,"Doc. H";#N/A,#N/A,FALSE,"Doc. G";#N/A,#N/A,FALSE,"Doc. I";#N/A,#N/A,FALSE,"Doc. J";#N/A,#N/A,FALSE,"Stock"}</definedName>
    <definedName name="DET" hidden="1">{#N/A,#N/A,FALSE,"MAIN";#N/A,#N/A,FALSE,"ACTvsBUD"}</definedName>
    <definedName name="e" hidden="1">{#N/A,#N/A,FALSE,"BUDGET"}</definedName>
    <definedName name="HTML_CodePage" hidden="1">874</definedName>
    <definedName name="HTML_Description" hidden="1">""</definedName>
    <definedName name="HTML_Email" hidden="1">""</definedName>
    <definedName name="HTML_Header" hidden="1">""</definedName>
    <definedName name="HTML_LastUpdate" hidden="1">"29/02/2000"</definedName>
    <definedName name="HTML_LineAfter" hidden="1">FALSE</definedName>
    <definedName name="HTML_LineBefore" hidden="1">FALSE</definedName>
    <definedName name="HTML_Name" hidden="1">"CPP"</definedName>
    <definedName name="HTML_OBDlg2" hidden="1">TRUE</definedName>
    <definedName name="HTML_OBDlg4" hidden="1">TRUE</definedName>
    <definedName name="HTML_OS" hidden="1">0</definedName>
    <definedName name="HTML_PathFile" hidden="1">"E:\News\CPD-Report\price on web.htm"</definedName>
    <definedName name="HTML_Title" hidden="1">"Petrochemical Price Movement"</definedName>
    <definedName name="Shipments">Sheet1!$C$12:$AZ$17</definedName>
    <definedName name="solver_adj" localSheetId="3" hidden="1">Sheet1!$C$12:$AZ$17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Sheet1!$BA$12:$BA$17</definedName>
    <definedName name="solver_lhs2" localSheetId="3" hidden="1">Sheet1!$C$19:$AZ$19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Sheet1!$BB$21</definedName>
    <definedName name="solver_pre" localSheetId="3" hidden="1">0.000000001</definedName>
    <definedName name="solver_rbv" localSheetId="3" hidden="1">1</definedName>
    <definedName name="solver_rel1" localSheetId="3" hidden="1">2</definedName>
    <definedName name="solver_rel2" localSheetId="3" hidden="1">2</definedName>
    <definedName name="solver_rhs1" localSheetId="3" hidden="1">Sheet1!$BC$12:$BC$17</definedName>
    <definedName name="solver_rhs2" localSheetId="3" hidden="1">Sheet1!$C$21:$AZ$21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  <definedName name="UnitCost">Sheet1!$C$4:$AZ$9</definedName>
    <definedName name="zz" hidden="1">{#N/A,#N/A,FALSE,"MAIN";#N/A,#N/A,FALSE,"ACTvsBUD"}</definedName>
  </definedNames>
  <calcPr calcId="144525"/>
  <pivotCaches>
    <pivotCache cacheId="0" r:id="rId5"/>
  </pivotCaches>
</workbook>
</file>

<file path=xl/calcChain.xml><?xml version="1.0" encoding="utf-8"?>
<calcChain xmlns="http://schemas.openxmlformats.org/spreadsheetml/2006/main">
  <c r="BA21" i="199" l="1"/>
  <c r="BB21" i="199"/>
  <c r="D19" i="199"/>
  <c r="E19" i="199"/>
  <c r="F19" i="199"/>
  <c r="G19" i="199"/>
  <c r="H19" i="199"/>
  <c r="I19" i="199"/>
  <c r="J19" i="199"/>
  <c r="K19" i="199"/>
  <c r="L19" i="199"/>
  <c r="M19" i="199"/>
  <c r="N19" i="199"/>
  <c r="O19" i="199"/>
  <c r="P19" i="199"/>
  <c r="Q19" i="199"/>
  <c r="R19" i="199"/>
  <c r="S19" i="199"/>
  <c r="T19" i="199"/>
  <c r="U19" i="199"/>
  <c r="V19" i="199"/>
  <c r="W19" i="199"/>
  <c r="X19" i="199"/>
  <c r="Y19" i="199"/>
  <c r="Z19" i="199"/>
  <c r="AA19" i="199"/>
  <c r="AB19" i="199"/>
  <c r="AC19" i="199"/>
  <c r="AD19" i="199"/>
  <c r="AE19" i="199"/>
  <c r="AF19" i="199"/>
  <c r="AG19" i="199"/>
  <c r="AH19" i="199"/>
  <c r="AI19" i="199"/>
  <c r="AJ19" i="199"/>
  <c r="AK19" i="199"/>
  <c r="AL19" i="199"/>
  <c r="AM19" i="199"/>
  <c r="AN19" i="199"/>
  <c r="AO19" i="199"/>
  <c r="AP19" i="199"/>
  <c r="AQ19" i="199"/>
  <c r="AR19" i="199"/>
  <c r="AS19" i="199"/>
  <c r="AT19" i="199"/>
  <c r="AU19" i="199"/>
  <c r="AV19" i="199"/>
  <c r="AW19" i="199"/>
  <c r="AX19" i="199"/>
  <c r="AY19" i="199"/>
  <c r="AZ19" i="199"/>
  <c r="AZ21" i="199" l="1"/>
  <c r="BC18" i="199"/>
  <c r="BA13" i="199"/>
  <c r="BA14" i="199"/>
  <c r="BA15" i="199"/>
  <c r="BA16" i="199"/>
  <c r="BA17" i="199"/>
  <c r="BA12" i="199"/>
  <c r="C19" i="199" l="1"/>
  <c r="A1364" i="13" l="1"/>
  <c r="A1363" i="13"/>
  <c r="A1362" i="13"/>
  <c r="A1361" i="13"/>
  <c r="A1360" i="13"/>
  <c r="A1359" i="13"/>
  <c r="A1358" i="13"/>
  <c r="A1357" i="13"/>
  <c r="A1356" i="13"/>
  <c r="A1355" i="13"/>
  <c r="A1354" i="13"/>
  <c r="A1353" i="13"/>
  <c r="A1352" i="13"/>
  <c r="A1351" i="13"/>
  <c r="A1350" i="13"/>
  <c r="A1349" i="13"/>
  <c r="A1348" i="13"/>
  <c r="A1347" i="13"/>
  <c r="A1346" i="13"/>
  <c r="A1345" i="13"/>
  <c r="A1344" i="13"/>
  <c r="A1343" i="13"/>
  <c r="A1342" i="13"/>
  <c r="A1341" i="13"/>
  <c r="A1340" i="13"/>
  <c r="A1339" i="13"/>
  <c r="A1338" i="13"/>
  <c r="A1337" i="13"/>
  <c r="A1336" i="13"/>
  <c r="A1335" i="13"/>
  <c r="A1334" i="13"/>
  <c r="A1333" i="13"/>
  <c r="A1332" i="13"/>
  <c r="A1331" i="13"/>
  <c r="A1330" i="13"/>
  <c r="A1329" i="13"/>
  <c r="A1328" i="13"/>
  <c r="A1327" i="13"/>
  <c r="A1326" i="13"/>
  <c r="A1325" i="13"/>
  <c r="A1324" i="13"/>
  <c r="A1323" i="13"/>
  <c r="A1322" i="13"/>
  <c r="A1321" i="13"/>
  <c r="A1320" i="13"/>
  <c r="A1319" i="13"/>
  <c r="A1318" i="13"/>
  <c r="A1317" i="13"/>
  <c r="A1316" i="13"/>
  <c r="A1315" i="13"/>
  <c r="A1314" i="13"/>
  <c r="A1313" i="13"/>
  <c r="A1312" i="13"/>
  <c r="A1311" i="13"/>
  <c r="A1310" i="13"/>
  <c r="A1309" i="13"/>
  <c r="A1308" i="13"/>
  <c r="A1307" i="13"/>
  <c r="A1306" i="13"/>
  <c r="A1305" i="13"/>
  <c r="A1304" i="13"/>
  <c r="A1303" i="13"/>
  <c r="A1302" i="13"/>
  <c r="A1301" i="13"/>
  <c r="A1300" i="13"/>
  <c r="A1299" i="13"/>
  <c r="A1298" i="13"/>
  <c r="A1297" i="13"/>
  <c r="A1296" i="13"/>
  <c r="A1295" i="13"/>
  <c r="A1294" i="13"/>
  <c r="A1293" i="13"/>
  <c r="A1292" i="13"/>
  <c r="A1291" i="13"/>
  <c r="A1290" i="13"/>
  <c r="A1289" i="13"/>
  <c r="A1288" i="13"/>
  <c r="A1287" i="13"/>
  <c r="A1286" i="13"/>
  <c r="A1285" i="13"/>
  <c r="A1284" i="13"/>
  <c r="A1283" i="13"/>
  <c r="A1282" i="13"/>
  <c r="A1281" i="13"/>
  <c r="A1280" i="13"/>
  <c r="A1279" i="13"/>
  <c r="A1278" i="13"/>
  <c r="A1277" i="13"/>
  <c r="A1276" i="13"/>
  <c r="A1275" i="13"/>
  <c r="A1274" i="13"/>
  <c r="A1273" i="13"/>
  <c r="A1272" i="13"/>
  <c r="A1271" i="13"/>
  <c r="A1270" i="13"/>
  <c r="A1269" i="13"/>
  <c r="A1268" i="13"/>
  <c r="A1267" i="13"/>
  <c r="A1266" i="13"/>
  <c r="A1265" i="13"/>
  <c r="A1264" i="13"/>
  <c r="A1263" i="13"/>
  <c r="A1262" i="13"/>
  <c r="A1261" i="13"/>
  <c r="A1260" i="13"/>
  <c r="A1259" i="13"/>
  <c r="A1258" i="13"/>
  <c r="A1257" i="13"/>
  <c r="A1256" i="13"/>
  <c r="A1255" i="13"/>
  <c r="A1254" i="13"/>
  <c r="A1253" i="13"/>
  <c r="A1252" i="13"/>
  <c r="A1251" i="13"/>
  <c r="A1250" i="13"/>
  <c r="A1249" i="13"/>
  <c r="A1248" i="13"/>
  <c r="A1247" i="13"/>
  <c r="A1246" i="13"/>
  <c r="A1245" i="13"/>
  <c r="A1244" i="13"/>
  <c r="A1243" i="13"/>
  <c r="A1242" i="13"/>
  <c r="A1241" i="13"/>
  <c r="A1240" i="13"/>
  <c r="A1239" i="13"/>
  <c r="A1238" i="13"/>
  <c r="A1237" i="13"/>
  <c r="A1236" i="13"/>
  <c r="A1235" i="13"/>
  <c r="A1234" i="13"/>
  <c r="A1233" i="13"/>
  <c r="A1232" i="13"/>
  <c r="A1231" i="13"/>
  <c r="A1230" i="13"/>
  <c r="A1229" i="13"/>
  <c r="A1228" i="13"/>
  <c r="A1227" i="13"/>
  <c r="A1226" i="13"/>
  <c r="A1225" i="13"/>
  <c r="A1224" i="13"/>
  <c r="A1223" i="13"/>
  <c r="A1222" i="13"/>
  <c r="A1221" i="13"/>
  <c r="A1220" i="13"/>
  <c r="A1219" i="13"/>
  <c r="A1218" i="13"/>
  <c r="A1217" i="13"/>
  <c r="A1216" i="13"/>
  <c r="A1215" i="13"/>
  <c r="A1214" i="13"/>
  <c r="A1213" i="13"/>
  <c r="A1212" i="13"/>
  <c r="A1211" i="13"/>
  <c r="A1210" i="13"/>
  <c r="A1209" i="13"/>
  <c r="A1208" i="13"/>
  <c r="A1207" i="13"/>
  <c r="A1206" i="13"/>
  <c r="A1205" i="13"/>
  <c r="A1204" i="13"/>
  <c r="A1203" i="13"/>
  <c r="A1202" i="13"/>
  <c r="A1201" i="13"/>
  <c r="A1200" i="13"/>
  <c r="A1199" i="13"/>
  <c r="A1198" i="13"/>
  <c r="A1197" i="13"/>
  <c r="A1196" i="13"/>
  <c r="A1195" i="13"/>
  <c r="A1194" i="13"/>
  <c r="A1193" i="13"/>
  <c r="A1192" i="13"/>
  <c r="A1191" i="13"/>
  <c r="A1190" i="13"/>
  <c r="A1189" i="13"/>
  <c r="A1188" i="13"/>
  <c r="A1187" i="13"/>
  <c r="A1186" i="13"/>
  <c r="A1185" i="13"/>
  <c r="A1184" i="13"/>
  <c r="A1183" i="13"/>
  <c r="A1182" i="13"/>
  <c r="A1181" i="13"/>
  <c r="A1180" i="13"/>
  <c r="A1179" i="13"/>
  <c r="A1178" i="13"/>
  <c r="A1177" i="13"/>
  <c r="A1176" i="13"/>
  <c r="A1175" i="13"/>
  <c r="A1174" i="13"/>
  <c r="A1173" i="13"/>
  <c r="A1172" i="13"/>
  <c r="A1171" i="13"/>
  <c r="A1170" i="13"/>
  <c r="A1169" i="13"/>
  <c r="A1168" i="13"/>
  <c r="A1167" i="13"/>
  <c r="A1166" i="13"/>
  <c r="A1165" i="13"/>
  <c r="A1164" i="13"/>
  <c r="A1163" i="13"/>
  <c r="A1162" i="13"/>
  <c r="A1161" i="13"/>
  <c r="A1160" i="13"/>
  <c r="A1159" i="13"/>
  <c r="A1158" i="13"/>
  <c r="A1157" i="13"/>
  <c r="A1156" i="13"/>
  <c r="A1155" i="13"/>
  <c r="A1154" i="13"/>
  <c r="A1153" i="13"/>
  <c r="A1152" i="13"/>
  <c r="A1151" i="13"/>
  <c r="A1150" i="13"/>
  <c r="A1149" i="13"/>
  <c r="A1148" i="13"/>
  <c r="A1147" i="13"/>
  <c r="A1146" i="13"/>
  <c r="A1145" i="13"/>
  <c r="A1144" i="13"/>
  <c r="A1143" i="13"/>
  <c r="A1142" i="13"/>
  <c r="A1141" i="13"/>
  <c r="A1140" i="13"/>
  <c r="A1139" i="13"/>
  <c r="A1138" i="13"/>
  <c r="A1137" i="13"/>
  <c r="A1136" i="13"/>
  <c r="A1135" i="13"/>
  <c r="A1134" i="13"/>
  <c r="A1133" i="13"/>
  <c r="A1132" i="13"/>
  <c r="A1131" i="13"/>
  <c r="A1130" i="13"/>
  <c r="A1129" i="13"/>
  <c r="A1128" i="13"/>
  <c r="A1127" i="13"/>
  <c r="A1126" i="13"/>
  <c r="A1125" i="13"/>
  <c r="A1124" i="13"/>
  <c r="A1123" i="13"/>
  <c r="A1122" i="13"/>
  <c r="A1121" i="13"/>
  <c r="A1120" i="13"/>
  <c r="A1119" i="13"/>
  <c r="A1118" i="13"/>
  <c r="A1117" i="13"/>
  <c r="A1116" i="13"/>
  <c r="A1115" i="13"/>
  <c r="A1114" i="13"/>
  <c r="A1113" i="13"/>
  <c r="A1112" i="13"/>
  <c r="A1111" i="13"/>
  <c r="A1110" i="13"/>
  <c r="A1109" i="13"/>
  <c r="A1108" i="13"/>
  <c r="A1107" i="13"/>
  <c r="A1106" i="13"/>
  <c r="A1105" i="13"/>
  <c r="A1104" i="13"/>
  <c r="A1103" i="13"/>
  <c r="A1102" i="13"/>
  <c r="A1101" i="13"/>
  <c r="A1100" i="13"/>
  <c r="A1099" i="13"/>
  <c r="A1098" i="13"/>
  <c r="A1097" i="13"/>
  <c r="A1096" i="13"/>
  <c r="A1095" i="13"/>
  <c r="A1094" i="13"/>
  <c r="A1093" i="13"/>
  <c r="A1092" i="13"/>
  <c r="A1091" i="13"/>
  <c r="A1090" i="13"/>
  <c r="A1089" i="13"/>
  <c r="A1088" i="13"/>
  <c r="A1087" i="13"/>
  <c r="A1086" i="13"/>
  <c r="A1085" i="13"/>
  <c r="A1084" i="13"/>
  <c r="A1083" i="13"/>
  <c r="A1082" i="13"/>
  <c r="A1081" i="13"/>
  <c r="A1080" i="13"/>
  <c r="A1079" i="13"/>
  <c r="A1078" i="13"/>
  <c r="A1077" i="13"/>
  <c r="A1076" i="13"/>
  <c r="A1075" i="13"/>
  <c r="A1074" i="13"/>
  <c r="A1073" i="13"/>
  <c r="A1072" i="13"/>
  <c r="A1071" i="13"/>
  <c r="A1070" i="13"/>
  <c r="A1069" i="13"/>
  <c r="A1068" i="13"/>
  <c r="A1067" i="13"/>
  <c r="A1066" i="13"/>
  <c r="A1065" i="13"/>
  <c r="A1064" i="13"/>
  <c r="A1063" i="13"/>
  <c r="A1062" i="13"/>
  <c r="A1061" i="13"/>
  <c r="A1060" i="13"/>
  <c r="A1059" i="13"/>
  <c r="A1058" i="13"/>
  <c r="A1057" i="13"/>
  <c r="A1056" i="13"/>
  <c r="A1055" i="13"/>
  <c r="A1054" i="13"/>
  <c r="A1053" i="13"/>
  <c r="A1052" i="13"/>
  <c r="A1051" i="13"/>
  <c r="A1050" i="13"/>
  <c r="A1049" i="13"/>
  <c r="A1048" i="13"/>
  <c r="A1047" i="13"/>
  <c r="A1046" i="13"/>
  <c r="A1045" i="13"/>
  <c r="A1044" i="13"/>
  <c r="A1043" i="13"/>
  <c r="A1042" i="13"/>
  <c r="A1041" i="13"/>
  <c r="A1040" i="13"/>
  <c r="A1039" i="13"/>
  <c r="A1038" i="13"/>
  <c r="A1037" i="13"/>
  <c r="A1036" i="13"/>
  <c r="A1035" i="13"/>
  <c r="A1034" i="13"/>
  <c r="A1033" i="13"/>
  <c r="A1032" i="13"/>
  <c r="A1031" i="13"/>
  <c r="A1030" i="13"/>
  <c r="A1029" i="13"/>
  <c r="A1028" i="13"/>
  <c r="A1027" i="13"/>
  <c r="A1026" i="13"/>
  <c r="A1025" i="13"/>
  <c r="A1024" i="13"/>
  <c r="A1023" i="13"/>
  <c r="A1022" i="13"/>
  <c r="A1021" i="13"/>
  <c r="A1020" i="13"/>
  <c r="A1019" i="13"/>
  <c r="A1018" i="13"/>
  <c r="A1017" i="13"/>
  <c r="A1016" i="13"/>
  <c r="A1015" i="13"/>
  <c r="A1014" i="13"/>
  <c r="A1013" i="13"/>
  <c r="A1012" i="13"/>
  <c r="A1011" i="13"/>
  <c r="A1010" i="13"/>
  <c r="A1009" i="13"/>
  <c r="A1008" i="13"/>
  <c r="A1007" i="13"/>
  <c r="A1006" i="13"/>
  <c r="A1005" i="13"/>
  <c r="A1004" i="13"/>
  <c r="A1003" i="13"/>
  <c r="A1002" i="13"/>
  <c r="A1001" i="13"/>
  <c r="A1000" i="13"/>
  <c r="A999" i="13"/>
  <c r="A998" i="13"/>
  <c r="A997" i="13"/>
  <c r="A996" i="13"/>
  <c r="A995" i="13"/>
  <c r="A994" i="13"/>
  <c r="A993" i="13"/>
  <c r="A992" i="13"/>
  <c r="A991" i="13"/>
  <c r="A990" i="13"/>
  <c r="A989" i="13"/>
  <c r="A988" i="13"/>
  <c r="A987" i="13"/>
  <c r="A986" i="13"/>
  <c r="A985" i="13"/>
  <c r="A984" i="13"/>
  <c r="A983" i="13"/>
  <c r="A982" i="13"/>
  <c r="A981" i="13"/>
  <c r="A980" i="13"/>
  <c r="A979" i="13"/>
  <c r="A978" i="13"/>
  <c r="A977" i="13"/>
  <c r="A976" i="13"/>
  <c r="A975" i="13"/>
  <c r="A974" i="13"/>
  <c r="A973" i="13"/>
  <c r="A972" i="13"/>
  <c r="A971" i="13"/>
  <c r="A970" i="13"/>
  <c r="A969" i="13"/>
  <c r="A968" i="13"/>
  <c r="A967" i="13"/>
  <c r="A966" i="13"/>
  <c r="A965" i="13"/>
  <c r="A964" i="13"/>
  <c r="A963" i="13"/>
  <c r="A962" i="13"/>
  <c r="A961" i="13"/>
  <c r="A960" i="13"/>
  <c r="A959" i="13"/>
  <c r="A958" i="13"/>
  <c r="A957" i="13"/>
  <c r="A956" i="13"/>
  <c r="A955" i="13"/>
  <c r="A954" i="13"/>
  <c r="A953" i="13"/>
  <c r="A952" i="13"/>
  <c r="A951" i="13"/>
  <c r="A950" i="13"/>
  <c r="A949" i="13"/>
  <c r="A948" i="13"/>
  <c r="A947" i="13"/>
  <c r="A946" i="13"/>
  <c r="A945" i="13"/>
  <c r="A944" i="13"/>
  <c r="A943" i="13"/>
  <c r="A942" i="13"/>
  <c r="A941" i="13"/>
  <c r="A940" i="13"/>
  <c r="A939" i="13"/>
  <c r="A938" i="13"/>
  <c r="A937" i="13"/>
  <c r="A936" i="13"/>
  <c r="A935" i="13"/>
  <c r="A934" i="13"/>
  <c r="A933" i="13"/>
  <c r="A932" i="13"/>
  <c r="A931" i="13"/>
  <c r="A930" i="13"/>
  <c r="A929" i="13"/>
  <c r="A928" i="13"/>
  <c r="A927" i="13"/>
  <c r="A926" i="13"/>
  <c r="A925" i="13"/>
  <c r="A924" i="13"/>
  <c r="A923" i="13"/>
  <c r="A922" i="13"/>
  <c r="A921" i="13"/>
  <c r="A920" i="13"/>
  <c r="A919" i="13"/>
  <c r="A918" i="13"/>
  <c r="A917" i="13"/>
  <c r="A916" i="13"/>
  <c r="A915" i="13"/>
  <c r="A914" i="13"/>
  <c r="A913" i="13"/>
  <c r="A912" i="13"/>
  <c r="A911" i="13"/>
  <c r="A910" i="13"/>
  <c r="A909" i="13"/>
  <c r="A908" i="13"/>
  <c r="A907" i="13"/>
  <c r="A906" i="13"/>
  <c r="A905" i="13"/>
  <c r="A904" i="13"/>
  <c r="A903" i="13"/>
  <c r="A902" i="13"/>
  <c r="A901" i="13"/>
  <c r="A900" i="13"/>
  <c r="A899" i="13"/>
  <c r="A898" i="13"/>
  <c r="A897" i="13"/>
  <c r="A896" i="13"/>
  <c r="A895" i="13"/>
  <c r="A894" i="13"/>
  <c r="A893" i="13"/>
  <c r="A892" i="13"/>
  <c r="A891" i="13"/>
  <c r="A890" i="13"/>
  <c r="A889" i="13"/>
  <c r="A888" i="13"/>
  <c r="A887" i="13"/>
  <c r="A886" i="13"/>
  <c r="A885" i="13"/>
  <c r="A884" i="13"/>
  <c r="A883" i="13"/>
  <c r="A882" i="13"/>
  <c r="A881" i="13"/>
  <c r="A880" i="13"/>
  <c r="A879" i="13"/>
  <c r="A878" i="13"/>
  <c r="A877" i="13"/>
  <c r="A876" i="13"/>
  <c r="A875" i="13"/>
  <c r="A874" i="13"/>
  <c r="A873" i="13"/>
  <c r="A872" i="13"/>
  <c r="A871" i="13"/>
  <c r="A870" i="13"/>
  <c r="A869" i="13"/>
  <c r="A868" i="13"/>
  <c r="A867" i="13"/>
  <c r="A866" i="13"/>
  <c r="A865" i="13"/>
  <c r="A864" i="13"/>
  <c r="A863" i="13"/>
  <c r="A862" i="13"/>
  <c r="A861" i="13"/>
  <c r="A860" i="13"/>
  <c r="A859" i="13"/>
  <c r="A858" i="13"/>
  <c r="A857" i="13"/>
  <c r="A856" i="13"/>
  <c r="A855" i="13"/>
  <c r="A854" i="13"/>
  <c r="A853" i="13"/>
  <c r="A852" i="13"/>
  <c r="A851" i="13"/>
  <c r="A850" i="13"/>
  <c r="A849" i="13"/>
  <c r="A848" i="13"/>
  <c r="A847" i="13"/>
  <c r="A846" i="13"/>
  <c r="A845" i="13"/>
  <c r="A844" i="13"/>
  <c r="A843" i="13"/>
  <c r="A842" i="13"/>
  <c r="A841" i="13"/>
  <c r="A840" i="13"/>
  <c r="A839" i="13"/>
  <c r="A838" i="13"/>
  <c r="A837" i="13"/>
  <c r="A836" i="13"/>
  <c r="A835" i="13"/>
  <c r="A834" i="13"/>
  <c r="A833" i="13"/>
  <c r="A832" i="13"/>
  <c r="A831" i="13"/>
  <c r="A830" i="13"/>
  <c r="A829" i="13"/>
  <c r="A828" i="13"/>
  <c r="A827" i="13"/>
  <c r="A826" i="13"/>
  <c r="A825" i="13"/>
  <c r="A824" i="13"/>
  <c r="A823" i="13"/>
  <c r="A822" i="13"/>
  <c r="A821" i="13"/>
  <c r="A820" i="13"/>
  <c r="A819" i="13"/>
  <c r="A818" i="13"/>
  <c r="A817" i="13"/>
  <c r="A816" i="13"/>
  <c r="A815" i="13"/>
  <c r="A814" i="13"/>
  <c r="A813" i="13"/>
  <c r="A812" i="13"/>
  <c r="A811" i="13"/>
  <c r="A810" i="13"/>
  <c r="A809" i="13"/>
  <c r="A808" i="13"/>
  <c r="A807" i="13"/>
  <c r="A806" i="13"/>
  <c r="A805" i="13"/>
  <c r="A804" i="13"/>
  <c r="A803" i="13"/>
  <c r="A802" i="13"/>
  <c r="A801" i="13"/>
  <c r="A800" i="13"/>
  <c r="A799" i="13"/>
  <c r="A798" i="13"/>
  <c r="A797" i="13"/>
  <c r="A796" i="13"/>
  <c r="A795" i="13"/>
  <c r="A794" i="13"/>
  <c r="A793" i="13"/>
  <c r="A792" i="13"/>
  <c r="A791" i="13"/>
  <c r="A790" i="13"/>
  <c r="A789" i="13"/>
  <c r="A788" i="13"/>
  <c r="A787" i="13"/>
  <c r="A786" i="13"/>
  <c r="A785" i="13"/>
  <c r="A784" i="13"/>
  <c r="A783" i="13"/>
  <c r="A782" i="13"/>
  <c r="A781" i="13"/>
  <c r="A780" i="13"/>
  <c r="A779" i="13"/>
  <c r="A778" i="13"/>
  <c r="A777" i="13"/>
  <c r="A776" i="13"/>
  <c r="A775" i="13"/>
  <c r="A774" i="13"/>
  <c r="A773" i="13"/>
  <c r="A772" i="13"/>
  <c r="A771" i="13"/>
  <c r="A770" i="13"/>
  <c r="A769" i="13"/>
  <c r="A768" i="13"/>
  <c r="A767" i="13"/>
  <c r="A766" i="13"/>
  <c r="A765" i="13"/>
  <c r="A764" i="13"/>
  <c r="A763" i="13"/>
  <c r="A762" i="13"/>
  <c r="A761" i="13"/>
  <c r="A760" i="13"/>
  <c r="A759" i="13"/>
  <c r="A758" i="13"/>
  <c r="A757" i="13"/>
  <c r="A756" i="13"/>
  <c r="A755" i="13"/>
  <c r="A754" i="13"/>
  <c r="A753" i="13"/>
  <c r="A752" i="13"/>
  <c r="A751" i="13"/>
  <c r="A750" i="13"/>
  <c r="A749" i="13"/>
  <c r="A748" i="13"/>
  <c r="A747" i="13"/>
  <c r="A746" i="13"/>
  <c r="A745" i="13"/>
  <c r="A744" i="13"/>
  <c r="A743" i="13"/>
  <c r="A742" i="13"/>
  <c r="A741" i="13"/>
  <c r="A740" i="13"/>
  <c r="A739" i="13"/>
  <c r="A738" i="13"/>
  <c r="A737" i="13"/>
  <c r="A736" i="13"/>
  <c r="A735" i="13"/>
  <c r="A734" i="13"/>
  <c r="A733" i="13"/>
  <c r="A732" i="13"/>
  <c r="A731" i="13"/>
  <c r="A730" i="13"/>
  <c r="A729" i="13"/>
  <c r="A728" i="13"/>
  <c r="A727" i="13"/>
  <c r="A726" i="13"/>
  <c r="A725" i="13"/>
  <c r="A724" i="13"/>
  <c r="A723" i="13"/>
  <c r="A722" i="13"/>
  <c r="A721" i="13"/>
  <c r="A720" i="13"/>
  <c r="A719" i="13"/>
  <c r="A718" i="13"/>
  <c r="A717" i="13"/>
  <c r="A716" i="13"/>
  <c r="A715" i="13"/>
  <c r="A714" i="13"/>
  <c r="A713" i="13"/>
  <c r="A712" i="13"/>
  <c r="A711" i="13"/>
  <c r="A710" i="13"/>
  <c r="A709" i="13"/>
  <c r="A708" i="13"/>
  <c r="A707" i="13"/>
  <c r="A706" i="13"/>
  <c r="A705" i="13"/>
  <c r="A704" i="13"/>
  <c r="A703" i="13"/>
  <c r="A702" i="13"/>
  <c r="A701" i="13"/>
  <c r="A700" i="13"/>
  <c r="A699" i="13"/>
  <c r="A698" i="13"/>
  <c r="A697" i="13"/>
  <c r="A696" i="13"/>
  <c r="A695" i="13"/>
  <c r="A694" i="13"/>
  <c r="A693" i="13"/>
  <c r="A692" i="13"/>
  <c r="A691" i="13"/>
  <c r="A690" i="13"/>
  <c r="A689" i="13"/>
  <c r="A688" i="13"/>
  <c r="A687" i="13"/>
  <c r="A686" i="13"/>
  <c r="A685" i="13"/>
  <c r="A684" i="13"/>
  <c r="A683" i="13"/>
  <c r="A682" i="13"/>
  <c r="A681" i="13"/>
  <c r="A680" i="13"/>
  <c r="A679" i="13"/>
  <c r="A678" i="13"/>
  <c r="A677" i="13"/>
  <c r="A676" i="13"/>
  <c r="A675" i="13"/>
  <c r="A674" i="13"/>
  <c r="A673" i="13"/>
  <c r="A672" i="13"/>
  <c r="A671" i="13"/>
  <c r="A670" i="13"/>
  <c r="A669" i="13"/>
  <c r="A668" i="13"/>
  <c r="A667" i="13"/>
  <c r="A666" i="13"/>
  <c r="A665" i="13"/>
  <c r="A664" i="13"/>
  <c r="A663" i="13"/>
  <c r="A662" i="13"/>
  <c r="A661" i="13"/>
  <c r="A660" i="13"/>
  <c r="A659" i="13"/>
  <c r="A658" i="13"/>
  <c r="A657" i="13"/>
  <c r="A656" i="13"/>
  <c r="A655" i="13"/>
  <c r="A654" i="13"/>
  <c r="A653" i="13"/>
  <c r="A652" i="13"/>
  <c r="A651" i="13"/>
  <c r="A650" i="13"/>
  <c r="A649" i="13"/>
  <c r="A648" i="13"/>
  <c r="A647" i="13"/>
  <c r="A646" i="13"/>
  <c r="A645" i="13"/>
  <c r="A644" i="13"/>
  <c r="A643" i="13"/>
  <c r="A642" i="13"/>
  <c r="A641" i="13"/>
  <c r="A640" i="13"/>
  <c r="A639" i="13"/>
  <c r="A638" i="13"/>
  <c r="A637" i="13"/>
  <c r="A636" i="13"/>
  <c r="A635" i="13"/>
  <c r="A634" i="13"/>
  <c r="A633" i="13"/>
  <c r="A632" i="13"/>
  <c r="A631" i="13"/>
  <c r="A630" i="13"/>
  <c r="A629" i="13"/>
  <c r="A628" i="13"/>
  <c r="A627" i="13"/>
  <c r="A626" i="13"/>
  <c r="A625" i="13"/>
  <c r="A624" i="13"/>
  <c r="A623" i="13"/>
  <c r="A622" i="13"/>
  <c r="A621" i="13"/>
  <c r="A620" i="13"/>
  <c r="A619" i="13"/>
  <c r="A618" i="13"/>
  <c r="A617" i="13"/>
  <c r="A616" i="13"/>
  <c r="A615" i="13"/>
  <c r="A614" i="13"/>
  <c r="A613" i="13"/>
  <c r="A612" i="13"/>
  <c r="A611" i="13"/>
  <c r="A610" i="13"/>
  <c r="A609" i="13"/>
  <c r="A608" i="13"/>
  <c r="A607" i="13"/>
  <c r="A606" i="13"/>
  <c r="A605" i="13"/>
  <c r="A604" i="13"/>
  <c r="A603" i="13"/>
  <c r="A602" i="13"/>
  <c r="A601" i="13"/>
  <c r="A600" i="13"/>
  <c r="A599" i="13"/>
  <c r="A598" i="13"/>
  <c r="A597" i="13"/>
  <c r="A596" i="13"/>
  <c r="A595" i="13"/>
  <c r="A594" i="13"/>
  <c r="A593" i="13"/>
  <c r="A592" i="13"/>
  <c r="A591" i="13"/>
  <c r="A590" i="13"/>
  <c r="A589" i="13"/>
  <c r="A588" i="13"/>
  <c r="A587" i="13"/>
  <c r="A586" i="13"/>
  <c r="A585" i="13"/>
  <c r="A584" i="13"/>
  <c r="A583" i="13"/>
  <c r="A582" i="13"/>
  <c r="A581" i="13"/>
  <c r="A580" i="13"/>
  <c r="A579" i="13"/>
  <c r="A578" i="13"/>
  <c r="A577" i="13"/>
  <c r="A576" i="13"/>
  <c r="A575" i="13"/>
  <c r="A574" i="13"/>
  <c r="A573" i="13"/>
  <c r="A572" i="13"/>
  <c r="A571" i="13"/>
  <c r="A570" i="13"/>
  <c r="A569" i="13"/>
  <c r="A568" i="13"/>
  <c r="A567" i="13"/>
  <c r="A566" i="13"/>
  <c r="A565" i="13"/>
  <c r="A564" i="13"/>
  <c r="A563" i="13"/>
  <c r="A562" i="13"/>
  <c r="A561" i="13"/>
  <c r="A560" i="13"/>
  <c r="A559" i="13"/>
  <c r="A558" i="13"/>
  <c r="A557" i="13"/>
  <c r="A556" i="13"/>
  <c r="A555" i="13"/>
  <c r="A554" i="13"/>
  <c r="A553" i="13"/>
  <c r="A552" i="13"/>
  <c r="A551" i="13"/>
  <c r="A550" i="13"/>
  <c r="A549" i="13"/>
  <c r="A548" i="13"/>
  <c r="A547" i="13"/>
  <c r="A546" i="13"/>
  <c r="A545" i="13"/>
  <c r="A544" i="13"/>
  <c r="A543" i="13"/>
  <c r="A542" i="13"/>
  <c r="A541" i="13"/>
  <c r="A540" i="13"/>
  <c r="A539" i="13"/>
  <c r="A538" i="13"/>
  <c r="A537" i="13"/>
  <c r="A536" i="13"/>
  <c r="A535" i="13"/>
  <c r="A534" i="13"/>
  <c r="A533" i="13"/>
  <c r="A532" i="13"/>
  <c r="A531" i="13"/>
  <c r="A530" i="13"/>
  <c r="A529" i="13"/>
  <c r="A528" i="13"/>
  <c r="A527" i="13"/>
  <c r="A526" i="13"/>
  <c r="A525" i="13"/>
  <c r="A524" i="13"/>
  <c r="A523" i="13"/>
  <c r="A522" i="13"/>
  <c r="A521" i="13"/>
  <c r="A520" i="13"/>
  <c r="A519" i="13"/>
  <c r="A518" i="13"/>
  <c r="A517" i="13"/>
  <c r="A516" i="13"/>
  <c r="A515" i="13"/>
  <c r="A514" i="13"/>
  <c r="A513" i="13"/>
  <c r="A512" i="13"/>
  <c r="A511" i="13"/>
  <c r="A510" i="13"/>
  <c r="A509" i="13"/>
  <c r="A508" i="13"/>
  <c r="A507" i="13"/>
  <c r="A506" i="13"/>
  <c r="A505" i="13"/>
  <c r="A504" i="13"/>
  <c r="A503" i="13"/>
  <c r="A502" i="13"/>
  <c r="A501" i="13"/>
  <c r="A500" i="13"/>
  <c r="A499" i="13"/>
  <c r="A498" i="13"/>
  <c r="A497" i="13"/>
  <c r="A496" i="13"/>
  <c r="A495" i="13"/>
  <c r="A494" i="13"/>
  <c r="A493" i="13"/>
  <c r="A492" i="13"/>
  <c r="A491" i="13"/>
  <c r="A490" i="13"/>
  <c r="A489" i="13"/>
  <c r="A488" i="13"/>
  <c r="A487" i="13"/>
  <c r="A486" i="13"/>
  <c r="A485" i="13"/>
  <c r="A484" i="13"/>
  <c r="A483" i="13"/>
  <c r="A482" i="13"/>
  <c r="A481" i="13"/>
  <c r="A480" i="13"/>
  <c r="A479" i="13"/>
  <c r="A478" i="13"/>
  <c r="A477" i="13"/>
  <c r="A476" i="13"/>
  <c r="A475" i="13"/>
  <c r="A474" i="13"/>
  <c r="A473" i="13"/>
  <c r="A472" i="13"/>
  <c r="A471" i="13"/>
  <c r="A470" i="13"/>
  <c r="A469" i="13"/>
  <c r="A468" i="13"/>
  <c r="A467" i="13"/>
  <c r="A466" i="13"/>
  <c r="A465" i="13"/>
  <c r="A464" i="13"/>
  <c r="A463" i="13"/>
  <c r="A462" i="13"/>
  <c r="A461" i="13"/>
  <c r="A460" i="13"/>
  <c r="A459" i="13"/>
  <c r="A458" i="13"/>
  <c r="A457" i="13"/>
  <c r="A456" i="13"/>
  <c r="A455" i="13"/>
  <c r="A454" i="13"/>
  <c r="A453" i="13"/>
  <c r="A452" i="13"/>
  <c r="A451" i="13"/>
  <c r="A450" i="13"/>
  <c r="A449" i="13"/>
  <c r="A448" i="13"/>
  <c r="A447" i="13"/>
  <c r="A446" i="13"/>
  <c r="A445" i="13"/>
  <c r="A444" i="13"/>
  <c r="A443" i="13"/>
  <c r="A442" i="13"/>
  <c r="A441" i="13"/>
  <c r="A440" i="13"/>
  <c r="A439" i="13"/>
  <c r="A438" i="13"/>
  <c r="A437" i="13"/>
  <c r="A436" i="13"/>
  <c r="A435" i="13"/>
  <c r="A434" i="13"/>
  <c r="A433" i="13"/>
  <c r="A432" i="13"/>
  <c r="A431" i="13"/>
  <c r="A430" i="13"/>
  <c r="A429" i="13"/>
  <c r="A428" i="13"/>
  <c r="A427" i="13"/>
  <c r="A426" i="13"/>
  <c r="A425" i="13"/>
  <c r="A424" i="13"/>
  <c r="A423" i="13"/>
  <c r="A422" i="13"/>
  <c r="A421" i="13"/>
  <c r="A420" i="13"/>
  <c r="A419" i="13"/>
  <c r="A418" i="13"/>
  <c r="A417" i="13"/>
  <c r="A416" i="13"/>
  <c r="A415" i="13"/>
  <c r="A414" i="13"/>
  <c r="A413" i="13"/>
  <c r="A412" i="13"/>
  <c r="A411" i="13"/>
  <c r="A410" i="13"/>
  <c r="A409" i="13"/>
  <c r="A408" i="13"/>
  <c r="A407" i="13"/>
  <c r="A406" i="13"/>
  <c r="A405" i="13"/>
  <c r="A404" i="13"/>
  <c r="A403" i="13"/>
  <c r="A402" i="13"/>
  <c r="A401" i="13"/>
  <c r="A400" i="13"/>
  <c r="A399" i="13"/>
  <c r="A398" i="13"/>
  <c r="A397" i="13"/>
  <c r="A396" i="13"/>
  <c r="A395" i="13"/>
  <c r="A394" i="13"/>
  <c r="A393" i="13"/>
  <c r="A392" i="13"/>
  <c r="A391" i="13"/>
  <c r="A390" i="13"/>
  <c r="A389" i="13"/>
  <c r="A388" i="13"/>
  <c r="A387" i="13"/>
  <c r="A386" i="13"/>
  <c r="A385" i="13"/>
  <c r="A384" i="13"/>
  <c r="A383" i="13"/>
  <c r="A382" i="13"/>
  <c r="A381" i="13"/>
  <c r="A380" i="13"/>
  <c r="A379" i="13"/>
  <c r="A378" i="13"/>
  <c r="A377" i="13"/>
  <c r="A376" i="13"/>
  <c r="A375" i="13"/>
  <c r="A374" i="13"/>
  <c r="A373" i="13"/>
  <c r="A372" i="13"/>
  <c r="A371" i="13"/>
  <c r="A370" i="13"/>
  <c r="A369" i="13"/>
  <c r="A368" i="13"/>
  <c r="A367" i="13"/>
  <c r="A366" i="13"/>
  <c r="A365" i="13"/>
  <c r="A364" i="13"/>
  <c r="A363" i="13"/>
  <c r="A362" i="13"/>
  <c r="A361" i="13"/>
  <c r="A360" i="13"/>
  <c r="A359" i="13"/>
  <c r="A358" i="13"/>
  <c r="A357" i="13"/>
  <c r="A356" i="13"/>
  <c r="A355" i="13"/>
  <c r="A354" i="13"/>
  <c r="A353" i="13"/>
  <c r="A352" i="13"/>
  <c r="A351" i="13"/>
  <c r="A350" i="13"/>
  <c r="A349" i="13"/>
  <c r="A348" i="13"/>
  <c r="A347" i="13"/>
  <c r="A346" i="13"/>
  <c r="A345" i="13"/>
  <c r="A344" i="13"/>
  <c r="A343" i="13"/>
  <c r="A342" i="13"/>
  <c r="A341" i="13"/>
  <c r="A340" i="13"/>
  <c r="A339" i="13"/>
  <c r="A338" i="13"/>
  <c r="A337" i="13"/>
  <c r="A336" i="13"/>
  <c r="A335" i="13"/>
  <c r="A334" i="13"/>
  <c r="A333" i="13"/>
  <c r="A332" i="13"/>
  <c r="A331" i="13"/>
  <c r="A330" i="13"/>
  <c r="A329" i="13"/>
  <c r="A328" i="13"/>
  <c r="A327" i="13"/>
  <c r="A326" i="13"/>
  <c r="A325" i="13"/>
  <c r="A324" i="13"/>
  <c r="A323" i="13"/>
  <c r="A322" i="13"/>
  <c r="A321" i="13"/>
  <c r="A320" i="13"/>
  <c r="A319" i="13"/>
  <c r="A318" i="13"/>
  <c r="A317" i="13"/>
  <c r="A316" i="13"/>
  <c r="A315" i="13"/>
  <c r="A314" i="13"/>
  <c r="A313" i="13"/>
  <c r="A312" i="13"/>
  <c r="A311" i="13"/>
  <c r="A310" i="13"/>
  <c r="A309" i="13"/>
  <c r="A308" i="13"/>
  <c r="A307" i="13"/>
  <c r="A306" i="13"/>
  <c r="A305" i="13"/>
  <c r="A304" i="13"/>
  <c r="A303" i="13"/>
  <c r="A302" i="13"/>
  <c r="A301" i="13"/>
  <c r="A300" i="13"/>
  <c r="A299" i="13"/>
  <c r="A298" i="13"/>
  <c r="A297" i="13"/>
  <c r="A296" i="13"/>
  <c r="A295" i="13"/>
  <c r="A294" i="13"/>
  <c r="A293" i="13"/>
  <c r="A292" i="13"/>
  <c r="A291" i="13"/>
  <c r="A290" i="13"/>
  <c r="A289" i="13"/>
  <c r="A288" i="13"/>
  <c r="A287" i="13"/>
  <c r="A286" i="13"/>
  <c r="A285" i="13"/>
  <c r="A284" i="13"/>
  <c r="A283" i="13"/>
  <c r="A282" i="13"/>
  <c r="A281" i="13"/>
  <c r="A280" i="13"/>
  <c r="A279" i="13"/>
  <c r="A278" i="13"/>
  <c r="A277" i="13"/>
  <c r="A276" i="13"/>
  <c r="A275" i="13"/>
  <c r="A274" i="13"/>
  <c r="A273" i="13"/>
  <c r="A272" i="13"/>
  <c r="A271" i="13"/>
  <c r="A270" i="13"/>
  <c r="A269" i="13"/>
  <c r="A268" i="13"/>
  <c r="A267" i="13"/>
  <c r="A266" i="13"/>
  <c r="A265" i="13"/>
  <c r="A264" i="13"/>
  <c r="A263" i="13"/>
  <c r="A262" i="13"/>
  <c r="A261" i="13"/>
  <c r="A260" i="13"/>
  <c r="A259" i="13"/>
  <c r="A258" i="13"/>
  <c r="A257" i="13"/>
  <c r="A256" i="13"/>
  <c r="A255" i="13"/>
  <c r="A254" i="13"/>
  <c r="A253" i="13"/>
  <c r="A252" i="13"/>
  <c r="A251" i="13"/>
  <c r="A250" i="13"/>
  <c r="A249" i="13"/>
  <c r="A248" i="13"/>
  <c r="A247" i="13"/>
  <c r="A246" i="13"/>
  <c r="A245" i="13"/>
  <c r="A244" i="13"/>
  <c r="A243" i="13"/>
  <c r="A242" i="13"/>
  <c r="A241" i="13"/>
  <c r="A240" i="13"/>
  <c r="A239" i="13"/>
  <c r="A238" i="13"/>
  <c r="A237" i="13"/>
  <c r="A236" i="13"/>
  <c r="A235" i="13"/>
  <c r="A234" i="13"/>
  <c r="A233" i="13"/>
  <c r="A232" i="13"/>
  <c r="A231" i="13"/>
  <c r="A230" i="13"/>
  <c r="A229" i="13"/>
  <c r="A228" i="13"/>
  <c r="A227" i="13"/>
  <c r="A226" i="13"/>
  <c r="A225" i="13"/>
  <c r="A224" i="13"/>
  <c r="A223" i="13"/>
  <c r="A222" i="13"/>
  <c r="A221" i="13"/>
  <c r="A220" i="13"/>
  <c r="A219" i="13"/>
  <c r="A218" i="13"/>
  <c r="A217" i="13"/>
  <c r="A216" i="13"/>
  <c r="A215" i="13"/>
  <c r="A214" i="13"/>
  <c r="A213" i="13"/>
  <c r="A212" i="13"/>
  <c r="A211" i="13"/>
  <c r="A210" i="13"/>
  <c r="A209" i="13"/>
  <c r="A208" i="13"/>
  <c r="A207" i="13"/>
  <c r="A206" i="13"/>
  <c r="A205" i="13"/>
  <c r="A204" i="13"/>
  <c r="A203" i="13"/>
  <c r="A202" i="13"/>
  <c r="A201" i="13"/>
  <c r="A200" i="13"/>
  <c r="A199" i="13"/>
  <c r="A198" i="13"/>
  <c r="A197" i="13"/>
  <c r="A196" i="13"/>
  <c r="A195" i="13"/>
  <c r="A194" i="13"/>
  <c r="A193" i="13"/>
  <c r="A192" i="13"/>
  <c r="A191" i="13"/>
  <c r="A190" i="13"/>
  <c r="A189" i="13"/>
  <c r="A188" i="13"/>
  <c r="A187" i="13"/>
  <c r="A186" i="13"/>
  <c r="A185" i="13"/>
  <c r="A184" i="13"/>
  <c r="A183" i="13"/>
  <c r="A182" i="13"/>
  <c r="A181" i="13"/>
  <c r="A180" i="13"/>
  <c r="A179" i="13"/>
  <c r="A178" i="13"/>
  <c r="A177" i="13"/>
  <c r="A176" i="13"/>
  <c r="A175" i="13"/>
  <c r="A174" i="13"/>
  <c r="A173" i="13"/>
  <c r="A172" i="13"/>
  <c r="A171" i="13"/>
  <c r="A170" i="13"/>
  <c r="A169" i="13"/>
  <c r="A168" i="13"/>
  <c r="A167" i="13"/>
  <c r="A166" i="13"/>
  <c r="A165" i="13"/>
  <c r="A164" i="13"/>
  <c r="A163" i="13"/>
  <c r="A162" i="13"/>
  <c r="A161" i="13"/>
  <c r="A160" i="13"/>
  <c r="A159" i="13"/>
  <c r="A158" i="13"/>
  <c r="A157" i="13"/>
  <c r="A156" i="13"/>
  <c r="A155" i="13"/>
  <c r="A154" i="13"/>
  <c r="A153" i="13"/>
  <c r="A152" i="13"/>
  <c r="A151" i="13"/>
  <c r="A150" i="13"/>
  <c r="A149" i="13"/>
  <c r="A148" i="13"/>
  <c r="A147" i="13"/>
  <c r="A146" i="13"/>
  <c r="A145" i="13"/>
  <c r="A144" i="13"/>
  <c r="A143" i="13"/>
  <c r="A142" i="13"/>
  <c r="A141" i="13"/>
  <c r="A140" i="13"/>
  <c r="A139" i="13"/>
  <c r="A138" i="13"/>
  <c r="A137" i="13"/>
  <c r="A136" i="13"/>
  <c r="A135" i="13"/>
  <c r="A134" i="13"/>
  <c r="A133" i="13"/>
  <c r="A132" i="13"/>
  <c r="A131" i="13"/>
  <c r="A130" i="13"/>
  <c r="A129" i="13"/>
  <c r="A128" i="13"/>
  <c r="A127" i="13"/>
  <c r="A126" i="13"/>
  <c r="A67" i="13"/>
  <c r="A124" i="13"/>
  <c r="A123" i="13"/>
  <c r="A122" i="13"/>
  <c r="A121" i="13"/>
  <c r="A120" i="13"/>
  <c r="A119" i="13"/>
  <c r="A118" i="13"/>
  <c r="A117" i="13"/>
  <c r="A116" i="13"/>
  <c r="A115" i="13"/>
  <c r="A114" i="13"/>
  <c r="A113" i="13"/>
  <c r="A112" i="13"/>
  <c r="A111" i="13"/>
  <c r="A110" i="13"/>
  <c r="A109" i="13"/>
  <c r="A108" i="13"/>
  <c r="A107" i="13"/>
  <c r="A106" i="13"/>
  <c r="A105" i="13"/>
  <c r="A104" i="13"/>
  <c r="A103" i="13"/>
  <c r="A102" i="13"/>
  <c r="A101" i="13"/>
  <c r="A100" i="13"/>
  <c r="A99" i="13"/>
  <c r="A98" i="13"/>
  <c r="A97" i="13"/>
  <c r="A96" i="13"/>
  <c r="A66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95" i="13"/>
  <c r="A68" i="13"/>
  <c r="A65" i="13"/>
  <c r="A64" i="13"/>
  <c r="A63" i="13"/>
  <c r="A62" i="13"/>
  <c r="A61" i="13"/>
  <c r="A60" i="13"/>
  <c r="A59" i="13"/>
  <c r="A58" i="13"/>
  <c r="A57" i="13"/>
  <c r="A56" i="13"/>
  <c r="A55" i="13"/>
  <c r="A53" i="13"/>
  <c r="A54" i="13"/>
  <c r="A52" i="13"/>
  <c r="A51" i="13"/>
  <c r="A50" i="13"/>
  <c r="A47" i="13"/>
  <c r="A46" i="13"/>
  <c r="A48" i="13"/>
  <c r="A45" i="13"/>
  <c r="A44" i="13"/>
  <c r="A42" i="13"/>
  <c r="A36" i="13"/>
  <c r="A43" i="13"/>
  <c r="A35" i="13"/>
  <c r="A41" i="13"/>
  <c r="A34" i="13"/>
  <c r="A39" i="13"/>
  <c r="A33" i="13"/>
  <c r="A32" i="13"/>
  <c r="A31" i="13"/>
  <c r="A7" i="13"/>
  <c r="A6" i="13"/>
  <c r="A5" i="13"/>
  <c r="A4" i="13"/>
  <c r="A3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49" i="13"/>
  <c r="A40" i="13"/>
  <c r="A38" i="13"/>
  <c r="A37" i="13"/>
  <c r="D38" i="13"/>
  <c r="E38" i="13"/>
  <c r="D40" i="13"/>
  <c r="E40" i="13"/>
  <c r="D49" i="13"/>
  <c r="E49" i="13"/>
  <c r="D8" i="13"/>
  <c r="E8" i="13"/>
  <c r="D9" i="13"/>
  <c r="E9" i="13"/>
  <c r="D10" i="13"/>
  <c r="E10" i="13"/>
  <c r="D11" i="13"/>
  <c r="E11" i="13"/>
  <c r="D12" i="13"/>
  <c r="E12" i="13"/>
  <c r="D13" i="13"/>
  <c r="E13" i="13"/>
  <c r="D14" i="13"/>
  <c r="E14" i="13"/>
  <c r="D15" i="13"/>
  <c r="E15" i="13"/>
  <c r="D16" i="13"/>
  <c r="E16" i="13"/>
  <c r="D17" i="13"/>
  <c r="E17" i="13"/>
  <c r="D18" i="13"/>
  <c r="E18" i="13"/>
  <c r="D19" i="13"/>
  <c r="E19" i="13"/>
  <c r="D20" i="13"/>
  <c r="E20" i="13"/>
  <c r="D21" i="13"/>
  <c r="E21" i="13"/>
  <c r="D22" i="13"/>
  <c r="E22" i="13"/>
  <c r="D23" i="13"/>
  <c r="E23" i="13"/>
  <c r="D24" i="13"/>
  <c r="E24" i="13"/>
  <c r="D25" i="13"/>
  <c r="E25" i="13"/>
  <c r="D26" i="13"/>
  <c r="E26" i="13"/>
  <c r="D27" i="13"/>
  <c r="E27" i="13"/>
  <c r="D28" i="13"/>
  <c r="E28" i="13"/>
  <c r="D29" i="13"/>
  <c r="E29" i="13"/>
  <c r="D30" i="13"/>
  <c r="E30" i="13"/>
  <c r="D3" i="13"/>
  <c r="E3" i="13"/>
  <c r="D4" i="13"/>
  <c r="E4" i="13"/>
  <c r="D5" i="13"/>
  <c r="E5" i="13"/>
  <c r="D6" i="13"/>
  <c r="E6" i="13"/>
  <c r="D7" i="13"/>
  <c r="E7" i="13"/>
  <c r="D31" i="13"/>
  <c r="E31" i="13"/>
  <c r="D32" i="13"/>
  <c r="E32" i="13"/>
  <c r="D33" i="13"/>
  <c r="E33" i="13"/>
  <c r="D39" i="13"/>
  <c r="E39" i="13"/>
  <c r="D34" i="13"/>
  <c r="E34" i="13"/>
  <c r="D41" i="13"/>
  <c r="E41" i="13"/>
  <c r="D35" i="13"/>
  <c r="E35" i="13"/>
  <c r="D43" i="13"/>
  <c r="E43" i="13"/>
  <c r="D36" i="13"/>
  <c r="E36" i="13"/>
  <c r="D42" i="13"/>
  <c r="E42" i="13"/>
  <c r="D44" i="13"/>
  <c r="E44" i="13"/>
  <c r="D45" i="13"/>
  <c r="E45" i="13"/>
  <c r="D48" i="13"/>
  <c r="E48" i="13"/>
  <c r="D46" i="13"/>
  <c r="E46" i="13"/>
  <c r="D47" i="13"/>
  <c r="E47" i="13"/>
  <c r="D50" i="13"/>
  <c r="E50" i="13"/>
  <c r="D51" i="13"/>
  <c r="E51" i="13"/>
  <c r="D52" i="13"/>
  <c r="E52" i="13"/>
  <c r="D54" i="13"/>
  <c r="E54" i="13"/>
  <c r="D53" i="13"/>
  <c r="E53" i="13"/>
  <c r="D55" i="13"/>
  <c r="E55" i="13"/>
  <c r="D56" i="13"/>
  <c r="E56" i="13"/>
  <c r="D57" i="13"/>
  <c r="E57" i="13"/>
  <c r="D58" i="13"/>
  <c r="E58" i="13"/>
  <c r="D59" i="13"/>
  <c r="E59" i="13"/>
  <c r="D60" i="13"/>
  <c r="E60" i="13"/>
  <c r="D61" i="13"/>
  <c r="E61" i="13"/>
  <c r="D62" i="13"/>
  <c r="E62" i="13"/>
  <c r="D63" i="13"/>
  <c r="E63" i="13"/>
  <c r="D64" i="13"/>
  <c r="E64" i="13"/>
  <c r="D65" i="13"/>
  <c r="E65" i="13"/>
  <c r="D68" i="13"/>
  <c r="E68" i="13"/>
  <c r="D95" i="13"/>
  <c r="E95" i="13"/>
  <c r="D69" i="13"/>
  <c r="E69" i="13"/>
  <c r="D70" i="13"/>
  <c r="E70" i="13"/>
  <c r="D71" i="13"/>
  <c r="E71" i="13"/>
  <c r="D72" i="13"/>
  <c r="E72" i="13"/>
  <c r="D73" i="13"/>
  <c r="E73" i="13"/>
  <c r="D74" i="13"/>
  <c r="E74" i="13"/>
  <c r="D75" i="13"/>
  <c r="E75" i="13"/>
  <c r="D76" i="13"/>
  <c r="E76" i="13"/>
  <c r="D77" i="13"/>
  <c r="E77" i="13"/>
  <c r="D78" i="13"/>
  <c r="E78" i="13"/>
  <c r="D79" i="13"/>
  <c r="E79" i="13"/>
  <c r="D80" i="13"/>
  <c r="E80" i="13"/>
  <c r="D81" i="13"/>
  <c r="E81" i="13"/>
  <c r="D82" i="13"/>
  <c r="E82" i="13"/>
  <c r="D83" i="13"/>
  <c r="E83" i="13"/>
  <c r="D84" i="13"/>
  <c r="E84" i="13"/>
  <c r="D85" i="13"/>
  <c r="E85" i="13"/>
  <c r="D86" i="13"/>
  <c r="E86" i="13"/>
  <c r="D87" i="13"/>
  <c r="E87" i="13"/>
  <c r="D88" i="13"/>
  <c r="E88" i="13"/>
  <c r="D89" i="13"/>
  <c r="E89" i="13"/>
  <c r="D90" i="13"/>
  <c r="E90" i="13"/>
  <c r="D91" i="13"/>
  <c r="E91" i="13"/>
  <c r="D92" i="13"/>
  <c r="E92" i="13"/>
  <c r="D93" i="13"/>
  <c r="E93" i="13"/>
  <c r="D94" i="13"/>
  <c r="E94" i="13"/>
  <c r="D66" i="13"/>
  <c r="E66" i="13"/>
  <c r="D96" i="13"/>
  <c r="E96" i="13"/>
  <c r="D97" i="13"/>
  <c r="E97" i="13"/>
  <c r="D98" i="13"/>
  <c r="E98" i="13"/>
  <c r="D99" i="13"/>
  <c r="E99" i="13"/>
  <c r="D100" i="13"/>
  <c r="E100" i="13"/>
  <c r="D101" i="13"/>
  <c r="E101" i="13"/>
  <c r="D102" i="13"/>
  <c r="E102" i="13"/>
  <c r="D103" i="13"/>
  <c r="E103" i="13"/>
  <c r="D104" i="13"/>
  <c r="E104" i="13"/>
  <c r="D105" i="13"/>
  <c r="E105" i="13"/>
  <c r="D106" i="13"/>
  <c r="E106" i="13"/>
  <c r="D107" i="13"/>
  <c r="E107" i="13"/>
  <c r="D108" i="13"/>
  <c r="E108" i="13"/>
  <c r="D109" i="13"/>
  <c r="E109" i="13"/>
  <c r="D110" i="13"/>
  <c r="E110" i="13"/>
  <c r="D111" i="13"/>
  <c r="E111" i="13"/>
  <c r="D112" i="13"/>
  <c r="E112" i="13"/>
  <c r="D113" i="13"/>
  <c r="E113" i="13"/>
  <c r="D114" i="13"/>
  <c r="E114" i="13"/>
  <c r="D115" i="13"/>
  <c r="E115" i="13"/>
  <c r="D116" i="13"/>
  <c r="E116" i="13"/>
  <c r="D117" i="13"/>
  <c r="E117" i="13"/>
  <c r="D118" i="13"/>
  <c r="E118" i="13"/>
  <c r="D119" i="13"/>
  <c r="E119" i="13"/>
  <c r="D120" i="13"/>
  <c r="E120" i="13"/>
  <c r="D121" i="13"/>
  <c r="E121" i="13"/>
  <c r="D122" i="13"/>
  <c r="E122" i="13"/>
  <c r="D123" i="13"/>
  <c r="E123" i="13"/>
  <c r="D124" i="13"/>
  <c r="E124" i="13"/>
  <c r="D67" i="13"/>
  <c r="E67" i="13"/>
  <c r="D126" i="13"/>
  <c r="E126" i="13"/>
  <c r="D127" i="13"/>
  <c r="E127" i="13"/>
  <c r="D128" i="13"/>
  <c r="E128" i="13"/>
  <c r="D129" i="13"/>
  <c r="E129" i="13"/>
  <c r="D130" i="13"/>
  <c r="E130" i="13"/>
  <c r="D131" i="13"/>
  <c r="E131" i="13"/>
  <c r="D132" i="13"/>
  <c r="E132" i="13"/>
  <c r="D133" i="13"/>
  <c r="E133" i="13"/>
  <c r="D134" i="13"/>
  <c r="E134" i="13"/>
  <c r="D135" i="13"/>
  <c r="E135" i="13"/>
  <c r="D136" i="13"/>
  <c r="E136" i="13"/>
  <c r="D137" i="13"/>
  <c r="E137" i="13"/>
  <c r="D138" i="13"/>
  <c r="E138" i="13"/>
  <c r="D139" i="13"/>
  <c r="E139" i="13"/>
  <c r="D140" i="13"/>
  <c r="E140" i="13"/>
  <c r="D141" i="13"/>
  <c r="E141" i="13"/>
  <c r="D142" i="13"/>
  <c r="E142" i="13"/>
  <c r="D143" i="13"/>
  <c r="E143" i="13"/>
  <c r="D144" i="13"/>
  <c r="E144" i="13"/>
  <c r="D145" i="13"/>
  <c r="E145" i="13"/>
  <c r="D146" i="13"/>
  <c r="E146" i="13"/>
  <c r="D147" i="13"/>
  <c r="E147" i="13"/>
  <c r="D148" i="13"/>
  <c r="E148" i="13"/>
  <c r="D149" i="13"/>
  <c r="E149" i="13"/>
  <c r="D150" i="13"/>
  <c r="E150" i="13"/>
  <c r="D151" i="13"/>
  <c r="E151" i="13"/>
  <c r="D152" i="13"/>
  <c r="E152" i="13"/>
  <c r="D153" i="13"/>
  <c r="E153" i="13"/>
  <c r="D154" i="13"/>
  <c r="E154" i="13"/>
  <c r="D155" i="13"/>
  <c r="E155" i="13"/>
  <c r="D156" i="13"/>
  <c r="E156" i="13"/>
  <c r="D157" i="13"/>
  <c r="E157" i="13"/>
  <c r="D158" i="13"/>
  <c r="E158" i="13"/>
  <c r="D159" i="13"/>
  <c r="E159" i="13"/>
  <c r="D160" i="13"/>
  <c r="E160" i="13"/>
  <c r="D161" i="13"/>
  <c r="E161" i="13"/>
  <c r="D162" i="13"/>
  <c r="E162" i="13"/>
  <c r="D163" i="13"/>
  <c r="E163" i="13"/>
  <c r="D164" i="13"/>
  <c r="E164" i="13"/>
  <c r="D165" i="13"/>
  <c r="E165" i="13"/>
  <c r="D166" i="13"/>
  <c r="E166" i="13"/>
  <c r="D167" i="13"/>
  <c r="E167" i="13"/>
  <c r="D168" i="13"/>
  <c r="E168" i="13"/>
  <c r="D169" i="13"/>
  <c r="E169" i="13"/>
  <c r="D170" i="13"/>
  <c r="E170" i="13"/>
  <c r="D171" i="13"/>
  <c r="E171" i="13"/>
  <c r="D172" i="13"/>
  <c r="E172" i="13"/>
  <c r="D173" i="13"/>
  <c r="E173" i="13"/>
  <c r="D174" i="13"/>
  <c r="E174" i="13"/>
  <c r="D175" i="13"/>
  <c r="E175" i="13"/>
  <c r="D176" i="13"/>
  <c r="E176" i="13"/>
  <c r="D177" i="13"/>
  <c r="E177" i="13"/>
  <c r="D178" i="13"/>
  <c r="E178" i="13"/>
  <c r="D179" i="13"/>
  <c r="E179" i="13"/>
  <c r="D180" i="13"/>
  <c r="E180" i="13"/>
  <c r="D181" i="13"/>
  <c r="E181" i="13"/>
  <c r="D182" i="13"/>
  <c r="E182" i="13"/>
  <c r="D183" i="13"/>
  <c r="E183" i="13"/>
  <c r="D184" i="13"/>
  <c r="E184" i="13"/>
  <c r="D185" i="13"/>
  <c r="E185" i="13"/>
  <c r="D186" i="13"/>
  <c r="E186" i="13"/>
  <c r="D187" i="13"/>
  <c r="E187" i="13"/>
  <c r="D188" i="13"/>
  <c r="E188" i="13"/>
  <c r="D189" i="13"/>
  <c r="E189" i="13"/>
  <c r="D190" i="13"/>
  <c r="E190" i="13"/>
  <c r="D191" i="13"/>
  <c r="E191" i="13"/>
  <c r="D192" i="13"/>
  <c r="E192" i="13"/>
  <c r="D193" i="13"/>
  <c r="E193" i="13"/>
  <c r="D194" i="13"/>
  <c r="E194" i="13"/>
  <c r="D195" i="13"/>
  <c r="E195" i="13"/>
  <c r="D196" i="13"/>
  <c r="E196" i="13"/>
  <c r="D197" i="13"/>
  <c r="E197" i="13"/>
  <c r="D198" i="13"/>
  <c r="E198" i="13"/>
  <c r="D199" i="13"/>
  <c r="E199" i="13"/>
  <c r="D200" i="13"/>
  <c r="E200" i="13"/>
  <c r="D201" i="13"/>
  <c r="E201" i="13"/>
  <c r="D202" i="13"/>
  <c r="E202" i="13"/>
  <c r="D203" i="13"/>
  <c r="E203" i="13"/>
  <c r="D204" i="13"/>
  <c r="E204" i="13"/>
  <c r="D205" i="13"/>
  <c r="E205" i="13"/>
  <c r="D206" i="13"/>
  <c r="E206" i="13"/>
  <c r="D207" i="13"/>
  <c r="E207" i="13"/>
  <c r="D208" i="13"/>
  <c r="E208" i="13"/>
  <c r="D209" i="13"/>
  <c r="E209" i="13"/>
  <c r="D210" i="13"/>
  <c r="E210" i="13"/>
  <c r="D211" i="13"/>
  <c r="E211" i="13"/>
  <c r="D212" i="13"/>
  <c r="E212" i="13"/>
  <c r="D213" i="13"/>
  <c r="E213" i="13"/>
  <c r="D214" i="13"/>
  <c r="E214" i="13"/>
  <c r="D215" i="13"/>
  <c r="E215" i="13"/>
  <c r="D216" i="13"/>
  <c r="E216" i="13"/>
  <c r="D217" i="13"/>
  <c r="E217" i="13"/>
  <c r="D218" i="13"/>
  <c r="E218" i="13"/>
  <c r="D219" i="13"/>
  <c r="E219" i="13"/>
  <c r="D220" i="13"/>
  <c r="E220" i="13"/>
  <c r="D221" i="13"/>
  <c r="E221" i="13"/>
  <c r="D222" i="13"/>
  <c r="E222" i="13"/>
  <c r="D223" i="13"/>
  <c r="E223" i="13"/>
  <c r="D224" i="13"/>
  <c r="E224" i="13"/>
  <c r="D225" i="13"/>
  <c r="E225" i="13"/>
  <c r="D226" i="13"/>
  <c r="E226" i="13"/>
  <c r="D227" i="13"/>
  <c r="E227" i="13"/>
  <c r="D228" i="13"/>
  <c r="E228" i="13"/>
  <c r="D229" i="13"/>
  <c r="E229" i="13"/>
  <c r="D230" i="13"/>
  <c r="E230" i="13"/>
  <c r="D231" i="13"/>
  <c r="E231" i="13"/>
  <c r="D232" i="13"/>
  <c r="E232" i="13"/>
  <c r="D233" i="13"/>
  <c r="E233" i="13"/>
  <c r="D234" i="13"/>
  <c r="E234" i="13"/>
  <c r="D235" i="13"/>
  <c r="E235" i="13"/>
  <c r="D236" i="13"/>
  <c r="E236" i="13"/>
  <c r="D237" i="13"/>
  <c r="E237" i="13"/>
  <c r="D238" i="13"/>
  <c r="E238" i="13"/>
  <c r="D239" i="13"/>
  <c r="E239" i="13"/>
  <c r="D240" i="13"/>
  <c r="E240" i="13"/>
  <c r="D241" i="13"/>
  <c r="E241" i="13"/>
  <c r="D242" i="13"/>
  <c r="E242" i="13"/>
  <c r="D243" i="13"/>
  <c r="E243" i="13"/>
  <c r="D244" i="13"/>
  <c r="E244" i="13"/>
  <c r="D245" i="13"/>
  <c r="E245" i="13"/>
  <c r="D246" i="13"/>
  <c r="E246" i="13"/>
  <c r="D247" i="13"/>
  <c r="E247" i="13"/>
  <c r="D248" i="13"/>
  <c r="E248" i="13"/>
  <c r="D249" i="13"/>
  <c r="E249" i="13"/>
  <c r="D250" i="13"/>
  <c r="E250" i="13"/>
  <c r="D251" i="13"/>
  <c r="E251" i="13"/>
  <c r="D252" i="13"/>
  <c r="E252" i="13"/>
  <c r="D253" i="13"/>
  <c r="E253" i="13"/>
  <c r="D254" i="13"/>
  <c r="E254" i="13"/>
  <c r="D255" i="13"/>
  <c r="E255" i="13"/>
  <c r="D256" i="13"/>
  <c r="E256" i="13"/>
  <c r="D257" i="13"/>
  <c r="E257" i="13"/>
  <c r="D258" i="13"/>
  <c r="E258" i="13"/>
  <c r="D259" i="13"/>
  <c r="E259" i="13"/>
  <c r="D260" i="13"/>
  <c r="E260" i="13"/>
  <c r="D261" i="13"/>
  <c r="E261" i="13"/>
  <c r="D262" i="13"/>
  <c r="E262" i="13"/>
  <c r="D263" i="13"/>
  <c r="E263" i="13"/>
  <c r="D264" i="13"/>
  <c r="E264" i="13"/>
  <c r="D265" i="13"/>
  <c r="E265" i="13"/>
  <c r="D266" i="13"/>
  <c r="E266" i="13"/>
  <c r="D267" i="13"/>
  <c r="E267" i="13"/>
  <c r="D268" i="13"/>
  <c r="E268" i="13"/>
  <c r="D269" i="13"/>
  <c r="E269" i="13"/>
  <c r="D270" i="13"/>
  <c r="E270" i="13"/>
  <c r="D271" i="13"/>
  <c r="E271" i="13"/>
  <c r="D272" i="13"/>
  <c r="E272" i="13"/>
  <c r="D273" i="13"/>
  <c r="E273" i="13"/>
  <c r="D274" i="13"/>
  <c r="E274" i="13"/>
  <c r="D275" i="13"/>
  <c r="E275" i="13"/>
  <c r="D276" i="13"/>
  <c r="E276" i="13"/>
  <c r="D277" i="13"/>
  <c r="E277" i="13"/>
  <c r="D278" i="13"/>
  <c r="E278" i="13"/>
  <c r="D279" i="13"/>
  <c r="E279" i="13"/>
  <c r="D280" i="13"/>
  <c r="E280" i="13"/>
  <c r="D281" i="13"/>
  <c r="E281" i="13"/>
  <c r="D282" i="13"/>
  <c r="E282" i="13"/>
  <c r="D283" i="13"/>
  <c r="E283" i="13"/>
  <c r="D284" i="13"/>
  <c r="E284" i="13"/>
  <c r="D285" i="13"/>
  <c r="E285" i="13"/>
  <c r="D286" i="13"/>
  <c r="E286" i="13"/>
  <c r="D287" i="13"/>
  <c r="E287" i="13"/>
  <c r="D288" i="13"/>
  <c r="E288" i="13"/>
  <c r="D289" i="13"/>
  <c r="E289" i="13"/>
  <c r="D290" i="13"/>
  <c r="E290" i="13"/>
  <c r="D291" i="13"/>
  <c r="E291" i="13"/>
  <c r="D292" i="13"/>
  <c r="E292" i="13"/>
  <c r="D293" i="13"/>
  <c r="E293" i="13"/>
  <c r="D294" i="13"/>
  <c r="E294" i="13"/>
  <c r="D295" i="13"/>
  <c r="E295" i="13"/>
  <c r="D296" i="13"/>
  <c r="E296" i="13"/>
  <c r="D297" i="13"/>
  <c r="E297" i="13"/>
  <c r="D298" i="13"/>
  <c r="E298" i="13"/>
  <c r="D299" i="13"/>
  <c r="E299" i="13"/>
  <c r="D300" i="13"/>
  <c r="E300" i="13"/>
  <c r="D301" i="13"/>
  <c r="E301" i="13"/>
  <c r="D302" i="13"/>
  <c r="E302" i="13"/>
  <c r="D303" i="13"/>
  <c r="E303" i="13"/>
  <c r="D304" i="13"/>
  <c r="E304" i="13"/>
  <c r="D305" i="13"/>
  <c r="E305" i="13"/>
  <c r="D306" i="13"/>
  <c r="E306" i="13"/>
  <c r="D307" i="13"/>
  <c r="E307" i="13"/>
  <c r="D308" i="13"/>
  <c r="E308" i="13"/>
  <c r="D309" i="13"/>
  <c r="E309" i="13"/>
  <c r="D310" i="13"/>
  <c r="E310" i="13"/>
  <c r="D311" i="13"/>
  <c r="E311" i="13"/>
  <c r="D312" i="13"/>
  <c r="E312" i="13"/>
  <c r="D313" i="13"/>
  <c r="E313" i="13"/>
  <c r="D314" i="13"/>
  <c r="E314" i="13"/>
  <c r="D315" i="13"/>
  <c r="E315" i="13"/>
  <c r="D316" i="13"/>
  <c r="E316" i="13"/>
  <c r="D317" i="13"/>
  <c r="E317" i="13"/>
  <c r="D318" i="13"/>
  <c r="E318" i="13"/>
  <c r="D319" i="13"/>
  <c r="E319" i="13"/>
  <c r="D320" i="13"/>
  <c r="E320" i="13"/>
  <c r="D321" i="13"/>
  <c r="E321" i="13"/>
  <c r="D322" i="13"/>
  <c r="E322" i="13"/>
  <c r="D323" i="13"/>
  <c r="E323" i="13"/>
  <c r="D324" i="13"/>
  <c r="E324" i="13"/>
  <c r="D325" i="13"/>
  <c r="E325" i="13"/>
  <c r="D326" i="13"/>
  <c r="E326" i="13"/>
  <c r="D327" i="13"/>
  <c r="E327" i="13"/>
  <c r="D328" i="13"/>
  <c r="E328" i="13"/>
  <c r="D329" i="13"/>
  <c r="E329" i="13"/>
  <c r="D330" i="13"/>
  <c r="E330" i="13"/>
  <c r="D331" i="13"/>
  <c r="E331" i="13"/>
  <c r="D332" i="13"/>
  <c r="E332" i="13"/>
  <c r="D333" i="13"/>
  <c r="E333" i="13"/>
  <c r="D334" i="13"/>
  <c r="E334" i="13"/>
  <c r="D335" i="13"/>
  <c r="E335" i="13"/>
  <c r="D336" i="13"/>
  <c r="E336" i="13"/>
  <c r="D337" i="13"/>
  <c r="E337" i="13"/>
  <c r="D338" i="13"/>
  <c r="E338" i="13"/>
  <c r="D339" i="13"/>
  <c r="E339" i="13"/>
  <c r="D340" i="13"/>
  <c r="E340" i="13"/>
  <c r="D341" i="13"/>
  <c r="E341" i="13"/>
  <c r="D342" i="13"/>
  <c r="E342" i="13"/>
  <c r="D343" i="13"/>
  <c r="E343" i="13"/>
  <c r="D344" i="13"/>
  <c r="E344" i="13"/>
  <c r="D345" i="13"/>
  <c r="E345" i="13"/>
  <c r="D346" i="13"/>
  <c r="E346" i="13"/>
  <c r="D347" i="13"/>
  <c r="E347" i="13"/>
  <c r="D348" i="13"/>
  <c r="E348" i="13"/>
  <c r="D349" i="13"/>
  <c r="E349" i="13"/>
  <c r="D350" i="13"/>
  <c r="E350" i="13"/>
  <c r="D351" i="13"/>
  <c r="E351" i="13"/>
  <c r="D352" i="13"/>
  <c r="E352" i="13"/>
  <c r="D353" i="13"/>
  <c r="E353" i="13"/>
  <c r="D354" i="13"/>
  <c r="E354" i="13"/>
  <c r="D355" i="13"/>
  <c r="E355" i="13"/>
  <c r="D356" i="13"/>
  <c r="E356" i="13"/>
  <c r="D357" i="13"/>
  <c r="E357" i="13"/>
  <c r="D358" i="13"/>
  <c r="E358" i="13"/>
  <c r="D359" i="13"/>
  <c r="E359" i="13"/>
  <c r="D360" i="13"/>
  <c r="E360" i="13"/>
  <c r="D361" i="13"/>
  <c r="E361" i="13"/>
  <c r="D362" i="13"/>
  <c r="E362" i="13"/>
  <c r="D363" i="13"/>
  <c r="E363" i="13"/>
  <c r="D364" i="13"/>
  <c r="E364" i="13"/>
  <c r="D365" i="13"/>
  <c r="E365" i="13"/>
  <c r="D366" i="13"/>
  <c r="E366" i="13"/>
  <c r="D367" i="13"/>
  <c r="E367" i="13"/>
  <c r="D368" i="13"/>
  <c r="E368" i="13"/>
  <c r="D369" i="13"/>
  <c r="E369" i="13"/>
  <c r="D370" i="13"/>
  <c r="E370" i="13"/>
  <c r="D371" i="13"/>
  <c r="E371" i="13"/>
  <c r="D372" i="13"/>
  <c r="E372" i="13"/>
  <c r="D373" i="13"/>
  <c r="E373" i="13"/>
  <c r="D374" i="13"/>
  <c r="E374" i="13"/>
  <c r="D375" i="13"/>
  <c r="E375" i="13"/>
  <c r="D376" i="13"/>
  <c r="E376" i="13"/>
  <c r="D377" i="13"/>
  <c r="E377" i="13"/>
  <c r="D378" i="13"/>
  <c r="E378" i="13"/>
  <c r="D379" i="13"/>
  <c r="E379" i="13"/>
  <c r="D380" i="13"/>
  <c r="E380" i="13"/>
  <c r="D381" i="13"/>
  <c r="E381" i="13"/>
  <c r="D382" i="13"/>
  <c r="E382" i="13"/>
  <c r="D383" i="13"/>
  <c r="E383" i="13"/>
  <c r="D384" i="13"/>
  <c r="E384" i="13"/>
  <c r="D385" i="13"/>
  <c r="E385" i="13"/>
  <c r="D386" i="13"/>
  <c r="E386" i="13"/>
  <c r="D387" i="13"/>
  <c r="E387" i="13"/>
  <c r="D388" i="13"/>
  <c r="E388" i="13"/>
  <c r="D389" i="13"/>
  <c r="E389" i="13"/>
  <c r="D390" i="13"/>
  <c r="E390" i="13"/>
  <c r="D391" i="13"/>
  <c r="E391" i="13"/>
  <c r="D392" i="13"/>
  <c r="E392" i="13"/>
  <c r="D393" i="13"/>
  <c r="E393" i="13"/>
  <c r="D394" i="13"/>
  <c r="E394" i="13"/>
  <c r="D395" i="13"/>
  <c r="E395" i="13"/>
  <c r="D396" i="13"/>
  <c r="E396" i="13"/>
  <c r="D397" i="13"/>
  <c r="E397" i="13"/>
  <c r="D398" i="13"/>
  <c r="E398" i="13"/>
  <c r="D399" i="13"/>
  <c r="E399" i="13"/>
  <c r="D400" i="13"/>
  <c r="E400" i="13"/>
  <c r="D401" i="13"/>
  <c r="E401" i="13"/>
  <c r="D402" i="13"/>
  <c r="E402" i="13"/>
  <c r="D403" i="13"/>
  <c r="E403" i="13"/>
  <c r="D404" i="13"/>
  <c r="E404" i="13"/>
  <c r="D405" i="13"/>
  <c r="E405" i="13"/>
  <c r="D406" i="13"/>
  <c r="E406" i="13"/>
  <c r="D407" i="13"/>
  <c r="E407" i="13"/>
  <c r="D408" i="13"/>
  <c r="E408" i="13"/>
  <c r="D409" i="13"/>
  <c r="E409" i="13"/>
  <c r="D410" i="13"/>
  <c r="E410" i="13"/>
  <c r="D411" i="13"/>
  <c r="E411" i="13"/>
  <c r="D412" i="13"/>
  <c r="E412" i="13"/>
  <c r="D413" i="13"/>
  <c r="E413" i="13"/>
  <c r="D414" i="13"/>
  <c r="E414" i="13"/>
  <c r="D415" i="13"/>
  <c r="E415" i="13"/>
  <c r="D416" i="13"/>
  <c r="E416" i="13"/>
  <c r="D417" i="13"/>
  <c r="E417" i="13"/>
  <c r="D418" i="13"/>
  <c r="E418" i="13"/>
  <c r="D419" i="13"/>
  <c r="E419" i="13"/>
  <c r="D420" i="13"/>
  <c r="E420" i="13"/>
  <c r="D421" i="13"/>
  <c r="E421" i="13"/>
  <c r="D422" i="13"/>
  <c r="E422" i="13"/>
  <c r="D423" i="13"/>
  <c r="E423" i="13"/>
  <c r="D424" i="13"/>
  <c r="E424" i="13"/>
  <c r="D425" i="13"/>
  <c r="E425" i="13"/>
  <c r="D426" i="13"/>
  <c r="E426" i="13"/>
  <c r="D427" i="13"/>
  <c r="E427" i="13"/>
  <c r="D428" i="13"/>
  <c r="E428" i="13"/>
  <c r="D429" i="13"/>
  <c r="E429" i="13"/>
  <c r="D430" i="13"/>
  <c r="E430" i="13"/>
  <c r="D431" i="13"/>
  <c r="E431" i="13"/>
  <c r="D432" i="13"/>
  <c r="E432" i="13"/>
  <c r="D433" i="13"/>
  <c r="E433" i="13"/>
  <c r="D434" i="13"/>
  <c r="E434" i="13"/>
  <c r="D435" i="13"/>
  <c r="E435" i="13"/>
  <c r="D436" i="13"/>
  <c r="E436" i="13"/>
  <c r="D437" i="13"/>
  <c r="E437" i="13"/>
  <c r="D438" i="13"/>
  <c r="E438" i="13"/>
  <c r="D439" i="13"/>
  <c r="E439" i="13"/>
  <c r="D440" i="13"/>
  <c r="E440" i="13"/>
  <c r="D441" i="13"/>
  <c r="E441" i="13"/>
  <c r="D442" i="13"/>
  <c r="E442" i="13"/>
  <c r="D443" i="13"/>
  <c r="E443" i="13"/>
  <c r="D444" i="13"/>
  <c r="E444" i="13"/>
  <c r="D445" i="13"/>
  <c r="E445" i="13"/>
  <c r="D446" i="13"/>
  <c r="E446" i="13"/>
  <c r="D447" i="13"/>
  <c r="E447" i="13"/>
  <c r="D448" i="13"/>
  <c r="E448" i="13"/>
  <c r="D449" i="13"/>
  <c r="E449" i="13"/>
  <c r="D450" i="13"/>
  <c r="E450" i="13"/>
  <c r="D451" i="13"/>
  <c r="E451" i="13"/>
  <c r="D452" i="13"/>
  <c r="E452" i="13"/>
  <c r="D453" i="13"/>
  <c r="E453" i="13"/>
  <c r="D454" i="13"/>
  <c r="E454" i="13"/>
  <c r="D455" i="13"/>
  <c r="E455" i="13"/>
  <c r="D456" i="13"/>
  <c r="E456" i="13"/>
  <c r="D457" i="13"/>
  <c r="E457" i="13"/>
  <c r="D458" i="13"/>
  <c r="E458" i="13"/>
  <c r="D459" i="13"/>
  <c r="E459" i="13"/>
  <c r="D460" i="13"/>
  <c r="E460" i="13"/>
  <c r="D461" i="13"/>
  <c r="E461" i="13"/>
  <c r="D462" i="13"/>
  <c r="E462" i="13"/>
  <c r="D463" i="13"/>
  <c r="E463" i="13"/>
  <c r="D464" i="13"/>
  <c r="E464" i="13"/>
  <c r="D465" i="13"/>
  <c r="E465" i="13"/>
  <c r="D466" i="13"/>
  <c r="E466" i="13"/>
  <c r="D467" i="13"/>
  <c r="E467" i="13"/>
  <c r="D468" i="13"/>
  <c r="E468" i="13"/>
  <c r="D469" i="13"/>
  <c r="E469" i="13"/>
  <c r="D470" i="13"/>
  <c r="E470" i="13"/>
  <c r="D471" i="13"/>
  <c r="E471" i="13"/>
  <c r="D472" i="13"/>
  <c r="E472" i="13"/>
  <c r="D473" i="13"/>
  <c r="E473" i="13"/>
  <c r="D474" i="13"/>
  <c r="E474" i="13"/>
  <c r="D475" i="13"/>
  <c r="E475" i="13"/>
  <c r="D476" i="13"/>
  <c r="E476" i="13"/>
  <c r="D477" i="13"/>
  <c r="E477" i="13"/>
  <c r="D478" i="13"/>
  <c r="E478" i="13"/>
  <c r="D479" i="13"/>
  <c r="E479" i="13"/>
  <c r="D480" i="13"/>
  <c r="E480" i="13"/>
  <c r="D481" i="13"/>
  <c r="E481" i="13"/>
  <c r="D482" i="13"/>
  <c r="E482" i="13"/>
  <c r="D483" i="13"/>
  <c r="E483" i="13"/>
  <c r="D484" i="13"/>
  <c r="E484" i="13"/>
  <c r="D485" i="13"/>
  <c r="E485" i="13"/>
  <c r="D486" i="13"/>
  <c r="E486" i="13"/>
  <c r="D487" i="13"/>
  <c r="E487" i="13"/>
  <c r="D488" i="13"/>
  <c r="E488" i="13"/>
  <c r="D489" i="13"/>
  <c r="E489" i="13"/>
  <c r="D490" i="13"/>
  <c r="E490" i="13"/>
  <c r="D491" i="13"/>
  <c r="E491" i="13"/>
  <c r="D492" i="13"/>
  <c r="E492" i="13"/>
  <c r="D493" i="13"/>
  <c r="E493" i="13"/>
  <c r="D494" i="13"/>
  <c r="E494" i="13"/>
  <c r="D495" i="13"/>
  <c r="E495" i="13"/>
  <c r="D496" i="13"/>
  <c r="E496" i="13"/>
  <c r="D497" i="13"/>
  <c r="E497" i="13"/>
  <c r="D498" i="13"/>
  <c r="E498" i="13"/>
  <c r="D499" i="13"/>
  <c r="E499" i="13"/>
  <c r="D500" i="13"/>
  <c r="E500" i="13"/>
  <c r="D501" i="13"/>
  <c r="E501" i="13"/>
  <c r="D502" i="13"/>
  <c r="E502" i="13"/>
  <c r="D503" i="13"/>
  <c r="E503" i="13"/>
  <c r="D504" i="13"/>
  <c r="E504" i="13"/>
  <c r="D505" i="13"/>
  <c r="E505" i="13"/>
  <c r="D506" i="13"/>
  <c r="E506" i="13"/>
  <c r="D507" i="13"/>
  <c r="E507" i="13"/>
  <c r="D508" i="13"/>
  <c r="E508" i="13"/>
  <c r="D509" i="13"/>
  <c r="E509" i="13"/>
  <c r="D510" i="13"/>
  <c r="E510" i="13"/>
  <c r="D511" i="13"/>
  <c r="E511" i="13"/>
  <c r="D512" i="13"/>
  <c r="E512" i="13"/>
  <c r="D513" i="13"/>
  <c r="E513" i="13"/>
  <c r="D514" i="13"/>
  <c r="E514" i="13"/>
  <c r="D515" i="13"/>
  <c r="E515" i="13"/>
  <c r="D516" i="13"/>
  <c r="E516" i="13"/>
  <c r="D517" i="13"/>
  <c r="E517" i="13"/>
  <c r="D518" i="13"/>
  <c r="E518" i="13"/>
  <c r="D519" i="13"/>
  <c r="E519" i="13"/>
  <c r="D520" i="13"/>
  <c r="E520" i="13"/>
  <c r="D521" i="13"/>
  <c r="E521" i="13"/>
  <c r="D522" i="13"/>
  <c r="E522" i="13"/>
  <c r="D523" i="13"/>
  <c r="E523" i="13"/>
  <c r="D524" i="13"/>
  <c r="E524" i="13"/>
  <c r="D525" i="13"/>
  <c r="E525" i="13"/>
  <c r="D526" i="13"/>
  <c r="E526" i="13"/>
  <c r="D527" i="13"/>
  <c r="E527" i="13"/>
  <c r="D528" i="13"/>
  <c r="E528" i="13"/>
  <c r="D529" i="13"/>
  <c r="E529" i="13"/>
  <c r="D530" i="13"/>
  <c r="E530" i="13"/>
  <c r="D531" i="13"/>
  <c r="E531" i="13"/>
  <c r="D532" i="13"/>
  <c r="E532" i="13"/>
  <c r="D533" i="13"/>
  <c r="E533" i="13"/>
  <c r="D534" i="13"/>
  <c r="E534" i="13"/>
  <c r="D535" i="13"/>
  <c r="E535" i="13"/>
  <c r="D536" i="13"/>
  <c r="E536" i="13"/>
  <c r="D537" i="13"/>
  <c r="E537" i="13"/>
  <c r="D538" i="13"/>
  <c r="E538" i="13"/>
  <c r="D539" i="13"/>
  <c r="E539" i="13"/>
  <c r="D540" i="13"/>
  <c r="E540" i="13"/>
  <c r="D541" i="13"/>
  <c r="E541" i="13"/>
  <c r="D542" i="13"/>
  <c r="E542" i="13"/>
  <c r="D543" i="13"/>
  <c r="E543" i="13"/>
  <c r="D544" i="13"/>
  <c r="E544" i="13"/>
  <c r="D545" i="13"/>
  <c r="E545" i="13"/>
  <c r="D546" i="13"/>
  <c r="E546" i="13"/>
  <c r="D547" i="13"/>
  <c r="E547" i="13"/>
  <c r="D548" i="13"/>
  <c r="E548" i="13"/>
  <c r="D549" i="13"/>
  <c r="E549" i="13"/>
  <c r="D550" i="13"/>
  <c r="E550" i="13"/>
  <c r="D551" i="13"/>
  <c r="E551" i="13"/>
  <c r="D552" i="13"/>
  <c r="E552" i="13"/>
  <c r="D553" i="13"/>
  <c r="E553" i="13"/>
  <c r="D554" i="13"/>
  <c r="E554" i="13"/>
  <c r="D555" i="13"/>
  <c r="E555" i="13"/>
  <c r="D556" i="13"/>
  <c r="E556" i="13"/>
  <c r="D557" i="13"/>
  <c r="E557" i="13"/>
  <c r="D558" i="13"/>
  <c r="E558" i="13"/>
  <c r="D559" i="13"/>
  <c r="E559" i="13"/>
  <c r="D560" i="13"/>
  <c r="E560" i="13"/>
  <c r="D561" i="13"/>
  <c r="E561" i="13"/>
  <c r="D562" i="13"/>
  <c r="E562" i="13"/>
  <c r="D563" i="13"/>
  <c r="E563" i="13"/>
  <c r="D564" i="13"/>
  <c r="E564" i="13"/>
  <c r="D565" i="13"/>
  <c r="E565" i="13"/>
  <c r="D566" i="13"/>
  <c r="E566" i="13"/>
  <c r="D567" i="13"/>
  <c r="E567" i="13"/>
  <c r="D568" i="13"/>
  <c r="E568" i="13"/>
  <c r="D569" i="13"/>
  <c r="E569" i="13"/>
  <c r="D570" i="13"/>
  <c r="E570" i="13"/>
  <c r="D571" i="13"/>
  <c r="E571" i="13"/>
  <c r="D572" i="13"/>
  <c r="E572" i="13"/>
  <c r="D573" i="13"/>
  <c r="E573" i="13"/>
  <c r="D574" i="13"/>
  <c r="E574" i="13"/>
  <c r="D575" i="13"/>
  <c r="E575" i="13"/>
  <c r="D576" i="13"/>
  <c r="E576" i="13"/>
  <c r="D577" i="13"/>
  <c r="E577" i="13"/>
  <c r="D578" i="13"/>
  <c r="E578" i="13"/>
  <c r="D579" i="13"/>
  <c r="E579" i="13"/>
  <c r="D580" i="13"/>
  <c r="E580" i="13"/>
  <c r="D581" i="13"/>
  <c r="E581" i="13"/>
  <c r="D582" i="13"/>
  <c r="E582" i="13"/>
  <c r="D583" i="13"/>
  <c r="E583" i="13"/>
  <c r="D584" i="13"/>
  <c r="E584" i="13"/>
  <c r="D585" i="13"/>
  <c r="E585" i="13"/>
  <c r="D586" i="13"/>
  <c r="E586" i="13"/>
  <c r="D587" i="13"/>
  <c r="E587" i="13"/>
  <c r="D588" i="13"/>
  <c r="E588" i="13"/>
  <c r="D589" i="13"/>
  <c r="E589" i="13"/>
  <c r="D590" i="13"/>
  <c r="E590" i="13"/>
  <c r="D591" i="13"/>
  <c r="E591" i="13"/>
  <c r="D592" i="13"/>
  <c r="E592" i="13"/>
  <c r="D593" i="13"/>
  <c r="E593" i="13"/>
  <c r="D594" i="13"/>
  <c r="E594" i="13"/>
  <c r="D595" i="13"/>
  <c r="E595" i="13"/>
  <c r="D596" i="13"/>
  <c r="E596" i="13"/>
  <c r="D597" i="13"/>
  <c r="E597" i="13"/>
  <c r="D598" i="13"/>
  <c r="E598" i="13"/>
  <c r="D599" i="13"/>
  <c r="E599" i="13"/>
  <c r="D600" i="13"/>
  <c r="E600" i="13"/>
  <c r="D601" i="13"/>
  <c r="E601" i="13"/>
  <c r="D602" i="13"/>
  <c r="E602" i="13"/>
  <c r="D603" i="13"/>
  <c r="E603" i="13"/>
  <c r="D604" i="13"/>
  <c r="E604" i="13"/>
  <c r="D605" i="13"/>
  <c r="E605" i="13"/>
  <c r="D606" i="13"/>
  <c r="E606" i="13"/>
  <c r="D607" i="13"/>
  <c r="E607" i="13"/>
  <c r="D608" i="13"/>
  <c r="E608" i="13"/>
  <c r="D609" i="13"/>
  <c r="E609" i="13"/>
  <c r="D610" i="13"/>
  <c r="E610" i="13"/>
  <c r="D611" i="13"/>
  <c r="E611" i="13"/>
  <c r="D612" i="13"/>
  <c r="E612" i="13"/>
  <c r="D613" i="13"/>
  <c r="E613" i="13"/>
  <c r="D614" i="13"/>
  <c r="E614" i="13"/>
  <c r="D615" i="13"/>
  <c r="E615" i="13"/>
  <c r="D616" i="13"/>
  <c r="E616" i="13"/>
  <c r="D617" i="13"/>
  <c r="E617" i="13"/>
  <c r="D618" i="13"/>
  <c r="E618" i="13"/>
  <c r="D619" i="13"/>
  <c r="E619" i="13"/>
  <c r="D620" i="13"/>
  <c r="E620" i="13"/>
  <c r="D621" i="13"/>
  <c r="E621" i="13"/>
  <c r="D622" i="13"/>
  <c r="E622" i="13"/>
  <c r="D623" i="13"/>
  <c r="E623" i="13"/>
  <c r="D624" i="13"/>
  <c r="E624" i="13"/>
  <c r="D625" i="13"/>
  <c r="E625" i="13"/>
  <c r="D626" i="13"/>
  <c r="E626" i="13"/>
  <c r="D627" i="13"/>
  <c r="E627" i="13"/>
  <c r="D628" i="13"/>
  <c r="E628" i="13"/>
  <c r="D629" i="13"/>
  <c r="E629" i="13"/>
  <c r="D630" i="13"/>
  <c r="E630" i="13"/>
  <c r="D631" i="13"/>
  <c r="E631" i="13"/>
  <c r="D632" i="13"/>
  <c r="E632" i="13"/>
  <c r="D633" i="13"/>
  <c r="E633" i="13"/>
  <c r="D634" i="13"/>
  <c r="E634" i="13"/>
  <c r="D635" i="13"/>
  <c r="E635" i="13"/>
  <c r="D636" i="13"/>
  <c r="E636" i="13"/>
  <c r="D637" i="13"/>
  <c r="E637" i="13"/>
  <c r="D638" i="13"/>
  <c r="E638" i="13"/>
  <c r="D639" i="13"/>
  <c r="E639" i="13"/>
  <c r="D640" i="13"/>
  <c r="E640" i="13"/>
  <c r="D641" i="13"/>
  <c r="E641" i="13"/>
  <c r="D642" i="13"/>
  <c r="E642" i="13"/>
  <c r="D643" i="13"/>
  <c r="E643" i="13"/>
  <c r="D644" i="13"/>
  <c r="E644" i="13"/>
  <c r="D645" i="13"/>
  <c r="E645" i="13"/>
  <c r="D646" i="13"/>
  <c r="E646" i="13"/>
  <c r="D647" i="13"/>
  <c r="E647" i="13"/>
  <c r="D648" i="13"/>
  <c r="E648" i="13"/>
  <c r="D649" i="13"/>
  <c r="E649" i="13"/>
  <c r="D650" i="13"/>
  <c r="E650" i="13"/>
  <c r="D651" i="13"/>
  <c r="E651" i="13"/>
  <c r="D652" i="13"/>
  <c r="E652" i="13"/>
  <c r="D653" i="13"/>
  <c r="E653" i="13"/>
  <c r="D654" i="13"/>
  <c r="E654" i="13"/>
  <c r="D655" i="13"/>
  <c r="E655" i="13"/>
  <c r="D656" i="13"/>
  <c r="E656" i="13"/>
  <c r="D657" i="13"/>
  <c r="E657" i="13"/>
  <c r="D658" i="13"/>
  <c r="E658" i="13"/>
  <c r="D659" i="13"/>
  <c r="E659" i="13"/>
  <c r="D660" i="13"/>
  <c r="E660" i="13"/>
  <c r="D661" i="13"/>
  <c r="E661" i="13"/>
  <c r="D662" i="13"/>
  <c r="E662" i="13"/>
  <c r="D663" i="13"/>
  <c r="E663" i="13"/>
  <c r="D664" i="13"/>
  <c r="E664" i="13"/>
  <c r="D665" i="13"/>
  <c r="E665" i="13"/>
  <c r="D666" i="13"/>
  <c r="E666" i="13"/>
  <c r="D667" i="13"/>
  <c r="E667" i="13"/>
  <c r="D668" i="13"/>
  <c r="E668" i="13"/>
  <c r="D669" i="13"/>
  <c r="E669" i="13"/>
  <c r="D670" i="13"/>
  <c r="E670" i="13"/>
  <c r="D671" i="13"/>
  <c r="E671" i="13"/>
  <c r="D672" i="13"/>
  <c r="E672" i="13"/>
  <c r="D673" i="13"/>
  <c r="E673" i="13"/>
  <c r="D674" i="13"/>
  <c r="E674" i="13"/>
  <c r="D675" i="13"/>
  <c r="E675" i="13"/>
  <c r="D676" i="13"/>
  <c r="E676" i="13"/>
  <c r="D677" i="13"/>
  <c r="E677" i="13"/>
  <c r="D678" i="13"/>
  <c r="E678" i="13"/>
  <c r="D679" i="13"/>
  <c r="E679" i="13"/>
  <c r="D680" i="13"/>
  <c r="E680" i="13"/>
  <c r="D681" i="13"/>
  <c r="E681" i="13"/>
  <c r="D682" i="13"/>
  <c r="E682" i="13"/>
  <c r="D683" i="13"/>
  <c r="E683" i="13"/>
  <c r="D684" i="13"/>
  <c r="E684" i="13"/>
  <c r="D685" i="13"/>
  <c r="E685" i="13"/>
  <c r="D686" i="13"/>
  <c r="E686" i="13"/>
  <c r="D687" i="13"/>
  <c r="E687" i="13"/>
  <c r="D688" i="13"/>
  <c r="E688" i="13"/>
  <c r="D689" i="13"/>
  <c r="E689" i="13"/>
  <c r="D690" i="13"/>
  <c r="E690" i="13"/>
  <c r="D691" i="13"/>
  <c r="E691" i="13"/>
  <c r="D692" i="13"/>
  <c r="E692" i="13"/>
  <c r="D693" i="13"/>
  <c r="E693" i="13"/>
  <c r="D694" i="13"/>
  <c r="E694" i="13"/>
  <c r="D695" i="13"/>
  <c r="E695" i="13"/>
  <c r="D696" i="13"/>
  <c r="E696" i="13"/>
  <c r="D697" i="13"/>
  <c r="E697" i="13"/>
  <c r="D698" i="13"/>
  <c r="E698" i="13"/>
  <c r="D699" i="13"/>
  <c r="E699" i="13"/>
  <c r="D700" i="13"/>
  <c r="E700" i="13"/>
  <c r="D701" i="13"/>
  <c r="E701" i="13"/>
  <c r="D702" i="13"/>
  <c r="E702" i="13"/>
  <c r="D703" i="13"/>
  <c r="E703" i="13"/>
  <c r="D704" i="13"/>
  <c r="E704" i="13"/>
  <c r="D705" i="13"/>
  <c r="E705" i="13"/>
  <c r="D706" i="13"/>
  <c r="E706" i="13"/>
  <c r="D707" i="13"/>
  <c r="E707" i="13"/>
  <c r="D708" i="13"/>
  <c r="E708" i="13"/>
  <c r="D709" i="13"/>
  <c r="E709" i="13"/>
  <c r="D710" i="13"/>
  <c r="E710" i="13"/>
  <c r="D711" i="13"/>
  <c r="E711" i="13"/>
  <c r="D712" i="13"/>
  <c r="E712" i="13"/>
  <c r="D713" i="13"/>
  <c r="E713" i="13"/>
  <c r="D714" i="13"/>
  <c r="E714" i="13"/>
  <c r="D715" i="13"/>
  <c r="E715" i="13"/>
  <c r="D716" i="13"/>
  <c r="E716" i="13"/>
  <c r="D717" i="13"/>
  <c r="E717" i="13"/>
  <c r="D718" i="13"/>
  <c r="E718" i="13"/>
  <c r="D719" i="13"/>
  <c r="E719" i="13"/>
  <c r="D720" i="13"/>
  <c r="E720" i="13"/>
  <c r="D721" i="13"/>
  <c r="E721" i="13"/>
  <c r="D722" i="13"/>
  <c r="E722" i="13"/>
  <c r="D723" i="13"/>
  <c r="E723" i="13"/>
  <c r="D724" i="13"/>
  <c r="E724" i="13"/>
  <c r="D725" i="13"/>
  <c r="E725" i="13"/>
  <c r="D726" i="13"/>
  <c r="E726" i="13"/>
  <c r="D727" i="13"/>
  <c r="E727" i="13"/>
  <c r="D728" i="13"/>
  <c r="E728" i="13"/>
  <c r="D729" i="13"/>
  <c r="E729" i="13"/>
  <c r="D730" i="13"/>
  <c r="E730" i="13"/>
  <c r="D731" i="13"/>
  <c r="E731" i="13"/>
  <c r="D732" i="13"/>
  <c r="E732" i="13"/>
  <c r="D733" i="13"/>
  <c r="E733" i="13"/>
  <c r="D734" i="13"/>
  <c r="E734" i="13"/>
  <c r="D735" i="13"/>
  <c r="E735" i="13"/>
  <c r="D736" i="13"/>
  <c r="E736" i="13"/>
  <c r="D737" i="13"/>
  <c r="E737" i="13"/>
  <c r="D738" i="13"/>
  <c r="E738" i="13"/>
  <c r="D739" i="13"/>
  <c r="E739" i="13"/>
  <c r="D740" i="13"/>
  <c r="E740" i="13"/>
  <c r="D741" i="13"/>
  <c r="E741" i="13"/>
  <c r="D742" i="13"/>
  <c r="E742" i="13"/>
  <c r="D743" i="13"/>
  <c r="E743" i="13"/>
  <c r="D744" i="13"/>
  <c r="E744" i="13"/>
  <c r="D745" i="13"/>
  <c r="E745" i="13"/>
  <c r="D746" i="13"/>
  <c r="E746" i="13"/>
  <c r="D747" i="13"/>
  <c r="E747" i="13"/>
  <c r="D748" i="13"/>
  <c r="E748" i="13"/>
  <c r="D749" i="13"/>
  <c r="E749" i="13"/>
  <c r="D750" i="13"/>
  <c r="E750" i="13"/>
  <c r="D751" i="13"/>
  <c r="E751" i="13"/>
  <c r="D752" i="13"/>
  <c r="E752" i="13"/>
  <c r="D753" i="13"/>
  <c r="E753" i="13"/>
  <c r="D754" i="13"/>
  <c r="E754" i="13"/>
  <c r="D755" i="13"/>
  <c r="E755" i="13"/>
  <c r="D756" i="13"/>
  <c r="E756" i="13"/>
  <c r="D757" i="13"/>
  <c r="E757" i="13"/>
  <c r="D758" i="13"/>
  <c r="E758" i="13"/>
  <c r="D759" i="13"/>
  <c r="E759" i="13"/>
  <c r="D760" i="13"/>
  <c r="E760" i="13"/>
  <c r="D761" i="13"/>
  <c r="E761" i="13"/>
  <c r="D762" i="13"/>
  <c r="E762" i="13"/>
  <c r="D763" i="13"/>
  <c r="E763" i="13"/>
  <c r="D764" i="13"/>
  <c r="E764" i="13"/>
  <c r="D765" i="13"/>
  <c r="E765" i="13"/>
  <c r="D766" i="13"/>
  <c r="E766" i="13"/>
  <c r="D767" i="13"/>
  <c r="E767" i="13"/>
  <c r="D768" i="13"/>
  <c r="E768" i="13"/>
  <c r="D769" i="13"/>
  <c r="E769" i="13"/>
  <c r="D770" i="13"/>
  <c r="E770" i="13"/>
  <c r="D771" i="13"/>
  <c r="E771" i="13"/>
  <c r="D772" i="13"/>
  <c r="E772" i="13"/>
  <c r="D773" i="13"/>
  <c r="E773" i="13"/>
  <c r="D774" i="13"/>
  <c r="E774" i="13"/>
  <c r="D775" i="13"/>
  <c r="E775" i="13"/>
  <c r="D776" i="13"/>
  <c r="E776" i="13"/>
  <c r="D777" i="13"/>
  <c r="E777" i="13"/>
  <c r="D778" i="13"/>
  <c r="E778" i="13"/>
  <c r="D779" i="13"/>
  <c r="E779" i="13"/>
  <c r="D780" i="13"/>
  <c r="E780" i="13"/>
  <c r="D781" i="13"/>
  <c r="E781" i="13"/>
  <c r="D782" i="13"/>
  <c r="E782" i="13"/>
  <c r="D783" i="13"/>
  <c r="E783" i="13"/>
  <c r="D784" i="13"/>
  <c r="E784" i="13"/>
  <c r="D785" i="13"/>
  <c r="E785" i="13"/>
  <c r="D786" i="13"/>
  <c r="E786" i="13"/>
  <c r="D787" i="13"/>
  <c r="E787" i="13"/>
  <c r="D788" i="13"/>
  <c r="E788" i="13"/>
  <c r="D789" i="13"/>
  <c r="E789" i="13"/>
  <c r="D790" i="13"/>
  <c r="E790" i="13"/>
  <c r="D791" i="13"/>
  <c r="E791" i="13"/>
  <c r="D792" i="13"/>
  <c r="E792" i="13"/>
  <c r="D793" i="13"/>
  <c r="E793" i="13"/>
  <c r="D794" i="13"/>
  <c r="E794" i="13"/>
  <c r="D795" i="13"/>
  <c r="E795" i="13"/>
  <c r="D796" i="13"/>
  <c r="E796" i="13"/>
  <c r="D797" i="13"/>
  <c r="E797" i="13"/>
  <c r="D798" i="13"/>
  <c r="E798" i="13"/>
  <c r="D799" i="13"/>
  <c r="E799" i="13"/>
  <c r="D800" i="13"/>
  <c r="E800" i="13"/>
  <c r="D801" i="13"/>
  <c r="E801" i="13"/>
  <c r="D802" i="13"/>
  <c r="E802" i="13"/>
  <c r="D803" i="13"/>
  <c r="E803" i="13"/>
  <c r="D804" i="13"/>
  <c r="E804" i="13"/>
  <c r="D805" i="13"/>
  <c r="E805" i="13"/>
  <c r="D806" i="13"/>
  <c r="E806" i="13"/>
  <c r="D807" i="13"/>
  <c r="E807" i="13"/>
  <c r="D808" i="13"/>
  <c r="E808" i="13"/>
  <c r="D809" i="13"/>
  <c r="E809" i="13"/>
  <c r="D810" i="13"/>
  <c r="E810" i="13"/>
  <c r="D811" i="13"/>
  <c r="E811" i="13"/>
  <c r="D812" i="13"/>
  <c r="E812" i="13"/>
  <c r="D813" i="13"/>
  <c r="E813" i="13"/>
  <c r="D814" i="13"/>
  <c r="E814" i="13"/>
  <c r="D815" i="13"/>
  <c r="E815" i="13"/>
  <c r="D816" i="13"/>
  <c r="E816" i="13"/>
  <c r="D817" i="13"/>
  <c r="E817" i="13"/>
  <c r="D818" i="13"/>
  <c r="E818" i="13"/>
  <c r="D819" i="13"/>
  <c r="E819" i="13"/>
  <c r="D820" i="13"/>
  <c r="E820" i="13"/>
  <c r="D821" i="13"/>
  <c r="E821" i="13"/>
  <c r="D822" i="13"/>
  <c r="E822" i="13"/>
  <c r="D823" i="13"/>
  <c r="E823" i="13"/>
  <c r="D824" i="13"/>
  <c r="E824" i="13"/>
  <c r="D825" i="13"/>
  <c r="E825" i="13"/>
  <c r="D826" i="13"/>
  <c r="E826" i="13"/>
  <c r="D827" i="13"/>
  <c r="E827" i="13"/>
  <c r="D828" i="13"/>
  <c r="E828" i="13"/>
  <c r="D829" i="13"/>
  <c r="E829" i="13"/>
  <c r="D830" i="13"/>
  <c r="E830" i="13"/>
  <c r="D831" i="13"/>
  <c r="E831" i="13"/>
  <c r="D832" i="13"/>
  <c r="E832" i="13"/>
  <c r="D833" i="13"/>
  <c r="E833" i="13"/>
  <c r="D834" i="13"/>
  <c r="E834" i="13"/>
  <c r="D835" i="13"/>
  <c r="E835" i="13"/>
  <c r="D836" i="13"/>
  <c r="E836" i="13"/>
  <c r="D837" i="13"/>
  <c r="E837" i="13"/>
  <c r="D838" i="13"/>
  <c r="E838" i="13"/>
  <c r="D839" i="13"/>
  <c r="E839" i="13"/>
  <c r="D840" i="13"/>
  <c r="E840" i="13"/>
  <c r="D841" i="13"/>
  <c r="E841" i="13"/>
  <c r="D842" i="13"/>
  <c r="E842" i="13"/>
  <c r="D843" i="13"/>
  <c r="E843" i="13"/>
  <c r="D844" i="13"/>
  <c r="E844" i="13"/>
  <c r="D845" i="13"/>
  <c r="E845" i="13"/>
  <c r="D846" i="13"/>
  <c r="E846" i="13"/>
  <c r="D847" i="13"/>
  <c r="E847" i="13"/>
  <c r="D848" i="13"/>
  <c r="E848" i="13"/>
  <c r="D849" i="13"/>
  <c r="E849" i="13"/>
  <c r="D850" i="13"/>
  <c r="E850" i="13"/>
  <c r="D851" i="13"/>
  <c r="E851" i="13"/>
  <c r="D852" i="13"/>
  <c r="E852" i="13"/>
  <c r="D853" i="13"/>
  <c r="E853" i="13"/>
  <c r="D854" i="13"/>
  <c r="E854" i="13"/>
  <c r="D855" i="13"/>
  <c r="E855" i="13"/>
  <c r="D856" i="13"/>
  <c r="E856" i="13"/>
  <c r="D857" i="13"/>
  <c r="E857" i="13"/>
  <c r="D858" i="13"/>
  <c r="E858" i="13"/>
  <c r="D859" i="13"/>
  <c r="E859" i="13"/>
  <c r="D860" i="13"/>
  <c r="E860" i="13"/>
  <c r="D861" i="13"/>
  <c r="E861" i="13"/>
  <c r="D862" i="13"/>
  <c r="E862" i="13"/>
  <c r="D863" i="13"/>
  <c r="E863" i="13"/>
  <c r="D864" i="13"/>
  <c r="E864" i="13"/>
  <c r="D865" i="13"/>
  <c r="E865" i="13"/>
  <c r="D866" i="13"/>
  <c r="E866" i="13"/>
  <c r="D867" i="13"/>
  <c r="E867" i="13"/>
  <c r="D868" i="13"/>
  <c r="E868" i="13"/>
  <c r="D869" i="13"/>
  <c r="E869" i="13"/>
  <c r="D870" i="13"/>
  <c r="E870" i="13"/>
  <c r="D871" i="13"/>
  <c r="E871" i="13"/>
  <c r="D872" i="13"/>
  <c r="E872" i="13"/>
  <c r="D873" i="13"/>
  <c r="E873" i="13"/>
  <c r="D874" i="13"/>
  <c r="E874" i="13"/>
  <c r="D875" i="13"/>
  <c r="E875" i="13"/>
  <c r="D876" i="13"/>
  <c r="E876" i="13"/>
  <c r="D877" i="13"/>
  <c r="E877" i="13"/>
  <c r="D878" i="13"/>
  <c r="E878" i="13"/>
  <c r="D879" i="13"/>
  <c r="E879" i="13"/>
  <c r="D880" i="13"/>
  <c r="E880" i="13"/>
  <c r="D881" i="13"/>
  <c r="E881" i="13"/>
  <c r="D882" i="13"/>
  <c r="E882" i="13"/>
  <c r="D883" i="13"/>
  <c r="E883" i="13"/>
  <c r="D884" i="13"/>
  <c r="E884" i="13"/>
  <c r="D885" i="13"/>
  <c r="E885" i="13"/>
  <c r="D886" i="13"/>
  <c r="E886" i="13"/>
  <c r="D887" i="13"/>
  <c r="E887" i="13"/>
  <c r="D888" i="13"/>
  <c r="E888" i="13"/>
  <c r="D889" i="13"/>
  <c r="E889" i="13"/>
  <c r="D890" i="13"/>
  <c r="E890" i="13"/>
  <c r="D891" i="13"/>
  <c r="E891" i="13"/>
  <c r="D892" i="13"/>
  <c r="E892" i="13"/>
  <c r="D893" i="13"/>
  <c r="E893" i="13"/>
  <c r="D894" i="13"/>
  <c r="E894" i="13"/>
  <c r="D895" i="13"/>
  <c r="E895" i="13"/>
  <c r="D896" i="13"/>
  <c r="E896" i="13"/>
  <c r="D897" i="13"/>
  <c r="E897" i="13"/>
  <c r="D898" i="13"/>
  <c r="E898" i="13"/>
  <c r="D899" i="13"/>
  <c r="E899" i="13"/>
  <c r="D900" i="13"/>
  <c r="E900" i="13"/>
  <c r="D901" i="13"/>
  <c r="E901" i="13"/>
  <c r="D902" i="13"/>
  <c r="E902" i="13"/>
  <c r="D903" i="13"/>
  <c r="E903" i="13"/>
  <c r="D904" i="13"/>
  <c r="E904" i="13"/>
  <c r="D905" i="13"/>
  <c r="E905" i="13"/>
  <c r="D906" i="13"/>
  <c r="E906" i="13"/>
  <c r="D907" i="13"/>
  <c r="E907" i="13"/>
  <c r="D908" i="13"/>
  <c r="E908" i="13"/>
  <c r="D909" i="13"/>
  <c r="E909" i="13"/>
  <c r="D910" i="13"/>
  <c r="E910" i="13"/>
  <c r="D911" i="13"/>
  <c r="E911" i="13"/>
  <c r="D912" i="13"/>
  <c r="E912" i="13"/>
  <c r="D913" i="13"/>
  <c r="E913" i="13"/>
  <c r="D914" i="13"/>
  <c r="E914" i="13"/>
  <c r="D915" i="13"/>
  <c r="E915" i="13"/>
  <c r="D916" i="13"/>
  <c r="E916" i="13"/>
  <c r="D917" i="13"/>
  <c r="E917" i="13"/>
  <c r="D918" i="13"/>
  <c r="E918" i="13"/>
  <c r="D919" i="13"/>
  <c r="E919" i="13"/>
  <c r="D920" i="13"/>
  <c r="E920" i="13"/>
  <c r="D921" i="13"/>
  <c r="E921" i="13"/>
  <c r="D922" i="13"/>
  <c r="E922" i="13"/>
  <c r="D923" i="13"/>
  <c r="E923" i="13"/>
  <c r="D924" i="13"/>
  <c r="E924" i="13"/>
  <c r="D925" i="13"/>
  <c r="E925" i="13"/>
  <c r="D926" i="13"/>
  <c r="E926" i="13"/>
  <c r="D927" i="13"/>
  <c r="E927" i="13"/>
  <c r="D928" i="13"/>
  <c r="E928" i="13"/>
  <c r="D929" i="13"/>
  <c r="E929" i="13"/>
  <c r="D930" i="13"/>
  <c r="E930" i="13"/>
  <c r="D931" i="13"/>
  <c r="E931" i="13"/>
  <c r="D932" i="13"/>
  <c r="E932" i="13"/>
  <c r="D933" i="13"/>
  <c r="E933" i="13"/>
  <c r="D934" i="13"/>
  <c r="E934" i="13"/>
  <c r="D935" i="13"/>
  <c r="E935" i="13"/>
  <c r="D936" i="13"/>
  <c r="E936" i="13"/>
  <c r="D937" i="13"/>
  <c r="E937" i="13"/>
  <c r="D938" i="13"/>
  <c r="E938" i="13"/>
  <c r="D939" i="13"/>
  <c r="E939" i="13"/>
  <c r="D940" i="13"/>
  <c r="E940" i="13"/>
  <c r="D941" i="13"/>
  <c r="E941" i="13"/>
  <c r="D942" i="13"/>
  <c r="E942" i="13"/>
  <c r="D943" i="13"/>
  <c r="E943" i="13"/>
  <c r="D944" i="13"/>
  <c r="E944" i="13"/>
  <c r="D945" i="13"/>
  <c r="E945" i="13"/>
  <c r="D946" i="13"/>
  <c r="E946" i="13"/>
  <c r="D947" i="13"/>
  <c r="E947" i="13"/>
  <c r="D948" i="13"/>
  <c r="E948" i="13"/>
  <c r="D949" i="13"/>
  <c r="E949" i="13"/>
  <c r="D950" i="13"/>
  <c r="E950" i="13"/>
  <c r="D951" i="13"/>
  <c r="E951" i="13"/>
  <c r="D952" i="13"/>
  <c r="E952" i="13"/>
  <c r="D953" i="13"/>
  <c r="E953" i="13"/>
  <c r="D954" i="13"/>
  <c r="E954" i="13"/>
  <c r="D955" i="13"/>
  <c r="E955" i="13"/>
  <c r="D956" i="13"/>
  <c r="E956" i="13"/>
  <c r="D957" i="13"/>
  <c r="E957" i="13"/>
  <c r="D958" i="13"/>
  <c r="E958" i="13"/>
  <c r="D959" i="13"/>
  <c r="E959" i="13"/>
  <c r="D960" i="13"/>
  <c r="E960" i="13"/>
  <c r="D961" i="13"/>
  <c r="E961" i="13"/>
  <c r="D962" i="13"/>
  <c r="E962" i="13"/>
  <c r="D963" i="13"/>
  <c r="E963" i="13"/>
  <c r="D964" i="13"/>
  <c r="E964" i="13"/>
  <c r="D965" i="13"/>
  <c r="E965" i="13"/>
  <c r="D966" i="13"/>
  <c r="E966" i="13"/>
  <c r="D967" i="13"/>
  <c r="E967" i="13"/>
  <c r="D968" i="13"/>
  <c r="E968" i="13"/>
  <c r="D969" i="13"/>
  <c r="E969" i="13"/>
  <c r="D970" i="13"/>
  <c r="E970" i="13"/>
  <c r="D971" i="13"/>
  <c r="E971" i="13"/>
  <c r="D972" i="13"/>
  <c r="E972" i="13"/>
  <c r="D973" i="13"/>
  <c r="E973" i="13"/>
  <c r="D974" i="13"/>
  <c r="E974" i="13"/>
  <c r="D975" i="13"/>
  <c r="E975" i="13"/>
  <c r="D976" i="13"/>
  <c r="E976" i="13"/>
  <c r="D977" i="13"/>
  <c r="E977" i="13"/>
  <c r="D978" i="13"/>
  <c r="E978" i="13"/>
  <c r="D979" i="13"/>
  <c r="E979" i="13"/>
  <c r="D980" i="13"/>
  <c r="E980" i="13"/>
  <c r="D981" i="13"/>
  <c r="E981" i="13"/>
  <c r="D982" i="13"/>
  <c r="E982" i="13"/>
  <c r="D983" i="13"/>
  <c r="E983" i="13"/>
  <c r="D984" i="13"/>
  <c r="E984" i="13"/>
  <c r="D985" i="13"/>
  <c r="E985" i="13"/>
  <c r="D986" i="13"/>
  <c r="E986" i="13"/>
  <c r="D987" i="13"/>
  <c r="E987" i="13"/>
  <c r="D988" i="13"/>
  <c r="E988" i="13"/>
  <c r="D989" i="13"/>
  <c r="E989" i="13"/>
  <c r="D990" i="13"/>
  <c r="E990" i="13"/>
  <c r="D991" i="13"/>
  <c r="E991" i="13"/>
  <c r="D992" i="13"/>
  <c r="E992" i="13"/>
  <c r="D993" i="13"/>
  <c r="E993" i="13"/>
  <c r="D994" i="13"/>
  <c r="E994" i="13"/>
  <c r="D995" i="13"/>
  <c r="E995" i="13"/>
  <c r="D996" i="13"/>
  <c r="E996" i="13"/>
  <c r="D997" i="13"/>
  <c r="E997" i="13"/>
  <c r="D998" i="13"/>
  <c r="E998" i="13"/>
  <c r="D999" i="13"/>
  <c r="E999" i="13"/>
  <c r="D1000" i="13"/>
  <c r="E1000" i="13"/>
  <c r="D1001" i="13"/>
  <c r="E1001" i="13"/>
  <c r="D1002" i="13"/>
  <c r="E1002" i="13"/>
  <c r="D1003" i="13"/>
  <c r="E1003" i="13"/>
  <c r="D1004" i="13"/>
  <c r="E1004" i="13"/>
  <c r="D1005" i="13"/>
  <c r="E1005" i="13"/>
  <c r="D1006" i="13"/>
  <c r="E1006" i="13"/>
  <c r="D1007" i="13"/>
  <c r="E1007" i="13"/>
  <c r="D1008" i="13"/>
  <c r="E1008" i="13"/>
  <c r="D1009" i="13"/>
  <c r="E1009" i="13"/>
  <c r="D1010" i="13"/>
  <c r="E1010" i="13"/>
  <c r="D1011" i="13"/>
  <c r="E1011" i="13"/>
  <c r="D1012" i="13"/>
  <c r="E1012" i="13"/>
  <c r="D1013" i="13"/>
  <c r="E1013" i="13"/>
  <c r="D1014" i="13"/>
  <c r="E1014" i="13"/>
  <c r="D1015" i="13"/>
  <c r="E1015" i="13"/>
  <c r="D1016" i="13"/>
  <c r="E1016" i="13"/>
  <c r="D1017" i="13"/>
  <c r="E1017" i="13"/>
  <c r="D1018" i="13"/>
  <c r="E1018" i="13"/>
  <c r="D1019" i="13"/>
  <c r="E1019" i="13"/>
  <c r="D1020" i="13"/>
  <c r="E1020" i="13"/>
  <c r="D1021" i="13"/>
  <c r="E1021" i="13"/>
  <c r="D1022" i="13"/>
  <c r="E1022" i="13"/>
  <c r="D1023" i="13"/>
  <c r="E1023" i="13"/>
  <c r="D1024" i="13"/>
  <c r="E1024" i="13"/>
  <c r="D1025" i="13"/>
  <c r="E1025" i="13"/>
  <c r="D1026" i="13"/>
  <c r="E1026" i="13"/>
  <c r="D1027" i="13"/>
  <c r="E1027" i="13"/>
  <c r="D1028" i="13"/>
  <c r="E1028" i="13"/>
  <c r="D1029" i="13"/>
  <c r="E1029" i="13"/>
  <c r="D1030" i="13"/>
  <c r="E1030" i="13"/>
  <c r="D1031" i="13"/>
  <c r="E1031" i="13"/>
  <c r="D1032" i="13"/>
  <c r="E1032" i="13"/>
  <c r="D1033" i="13"/>
  <c r="E1033" i="13"/>
  <c r="D1034" i="13"/>
  <c r="E1034" i="13"/>
  <c r="D1035" i="13"/>
  <c r="E1035" i="13"/>
  <c r="D1036" i="13"/>
  <c r="E1036" i="13"/>
  <c r="D1037" i="13"/>
  <c r="E1037" i="13"/>
  <c r="D1038" i="13"/>
  <c r="E1038" i="13"/>
  <c r="D1039" i="13"/>
  <c r="E1039" i="13"/>
  <c r="D1040" i="13"/>
  <c r="E1040" i="13"/>
  <c r="D1041" i="13"/>
  <c r="E1041" i="13"/>
  <c r="D1042" i="13"/>
  <c r="E1042" i="13"/>
  <c r="D1043" i="13"/>
  <c r="E1043" i="13"/>
  <c r="D1044" i="13"/>
  <c r="E1044" i="13"/>
  <c r="D1045" i="13"/>
  <c r="E1045" i="13"/>
  <c r="D1046" i="13"/>
  <c r="E1046" i="13"/>
  <c r="D1047" i="13"/>
  <c r="E1047" i="13"/>
  <c r="D1048" i="13"/>
  <c r="E1048" i="13"/>
  <c r="D1049" i="13"/>
  <c r="E1049" i="13"/>
  <c r="D1050" i="13"/>
  <c r="E1050" i="13"/>
  <c r="D1051" i="13"/>
  <c r="E1051" i="13"/>
  <c r="D1052" i="13"/>
  <c r="E1052" i="13"/>
  <c r="D1053" i="13"/>
  <c r="E1053" i="13"/>
  <c r="D1054" i="13"/>
  <c r="E1054" i="13"/>
  <c r="D1055" i="13"/>
  <c r="E1055" i="13"/>
  <c r="D1056" i="13"/>
  <c r="E1056" i="13"/>
  <c r="D1057" i="13"/>
  <c r="E1057" i="13"/>
  <c r="D1058" i="13"/>
  <c r="E1058" i="13"/>
  <c r="D1059" i="13"/>
  <c r="E1059" i="13"/>
  <c r="D1060" i="13"/>
  <c r="E1060" i="13"/>
  <c r="D1061" i="13"/>
  <c r="E1061" i="13"/>
  <c r="D1062" i="13"/>
  <c r="E1062" i="13"/>
  <c r="D1063" i="13"/>
  <c r="E1063" i="13"/>
  <c r="D1064" i="13"/>
  <c r="E1064" i="13"/>
  <c r="D1065" i="13"/>
  <c r="E1065" i="13"/>
  <c r="D1066" i="13"/>
  <c r="E1066" i="13"/>
  <c r="D1067" i="13"/>
  <c r="E1067" i="13"/>
  <c r="D1068" i="13"/>
  <c r="E1068" i="13"/>
  <c r="D1069" i="13"/>
  <c r="E1069" i="13"/>
  <c r="D1070" i="13"/>
  <c r="E1070" i="13"/>
  <c r="D1071" i="13"/>
  <c r="E1071" i="13"/>
  <c r="D1072" i="13"/>
  <c r="E1072" i="13"/>
  <c r="D1073" i="13"/>
  <c r="E1073" i="13"/>
  <c r="D1074" i="13"/>
  <c r="E1074" i="13"/>
  <c r="D1075" i="13"/>
  <c r="E1075" i="13"/>
  <c r="D1076" i="13"/>
  <c r="E1076" i="13"/>
  <c r="D1077" i="13"/>
  <c r="E1077" i="13"/>
  <c r="D1078" i="13"/>
  <c r="E1078" i="13"/>
  <c r="D1079" i="13"/>
  <c r="E1079" i="13"/>
  <c r="D1080" i="13"/>
  <c r="E1080" i="13"/>
  <c r="D1081" i="13"/>
  <c r="E1081" i="13"/>
  <c r="D1082" i="13"/>
  <c r="E1082" i="13"/>
  <c r="D1083" i="13"/>
  <c r="E1083" i="13"/>
  <c r="D1084" i="13"/>
  <c r="E1084" i="13"/>
  <c r="D1085" i="13"/>
  <c r="E1085" i="13"/>
  <c r="D1086" i="13"/>
  <c r="E1086" i="13"/>
  <c r="D1087" i="13"/>
  <c r="E1087" i="13"/>
  <c r="D1088" i="13"/>
  <c r="E1088" i="13"/>
  <c r="D1089" i="13"/>
  <c r="E1089" i="13"/>
  <c r="D1090" i="13"/>
  <c r="E1090" i="13"/>
  <c r="D1091" i="13"/>
  <c r="E1091" i="13"/>
  <c r="D1092" i="13"/>
  <c r="E1092" i="13"/>
  <c r="D1093" i="13"/>
  <c r="E1093" i="13"/>
  <c r="D1094" i="13"/>
  <c r="E1094" i="13"/>
  <c r="D1095" i="13"/>
  <c r="E1095" i="13"/>
  <c r="D1096" i="13"/>
  <c r="E1096" i="13"/>
  <c r="D1097" i="13"/>
  <c r="E1097" i="13"/>
  <c r="D1098" i="13"/>
  <c r="E1098" i="13"/>
  <c r="D1099" i="13"/>
  <c r="E1099" i="13"/>
  <c r="D1100" i="13"/>
  <c r="E1100" i="13"/>
  <c r="D1101" i="13"/>
  <c r="E1101" i="13"/>
  <c r="D1102" i="13"/>
  <c r="E1102" i="13"/>
  <c r="D1103" i="13"/>
  <c r="E1103" i="13"/>
  <c r="D1104" i="13"/>
  <c r="E1104" i="13"/>
  <c r="D1105" i="13"/>
  <c r="E1105" i="13"/>
  <c r="D1106" i="13"/>
  <c r="E1106" i="13"/>
  <c r="D1107" i="13"/>
  <c r="E1107" i="13"/>
  <c r="D1108" i="13"/>
  <c r="E1108" i="13"/>
  <c r="D1109" i="13"/>
  <c r="E1109" i="13"/>
  <c r="D1110" i="13"/>
  <c r="E1110" i="13"/>
  <c r="D1111" i="13"/>
  <c r="E1111" i="13"/>
  <c r="D1112" i="13"/>
  <c r="E1112" i="13"/>
  <c r="D1113" i="13"/>
  <c r="E1113" i="13"/>
  <c r="D1114" i="13"/>
  <c r="E1114" i="13"/>
  <c r="D1115" i="13"/>
  <c r="E1115" i="13"/>
  <c r="D1116" i="13"/>
  <c r="E1116" i="13"/>
  <c r="D1117" i="13"/>
  <c r="E1117" i="13"/>
  <c r="D1118" i="13"/>
  <c r="E1118" i="13"/>
  <c r="D1119" i="13"/>
  <c r="E1119" i="13"/>
  <c r="D1120" i="13"/>
  <c r="E1120" i="13"/>
  <c r="D1121" i="13"/>
  <c r="E1121" i="13"/>
  <c r="D1122" i="13"/>
  <c r="E1122" i="13"/>
  <c r="D1123" i="13"/>
  <c r="E1123" i="13"/>
  <c r="D1124" i="13"/>
  <c r="E1124" i="13"/>
  <c r="D1125" i="13"/>
  <c r="E1125" i="13"/>
  <c r="D1126" i="13"/>
  <c r="E1126" i="13"/>
  <c r="D1127" i="13"/>
  <c r="E1127" i="13"/>
  <c r="D1128" i="13"/>
  <c r="E1128" i="13"/>
  <c r="D1129" i="13"/>
  <c r="E1129" i="13"/>
  <c r="D1130" i="13"/>
  <c r="E1130" i="13"/>
  <c r="D1131" i="13"/>
  <c r="E1131" i="13"/>
  <c r="D1132" i="13"/>
  <c r="E1132" i="13"/>
  <c r="D1133" i="13"/>
  <c r="E1133" i="13"/>
  <c r="D1134" i="13"/>
  <c r="E1134" i="13"/>
  <c r="D1135" i="13"/>
  <c r="E1135" i="13"/>
  <c r="D1136" i="13"/>
  <c r="E1136" i="13"/>
  <c r="D1137" i="13"/>
  <c r="E1137" i="13"/>
  <c r="D1138" i="13"/>
  <c r="E1138" i="13"/>
  <c r="D1139" i="13"/>
  <c r="E1139" i="13"/>
  <c r="D1140" i="13"/>
  <c r="E1140" i="13"/>
  <c r="D1141" i="13"/>
  <c r="E1141" i="13"/>
  <c r="D1142" i="13"/>
  <c r="E1142" i="13"/>
  <c r="D1143" i="13"/>
  <c r="E1143" i="13"/>
  <c r="D1144" i="13"/>
  <c r="E1144" i="13"/>
  <c r="D1145" i="13"/>
  <c r="E1145" i="13"/>
  <c r="D1146" i="13"/>
  <c r="E1146" i="13"/>
  <c r="D1147" i="13"/>
  <c r="E1147" i="13"/>
  <c r="D1148" i="13"/>
  <c r="E1148" i="13"/>
  <c r="D1149" i="13"/>
  <c r="E1149" i="13"/>
  <c r="D1150" i="13"/>
  <c r="E1150" i="13"/>
  <c r="D1151" i="13"/>
  <c r="E1151" i="13"/>
  <c r="D1152" i="13"/>
  <c r="E1152" i="13"/>
  <c r="D1153" i="13"/>
  <c r="E1153" i="13"/>
  <c r="D1154" i="13"/>
  <c r="E1154" i="13"/>
  <c r="D1155" i="13"/>
  <c r="E1155" i="13"/>
  <c r="D1156" i="13"/>
  <c r="E1156" i="13"/>
  <c r="D1157" i="13"/>
  <c r="E1157" i="13"/>
  <c r="D1158" i="13"/>
  <c r="E1158" i="13"/>
  <c r="D1159" i="13"/>
  <c r="E1159" i="13"/>
  <c r="D1160" i="13"/>
  <c r="E1160" i="13"/>
  <c r="D1161" i="13"/>
  <c r="E1161" i="13"/>
  <c r="D1162" i="13"/>
  <c r="E1162" i="13"/>
  <c r="D1163" i="13"/>
  <c r="E1163" i="13"/>
  <c r="D1164" i="13"/>
  <c r="E1164" i="13"/>
  <c r="D1165" i="13"/>
  <c r="E1165" i="13"/>
  <c r="D1166" i="13"/>
  <c r="E1166" i="13"/>
  <c r="D1167" i="13"/>
  <c r="E1167" i="13"/>
  <c r="D1168" i="13"/>
  <c r="E1168" i="13"/>
  <c r="D1169" i="13"/>
  <c r="E1169" i="13"/>
  <c r="D1170" i="13"/>
  <c r="E1170" i="13"/>
  <c r="D1171" i="13"/>
  <c r="E1171" i="13"/>
  <c r="D1172" i="13"/>
  <c r="E1172" i="13"/>
  <c r="D1173" i="13"/>
  <c r="E1173" i="13"/>
  <c r="D1174" i="13"/>
  <c r="E1174" i="13"/>
  <c r="D1175" i="13"/>
  <c r="E1175" i="13"/>
  <c r="D1176" i="13"/>
  <c r="E1176" i="13"/>
  <c r="D1177" i="13"/>
  <c r="E1177" i="13"/>
  <c r="D1178" i="13"/>
  <c r="E1178" i="13"/>
  <c r="D1179" i="13"/>
  <c r="E1179" i="13"/>
  <c r="D1180" i="13"/>
  <c r="E1180" i="13"/>
  <c r="D1181" i="13"/>
  <c r="E1181" i="13"/>
  <c r="D1182" i="13"/>
  <c r="E1182" i="13"/>
  <c r="D1183" i="13"/>
  <c r="E1183" i="13"/>
  <c r="D1184" i="13"/>
  <c r="E1184" i="13"/>
  <c r="D1185" i="13"/>
  <c r="E1185" i="13"/>
  <c r="D1186" i="13"/>
  <c r="E1186" i="13"/>
  <c r="D1187" i="13"/>
  <c r="E1187" i="13"/>
  <c r="D1188" i="13"/>
  <c r="E1188" i="13"/>
  <c r="D1189" i="13"/>
  <c r="E1189" i="13"/>
  <c r="D1190" i="13"/>
  <c r="E1190" i="13"/>
  <c r="D1191" i="13"/>
  <c r="E1191" i="13"/>
  <c r="D1192" i="13"/>
  <c r="E1192" i="13"/>
  <c r="D1193" i="13"/>
  <c r="E1193" i="13"/>
  <c r="D1194" i="13"/>
  <c r="E1194" i="13"/>
  <c r="D1195" i="13"/>
  <c r="E1195" i="13"/>
  <c r="D1196" i="13"/>
  <c r="E1196" i="13"/>
  <c r="D1197" i="13"/>
  <c r="E1197" i="13"/>
  <c r="D1198" i="13"/>
  <c r="E1198" i="13"/>
  <c r="D1199" i="13"/>
  <c r="E1199" i="13"/>
  <c r="D1200" i="13"/>
  <c r="E1200" i="13"/>
  <c r="D1201" i="13"/>
  <c r="E1201" i="13"/>
  <c r="D1202" i="13"/>
  <c r="E1202" i="13"/>
  <c r="D1203" i="13"/>
  <c r="E1203" i="13"/>
  <c r="D1204" i="13"/>
  <c r="E1204" i="13"/>
  <c r="D1205" i="13"/>
  <c r="E1205" i="13"/>
  <c r="D1206" i="13"/>
  <c r="E1206" i="13"/>
  <c r="D1207" i="13"/>
  <c r="E1207" i="13"/>
  <c r="D1208" i="13"/>
  <c r="E1208" i="13"/>
  <c r="D1209" i="13"/>
  <c r="E1209" i="13"/>
  <c r="D1210" i="13"/>
  <c r="E1210" i="13"/>
  <c r="D1211" i="13"/>
  <c r="E1211" i="13"/>
  <c r="D1212" i="13"/>
  <c r="E1212" i="13"/>
  <c r="D1213" i="13"/>
  <c r="E1213" i="13"/>
  <c r="D1214" i="13"/>
  <c r="E1214" i="13"/>
  <c r="D1215" i="13"/>
  <c r="E1215" i="13"/>
  <c r="D1216" i="13"/>
  <c r="E1216" i="13"/>
  <c r="D1217" i="13"/>
  <c r="E1217" i="13"/>
  <c r="D1218" i="13"/>
  <c r="E1218" i="13"/>
  <c r="D1219" i="13"/>
  <c r="E1219" i="13"/>
  <c r="D1220" i="13"/>
  <c r="E1220" i="13"/>
  <c r="D1221" i="13"/>
  <c r="E1221" i="13"/>
  <c r="D1222" i="13"/>
  <c r="E1222" i="13"/>
  <c r="D1223" i="13"/>
  <c r="E1223" i="13"/>
  <c r="D1224" i="13"/>
  <c r="E1224" i="13"/>
  <c r="D1225" i="13"/>
  <c r="E1225" i="13"/>
  <c r="D1226" i="13"/>
  <c r="E1226" i="13"/>
  <c r="D1227" i="13"/>
  <c r="E1227" i="13"/>
  <c r="D1228" i="13"/>
  <c r="E1228" i="13"/>
  <c r="D1229" i="13"/>
  <c r="E1229" i="13"/>
  <c r="D1230" i="13"/>
  <c r="E1230" i="13"/>
  <c r="D1231" i="13"/>
  <c r="E1231" i="13"/>
  <c r="D1232" i="13"/>
  <c r="E1232" i="13"/>
  <c r="D1233" i="13"/>
  <c r="E1233" i="13"/>
  <c r="D1234" i="13"/>
  <c r="E1234" i="13"/>
  <c r="D1235" i="13"/>
  <c r="E1235" i="13"/>
  <c r="D1236" i="13"/>
  <c r="E1236" i="13"/>
  <c r="D1237" i="13"/>
  <c r="E1237" i="13"/>
  <c r="D1238" i="13"/>
  <c r="E1238" i="13"/>
  <c r="D1239" i="13"/>
  <c r="E1239" i="13"/>
  <c r="D1240" i="13"/>
  <c r="E1240" i="13"/>
  <c r="D1241" i="13"/>
  <c r="E1241" i="13"/>
  <c r="D1242" i="13"/>
  <c r="E1242" i="13"/>
  <c r="D1243" i="13"/>
  <c r="E1243" i="13"/>
  <c r="D1244" i="13"/>
  <c r="E1244" i="13"/>
  <c r="D1245" i="13"/>
  <c r="E1245" i="13"/>
  <c r="D1246" i="13"/>
  <c r="E1246" i="13"/>
  <c r="D1247" i="13"/>
  <c r="E1247" i="13"/>
  <c r="D1248" i="13"/>
  <c r="E1248" i="13"/>
  <c r="D1249" i="13"/>
  <c r="E1249" i="13"/>
  <c r="D1250" i="13"/>
  <c r="E1250" i="13"/>
  <c r="D1251" i="13"/>
  <c r="E1251" i="13"/>
  <c r="D1252" i="13"/>
  <c r="E1252" i="13"/>
  <c r="D1253" i="13"/>
  <c r="E1253" i="13"/>
  <c r="D1254" i="13"/>
  <c r="E1254" i="13"/>
  <c r="D1255" i="13"/>
  <c r="E1255" i="13"/>
  <c r="D1256" i="13"/>
  <c r="E1256" i="13"/>
  <c r="D1257" i="13"/>
  <c r="E1257" i="13"/>
  <c r="D1258" i="13"/>
  <c r="E1258" i="13"/>
  <c r="D1259" i="13"/>
  <c r="E1259" i="13"/>
  <c r="D1260" i="13"/>
  <c r="E1260" i="13"/>
  <c r="D1261" i="13"/>
  <c r="E1261" i="13"/>
  <c r="D1262" i="13"/>
  <c r="E1262" i="13"/>
  <c r="D1263" i="13"/>
  <c r="E1263" i="13"/>
  <c r="D1264" i="13"/>
  <c r="E1264" i="13"/>
  <c r="D1265" i="13"/>
  <c r="E1265" i="13"/>
  <c r="D1266" i="13"/>
  <c r="E1266" i="13"/>
  <c r="D1267" i="13"/>
  <c r="E1267" i="13"/>
  <c r="D1268" i="13"/>
  <c r="E1268" i="13"/>
  <c r="D1269" i="13"/>
  <c r="E1269" i="13"/>
  <c r="D1270" i="13"/>
  <c r="E1270" i="13"/>
  <c r="D1271" i="13"/>
  <c r="E1271" i="13"/>
  <c r="D1272" i="13"/>
  <c r="E1272" i="13"/>
  <c r="D1273" i="13"/>
  <c r="E1273" i="13"/>
  <c r="D1274" i="13"/>
  <c r="E1274" i="13"/>
  <c r="D1275" i="13"/>
  <c r="E1275" i="13"/>
  <c r="D1276" i="13"/>
  <c r="E1276" i="13"/>
  <c r="D1277" i="13"/>
  <c r="E1277" i="13"/>
  <c r="D1278" i="13"/>
  <c r="E1278" i="13"/>
  <c r="D1279" i="13"/>
  <c r="E1279" i="13"/>
  <c r="D1280" i="13"/>
  <c r="E1280" i="13"/>
  <c r="D1281" i="13"/>
  <c r="E1281" i="13"/>
  <c r="D1282" i="13"/>
  <c r="E1282" i="13"/>
  <c r="D1283" i="13"/>
  <c r="E1283" i="13"/>
  <c r="D1284" i="13"/>
  <c r="E1284" i="13"/>
  <c r="D1285" i="13"/>
  <c r="E1285" i="13"/>
  <c r="D1286" i="13"/>
  <c r="E1286" i="13"/>
  <c r="D1287" i="13"/>
  <c r="E1287" i="13"/>
  <c r="D1288" i="13"/>
  <c r="E1288" i="13"/>
  <c r="D1289" i="13"/>
  <c r="E1289" i="13"/>
  <c r="D1290" i="13"/>
  <c r="E1290" i="13"/>
  <c r="D1291" i="13"/>
  <c r="E1291" i="13"/>
  <c r="D1292" i="13"/>
  <c r="E1292" i="13"/>
  <c r="D1293" i="13"/>
  <c r="E1293" i="13"/>
  <c r="D1294" i="13"/>
  <c r="E1294" i="13"/>
  <c r="D1295" i="13"/>
  <c r="E1295" i="13"/>
  <c r="D1296" i="13"/>
  <c r="E1296" i="13"/>
  <c r="D1297" i="13"/>
  <c r="E1297" i="13"/>
  <c r="D1298" i="13"/>
  <c r="E1298" i="13"/>
  <c r="D1299" i="13"/>
  <c r="E1299" i="13"/>
  <c r="D1300" i="13"/>
  <c r="E1300" i="13"/>
  <c r="D1301" i="13"/>
  <c r="E1301" i="13"/>
  <c r="D1302" i="13"/>
  <c r="E1302" i="13"/>
  <c r="D1303" i="13"/>
  <c r="E1303" i="13"/>
  <c r="D1304" i="13"/>
  <c r="E1304" i="13"/>
  <c r="D1305" i="13"/>
  <c r="E1305" i="13"/>
  <c r="D1306" i="13"/>
  <c r="E1306" i="13"/>
  <c r="D1307" i="13"/>
  <c r="E1307" i="13"/>
  <c r="D1308" i="13"/>
  <c r="E1308" i="13"/>
  <c r="D1309" i="13"/>
  <c r="E1309" i="13"/>
  <c r="D1310" i="13"/>
  <c r="E1310" i="13"/>
  <c r="D1311" i="13"/>
  <c r="E1311" i="13"/>
  <c r="D1312" i="13"/>
  <c r="E1312" i="13"/>
  <c r="D1313" i="13"/>
  <c r="E1313" i="13"/>
  <c r="D1314" i="13"/>
  <c r="E1314" i="13"/>
  <c r="D1315" i="13"/>
  <c r="E1315" i="13"/>
  <c r="D1316" i="13"/>
  <c r="E1316" i="13"/>
  <c r="D1317" i="13"/>
  <c r="E1317" i="13"/>
  <c r="D1318" i="13"/>
  <c r="E1318" i="13"/>
  <c r="D1319" i="13"/>
  <c r="E1319" i="13"/>
  <c r="D1320" i="13"/>
  <c r="E1320" i="13"/>
  <c r="D1321" i="13"/>
  <c r="E1321" i="13"/>
  <c r="D1322" i="13"/>
  <c r="E1322" i="13"/>
  <c r="D1323" i="13"/>
  <c r="E1323" i="13"/>
  <c r="D1324" i="13"/>
  <c r="E1324" i="13"/>
  <c r="D1325" i="13"/>
  <c r="E1325" i="13"/>
  <c r="D1326" i="13"/>
  <c r="E1326" i="13"/>
  <c r="D1327" i="13"/>
  <c r="E1327" i="13"/>
  <c r="D1328" i="13"/>
  <c r="E1328" i="13"/>
  <c r="D1329" i="13"/>
  <c r="E1329" i="13"/>
  <c r="D1330" i="13"/>
  <c r="E1330" i="13"/>
  <c r="D1331" i="13"/>
  <c r="E1331" i="13"/>
  <c r="D1332" i="13"/>
  <c r="E1332" i="13"/>
  <c r="D1333" i="13"/>
  <c r="E1333" i="13"/>
  <c r="D1334" i="13"/>
  <c r="E1334" i="13"/>
  <c r="D1335" i="13"/>
  <c r="E1335" i="13"/>
  <c r="D1336" i="13"/>
  <c r="E1336" i="13"/>
  <c r="D1337" i="13"/>
  <c r="E1337" i="13"/>
  <c r="D1338" i="13"/>
  <c r="E1338" i="13"/>
  <c r="D1339" i="13"/>
  <c r="E1339" i="13"/>
  <c r="D1340" i="13"/>
  <c r="E1340" i="13"/>
  <c r="D1341" i="13"/>
  <c r="E1341" i="13"/>
  <c r="D1342" i="13"/>
  <c r="E1342" i="13"/>
  <c r="D1343" i="13"/>
  <c r="E1343" i="13"/>
  <c r="D1344" i="13"/>
  <c r="E1344" i="13"/>
  <c r="D1345" i="13"/>
  <c r="E1345" i="13"/>
  <c r="D1346" i="13"/>
  <c r="E1346" i="13"/>
  <c r="D1347" i="13"/>
  <c r="E1347" i="13"/>
  <c r="D1348" i="13"/>
  <c r="E1348" i="13"/>
  <c r="D1349" i="13"/>
  <c r="E1349" i="13"/>
  <c r="D1350" i="13"/>
  <c r="E1350" i="13"/>
  <c r="D1351" i="13"/>
  <c r="E1351" i="13"/>
  <c r="D1352" i="13"/>
  <c r="E1352" i="13"/>
  <c r="D1353" i="13"/>
  <c r="E1353" i="13"/>
  <c r="D1354" i="13"/>
  <c r="E1354" i="13"/>
  <c r="D1355" i="13"/>
  <c r="E1355" i="13"/>
  <c r="D1356" i="13"/>
  <c r="E1356" i="13"/>
  <c r="D1357" i="13"/>
  <c r="E1357" i="13"/>
  <c r="D1358" i="13"/>
  <c r="E1358" i="13"/>
  <c r="D1359" i="13"/>
  <c r="E1359" i="13"/>
  <c r="D1360" i="13"/>
  <c r="E1360" i="13"/>
  <c r="D1361" i="13"/>
  <c r="E1361" i="13"/>
  <c r="D1362" i="13"/>
  <c r="E1362" i="13"/>
  <c r="D1363" i="13"/>
  <c r="E1363" i="13"/>
  <c r="D1364" i="13"/>
  <c r="E1364" i="13"/>
  <c r="D37" i="13"/>
  <c r="E37" i="13"/>
  <c r="O187" i="13" l="1"/>
  <c r="O185" i="13"/>
  <c r="O210" i="13" l="1"/>
  <c r="O200" i="13" l="1"/>
  <c r="O171" i="13"/>
  <c r="O172" i="13"/>
  <c r="O170" i="13"/>
  <c r="O198" i="13"/>
  <c r="O164" i="13"/>
  <c r="O211" i="13" l="1"/>
  <c r="O180" i="13"/>
  <c r="O178" i="13"/>
  <c r="O148" i="13" l="1"/>
  <c r="O157" i="13"/>
  <c r="O158" i="13"/>
  <c r="O154" i="13" l="1"/>
  <c r="O135" i="13" l="1"/>
  <c r="O1364" i="13" l="1"/>
  <c r="O1363" i="13"/>
  <c r="O1362" i="13"/>
  <c r="O1361" i="13"/>
  <c r="O1360" i="13"/>
  <c r="O1359" i="13"/>
  <c r="O1358" i="13"/>
  <c r="O1357" i="13"/>
  <c r="O1356" i="13"/>
  <c r="O1355" i="13"/>
  <c r="O1354" i="13"/>
  <c r="O1353" i="13"/>
  <c r="O1352" i="13"/>
  <c r="O1351" i="13"/>
  <c r="O1350" i="13"/>
  <c r="O1349" i="13"/>
  <c r="O1348" i="13"/>
  <c r="O1347" i="13"/>
  <c r="O1346" i="13"/>
  <c r="O1345" i="13"/>
  <c r="O1344" i="13"/>
  <c r="O1343" i="13"/>
  <c r="O1342" i="13"/>
  <c r="O1341" i="13"/>
  <c r="O1340" i="13"/>
  <c r="O1339" i="13"/>
  <c r="O1338" i="13"/>
  <c r="O1337" i="13"/>
  <c r="O1336" i="13"/>
  <c r="O1335" i="13"/>
  <c r="O1334" i="13"/>
  <c r="O1333" i="13"/>
  <c r="O1332" i="13"/>
  <c r="O1331" i="13"/>
  <c r="O1330" i="13"/>
  <c r="O1329" i="13"/>
  <c r="O1328" i="13"/>
  <c r="O1327" i="13"/>
  <c r="O1326" i="13"/>
  <c r="O1325" i="13"/>
  <c r="O1324" i="13"/>
  <c r="O1323" i="13"/>
  <c r="O1322" i="13"/>
  <c r="O1321" i="13"/>
  <c r="O1320" i="13"/>
  <c r="O1319" i="13"/>
  <c r="O1318" i="13"/>
  <c r="O1317" i="13"/>
  <c r="O1316" i="13"/>
  <c r="O1315" i="13"/>
  <c r="O1314" i="13"/>
  <c r="O1313" i="13"/>
  <c r="O1312" i="13"/>
  <c r="O1311" i="13"/>
  <c r="O1310" i="13"/>
  <c r="O1309" i="13"/>
  <c r="O1308" i="13"/>
  <c r="O1307" i="13"/>
  <c r="O1306" i="13"/>
  <c r="O1305" i="13"/>
  <c r="O1304" i="13"/>
  <c r="O1303" i="13"/>
  <c r="O1302" i="13"/>
  <c r="O1301" i="13"/>
  <c r="O1300" i="13"/>
  <c r="O1299" i="13"/>
  <c r="O1298" i="13"/>
  <c r="O1297" i="13"/>
  <c r="O1296" i="13"/>
  <c r="O1295" i="13"/>
  <c r="O1294" i="13"/>
  <c r="O1293" i="13"/>
  <c r="O1292" i="13"/>
  <c r="O1291" i="13"/>
  <c r="O1290" i="13"/>
  <c r="O1289" i="13"/>
  <c r="O1288" i="13"/>
  <c r="O1287" i="13"/>
  <c r="O1286" i="13"/>
  <c r="O1285" i="13"/>
  <c r="O1284" i="13"/>
  <c r="O1283" i="13"/>
  <c r="O1282" i="13"/>
  <c r="O1281" i="13"/>
  <c r="O1280" i="13"/>
  <c r="O1279" i="13"/>
  <c r="O1278" i="13"/>
  <c r="O1277" i="13"/>
  <c r="O1276" i="13"/>
  <c r="O1275" i="13"/>
  <c r="O1274" i="13"/>
  <c r="O1273" i="13"/>
  <c r="O1272" i="13"/>
  <c r="O1271" i="13"/>
  <c r="O1270" i="13"/>
  <c r="O1269" i="13"/>
  <c r="O1268" i="13"/>
  <c r="O1267" i="13"/>
  <c r="O1266" i="13"/>
  <c r="O1265" i="13"/>
  <c r="O1264" i="13"/>
  <c r="O1263" i="13"/>
  <c r="O1262" i="13"/>
  <c r="O1261" i="13"/>
  <c r="O1260" i="13"/>
  <c r="O1259" i="13"/>
  <c r="O1258" i="13"/>
  <c r="O1257" i="13"/>
  <c r="O291" i="13"/>
  <c r="O290" i="13"/>
  <c r="O240" i="13"/>
  <c r="O1256" i="13"/>
  <c r="O1255" i="13"/>
  <c r="O1254" i="13"/>
  <c r="O1253" i="13"/>
  <c r="O1252" i="13"/>
  <c r="O1251" i="13"/>
  <c r="O1250" i="13"/>
  <c r="O1249" i="13"/>
  <c r="O1248" i="13"/>
  <c r="O1247" i="13"/>
  <c r="O1246" i="13"/>
  <c r="O1245" i="13"/>
  <c r="O1244" i="13"/>
  <c r="O1243" i="13"/>
  <c r="O1242" i="13"/>
  <c r="O1241" i="13"/>
  <c r="O1240" i="13"/>
  <c r="O1239" i="13"/>
  <c r="O1238" i="13"/>
  <c r="O1237" i="13"/>
  <c r="O1236" i="13"/>
  <c r="O1235" i="13"/>
  <c r="O1234" i="13"/>
  <c r="O1233" i="13"/>
  <c r="O1232" i="13"/>
  <c r="O1231" i="13"/>
  <c r="O1230" i="13"/>
  <c r="O1229" i="13"/>
  <c r="O1228" i="13"/>
  <c r="O1227" i="13"/>
  <c r="O1226" i="13"/>
  <c r="O1225" i="13"/>
  <c r="O1224" i="13"/>
  <c r="O1223" i="13"/>
  <c r="O1222" i="13"/>
  <c r="O1221" i="13"/>
  <c r="O1220" i="13"/>
  <c r="O1219" i="13"/>
  <c r="O1218" i="13"/>
  <c r="O1217" i="13"/>
  <c r="O1216" i="13"/>
  <c r="O1215" i="13"/>
  <c r="O1214" i="13"/>
  <c r="O1213" i="13"/>
  <c r="O1212" i="13"/>
  <c r="O1211" i="13"/>
  <c r="O1210" i="13"/>
  <c r="O1209" i="13"/>
  <c r="O1208" i="13"/>
  <c r="O1207" i="13"/>
  <c r="O1206" i="13"/>
  <c r="O1205" i="13"/>
  <c r="O1204" i="13"/>
  <c r="O1203" i="13"/>
  <c r="O1202" i="13"/>
  <c r="O1201" i="13"/>
  <c r="O1200" i="13"/>
  <c r="O1199" i="13"/>
  <c r="O1198" i="13"/>
  <c r="O1197" i="13"/>
  <c r="O1196" i="13"/>
  <c r="O1195" i="13"/>
  <c r="O1194" i="13"/>
  <c r="O1193" i="13"/>
  <c r="O1192" i="13"/>
  <c r="O1191" i="13"/>
  <c r="O1190" i="13"/>
  <c r="O1189" i="13"/>
  <c r="O1188" i="13"/>
  <c r="O1187" i="13"/>
  <c r="O1186" i="13"/>
  <c r="O1185" i="13"/>
  <c r="O1184" i="13"/>
  <c r="O1183" i="13"/>
  <c r="O1182" i="13"/>
  <c r="O1181" i="13"/>
  <c r="O1180" i="13"/>
  <c r="O1179" i="13"/>
  <c r="O1178" i="13"/>
  <c r="O1177" i="13"/>
  <c r="O1176" i="13"/>
  <c r="O1175" i="13"/>
  <c r="O1174" i="13"/>
  <c r="O1173" i="13"/>
  <c r="O1172" i="13"/>
  <c r="O1171" i="13"/>
  <c r="O1170" i="13"/>
  <c r="O1169" i="13"/>
  <c r="O1168" i="13"/>
  <c r="O1167" i="13"/>
  <c r="O1166" i="13"/>
  <c r="O1165" i="13"/>
  <c r="O1164" i="13"/>
  <c r="O1163" i="13"/>
  <c r="O1162" i="13"/>
  <c r="O1161" i="13"/>
  <c r="O1160" i="13"/>
  <c r="O1159" i="13"/>
  <c r="O1158" i="13"/>
  <c r="O1157" i="13"/>
  <c r="O1156" i="13"/>
  <c r="O1155" i="13"/>
  <c r="O1154" i="13"/>
  <c r="O1153" i="13"/>
  <c r="O1152" i="13"/>
  <c r="O1151" i="13"/>
  <c r="O1150" i="13"/>
  <c r="O1149" i="13"/>
  <c r="O1148" i="13"/>
  <c r="O1147" i="13"/>
  <c r="O1146" i="13"/>
  <c r="O1145" i="13"/>
  <c r="O1144" i="13"/>
  <c r="O1143" i="13"/>
  <c r="O1142" i="13"/>
  <c r="O1141" i="13"/>
  <c r="O1140" i="13"/>
  <c r="O1139" i="13"/>
  <c r="O1138" i="13"/>
  <c r="O1137" i="13"/>
  <c r="O1136" i="13"/>
  <c r="O1135" i="13"/>
  <c r="O1134" i="13"/>
  <c r="O1133" i="13"/>
  <c r="O1132" i="13"/>
  <c r="O1131" i="13"/>
  <c r="O1130" i="13"/>
  <c r="O1129" i="13"/>
  <c r="O1128" i="13"/>
  <c r="O1127" i="13"/>
  <c r="O1126" i="13"/>
  <c r="O1125" i="13"/>
  <c r="O1124" i="13"/>
  <c r="O1123" i="13"/>
  <c r="O1122" i="13"/>
  <c r="O1121" i="13"/>
  <c r="O1120" i="13"/>
  <c r="O1119" i="13"/>
  <c r="O1118" i="13"/>
  <c r="O1117" i="13"/>
  <c r="O1116" i="13"/>
  <c r="O1115" i="13"/>
  <c r="O1114" i="13"/>
  <c r="O1113" i="13"/>
  <c r="O1112" i="13"/>
  <c r="O1111" i="13"/>
  <c r="O1110" i="13"/>
  <c r="O1109" i="13"/>
  <c r="O1108" i="13"/>
  <c r="O1107" i="13"/>
  <c r="O1106" i="13"/>
  <c r="O1105" i="13"/>
  <c r="O1104" i="13"/>
  <c r="O1103" i="13"/>
  <c r="O1102" i="13"/>
  <c r="O1101" i="13"/>
  <c r="O1100" i="13"/>
  <c r="O1099" i="13"/>
  <c r="O1098" i="13"/>
  <c r="O1097" i="13"/>
  <c r="O1096" i="13"/>
  <c r="O1095" i="13"/>
  <c r="O1094" i="13"/>
  <c r="O1093" i="13"/>
  <c r="O1092" i="13"/>
  <c r="O1091" i="13"/>
  <c r="O1090" i="13"/>
  <c r="O1089" i="13"/>
  <c r="O1088" i="13"/>
  <c r="O1087" i="13"/>
  <c r="O1086" i="13"/>
  <c r="O1085" i="13"/>
  <c r="O1084" i="13"/>
  <c r="O1083" i="13"/>
  <c r="O1082" i="13"/>
  <c r="O1081" i="13"/>
  <c r="O1080" i="13"/>
  <c r="O1079" i="13"/>
  <c r="O1078" i="13"/>
  <c r="O1077" i="13"/>
  <c r="O1076" i="13"/>
  <c r="O1075" i="13"/>
  <c r="O1074" i="13"/>
  <c r="O1073" i="13"/>
  <c r="O1072" i="13"/>
  <c r="O1071" i="13"/>
  <c r="O1070" i="13"/>
  <c r="O1069" i="13"/>
  <c r="O1068" i="13"/>
  <c r="O1067" i="13"/>
  <c r="O1066" i="13"/>
  <c r="O1065" i="13"/>
  <c r="O1064" i="13"/>
  <c r="O1063" i="13"/>
  <c r="O1062" i="13"/>
  <c r="O1061" i="13"/>
  <c r="O1060" i="13"/>
  <c r="O1059" i="13"/>
  <c r="O1058" i="13"/>
  <c r="O1057" i="13"/>
  <c r="O1056" i="13"/>
  <c r="O1055" i="13"/>
  <c r="O1054" i="13"/>
  <c r="O1053" i="13"/>
  <c r="O1052" i="13"/>
  <c r="O1051" i="13"/>
  <c r="O1050" i="13"/>
  <c r="O1049" i="13"/>
  <c r="O1048" i="13"/>
  <c r="O1047" i="13"/>
  <c r="O1046" i="13"/>
  <c r="O1045" i="13"/>
  <c r="O1044" i="13"/>
  <c r="O1043" i="13"/>
  <c r="O1042" i="13"/>
  <c r="O1041" i="13"/>
  <c r="O1040" i="13"/>
  <c r="O1039" i="13"/>
  <c r="O1038" i="13"/>
  <c r="O1037" i="13"/>
  <c r="O1036" i="13"/>
  <c r="O1035" i="13"/>
  <c r="O1034" i="13"/>
  <c r="O1033" i="13"/>
  <c r="O1032" i="13"/>
  <c r="O1031" i="13"/>
  <c r="O1030" i="13"/>
  <c r="O1029" i="13"/>
  <c r="O1028" i="13"/>
  <c r="O1027" i="13"/>
  <c r="O1026" i="13"/>
  <c r="O1025" i="13"/>
  <c r="O1024" i="13"/>
  <c r="O1023" i="13"/>
  <c r="O1022" i="13"/>
  <c r="O1021" i="13"/>
  <c r="O1020" i="13"/>
  <c r="O1019" i="13"/>
  <c r="O1018" i="13"/>
  <c r="O1017" i="13"/>
  <c r="O1016" i="13"/>
  <c r="O1015" i="13"/>
  <c r="O1014" i="13"/>
  <c r="O1013" i="13"/>
  <c r="O1012" i="13"/>
  <c r="O1011" i="13"/>
  <c r="O1010" i="13"/>
  <c r="O1009" i="13"/>
  <c r="O1008" i="13"/>
  <c r="O1007" i="13"/>
  <c r="O1006" i="13"/>
  <c r="O1005" i="13"/>
  <c r="O1004" i="13"/>
  <c r="O1003" i="13"/>
  <c r="O1002" i="13"/>
  <c r="O1001" i="13"/>
  <c r="O1000" i="13"/>
  <c r="O999" i="13"/>
  <c r="O998" i="13"/>
  <c r="O997" i="13"/>
  <c r="O996" i="13"/>
  <c r="O995" i="13"/>
  <c r="O994" i="13"/>
  <c r="O993" i="13"/>
  <c r="O992" i="13"/>
  <c r="O991" i="13"/>
  <c r="O990" i="13"/>
  <c r="O989" i="13"/>
  <c r="O988" i="13"/>
  <c r="O987" i="13"/>
  <c r="O986" i="13"/>
  <c r="O985" i="13"/>
  <c r="O984" i="13"/>
  <c r="O983" i="13"/>
  <c r="O982" i="13"/>
  <c r="O981" i="13"/>
  <c r="O980" i="13"/>
  <c r="O979" i="13"/>
  <c r="O978" i="13"/>
  <c r="O977" i="13"/>
  <c r="O976" i="13"/>
  <c r="O975" i="13"/>
  <c r="O974" i="13"/>
  <c r="O973" i="13"/>
  <c r="O972" i="13"/>
  <c r="O971" i="13"/>
  <c r="O970" i="13"/>
  <c r="O969" i="13"/>
  <c r="O961" i="13"/>
  <c r="O960" i="13"/>
  <c r="O959" i="13"/>
  <c r="O958" i="13"/>
  <c r="O957" i="13"/>
  <c r="O956" i="13"/>
  <c r="O955" i="13"/>
  <c r="O954" i="13"/>
  <c r="O953" i="13"/>
  <c r="O952" i="13"/>
  <c r="O951" i="13"/>
  <c r="O950" i="13"/>
  <c r="O949" i="13"/>
  <c r="O948" i="13"/>
  <c r="O947" i="13"/>
  <c r="O946" i="13"/>
  <c r="O945" i="13"/>
  <c r="O944" i="13"/>
  <c r="O943" i="13"/>
  <c r="O942" i="13"/>
  <c r="O941" i="13"/>
  <c r="O940" i="13"/>
  <c r="O939" i="13"/>
  <c r="O938" i="13"/>
  <c r="O937" i="13"/>
  <c r="O936" i="13"/>
  <c r="O935" i="13"/>
  <c r="O934" i="13"/>
  <c r="O933" i="13"/>
  <c r="O932" i="13"/>
  <c r="O931" i="13"/>
  <c r="O930" i="13"/>
  <c r="O929" i="13"/>
  <c r="O928" i="13"/>
  <c r="O927" i="13"/>
  <c r="O926" i="13"/>
  <c r="O925" i="13"/>
  <c r="O924" i="13"/>
  <c r="O923" i="13"/>
  <c r="O922" i="13"/>
  <c r="O921" i="13"/>
  <c r="O920" i="13"/>
  <c r="O919" i="13"/>
  <c r="O918" i="13"/>
  <c r="O917" i="13"/>
  <c r="O916" i="13"/>
  <c r="O915" i="13"/>
  <c r="O914" i="13"/>
  <c r="O913" i="13"/>
  <c r="O912" i="13"/>
  <c r="O911" i="13"/>
  <c r="O910" i="13"/>
  <c r="O909" i="13"/>
  <c r="O908" i="13"/>
  <c r="O907" i="13"/>
  <c r="O906" i="13"/>
  <c r="O905" i="13"/>
  <c r="O904" i="13"/>
  <c r="O903" i="13"/>
  <c r="O902" i="13"/>
  <c r="O901" i="13"/>
  <c r="O900" i="13"/>
  <c r="O899" i="13"/>
  <c r="O898" i="13"/>
  <c r="O897" i="13"/>
  <c r="O896" i="13"/>
  <c r="O895" i="13"/>
  <c r="O894" i="13"/>
  <c r="O893" i="13"/>
  <c r="O892" i="13"/>
  <c r="O891" i="13"/>
  <c r="O890" i="13"/>
  <c r="O889" i="13"/>
  <c r="O888" i="13"/>
  <c r="O887" i="13"/>
  <c r="O886" i="13"/>
  <c r="O885" i="13"/>
  <c r="O884" i="13"/>
  <c r="O883" i="13"/>
  <c r="O882" i="13"/>
  <c r="O881" i="13"/>
  <c r="O880" i="13"/>
  <c r="O879" i="13"/>
  <c r="O878" i="13"/>
  <c r="O877" i="13"/>
  <c r="O876" i="13"/>
  <c r="O875" i="13"/>
  <c r="O874" i="13"/>
  <c r="O873" i="13"/>
  <c r="O872" i="13"/>
  <c r="O871" i="13"/>
  <c r="O870" i="13"/>
  <c r="O869" i="13"/>
  <c r="O868" i="13"/>
  <c r="O867" i="13"/>
  <c r="O866" i="13"/>
  <c r="O865" i="13"/>
  <c r="O864" i="13"/>
  <c r="O863" i="13"/>
  <c r="O862" i="13"/>
  <c r="O861" i="13"/>
  <c r="O860" i="13"/>
  <c r="O859" i="13"/>
  <c r="O858" i="13"/>
  <c r="O857" i="13"/>
  <c r="O856" i="13"/>
  <c r="O855" i="13"/>
  <c r="O854" i="13"/>
  <c r="O853" i="13"/>
  <c r="O852" i="13"/>
  <c r="O851" i="13"/>
  <c r="O850" i="13"/>
  <c r="O849" i="13"/>
  <c r="O848" i="13"/>
  <c r="O847" i="13"/>
  <c r="O846" i="13"/>
  <c r="O845" i="13"/>
  <c r="O844" i="13"/>
  <c r="O843" i="13"/>
  <c r="O842" i="13"/>
  <c r="O841" i="13"/>
  <c r="O840" i="13"/>
  <c r="O839" i="13"/>
  <c r="O838" i="13"/>
  <c r="O837" i="13"/>
  <c r="O836" i="13"/>
  <c r="O835" i="13"/>
  <c r="O834" i="13"/>
  <c r="O833" i="13"/>
  <c r="O832" i="13"/>
  <c r="O831" i="13"/>
  <c r="O830" i="13"/>
  <c r="O829" i="13"/>
  <c r="O828" i="13"/>
  <c r="O827" i="13"/>
  <c r="O826" i="13"/>
  <c r="O825" i="13"/>
  <c r="O824" i="13"/>
  <c r="O823" i="13"/>
  <c r="O822" i="13"/>
  <c r="O821" i="13"/>
  <c r="O820" i="13"/>
  <c r="O819" i="13"/>
  <c r="O818" i="13"/>
  <c r="O817" i="13"/>
  <c r="O816" i="13"/>
  <c r="O815" i="13"/>
  <c r="O814" i="13"/>
  <c r="O813" i="13"/>
  <c r="O812" i="13"/>
  <c r="O811" i="13"/>
  <c r="O810" i="13"/>
  <c r="O809" i="13"/>
  <c r="O808" i="13"/>
  <c r="O807" i="13"/>
  <c r="O806" i="13"/>
  <c r="O805" i="13"/>
  <c r="O804" i="13"/>
  <c r="O803" i="13"/>
  <c r="O802" i="13"/>
  <c r="O801" i="13"/>
  <c r="O800" i="13"/>
  <c r="O799" i="13"/>
  <c r="O798" i="13"/>
  <c r="O797" i="13"/>
  <c r="O796" i="13"/>
  <c r="O795" i="13"/>
  <c r="O794" i="13"/>
  <c r="O793" i="13"/>
  <c r="O792" i="13"/>
  <c r="O791" i="13"/>
  <c r="O790" i="13"/>
  <c r="O789" i="13"/>
  <c r="O788" i="13"/>
  <c r="O787" i="13"/>
  <c r="O786" i="13"/>
  <c r="O785" i="13"/>
  <c r="O784" i="13"/>
  <c r="O783" i="13"/>
  <c r="O782" i="13"/>
  <c r="O781" i="13"/>
  <c r="O780" i="13"/>
  <c r="O779" i="13"/>
  <c r="O778" i="13"/>
  <c r="O777" i="13"/>
  <c r="O776" i="13"/>
  <c r="O775" i="13"/>
  <c r="O774" i="13"/>
  <c r="O773" i="13"/>
  <c r="O772" i="13"/>
  <c r="O771" i="13"/>
  <c r="O770" i="13"/>
  <c r="O769" i="13"/>
  <c r="O768" i="13"/>
  <c r="O767" i="13"/>
  <c r="O766" i="13"/>
  <c r="O765" i="13"/>
  <c r="O764" i="13"/>
  <c r="O763" i="13"/>
  <c r="O762" i="13"/>
  <c r="O761" i="13"/>
  <c r="O760" i="13"/>
  <c r="O759" i="13"/>
  <c r="O758" i="13"/>
  <c r="O757" i="13"/>
  <c r="O756" i="13"/>
  <c r="O755" i="13"/>
  <c r="O754" i="13"/>
  <c r="O753" i="13"/>
  <c r="O752" i="13"/>
  <c r="O751" i="13"/>
  <c r="O750" i="13"/>
  <c r="O749" i="13"/>
  <c r="O748" i="13"/>
  <c r="O747" i="13"/>
  <c r="O746" i="13"/>
  <c r="O745" i="13"/>
  <c r="O744" i="13"/>
  <c r="O743" i="13"/>
  <c r="O742" i="13"/>
  <c r="O741" i="13"/>
  <c r="O740" i="13"/>
  <c r="O739" i="13"/>
  <c r="O738" i="13"/>
  <c r="O737" i="13"/>
  <c r="O736" i="13"/>
  <c r="O735" i="13"/>
  <c r="O734" i="13"/>
  <c r="O733" i="13"/>
  <c r="O732" i="13"/>
  <c r="O731" i="13"/>
  <c r="O730" i="13"/>
  <c r="O729" i="13"/>
  <c r="O728" i="13"/>
  <c r="O727" i="13"/>
  <c r="O726" i="13"/>
  <c r="O725" i="13"/>
  <c r="O724" i="13"/>
  <c r="O723" i="13"/>
  <c r="O722" i="13"/>
  <c r="O721" i="13"/>
  <c r="O720" i="13"/>
  <c r="O719" i="13"/>
  <c r="O718" i="13"/>
  <c r="O717" i="13"/>
  <c r="O716" i="13"/>
  <c r="O715" i="13"/>
  <c r="O714" i="13"/>
  <c r="O713" i="13"/>
  <c r="O712" i="13"/>
  <c r="O711" i="13"/>
  <c r="O710" i="13"/>
  <c r="O709" i="13"/>
  <c r="O708" i="13"/>
  <c r="O707" i="13"/>
  <c r="O706" i="13"/>
  <c r="O705" i="13"/>
  <c r="O704" i="13"/>
  <c r="O703" i="13"/>
  <c r="O702" i="13"/>
  <c r="O701" i="13"/>
  <c r="O700" i="13"/>
  <c r="O699" i="13"/>
  <c r="O698" i="13"/>
  <c r="O697" i="13"/>
  <c r="O696" i="13"/>
  <c r="O695" i="13"/>
  <c r="O694" i="13"/>
  <c r="O693" i="13"/>
  <c r="O692" i="13"/>
  <c r="O691" i="13"/>
  <c r="O690" i="13"/>
  <c r="O689" i="13"/>
  <c r="O688" i="13"/>
  <c r="O687" i="13"/>
  <c r="O686" i="13"/>
  <c r="O685" i="13"/>
  <c r="O684" i="13"/>
  <c r="O683" i="13"/>
  <c r="O682" i="13"/>
  <c r="O681" i="13"/>
  <c r="O680" i="13"/>
  <c r="O679" i="13"/>
  <c r="O678" i="13"/>
  <c r="O677" i="13"/>
  <c r="O676" i="13"/>
  <c r="O675" i="13"/>
  <c r="O674" i="13"/>
  <c r="O673" i="13"/>
  <c r="O672" i="13"/>
  <c r="O671" i="13"/>
  <c r="O670" i="13"/>
  <c r="O669" i="13"/>
  <c r="O668" i="13"/>
  <c r="O667" i="13"/>
  <c r="O666" i="13"/>
  <c r="O665" i="13"/>
  <c r="O664" i="13"/>
  <c r="O663" i="13"/>
  <c r="O662" i="13"/>
  <c r="O661" i="13"/>
  <c r="O660" i="13"/>
  <c r="O659" i="13"/>
  <c r="O658" i="13"/>
  <c r="O657" i="13"/>
  <c r="O656" i="13"/>
  <c r="O655" i="13"/>
  <c r="O654" i="13"/>
  <c r="O653" i="13"/>
  <c r="O652" i="13"/>
  <c r="O651" i="13"/>
  <c r="O650" i="13"/>
  <c r="O649" i="13"/>
  <c r="O648" i="13"/>
  <c r="O647" i="13"/>
  <c r="O646" i="13"/>
  <c r="O645" i="13"/>
  <c r="O644" i="13"/>
  <c r="O643" i="13"/>
  <c r="O642" i="13"/>
  <c r="O641" i="13"/>
  <c r="O640" i="13"/>
  <c r="O639" i="13"/>
  <c r="O638" i="13"/>
  <c r="O637" i="13"/>
  <c r="O636" i="13"/>
  <c r="O635" i="13"/>
  <c r="O634" i="13"/>
  <c r="O633" i="13"/>
  <c r="O632" i="13"/>
  <c r="O631" i="13"/>
  <c r="O630" i="13"/>
  <c r="O629" i="13"/>
  <c r="O628" i="13"/>
  <c r="O627" i="13"/>
  <c r="O626" i="13"/>
  <c r="O625" i="13"/>
  <c r="O624" i="13"/>
  <c r="O623" i="13"/>
  <c r="O622" i="13"/>
  <c r="O621" i="13"/>
  <c r="O620" i="13"/>
  <c r="O619" i="13"/>
  <c r="O618" i="13"/>
  <c r="O616" i="13"/>
  <c r="O617" i="13"/>
  <c r="O614" i="13"/>
  <c r="O615" i="13"/>
  <c r="O613" i="13"/>
  <c r="O612" i="13"/>
  <c r="O30" i="13"/>
  <c r="O611" i="13"/>
  <c r="O610" i="13"/>
  <c r="O609" i="13"/>
  <c r="O608" i="13"/>
  <c r="O606" i="13"/>
  <c r="O607" i="13"/>
  <c r="O605" i="13"/>
  <c r="O604" i="13"/>
  <c r="O603" i="13"/>
  <c r="O602" i="13"/>
  <c r="O601" i="13"/>
  <c r="O600" i="13"/>
  <c r="O599" i="13"/>
  <c r="O598" i="13"/>
  <c r="O597" i="13"/>
  <c r="O596" i="13"/>
  <c r="O595" i="13"/>
  <c r="O594" i="13"/>
  <c r="O593" i="13"/>
  <c r="O592" i="13"/>
  <c r="O591" i="13"/>
  <c r="O588" i="13"/>
  <c r="O587" i="13"/>
  <c r="O590" i="13"/>
  <c r="O589" i="13"/>
  <c r="O29" i="13"/>
  <c r="O586" i="13"/>
  <c r="O585" i="13"/>
  <c r="O584" i="13"/>
  <c r="O583" i="13"/>
  <c r="O582" i="13"/>
  <c r="O581" i="13"/>
  <c r="O580" i="13"/>
  <c r="O579" i="13"/>
  <c r="O578" i="13"/>
  <c r="O577" i="13"/>
  <c r="O576" i="13"/>
  <c r="O575" i="13"/>
  <c r="O573" i="13"/>
  <c r="O574" i="13"/>
  <c r="O572" i="13"/>
  <c r="O28" i="13"/>
  <c r="O571" i="13"/>
  <c r="O570" i="13"/>
  <c r="O569" i="13"/>
  <c r="O568" i="13"/>
  <c r="O567" i="13"/>
  <c r="O566" i="13"/>
  <c r="O565" i="13"/>
  <c r="O564" i="13"/>
  <c r="O563" i="13"/>
  <c r="O561" i="13"/>
  <c r="O562" i="13"/>
  <c r="O560" i="13"/>
  <c r="O558" i="13"/>
  <c r="O559" i="13"/>
  <c r="O27" i="13"/>
  <c r="O557" i="13"/>
  <c r="O556" i="13"/>
  <c r="O555" i="13"/>
  <c r="O554" i="13"/>
  <c r="O553" i="13"/>
  <c r="O552" i="13"/>
  <c r="O551" i="13"/>
  <c r="O550" i="13"/>
  <c r="O549" i="13"/>
  <c r="O548" i="13"/>
  <c r="O547" i="13"/>
  <c r="O546" i="13"/>
  <c r="O545" i="13"/>
  <c r="O544" i="13"/>
  <c r="O543" i="13"/>
  <c r="O542" i="13"/>
  <c r="O541" i="13"/>
  <c r="O26" i="13"/>
  <c r="O540" i="13"/>
  <c r="O539" i="13"/>
  <c r="O538" i="13"/>
  <c r="O537" i="13"/>
  <c r="O536" i="13"/>
  <c r="O535" i="13"/>
  <c r="O534" i="13"/>
  <c r="O533" i="13"/>
  <c r="O532" i="13"/>
  <c r="O531" i="13"/>
  <c r="O530" i="13"/>
  <c r="O529" i="13"/>
  <c r="O527" i="13"/>
  <c r="O528" i="13"/>
  <c r="O526" i="13"/>
  <c r="O525" i="13"/>
  <c r="O524" i="13"/>
  <c r="O523" i="13"/>
  <c r="O25" i="13"/>
  <c r="O522" i="13"/>
  <c r="O521" i="13"/>
  <c r="O520" i="13"/>
  <c r="O519" i="13"/>
  <c r="O518" i="13"/>
  <c r="O517" i="13"/>
  <c r="O516" i="13"/>
  <c r="O515" i="13"/>
  <c r="O514" i="13"/>
  <c r="O513" i="13"/>
  <c r="O512" i="13"/>
  <c r="O511" i="13"/>
  <c r="O510" i="13"/>
  <c r="O509" i="13"/>
  <c r="O508" i="13"/>
  <c r="O507" i="13"/>
  <c r="O505" i="13"/>
  <c r="O506" i="13"/>
  <c r="O504" i="13"/>
  <c r="O24" i="13"/>
  <c r="O503" i="13"/>
  <c r="O502" i="13"/>
  <c r="O501" i="13"/>
  <c r="O500" i="13"/>
  <c r="O499" i="13"/>
  <c r="O498" i="13"/>
  <c r="O497" i="13"/>
  <c r="O496" i="13"/>
  <c r="O495" i="13"/>
  <c r="O494" i="13"/>
  <c r="O493" i="13"/>
  <c r="O492" i="13"/>
  <c r="O491" i="13"/>
  <c r="O490" i="13"/>
  <c r="O489" i="13"/>
  <c r="O488" i="13"/>
  <c r="O487" i="13"/>
  <c r="O486" i="13"/>
  <c r="O485" i="13"/>
  <c r="O484" i="13"/>
  <c r="O483" i="13"/>
  <c r="O482" i="13"/>
  <c r="O481" i="13"/>
  <c r="O480" i="13"/>
  <c r="O23" i="13"/>
  <c r="O479" i="13"/>
  <c r="O478" i="13"/>
  <c r="O477" i="13"/>
  <c r="O476" i="13"/>
  <c r="O475" i="13"/>
  <c r="O474" i="13"/>
  <c r="O473" i="13"/>
  <c r="O472" i="13"/>
  <c r="O471" i="13"/>
  <c r="O470" i="13"/>
  <c r="O469" i="13"/>
  <c r="O468" i="13"/>
  <c r="O467" i="13"/>
  <c r="O466" i="13"/>
  <c r="O465" i="13"/>
  <c r="O464" i="13"/>
  <c r="O463" i="13"/>
  <c r="O22" i="13"/>
  <c r="O462" i="13"/>
  <c r="O461" i="13"/>
  <c r="O460" i="13"/>
  <c r="O459" i="13"/>
  <c r="O458" i="13"/>
  <c r="O457" i="13"/>
  <c r="O456" i="13"/>
  <c r="O455" i="13"/>
  <c r="O453" i="13"/>
  <c r="O454" i="13"/>
  <c r="O452" i="13"/>
  <c r="O451" i="13"/>
  <c r="O450" i="13"/>
  <c r="O449" i="13"/>
  <c r="O21" i="13"/>
  <c r="O448" i="13"/>
  <c r="O447" i="13"/>
  <c r="O446" i="13"/>
  <c r="O445" i="13"/>
  <c r="O444" i="13"/>
  <c r="O443" i="13"/>
  <c r="O442" i="13"/>
  <c r="O441" i="13"/>
  <c r="O440" i="13"/>
  <c r="O438" i="13"/>
  <c r="O437" i="13"/>
  <c r="O439" i="13"/>
  <c r="O434" i="13"/>
  <c r="O435" i="13"/>
  <c r="O436" i="13"/>
  <c r="O20" i="13"/>
  <c r="O433" i="13"/>
  <c r="O432" i="13"/>
  <c r="O431" i="13"/>
  <c r="O430" i="13"/>
  <c r="O429" i="13"/>
  <c r="O428" i="13"/>
  <c r="O427" i="13"/>
  <c r="O426" i="13"/>
  <c r="O425" i="13"/>
  <c r="O424" i="13"/>
  <c r="O423" i="13"/>
  <c r="O422" i="13"/>
  <c r="O421" i="13"/>
  <c r="O420" i="13"/>
  <c r="O419" i="13"/>
  <c r="O418" i="13"/>
  <c r="O417" i="13"/>
  <c r="O19" i="13"/>
  <c r="O416" i="13"/>
  <c r="O415" i="13"/>
  <c r="O414" i="13"/>
  <c r="O413" i="13"/>
  <c r="O412" i="13"/>
  <c r="O411" i="13"/>
  <c r="O410" i="13"/>
  <c r="O409" i="13"/>
  <c r="O408" i="13"/>
  <c r="O407" i="13"/>
  <c r="O406" i="13"/>
  <c r="O405" i="13"/>
  <c r="O404" i="13"/>
  <c r="O403" i="13"/>
  <c r="O402" i="13"/>
  <c r="O401" i="13"/>
  <c r="O400" i="13"/>
  <c r="O399" i="13"/>
  <c r="O398" i="13"/>
  <c r="O397" i="13"/>
  <c r="O396" i="13"/>
  <c r="O18" i="13"/>
  <c r="O395" i="13"/>
  <c r="O394" i="13"/>
  <c r="O393" i="13"/>
  <c r="O392" i="13"/>
  <c r="O391" i="13"/>
  <c r="O390" i="13"/>
  <c r="O389" i="13"/>
  <c r="O388" i="13"/>
  <c r="O387" i="13"/>
  <c r="O386" i="13"/>
  <c r="O385" i="13"/>
  <c r="O384" i="13"/>
  <c r="O383" i="13"/>
  <c r="O382" i="13"/>
  <c r="O381" i="13"/>
  <c r="O379" i="13"/>
  <c r="O380" i="13"/>
  <c r="O378" i="13"/>
  <c r="O17" i="13"/>
  <c r="O377" i="13"/>
  <c r="O376" i="13"/>
  <c r="O375" i="13"/>
  <c r="O373" i="13"/>
  <c r="O374" i="13"/>
  <c r="O372" i="13"/>
  <c r="O371" i="13"/>
  <c r="O370" i="13"/>
  <c r="O369" i="13"/>
  <c r="O368" i="13"/>
  <c r="O367" i="13"/>
  <c r="O366" i="13"/>
  <c r="O365" i="13"/>
  <c r="O364" i="13"/>
  <c r="O363" i="13"/>
  <c r="O362" i="13"/>
  <c r="O361" i="13"/>
  <c r="O360" i="13"/>
  <c r="O359" i="13"/>
  <c r="O358" i="13"/>
  <c r="O357" i="13"/>
  <c r="O356" i="13"/>
  <c r="O355" i="13"/>
  <c r="O354" i="13"/>
  <c r="O16" i="13"/>
  <c r="O353" i="13"/>
  <c r="O352" i="13"/>
  <c r="O351" i="13"/>
  <c r="O350" i="13"/>
  <c r="O349" i="13"/>
  <c r="O348" i="13"/>
  <c r="O347" i="13"/>
  <c r="O346" i="13"/>
  <c r="O345" i="13"/>
  <c r="O344" i="13"/>
  <c r="O343" i="13"/>
  <c r="O342" i="13"/>
  <c r="O341" i="13"/>
  <c r="O340" i="13"/>
  <c r="O339" i="13"/>
  <c r="O337" i="13"/>
  <c r="O338" i="13"/>
  <c r="O335" i="13"/>
  <c r="O336" i="13"/>
  <c r="O333" i="13"/>
  <c r="O334" i="13"/>
  <c r="O15" i="13"/>
  <c r="O332" i="13"/>
  <c r="O331" i="13"/>
  <c r="O330" i="13"/>
  <c r="O329" i="13"/>
  <c r="O328" i="13"/>
  <c r="O327" i="13"/>
  <c r="O326" i="13"/>
  <c r="O325" i="13"/>
  <c r="O324" i="13"/>
  <c r="O322" i="13"/>
  <c r="O323" i="13"/>
  <c r="O321" i="13"/>
  <c r="O320" i="13"/>
  <c r="O14" i="13"/>
  <c r="O319" i="13"/>
  <c r="O318" i="13"/>
  <c r="O317" i="13"/>
  <c r="O316" i="13"/>
  <c r="O315" i="13"/>
  <c r="O314" i="13"/>
  <c r="O313" i="13"/>
  <c r="O312" i="13"/>
  <c r="O311" i="13"/>
  <c r="O310" i="13"/>
  <c r="O309" i="13"/>
  <c r="O308" i="13"/>
  <c r="O307" i="13"/>
  <c r="O306" i="13"/>
  <c r="O305" i="13"/>
  <c r="O304" i="13"/>
  <c r="O13" i="13"/>
  <c r="O303" i="13"/>
  <c r="O302" i="13"/>
  <c r="O301" i="13"/>
  <c r="O300" i="13"/>
  <c r="O299" i="13"/>
  <c r="O298" i="13"/>
  <c r="O297" i="13"/>
  <c r="O296" i="13"/>
  <c r="O295" i="13"/>
  <c r="O294" i="13"/>
  <c r="O293" i="13"/>
  <c r="O292" i="13"/>
  <c r="O289" i="13"/>
  <c r="O288" i="13"/>
  <c r="O287" i="13"/>
  <c r="O286" i="13"/>
  <c r="O285" i="13"/>
  <c r="O283" i="13"/>
  <c r="O284" i="13"/>
  <c r="O282" i="13"/>
  <c r="O281" i="13"/>
  <c r="O280" i="13"/>
  <c r="O279" i="13"/>
  <c r="O278" i="13"/>
  <c r="O277" i="13"/>
  <c r="O276" i="13"/>
  <c r="O275" i="13"/>
  <c r="O274" i="13"/>
  <c r="O273" i="13"/>
  <c r="O272" i="13"/>
  <c r="O271" i="13"/>
  <c r="O270" i="13"/>
  <c r="O269" i="13"/>
  <c r="O268" i="13"/>
  <c r="O267" i="13"/>
  <c r="O266" i="13"/>
  <c r="O265" i="13"/>
  <c r="O264" i="13"/>
  <c r="O263" i="13"/>
  <c r="O262" i="13"/>
  <c r="O261" i="13"/>
  <c r="O260" i="13"/>
  <c r="O259" i="13"/>
  <c r="O258" i="13"/>
  <c r="O257" i="13"/>
  <c r="O256" i="13"/>
  <c r="O255" i="13"/>
  <c r="O254" i="13"/>
  <c r="O253" i="13"/>
  <c r="O252" i="13"/>
  <c r="O251" i="13"/>
  <c r="O250" i="13"/>
  <c r="O249" i="13"/>
  <c r="O248" i="13"/>
  <c r="O247" i="13"/>
  <c r="O246" i="13"/>
  <c r="O245" i="13"/>
  <c r="O244" i="13"/>
  <c r="O243" i="13"/>
  <c r="O242" i="13"/>
  <c r="O241" i="13"/>
  <c r="O239" i="13"/>
  <c r="O238" i="13"/>
  <c r="O237" i="13"/>
  <c r="O236" i="13"/>
  <c r="O235" i="13"/>
  <c r="O234" i="13"/>
  <c r="O233" i="13"/>
  <c r="O232" i="13"/>
  <c r="O231" i="13"/>
  <c r="O230" i="13"/>
  <c r="O229" i="13"/>
  <c r="O228" i="13"/>
  <c r="O227" i="13"/>
  <c r="O226" i="13"/>
  <c r="O225" i="13"/>
  <c r="O224" i="13"/>
  <c r="O223" i="13"/>
  <c r="O222" i="13"/>
  <c r="O221" i="13"/>
  <c r="O220" i="13"/>
  <c r="O219" i="13"/>
  <c r="O218" i="13"/>
  <c r="O217" i="13"/>
  <c r="O216" i="13"/>
  <c r="O215" i="13"/>
  <c r="O214" i="13"/>
  <c r="O213" i="13"/>
  <c r="O212" i="13"/>
  <c r="O209" i="13"/>
  <c r="O208" i="13"/>
  <c r="O207" i="13"/>
  <c r="O206" i="13"/>
  <c r="O205" i="13"/>
  <c r="O204" i="13"/>
  <c r="O203" i="13"/>
  <c r="O202" i="13"/>
  <c r="O201" i="13"/>
  <c r="O197" i="13"/>
  <c r="O196" i="13"/>
  <c r="O195" i="13"/>
  <c r="O194" i="13"/>
  <c r="O193" i="13"/>
  <c r="O192" i="13"/>
  <c r="O191" i="13"/>
  <c r="O190" i="13"/>
  <c r="O189" i="13"/>
  <c r="O188" i="13"/>
  <c r="O186" i="13"/>
  <c r="O184" i="13"/>
  <c r="O183" i="13"/>
  <c r="O182" i="13"/>
  <c r="O181" i="13"/>
  <c r="O179" i="13"/>
  <c r="O177" i="13"/>
  <c r="O176" i="13"/>
  <c r="O175" i="13"/>
  <c r="O174" i="13"/>
  <c r="O173" i="13"/>
  <c r="O199" i="13"/>
  <c r="O169" i="13"/>
  <c r="O149" i="13"/>
  <c r="O147" i="13"/>
  <c r="O168" i="13"/>
  <c r="O167" i="13"/>
  <c r="O166" i="13"/>
  <c r="O165" i="13"/>
  <c r="O163" i="13"/>
  <c r="O162" i="13"/>
  <c r="O161" i="13"/>
  <c r="O160" i="13"/>
  <c r="O159" i="13"/>
  <c r="O153" i="13"/>
  <c r="O152" i="13"/>
  <c r="O151" i="13"/>
  <c r="O150" i="13"/>
  <c r="O136" i="13"/>
  <c r="O146" i="13"/>
  <c r="O145" i="13"/>
  <c r="O144" i="13"/>
  <c r="O143" i="13"/>
  <c r="O130" i="13"/>
  <c r="O142" i="13"/>
  <c r="O141" i="13"/>
  <c r="O140" i="13"/>
  <c r="O139" i="13"/>
  <c r="O156" i="13"/>
  <c r="O155" i="13"/>
  <c r="O114" i="13"/>
  <c r="O113" i="13"/>
  <c r="O111" i="13"/>
  <c r="O110" i="13"/>
  <c r="O137" i="13"/>
  <c r="O134" i="13"/>
  <c r="O133" i="13"/>
  <c r="O11" i="13"/>
  <c r="O10" i="13"/>
  <c r="O132" i="13"/>
  <c r="O131" i="13"/>
  <c r="O129" i="13"/>
  <c r="O128" i="13"/>
  <c r="O127" i="13"/>
  <c r="O126" i="13"/>
  <c r="O138" i="13"/>
  <c r="O124" i="13"/>
  <c r="O122" i="13"/>
  <c r="O121" i="13"/>
  <c r="O120" i="13"/>
  <c r="O119" i="13"/>
  <c r="O90" i="13"/>
  <c r="O118" i="13"/>
  <c r="O117" i="13"/>
  <c r="O112" i="13"/>
  <c r="O116" i="13"/>
  <c r="O115" i="13"/>
  <c r="O109" i="13"/>
  <c r="O83" i="13"/>
  <c r="O81" i="13"/>
  <c r="O80" i="13"/>
  <c r="O108" i="13"/>
  <c r="O76" i="13"/>
  <c r="O107" i="13"/>
  <c r="O106" i="13"/>
  <c r="O9" i="13"/>
  <c r="O105" i="13"/>
  <c r="O104" i="13"/>
  <c r="O103" i="13"/>
  <c r="O102" i="13"/>
  <c r="O101" i="13"/>
  <c r="O100" i="13"/>
  <c r="O99" i="13"/>
  <c r="O98" i="13"/>
  <c r="O97" i="13"/>
  <c r="O96" i="13"/>
  <c r="O123" i="13"/>
  <c r="O94" i="13"/>
  <c r="O93" i="13"/>
  <c r="O92" i="13"/>
  <c r="O91" i="13"/>
  <c r="O89" i="13"/>
  <c r="O88" i="13"/>
  <c r="O87" i="13"/>
  <c r="O86" i="13"/>
  <c r="O85" i="13"/>
  <c r="O84" i="13"/>
  <c r="O82" i="13"/>
  <c r="O77" i="13"/>
  <c r="O8" i="13"/>
  <c r="O73" i="13"/>
  <c r="O75" i="13"/>
  <c r="O74" i="13"/>
  <c r="O72" i="13"/>
  <c r="O71" i="13"/>
  <c r="O70" i="13"/>
  <c r="O69" i="13"/>
  <c r="O95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3" i="13"/>
  <c r="O54" i="13"/>
  <c r="O52" i="13"/>
  <c r="O51" i="13"/>
  <c r="O50" i="13"/>
  <c r="O47" i="13"/>
  <c r="O46" i="13"/>
  <c r="O48" i="13"/>
  <c r="O45" i="13"/>
  <c r="O44" i="13"/>
  <c r="O79" i="13"/>
  <c r="O78" i="13"/>
  <c r="O42" i="13"/>
  <c r="O36" i="13"/>
  <c r="O43" i="13"/>
  <c r="O35" i="13"/>
  <c r="O41" i="13"/>
  <c r="O34" i="13"/>
  <c r="O39" i="13"/>
  <c r="O33" i="13"/>
  <c r="O32" i="13"/>
  <c r="O31" i="13"/>
  <c r="O7" i="13"/>
  <c r="O6" i="13"/>
  <c r="O5" i="13"/>
  <c r="O4" i="13"/>
  <c r="O3" i="13"/>
  <c r="O12" i="13"/>
  <c r="O49" i="13"/>
  <c r="O40" i="13"/>
  <c r="O38" i="13"/>
  <c r="O37" i="13"/>
</calcChain>
</file>

<file path=xl/sharedStrings.xml><?xml version="1.0" encoding="utf-8"?>
<sst xmlns="http://schemas.openxmlformats.org/spreadsheetml/2006/main" count="5836" uniqueCount="143">
  <si>
    <t>ลูกค้า</t>
  </si>
  <si>
    <t>บริษัทขนส่ง</t>
  </si>
  <si>
    <t>วันส่งมอบสินค้า</t>
  </si>
  <si>
    <t>Liters</t>
  </si>
  <si>
    <t>Thappline สระบุรี</t>
  </si>
  <si>
    <t>คลังลำลูกกา</t>
  </si>
  <si>
    <t>คลังศรีราชา</t>
  </si>
  <si>
    <t>คลังช่องนนทรี</t>
  </si>
  <si>
    <t>คลังสุราษฏร์ธานี</t>
  </si>
  <si>
    <t>คลังปลายทาง</t>
  </si>
  <si>
    <t>คลังสระบุรี</t>
  </si>
  <si>
    <t>คลังพระโขนง</t>
  </si>
  <si>
    <t>คลังสมุทรสาคร</t>
  </si>
  <si>
    <t>Original Plan</t>
  </si>
  <si>
    <t>Actual</t>
  </si>
  <si>
    <t>Row Labels</t>
  </si>
  <si>
    <t>Grand Total</t>
  </si>
  <si>
    <t>Column Labels</t>
  </si>
  <si>
    <t>ค้างคืน</t>
  </si>
  <si>
    <t>Sum of Actual</t>
  </si>
  <si>
    <t>หมายเหตุ</t>
  </si>
  <si>
    <t>คลังสงขลา</t>
  </si>
  <si>
    <t>คลังสมุทรปราการ</t>
  </si>
  <si>
    <t xml:space="preserve">คลังราษฎร์บูรณะ </t>
  </si>
  <si>
    <t>Org</t>
  </si>
  <si>
    <t>สถานที่โหลด</t>
  </si>
  <si>
    <t>B100 Logistics Plan</t>
  </si>
  <si>
    <t>วันที่เข้ารับ</t>
  </si>
  <si>
    <t>Distribution Schedule</t>
  </si>
  <si>
    <t>CPF สระบุรี</t>
  </si>
  <si>
    <t>ปริมาณ</t>
  </si>
  <si>
    <t>หน่วย</t>
  </si>
  <si>
    <t>GGC</t>
  </si>
  <si>
    <t>S/O</t>
  </si>
  <si>
    <t>D/O</t>
  </si>
  <si>
    <t>GI</t>
  </si>
  <si>
    <t>CPF</t>
  </si>
  <si>
    <t>จำนวนรถ</t>
  </si>
  <si>
    <t>Fleet</t>
  </si>
  <si>
    <t>คลังมีนบุรี</t>
  </si>
  <si>
    <t>ต้นทาง-ชื่อลูกค้า-คลังปลายทาง</t>
  </si>
  <si>
    <t>ระยะทาง (Km)</t>
  </si>
  <si>
    <t>(บาท/เที่ยว)</t>
  </si>
  <si>
    <t>GGC-GI-คลังสุราษฏร์ธานี</t>
  </si>
  <si>
    <t>GGC-SGO-คลังฉะเชิงเทรา</t>
  </si>
  <si>
    <t>GGC-ท่าเรือจุกเสม็ด-สัตหีบ</t>
  </si>
  <si>
    <t>ท่าเรือดอนสัก-GI-คลังสุราษฏร์ธานี</t>
  </si>
  <si>
    <t>GIGREEN</t>
  </si>
  <si>
    <t>LOADING</t>
  </si>
  <si>
    <t>(blank)</t>
  </si>
  <si>
    <t>Material Code</t>
  </si>
  <si>
    <t>1540027657 </t>
  </si>
  <si>
    <t>1512011830</t>
  </si>
  <si>
    <t>1540027658 </t>
  </si>
  <si>
    <t>1540027994</t>
  </si>
  <si>
    <t>1512012017</t>
  </si>
  <si>
    <t>1512012150</t>
  </si>
  <si>
    <t>1540028320</t>
  </si>
  <si>
    <t>9&gt;&gt;7</t>
  </si>
  <si>
    <t>คลังช่องลำลูกกา</t>
  </si>
  <si>
    <t>ตกค้าง</t>
  </si>
  <si>
    <t>ONE</t>
  </si>
  <si>
    <t>TWO</t>
  </si>
  <si>
    <t>THREE</t>
  </si>
  <si>
    <t>FOUR</t>
  </si>
  <si>
    <t>FIVE</t>
  </si>
  <si>
    <t>SIX</t>
  </si>
  <si>
    <t>GGC-GIGREEN-คลังชุมพร</t>
  </si>
  <si>
    <t>GI-GIGREEN-คลังชุมพร</t>
  </si>
  <si>
    <t>ท่าเรือดอนสัก-GIGREEN-คลังชุมพร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</si>
  <si>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</si>
  <si>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</si>
  <si>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</si>
  <si>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</si>
  <si>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</si>
  <si>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</si>
  <si>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</si>
  <si>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</si>
  <si>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</si>
  <si>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</si>
  <si>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</si>
  <si>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GGC-B-Thappline สระบุรี</t>
  </si>
  <si>
    <t>GGC-B-คลังศรีราชา</t>
  </si>
  <si>
    <t>GGC-B-คลังสงขลา</t>
  </si>
  <si>
    <t>GGC-B-คลังสมุทรสาคร(PSP)</t>
  </si>
  <si>
    <t>GGC-B-คลังสุราษฏร์ธานี</t>
  </si>
  <si>
    <t>GGC-A-คลังสงขลา</t>
  </si>
  <si>
    <t>GGC-C-CPF สระบุรี</t>
  </si>
  <si>
    <t>-</t>
  </si>
  <si>
    <t>1.1254</t>
  </si>
  <si>
    <t>0.9055</t>
  </si>
  <si>
    <t>D พระประแดง</t>
  </si>
  <si>
    <t>D ระยอง</t>
  </si>
  <si>
    <t>D คลังชุมพร</t>
  </si>
  <si>
    <t>GIGREEN-D-คลังชุมพร</t>
  </si>
  <si>
    <t>GGC-D-D ระยอง</t>
  </si>
  <si>
    <t>GGC-D-คลังพระประแดง</t>
  </si>
  <si>
    <t>E คลังสงขลา</t>
  </si>
  <si>
    <t>ERM</t>
  </si>
  <si>
    <t>GIGREEN-E-คลังสงขลา</t>
  </si>
  <si>
    <t>GIGREEN-E-คลังสุราษฏร์ธานี</t>
  </si>
  <si>
    <t>GGC-E-ERM</t>
  </si>
  <si>
    <t>GGC-E-Thappline สระบุรี</t>
  </si>
  <si>
    <t>GGC-E-คลังพระโขนง</t>
  </si>
  <si>
    <t>GGC-E-คลังลำลูกกา</t>
  </si>
  <si>
    <t>GGC-E-คลังศรีราชา</t>
  </si>
  <si>
    <t>GGC-E-คลังสงขลา</t>
  </si>
  <si>
    <t>GGC-E-คลังสมุทรสาคร</t>
  </si>
  <si>
    <t>GGC-E-คลังสระบุรี</t>
  </si>
  <si>
    <t>GGC-E-คลังสุราษฏร์ธานี</t>
  </si>
  <si>
    <t>GI-E-คลังสงขลา</t>
  </si>
  <si>
    <t>GI-E-คลังสุราษฏร์ธานี</t>
  </si>
  <si>
    <t>SGO-E-คลังลำลูกกา</t>
  </si>
  <si>
    <t>SGO-E-สระบุรี</t>
  </si>
  <si>
    <t>F มาบตาพุต</t>
  </si>
  <si>
    <t>GGC-F-F มาบตาพุต</t>
  </si>
  <si>
    <t>GGC-G-คลังสมุทรปราการ</t>
  </si>
  <si>
    <t>GGC-G-คลังสมุทรสาคร</t>
  </si>
  <si>
    <t>GGC-H-คลังช่องนนทรี</t>
  </si>
  <si>
    <t>GGC-H-คลังลำลูกกา</t>
  </si>
  <si>
    <t>GGC-H-คลังสงขลา</t>
  </si>
  <si>
    <t>GGC-H-คลังสุราษฏร์ธานี</t>
  </si>
  <si>
    <t>GI-H-คลังสงขลา</t>
  </si>
  <si>
    <t>GI-H-คลังสุราษฏร์ธานี</t>
  </si>
  <si>
    <t>I มาบตาพุด</t>
  </si>
  <si>
    <t>GGC-I-I มาบตาพุด</t>
  </si>
  <si>
    <t>GIGREEN-J-คลังสุราษฏร์ธานี</t>
  </si>
  <si>
    <t xml:space="preserve">GGC-J-คลังราษฎร์บูรณะ </t>
  </si>
  <si>
    <t>GGC-J-คลังสุราษฏร์ธานี</t>
  </si>
  <si>
    <t>GI-J-คลังสุราษฏร์ธานี</t>
  </si>
  <si>
    <t>GGC-K-Thappline ลำลูกกา</t>
  </si>
  <si>
    <t>GGC-K-Thappline สระบุรี</t>
  </si>
  <si>
    <t>GGC-K-คลังศรีราชา</t>
  </si>
  <si>
    <t>Transportation Problem</t>
  </si>
  <si>
    <t>Unit Cost</t>
  </si>
  <si>
    <t>Shipments</t>
  </si>
  <si>
    <t>Total Out</t>
  </si>
  <si>
    <t>Supply</t>
  </si>
  <si>
    <t>=</t>
  </si>
  <si>
    <t>Total In</t>
  </si>
  <si>
    <t>Total Cost</t>
  </si>
  <si>
    <t>Demand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</si>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</sst>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5">
    <numFmt numFmtId="8" formatCode="&quot;฿&quot;#,##0.00;[Red]\-&quot;฿&quot;#,##0.00"/>
    <numFmt numFmtId="42" formatCode="_-&quot;฿&quot;* #,##0_-;\-&quot;฿&quot;* #,##0_-;_-&quot;฿&quot;* &quot;-&quot;_-;_-@_-"/>
    <numFmt numFmtId="41" formatCode="_-* #,##0_-;\-* #,##0_-;_-* &quot;-&quot;_-;_-@_-"/>
    <numFmt numFmtId="44" formatCode="_-&quot;฿&quot;* #,##0.00_-;\-&quot;฿&quot;* #,##0.00_-;_-&quot;฿&quot;* &quot;-&quot;??_-;_-@_-"/>
    <numFmt numFmtId="43" formatCode="_-* #,##0.00_-;\-* #,##0.00_-;_-* &quot;-&quot;??_-;_-@_-"/>
    <numFmt numFmtId="187" formatCode="&quot;$&quot;#,##0.00_);\(&quot;$&quot;#,##0.00\)"/>
    <numFmt numFmtId="188" formatCode="&quot;$&quot;#,##0.00_);[Red]\(&quot;$&quot;#,##0.00\)"/>
    <numFmt numFmtId="189" formatCode="_(&quot;$&quot;* #,##0_);_(&quot;$&quot;* \(#,##0\);_(&quot;$&quot;* &quot;-&quot;_);_(@_)"/>
    <numFmt numFmtId="190" formatCode="_(* #,##0_);_(* \(#,##0\);_(* &quot;-&quot;_);_(@_)"/>
    <numFmt numFmtId="191" formatCode="_(&quot;$&quot;* #,##0.00_);_(&quot;$&quot;* \(#,##0.00\);_(&quot;$&quot;* &quot;-&quot;??_);_(@_)"/>
    <numFmt numFmtId="192" formatCode="_(* #,##0.00_);_(* \(#,##0.00\);_(* &quot;-&quot;??_);_(@_)"/>
    <numFmt numFmtId="193" formatCode="[$-107041E]d\ mmmm\ yyyy;@"/>
    <numFmt numFmtId="194" formatCode="_-* #,##0_-;\-* #,##0_-;_-* &quot;-&quot;??_-;_-@_-"/>
    <numFmt numFmtId="195" formatCode="0.00_)"/>
    <numFmt numFmtId="196" formatCode="[$-409]mmm\-yy;@"/>
    <numFmt numFmtId="197" formatCode="_(* #,##0_);_(* \(#,##0\);_(* &quot;-&quot;??_);_(@_)"/>
    <numFmt numFmtId="198" formatCode="[$-1010409]d\ mmm\ yy;@"/>
    <numFmt numFmtId="199" formatCode="0.000"/>
    <numFmt numFmtId="200" formatCode="0.0"/>
    <numFmt numFmtId="201" formatCode="0&quot;.)&quot;"/>
    <numFmt numFmtId="202" formatCode="_ * #,##0_ ;_ * \-#,##0_ ;_ * &quot;-&quot;_ ;_ @_ "/>
    <numFmt numFmtId="203" formatCode="_ * #,##0.00_ ;_ * \-#,##0.00_ ;_ * &quot;-&quot;??_ ;_ @_ "/>
    <numFmt numFmtId="204" formatCode="&quot;฿&quot;#,##0.00_);[Red]\(&quot;฿&quot;#,##0.00\)"/>
    <numFmt numFmtId="205" formatCode="&quot;£&quot;#,##0.00_);[Red]\(&quot;£&quot;#,##0.00\)"/>
    <numFmt numFmtId="206" formatCode="&quot;=&quot;_(* #,##0_);_(* \(#,##0\);_(* &quot;-&quot;??_);_(@_)"/>
    <numFmt numFmtId="207" formatCode="0.00&quot;  บาท/US$&quot;"/>
    <numFmt numFmtId="208" formatCode="&quot;฿&quot;#,##0.00_);\(&quot;฿&quot;#,##0.00\)"/>
    <numFmt numFmtId="209" formatCode="\t#\ ?/?"/>
    <numFmt numFmtId="210" formatCode="General_)"/>
    <numFmt numFmtId="211" formatCode="_(&quot;$&quot;* \t#,##0_);_(&quot;$&quot;* \(\t#,##0\);_(&quot;$&quot;* &quot;-&quot;_);_(@_)"/>
    <numFmt numFmtId="212" formatCode="_(&quot;฿&quot;* \t#,##0_);_(&quot;฿&quot;* \(\t#,##0\);_(&quot;฿&quot;* &quot;-&quot;_);_(@_)"/>
    <numFmt numFmtId="213" formatCode="_-* #,##0.00_-;\-* #,##0.00_-;_-* &quot;-&quot;_-;_-@_-"/>
    <numFmt numFmtId="214" formatCode="_(* #,##0.000_);[Red]\ \(#,##0.000\);_(* &quot;-&quot;_)\ ;_(@_)"/>
    <numFmt numFmtId="215" formatCode="#,##0\ ;[Red]\-#,##0\ "/>
    <numFmt numFmtId="216" formatCode="\t0.00"/>
    <numFmt numFmtId="217" formatCode="&quot;(&quot;0.&quot;)&quot;"/>
    <numFmt numFmtId="218" formatCode="_(* #,##0_);[Red]\ \(#,##0\);_(* &quot;-&quot;_)\ ;_(@_)"/>
    <numFmt numFmtId="219" formatCode="0."/>
    <numFmt numFmtId="220" formatCode="* #,##0\ _ ;[Red]* \-#,##0\ \ ;_(* &quot;-&quot;??\ \ _);_(@_)"/>
    <numFmt numFmtId="221" formatCode="_(* #,##0_)\ ;_(* \(#,##0\)\ ;_(* &quot;-&quot;??_)\ \ ;_(@_)"/>
    <numFmt numFmtId="222" formatCode="_-* #,##0.000_-;\-* #,##0.000_-;_-* &quot;-&quot;??_-;_-@_-"/>
    <numFmt numFmtId="223" formatCode="#,##0&quot; Ton&quot;;[Red]\-#,##0&quot; Ton&quot;"/>
    <numFmt numFmtId="224" formatCode="#,##0&quot; พันบาท&quot;"/>
    <numFmt numFmtId="225" formatCode="&quot;(&quot;\ #,##0&quot; ล้านบาท )&quot;"/>
    <numFmt numFmtId="226" formatCode="* \(#,##0\);* #,##0_);&quot;-&quot;??_);@"/>
    <numFmt numFmtId="227" formatCode="* #,##0_);* \(#,##0\);&quot;-&quot;??_);@"/>
    <numFmt numFmtId="228" formatCode="\t#\ ??/??"/>
    <numFmt numFmtId="229" formatCode="_-[$€-2]* #,##0.00_-;\-[$€-2]* #,##0.00_-;_-[$€-2]* &quot;-&quot;??_-"/>
    <numFmt numFmtId="230" formatCode="[$-409]d\-mmm\-yy;@"/>
    <numFmt numFmtId="231" formatCode="[$-409]dd\-mmm\-yy;@"/>
    <numFmt numFmtId="232" formatCode="0_)%;\(0\)%"/>
    <numFmt numFmtId="233" formatCode="0%_);\(0%\)"/>
    <numFmt numFmtId="234" formatCode="#,##0.000"/>
    <numFmt numFmtId="235" formatCode="#,##0.000_ ;[Red]\-#,##0.000\ "/>
    <numFmt numFmtId="236" formatCode="d\ \ด\ด\ด\ด\ &quot;พ.ศ.&quot;\ \b\b\b\b"/>
    <numFmt numFmtId="237" formatCode="\ว\ \ด\ด\ด\ด\ &quot;ค.ศ.&quot;\ \ค\ค\ค\ค"/>
    <numFmt numFmtId="238" formatCode="#,##0&quot; Ton&quot;;[Red]\-#,##0\ &quot;Ton&quot;"/>
    <numFmt numFmtId="239" formatCode="&quot;฿&quot;##,#00_);\(&quot;฿&quot;##,#00\)"/>
    <numFmt numFmtId="240" formatCode="\t#,##0.00_);\(\t#,##0.00\)"/>
    <numFmt numFmtId="241" formatCode="0000"/>
    <numFmt numFmtId="242" formatCode="#,##0.00000"/>
    <numFmt numFmtId="243" formatCode="_-&quot;\&quot;* #,##0_-;\-&quot;\&quot;* #,##0_-;_-&quot;\&quot;* &quot;-&quot;_-;_-@_-"/>
    <numFmt numFmtId="244" formatCode="[$-107041E]d\ mmm\ yy;@"/>
    <numFmt numFmtId="245" formatCode="_-* #,##0.00\ _D_M_-;\-* #,##0.00\ _D_M_-;_-* &quot;-&quot;??\ _D_M_-;_-@_-"/>
    <numFmt numFmtId="246" formatCode="0.0000"/>
  </numFmts>
  <fonts count="195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name val="CordiaUPC"/>
      <family val="2"/>
    </font>
    <font>
      <sz val="11"/>
      <color theme="1"/>
      <name val="Tahoma"/>
      <family val="2"/>
      <charset val="222"/>
      <scheme val="minor"/>
    </font>
    <font>
      <sz val="14"/>
      <name val="CordiaUPC"/>
      <family val="2"/>
      <charset val="222"/>
    </font>
    <font>
      <sz val="11"/>
      <name val="Tahoma"/>
      <family val="2"/>
      <charset val="222"/>
      <scheme val="minor"/>
    </font>
    <font>
      <sz val="1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name val="Cordia New"/>
      <family val="2"/>
    </font>
    <font>
      <sz val="11"/>
      <color indexed="8"/>
      <name val="Tahoma"/>
      <family val="2"/>
    </font>
    <font>
      <sz val="14"/>
      <name val="AngsanaUPC"/>
      <family val="1"/>
      <charset val="222"/>
    </font>
    <font>
      <b/>
      <i/>
      <sz val="16"/>
      <name val="Helv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6"/>
      <name val="Cordia New"/>
      <family val="2"/>
    </font>
    <font>
      <u/>
      <sz val="7.5"/>
      <color indexed="36"/>
      <name val="Arial"/>
      <family val="2"/>
      <charset val="222"/>
    </font>
    <font>
      <sz val="10"/>
      <name val="Arial"/>
      <family val="2"/>
      <charset val="222"/>
    </font>
    <font>
      <sz val="12"/>
      <name val="???"/>
      <family val="1"/>
      <charset val="129"/>
    </font>
    <font>
      <sz val="16"/>
      <name val="Cordia New"/>
      <family val="2"/>
      <charset val="22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4"/>
      <name val="AngsanaUPC"/>
      <family val="1"/>
    </font>
    <font>
      <sz val="11"/>
      <color indexed="20"/>
      <name val="Calibri"/>
      <family val="2"/>
      <charset val="222"/>
    </font>
    <font>
      <sz val="8"/>
      <name val="Times New Roman"/>
      <family val="1"/>
    </font>
    <font>
      <sz val="14"/>
      <name val="BrowalliaUPC"/>
      <family val="2"/>
      <charset val="222"/>
    </font>
    <font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sz val="16"/>
      <name val="Angsana New"/>
      <family val="1"/>
      <charset val="222"/>
    </font>
    <font>
      <sz val="14"/>
      <color indexed="8"/>
      <name val="DilleniaUPC"/>
      <family val="1"/>
      <charset val="222"/>
    </font>
    <font>
      <sz val="14"/>
      <name val="Cordia New"/>
      <family val="2"/>
      <charset val="222"/>
    </font>
    <font>
      <sz val="16"/>
      <color indexed="18"/>
      <name val="Angsana New"/>
      <family val="1"/>
      <charset val="222"/>
    </font>
    <font>
      <sz val="9"/>
      <name val="Sylfaen"/>
      <family val="1"/>
    </font>
    <font>
      <sz val="11"/>
      <color indexed="8"/>
      <name val="Tahoma"/>
      <family val="2"/>
      <charset val="222"/>
    </font>
    <font>
      <outline/>
      <sz val="10"/>
      <name val="Arial"/>
      <family val="2"/>
    </font>
    <font>
      <sz val="11"/>
      <color indexed="8"/>
      <name val="Calibri"/>
      <family val="2"/>
    </font>
    <font>
      <sz val="11"/>
      <color indexed="63"/>
      <name val="Calibri"/>
      <family val="2"/>
      <charset val="222"/>
    </font>
    <font>
      <sz val="8"/>
      <color indexed="8"/>
      <name val="Calibri"/>
      <family val="2"/>
      <charset val="222"/>
    </font>
    <font>
      <sz val="8"/>
      <color indexed="8"/>
      <name val="Tahoma"/>
      <family val="2"/>
      <charset val="222"/>
    </font>
    <font>
      <b/>
      <sz val="16"/>
      <name val="Times New Roman"/>
      <family val="1"/>
    </font>
    <font>
      <sz val="10"/>
      <name val="Times New Roman"/>
      <family val="1"/>
    </font>
    <font>
      <sz val="14"/>
      <name val="Angsana New"/>
      <family val="1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sz val="8"/>
      <name val="Arial"/>
      <family val="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u/>
      <sz val="10"/>
      <color indexed="12"/>
      <name val="Arial"/>
      <family val="2"/>
    </font>
    <font>
      <sz val="11"/>
      <color indexed="62"/>
      <name val="Calibri"/>
      <family val="2"/>
      <charset val="222"/>
    </font>
    <font>
      <sz val="7"/>
      <color indexed="17"/>
      <name val="Helv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sz val="7"/>
      <name val="Small Fonts"/>
      <family val="2"/>
    </font>
    <font>
      <sz val="8"/>
      <color indexed="63"/>
      <name val="Calibri"/>
      <family val="2"/>
      <charset val="222"/>
    </font>
    <font>
      <sz val="11"/>
      <color theme="1"/>
      <name val="Calibri"/>
      <family val="2"/>
    </font>
    <font>
      <sz val="11"/>
      <color theme="1"/>
      <name val="Tahoma"/>
      <family val="2"/>
      <charset val="222"/>
    </font>
    <font>
      <sz val="11"/>
      <color indexed="63"/>
      <name val="Tahoma"/>
      <family val="2"/>
      <charset val="222"/>
    </font>
    <font>
      <sz val="11"/>
      <color theme="1"/>
      <name val="Calibri"/>
      <family val="2"/>
      <charset val="222"/>
    </font>
    <font>
      <sz val="11"/>
      <color indexed="10"/>
      <name val="Tahoma"/>
      <family val="2"/>
      <charset val="222"/>
    </font>
    <font>
      <b/>
      <sz val="11"/>
      <color indexed="63"/>
      <name val="Calibri"/>
      <family val="2"/>
      <charset val="222"/>
    </font>
    <font>
      <sz val="12"/>
      <color indexed="8"/>
      <name val="Times New Roman"/>
      <family val="1"/>
    </font>
    <font>
      <b/>
      <sz val="11"/>
      <name val="Arial"/>
      <family val="2"/>
    </font>
    <font>
      <sz val="28"/>
      <name val="Angsana New"/>
      <family val="1"/>
      <charset val="222"/>
    </font>
    <font>
      <b/>
      <sz val="11"/>
      <color indexed="2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indexed="39"/>
      <name val="Arial"/>
      <family val="2"/>
    </font>
    <font>
      <sz val="8"/>
      <color indexed="10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11"/>
      <color indexed="8"/>
      <name val="Arial"/>
      <family val="2"/>
    </font>
    <font>
      <b/>
      <sz val="11"/>
      <color indexed="39"/>
      <name val="Arial"/>
      <family val="2"/>
    </font>
    <font>
      <sz val="10"/>
      <color indexed="39"/>
      <name val="Arial"/>
      <family val="2"/>
    </font>
    <font>
      <b/>
      <sz val="11"/>
      <color indexed="10"/>
      <name val="Arial"/>
      <family val="2"/>
    </font>
    <font>
      <sz val="10"/>
      <color indexed="23"/>
      <name val="Arial"/>
      <family val="2"/>
    </font>
    <font>
      <b/>
      <sz val="11"/>
      <color indexed="9"/>
      <name val="Arial"/>
      <family val="2"/>
    </font>
    <font>
      <sz val="10"/>
      <color indexed="9"/>
      <name val="Arial"/>
      <family val="2"/>
    </font>
    <font>
      <sz val="9"/>
      <color indexed="8"/>
      <name val="Arial"/>
      <family val="2"/>
    </font>
    <font>
      <b/>
      <sz val="10"/>
      <color indexed="39"/>
      <name val="Arial"/>
      <family val="2"/>
    </font>
    <font>
      <sz val="9"/>
      <color indexed="39"/>
      <name val="Arial"/>
      <family val="2"/>
    </font>
    <font>
      <sz val="9"/>
      <color indexed="10"/>
      <name val="Arial"/>
      <family val="2"/>
    </font>
    <font>
      <b/>
      <sz val="10"/>
      <color indexed="33"/>
      <name val="Arial"/>
      <family val="2"/>
    </font>
    <font>
      <sz val="9"/>
      <color indexed="33"/>
      <name val="Arial"/>
      <family val="2"/>
    </font>
    <font>
      <sz val="9"/>
      <color indexed="9"/>
      <name val="Arial"/>
      <family val="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u/>
      <sz val="14"/>
      <color indexed="12"/>
      <name val="Cordia New"/>
      <family val="2"/>
    </font>
    <font>
      <u/>
      <sz val="14"/>
      <color indexed="36"/>
      <name val="Cordia New"/>
      <family val="2"/>
    </font>
    <font>
      <sz val="12"/>
      <name val="นูลมรผ"/>
      <charset val="129"/>
    </font>
    <font>
      <sz val="12"/>
      <name val="Helv"/>
    </font>
    <font>
      <u/>
      <sz val="7.5"/>
      <color indexed="36"/>
      <name val="Arial"/>
      <family val="2"/>
    </font>
    <font>
      <sz val="12"/>
      <name val="바탕체"/>
      <family val="1"/>
      <charset val="129"/>
    </font>
    <font>
      <sz val="11"/>
      <name val="돋움"/>
      <charset val="129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</font>
    <font>
      <b/>
      <sz val="14"/>
      <name val="Tahoma"/>
      <family val="2"/>
    </font>
    <font>
      <sz val="20"/>
      <color rgb="FF000000"/>
      <name val="Calibri"/>
      <family val="2"/>
    </font>
    <font>
      <sz val="20"/>
      <color rgb="FFFFFFFF"/>
      <name val="Calibri"/>
      <family val="2"/>
    </font>
    <font>
      <sz val="20"/>
      <color rgb="FF9C0006"/>
      <name val="Calibri"/>
      <family val="2"/>
    </font>
    <font>
      <b/>
      <sz val="20"/>
      <color rgb="FFFA7D00"/>
      <name val="Calibri"/>
      <family val="2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i/>
      <sz val="20"/>
      <color rgb="FF7F7F7F"/>
      <name val="Calibri"/>
      <family val="2"/>
    </font>
    <font>
      <u/>
      <sz val="20"/>
      <color rgb="FF800080"/>
      <name val="Calibri"/>
      <family val="2"/>
    </font>
    <font>
      <sz val="20"/>
      <color rgb="FF006100"/>
      <name val="Calibri"/>
      <family val="2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20"/>
      <color rgb="FF1F497D"/>
      <name val="Calibri"/>
      <family val="2"/>
    </font>
    <font>
      <u/>
      <sz val="20"/>
      <color rgb="FF0000FF"/>
      <name val="Calibri"/>
      <family val="2"/>
    </font>
    <font>
      <sz val="20"/>
      <color rgb="FF3F3F76"/>
      <name val="Calibri"/>
      <family val="2"/>
    </font>
    <font>
      <sz val="20"/>
      <color rgb="FFFA7D00"/>
      <name val="Calibri"/>
      <family val="2"/>
    </font>
    <font>
      <sz val="20"/>
      <color rgb="FF9C6500"/>
      <name val="Calibri"/>
      <family val="2"/>
    </font>
    <font>
      <sz val="10"/>
      <color rgb="FF000000"/>
      <name val="Arial"/>
      <family val="2"/>
    </font>
    <font>
      <b/>
      <sz val="20"/>
      <color rgb="FF3F3F3F"/>
      <name val="Calibri"/>
      <family val="2"/>
    </font>
    <font>
      <sz val="18"/>
      <color rgb="FF1F497D"/>
      <name val="Calibri"/>
      <family val="2"/>
    </font>
    <font>
      <sz val="20"/>
      <color rgb="FFFF0000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9"/>
      <color indexed="48"/>
      <name val="Arial"/>
      <family val="2"/>
    </font>
    <font>
      <b/>
      <sz val="18"/>
      <color indexed="62"/>
      <name val="Cambria"/>
      <family val="2"/>
    </font>
    <font>
      <sz val="10"/>
      <name val="Arial"/>
      <family val="2"/>
    </font>
    <font>
      <sz val="11"/>
      <name val="Tahoma"/>
      <family val="2"/>
    </font>
    <font>
      <sz val="10"/>
      <name val="Arial"/>
      <family val="2"/>
    </font>
    <font>
      <sz val="11"/>
      <name val="Tahoma"/>
      <family val="2"/>
      <charset val="222"/>
    </font>
    <font>
      <b/>
      <sz val="11"/>
      <name val="Tahoma"/>
      <family val="2"/>
      <charset val="222"/>
    </font>
    <font>
      <sz val="10"/>
      <color rgb="FFFF0000"/>
      <name val="Tahoma"/>
      <family val="2"/>
      <charset val="222"/>
      <scheme val="minor"/>
    </font>
    <font>
      <b/>
      <sz val="11"/>
      <color indexed="52"/>
      <name val="Tahoma"/>
      <family val="2"/>
      <charset val="222"/>
    </font>
    <font>
      <b/>
      <sz val="11"/>
      <color theme="1"/>
      <name val="Arial"/>
      <family val="2"/>
    </font>
    <font>
      <sz val="11"/>
      <color theme="1"/>
      <name val="Tahoma"/>
      <family val="2"/>
      <scheme val="major"/>
    </font>
    <font>
      <sz val="11"/>
      <color theme="1"/>
      <name val="Tahoma"/>
      <family val="2"/>
    </font>
    <font>
      <sz val="12"/>
      <color theme="1"/>
      <name val="Tahoma"/>
      <family val="2"/>
      <scheme val="minor"/>
    </font>
    <font>
      <sz val="10"/>
      <name val="Arial"/>
      <family val="2"/>
    </font>
    <font>
      <sz val="11"/>
      <color rgb="FF0000CC"/>
      <name val="Tahoma"/>
      <family val="2"/>
      <scheme val="minor"/>
    </font>
    <font>
      <sz val="11"/>
      <color rgb="FF00B050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rgb="FFFFC000"/>
      <name val="Tahoma"/>
      <family val="2"/>
      <scheme val="minor"/>
    </font>
    <font>
      <sz val="10"/>
      <color theme="4"/>
      <name val="Tahoma"/>
      <family val="2"/>
      <charset val="222"/>
      <scheme val="minor"/>
    </font>
    <font>
      <sz val="10"/>
      <color theme="3" tint="0.39997558519241921"/>
      <name val="Tahoma"/>
      <family val="2"/>
      <charset val="222"/>
      <scheme val="minor"/>
    </font>
    <font>
      <sz val="11"/>
      <color rgb="FFFFC611"/>
      <name val="Tahoma"/>
      <family val="2"/>
      <scheme val="minor"/>
    </font>
    <font>
      <sz val="11"/>
      <color rgb="FFFF66FF"/>
      <name val="Tahoma"/>
      <family val="2"/>
      <scheme val="minor"/>
    </font>
    <font>
      <sz val="10"/>
      <color theme="3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0"/>
      <color rgb="FF0070C0"/>
      <name val="Tahoma"/>
      <family val="2"/>
      <charset val="222"/>
      <scheme val="minor"/>
    </font>
    <font>
      <sz val="11"/>
      <color rgb="FF0070C0"/>
      <name val="Tahoma"/>
      <family val="2"/>
      <scheme val="minor"/>
    </font>
    <font>
      <sz val="11"/>
      <color theme="3"/>
      <name val="Tahoma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"/>
      <name val="Tahoma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Tahoma"/>
      <family val="2"/>
      <scheme val="minor"/>
    </font>
    <font>
      <sz val="18"/>
      <name val="Arial"/>
      <family val="2"/>
    </font>
    <font>
      <sz val="10"/>
      <color theme="0"/>
      <name val="Arial"/>
      <family val="2"/>
    </font>
  </fonts>
  <fills count="9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3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CC"/>
      </patternFill>
    </fill>
    <fill>
      <patternFill patternType="solid">
        <fgColor rgb="FFDCE6F2"/>
        <bgColor rgb="FFFFFFFF"/>
      </patternFill>
    </fill>
    <fill>
      <patternFill patternType="solid">
        <fgColor rgb="FFF3DCDB"/>
        <bgColor rgb="FFFFFFFF"/>
      </patternFill>
    </fill>
    <fill>
      <patternFill patternType="solid">
        <fgColor rgb="FFEBF1DE"/>
        <bgColor rgb="FFFFFFFF"/>
      </patternFill>
    </fill>
    <fill>
      <patternFill patternType="solid">
        <fgColor rgb="FFE6E0ED"/>
        <bgColor rgb="FFFFFFFF"/>
      </patternFill>
    </fill>
    <fill>
      <patternFill patternType="solid">
        <fgColor rgb="FFDBEEF3"/>
        <bgColor rgb="FFFFFFFF"/>
      </patternFill>
    </fill>
    <fill>
      <patternFill patternType="solid">
        <fgColor rgb="FFFDEADB"/>
        <bgColor rgb="FFFFFFFF"/>
      </patternFill>
    </fill>
    <fill>
      <patternFill patternType="solid">
        <fgColor rgb="FFB8CCE5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D7E4BC"/>
        <bgColor rgb="FFFFFFFF"/>
      </patternFill>
    </fill>
    <fill>
      <patternFill patternType="solid">
        <fgColor rgb="FFCCC1DA"/>
        <bgColor rgb="FFFFFFFF"/>
      </patternFill>
    </fill>
    <fill>
      <patternFill patternType="solid">
        <fgColor rgb="FFB7DEE8"/>
        <bgColor rgb="FFFFFFFF"/>
      </patternFill>
    </fill>
    <fill>
      <patternFill patternType="solid">
        <fgColor rgb="FFFCD5B5"/>
        <bgColor rgb="FFFFFFFF"/>
      </patternFill>
    </fill>
    <fill>
      <patternFill patternType="solid">
        <fgColor rgb="FF96B3D7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C3D69B"/>
        <bgColor rgb="FFFFFFFF"/>
      </patternFill>
    </fill>
    <fill>
      <patternFill patternType="solid">
        <fgColor rgb="FFB3A2C7"/>
        <bgColor rgb="FFFFFFFF"/>
      </patternFill>
    </fill>
    <fill>
      <patternFill patternType="solid">
        <fgColor rgb="FF92CDDD"/>
        <bgColor rgb="FFFFFFFF"/>
      </patternFill>
    </fill>
    <fill>
      <patternFill patternType="solid">
        <fgColor rgb="FFFAC090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8064A2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22"/>
        <bgColor indexed="3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000000"/>
      </top>
      <bottom style="double">
        <color rgb="FF3F3F3F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124">
    <xf numFmtId="0" fontId="0" fillId="0" borderId="0"/>
    <xf numFmtId="0" fontId="31" fillId="0" borderId="0"/>
    <xf numFmtId="43" fontId="32" fillId="0" borderId="0" applyFont="0" applyFill="0" applyBorder="0" applyAlignment="0" applyProtection="0"/>
    <xf numFmtId="0" fontId="33" fillId="0" borderId="0"/>
    <xf numFmtId="43" fontId="37" fillId="0" borderId="0" applyFont="0" applyFill="0" applyBorder="0" applyAlignment="0" applyProtection="0"/>
    <xf numFmtId="0" fontId="37" fillId="0" borderId="0"/>
    <xf numFmtId="3" fontId="37" fillId="0" borderId="0" applyFont="0" applyFill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195" fontId="4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8" fillId="13" borderId="5" applyNumberFormat="0" applyFont="0" applyAlignment="0" applyProtection="0"/>
    <xf numFmtId="0" fontId="38" fillId="13" borderId="5" applyNumberFormat="0" applyFont="0" applyAlignment="0" applyProtection="0"/>
    <xf numFmtId="0" fontId="38" fillId="13" borderId="5" applyNumberFormat="0" applyFont="0" applyAlignment="0" applyProtection="0"/>
    <xf numFmtId="0" fontId="38" fillId="13" borderId="5" applyNumberFormat="0" applyFont="0" applyAlignment="0" applyProtection="0"/>
    <xf numFmtId="0" fontId="38" fillId="13" borderId="5" applyNumberFormat="0" applyFont="0" applyAlignment="0" applyProtection="0"/>
    <xf numFmtId="0" fontId="38" fillId="13" borderId="5" applyNumberFormat="0" applyFont="0" applyAlignment="0" applyProtection="0"/>
    <xf numFmtId="0" fontId="38" fillId="13" borderId="5" applyNumberFormat="0" applyFont="0" applyAlignment="0" applyProtection="0"/>
    <xf numFmtId="0" fontId="38" fillId="13" borderId="5" applyNumberFormat="0" applyFont="0" applyAlignment="0" applyProtection="0"/>
    <xf numFmtId="196" fontId="36" fillId="0" borderId="0"/>
    <xf numFmtId="192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37" fillId="0" borderId="0" applyFont="0" applyFill="0" applyBorder="0" applyAlignment="0" applyProtection="0"/>
    <xf numFmtId="198" fontId="41" fillId="0" borderId="0"/>
    <xf numFmtId="192" fontId="41" fillId="0" borderId="0" applyFont="0" applyFill="0" applyBorder="0" applyAlignment="0" applyProtection="0"/>
    <xf numFmtId="192" fontId="41" fillId="0" borderId="0" applyFont="0" applyFill="0" applyBorder="0" applyAlignment="0" applyProtection="0"/>
    <xf numFmtId="192" fontId="41" fillId="0" borderId="0" applyFont="0" applyFill="0" applyBorder="0" applyAlignment="0" applyProtection="0"/>
    <xf numFmtId="201" fontId="39" fillId="0" borderId="0" applyFont="0" applyFill="0" applyBorder="0" applyAlignment="0" applyProtection="0">
      <alignment horizontal="right"/>
    </xf>
    <xf numFmtId="201" fontId="39" fillId="0" borderId="0" applyFont="0" applyFill="0" applyBorder="0" applyAlignment="0" applyProtection="0">
      <alignment horizontal="right"/>
    </xf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91" fontId="51" fillId="0" borderId="0" applyFont="0" applyFill="0" applyBorder="0" applyAlignment="0" applyProtection="0"/>
    <xf numFmtId="202" fontId="52" fillId="0" borderId="0" applyFont="0" applyFill="0" applyBorder="0" applyAlignment="0" applyProtection="0"/>
    <xf numFmtId="192" fontId="51" fillId="0" borderId="0" applyFont="0" applyFill="0" applyBorder="0" applyAlignment="0" applyProtection="0"/>
    <xf numFmtId="190" fontId="51" fillId="0" borderId="0" applyFont="0" applyFill="0" applyBorder="0" applyAlignment="0" applyProtection="0"/>
    <xf numFmtId="203" fontId="52" fillId="0" borderId="0" applyFont="0" applyFill="0" applyBorder="0" applyAlignment="0" applyProtection="0"/>
    <xf numFmtId="188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204" fontId="53" fillId="0" borderId="0" applyFont="0" applyFill="0" applyBorder="0" applyAlignment="0" applyProtection="0"/>
    <xf numFmtId="205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206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7" fontId="49" fillId="0" borderId="0" applyFont="0" applyFill="0" applyBorder="0" applyProtection="0">
      <alignment vertical="center"/>
    </xf>
    <xf numFmtId="208" fontId="49" fillId="0" borderId="0" applyFont="0" applyFill="0" applyBorder="0" applyProtection="0">
      <alignment vertical="center"/>
    </xf>
    <xf numFmtId="0" fontId="54" fillId="3" borderId="0" applyNumberFormat="0" applyBorder="0" applyAlignment="0" applyProtection="0"/>
    <xf numFmtId="0" fontId="54" fillId="4" borderId="0" applyNumberFormat="0" applyBorder="0" applyAlignment="0" applyProtection="0"/>
    <xf numFmtId="0" fontId="54" fillId="5" borderId="0" applyNumberFormat="0" applyBorder="0" applyAlignment="0" applyProtection="0"/>
    <xf numFmtId="0" fontId="54" fillId="6" borderId="0" applyNumberFormat="0" applyBorder="0" applyAlignment="0" applyProtection="0"/>
    <xf numFmtId="0" fontId="54" fillId="7" borderId="0" applyNumberFormat="0" applyBorder="0" applyAlignment="0" applyProtection="0"/>
    <xf numFmtId="0" fontId="54" fillId="8" borderId="0" applyNumberFormat="0" applyBorder="0" applyAlignment="0" applyProtection="0"/>
    <xf numFmtId="0" fontId="54" fillId="9" borderId="0" applyNumberFormat="0" applyBorder="0" applyAlignment="0" applyProtection="0"/>
    <xf numFmtId="0" fontId="54" fillId="10" borderId="0" applyNumberFormat="0" applyBorder="0" applyAlignment="0" applyProtection="0"/>
    <xf numFmtId="0" fontId="54" fillId="11" borderId="0" applyNumberFormat="0" applyBorder="0" applyAlignment="0" applyProtection="0"/>
    <xf numFmtId="0" fontId="54" fillId="6" borderId="0" applyNumberFormat="0" applyBorder="0" applyAlignment="0" applyProtection="0"/>
    <xf numFmtId="0" fontId="54" fillId="9" borderId="0" applyNumberFormat="0" applyBorder="0" applyAlignment="0" applyProtection="0"/>
    <xf numFmtId="0" fontId="54" fillId="12" borderId="0" applyNumberFormat="0" applyBorder="0" applyAlignment="0" applyProtection="0"/>
    <xf numFmtId="198" fontId="55" fillId="18" borderId="0" applyNumberFormat="0" applyBorder="0" applyAlignment="0" applyProtection="0"/>
    <xf numFmtId="0" fontId="55" fillId="18" borderId="0" applyNumberFormat="0" applyBorder="0" applyAlignment="0" applyProtection="0"/>
    <xf numFmtId="198" fontId="55" fillId="10" borderId="0" applyNumberFormat="0" applyBorder="0" applyAlignment="0" applyProtection="0"/>
    <xf numFmtId="0" fontId="55" fillId="10" borderId="0" applyNumberFormat="0" applyBorder="0" applyAlignment="0" applyProtection="0"/>
    <xf numFmtId="198" fontId="55" fillId="11" borderId="0" applyNumberFormat="0" applyBorder="0" applyAlignment="0" applyProtection="0"/>
    <xf numFmtId="0" fontId="55" fillId="11" borderId="0" applyNumberFormat="0" applyBorder="0" applyAlignment="0" applyProtection="0"/>
    <xf numFmtId="198" fontId="55" fillId="19" borderId="0" applyNumberFormat="0" applyBorder="0" applyAlignment="0" applyProtection="0"/>
    <xf numFmtId="0" fontId="55" fillId="19" borderId="0" applyNumberFormat="0" applyBorder="0" applyAlignment="0" applyProtection="0"/>
    <xf numFmtId="198" fontId="55" fillId="20" borderId="0" applyNumberFormat="0" applyBorder="0" applyAlignment="0" applyProtection="0"/>
    <xf numFmtId="0" fontId="55" fillId="20" borderId="0" applyNumberFormat="0" applyBorder="0" applyAlignment="0" applyProtection="0"/>
    <xf numFmtId="198" fontId="55" fillId="21" borderId="0" applyNumberFormat="0" applyBorder="0" applyAlignment="0" applyProtection="0"/>
    <xf numFmtId="0" fontId="55" fillId="21" borderId="0" applyNumberFormat="0" applyBorder="0" applyAlignment="0" applyProtection="0"/>
    <xf numFmtId="9" fontId="56" fillId="0" borderId="0"/>
    <xf numFmtId="198" fontId="55" fillId="22" borderId="0" applyNumberFormat="0" applyBorder="0" applyAlignment="0" applyProtection="0"/>
    <xf numFmtId="0" fontId="55" fillId="22" borderId="0" applyNumberFormat="0" applyBorder="0" applyAlignment="0" applyProtection="0"/>
    <xf numFmtId="198" fontId="55" fillId="23" borderId="0" applyNumberFormat="0" applyBorder="0" applyAlignment="0" applyProtection="0"/>
    <xf numFmtId="0" fontId="55" fillId="23" borderId="0" applyNumberFormat="0" applyBorder="0" applyAlignment="0" applyProtection="0"/>
    <xf numFmtId="198" fontId="55" fillId="24" borderId="0" applyNumberFormat="0" applyBorder="0" applyAlignment="0" applyProtection="0"/>
    <xf numFmtId="0" fontId="55" fillId="24" borderId="0" applyNumberFormat="0" applyBorder="0" applyAlignment="0" applyProtection="0"/>
    <xf numFmtId="198" fontId="55" fillId="19" borderId="0" applyNumberFormat="0" applyBorder="0" applyAlignment="0" applyProtection="0"/>
    <xf numFmtId="0" fontId="55" fillId="19" borderId="0" applyNumberFormat="0" applyBorder="0" applyAlignment="0" applyProtection="0"/>
    <xf numFmtId="198" fontId="55" fillId="20" borderId="0" applyNumberFormat="0" applyBorder="0" applyAlignment="0" applyProtection="0"/>
    <xf numFmtId="0" fontId="55" fillId="20" borderId="0" applyNumberFormat="0" applyBorder="0" applyAlignment="0" applyProtection="0"/>
    <xf numFmtId="198" fontId="55" fillId="25" borderId="0" applyNumberFormat="0" applyBorder="0" applyAlignment="0" applyProtection="0"/>
    <xf numFmtId="0" fontId="55" fillId="25" borderId="0" applyNumberFormat="0" applyBorder="0" applyAlignment="0" applyProtection="0"/>
    <xf numFmtId="198" fontId="57" fillId="4" borderId="0" applyNumberFormat="0" applyBorder="0" applyAlignment="0" applyProtection="0"/>
    <xf numFmtId="0" fontId="57" fillId="4" borderId="0" applyNumberFormat="0" applyBorder="0" applyAlignment="0" applyProtection="0"/>
    <xf numFmtId="198" fontId="58" fillId="0" borderId="8" applyNumberFormat="0" applyFont="0" applyFill="0" applyAlignment="0" applyProtection="0"/>
    <xf numFmtId="209" fontId="59" fillId="0" borderId="0" applyFill="0" applyBorder="0" applyAlignment="0"/>
    <xf numFmtId="210" fontId="60" fillId="0" borderId="0" applyFill="0" applyBorder="0" applyAlignment="0"/>
    <xf numFmtId="210" fontId="60" fillId="0" borderId="0" applyFill="0" applyBorder="0" applyAlignment="0"/>
    <xf numFmtId="199" fontId="60" fillId="0" borderId="0" applyFill="0" applyBorder="0" applyAlignment="0"/>
    <xf numFmtId="199" fontId="60" fillId="0" borderId="0" applyFill="0" applyBorder="0" applyAlignment="0"/>
    <xf numFmtId="198" fontId="61" fillId="0" borderId="0" applyFill="0" applyBorder="0" applyAlignment="0"/>
    <xf numFmtId="198" fontId="39" fillId="0" borderId="0" applyFill="0" applyBorder="0" applyAlignment="0"/>
    <xf numFmtId="209" fontId="59" fillId="0" borderId="0" applyFill="0" applyBorder="0" applyAlignment="0"/>
    <xf numFmtId="211" fontId="59" fillId="0" borderId="0" applyFill="0" applyBorder="0" applyAlignment="0"/>
    <xf numFmtId="212" fontId="59" fillId="0" borderId="0" applyFill="0" applyBorder="0" applyAlignment="0"/>
    <xf numFmtId="210" fontId="60" fillId="0" borderId="0" applyFill="0" applyBorder="0" applyAlignment="0"/>
    <xf numFmtId="210" fontId="60" fillId="0" borderId="0" applyFill="0" applyBorder="0" applyAlignment="0"/>
    <xf numFmtId="198" fontId="62" fillId="26" borderId="10" applyNumberFormat="0" applyAlignment="0" applyProtection="0"/>
    <xf numFmtId="0" fontId="62" fillId="26" borderId="10" applyNumberFormat="0" applyAlignment="0" applyProtection="0"/>
    <xf numFmtId="0" fontId="62" fillId="26" borderId="10" applyNumberFormat="0" applyAlignment="0" applyProtection="0"/>
    <xf numFmtId="0" fontId="62" fillId="26" borderId="10" applyNumberFormat="0" applyAlignment="0" applyProtection="0"/>
    <xf numFmtId="198" fontId="63" fillId="27" borderId="11" applyNumberFormat="0" applyAlignment="0" applyProtection="0"/>
    <xf numFmtId="0" fontId="63" fillId="27" borderId="11" applyNumberFormat="0" applyAlignment="0" applyProtection="0"/>
    <xf numFmtId="190" fontId="64" fillId="0" borderId="0" applyFont="0" applyFill="0" applyBorder="0" applyAlignment="0" applyProtection="0"/>
    <xf numFmtId="213" fontId="64" fillId="0" borderId="0"/>
    <xf numFmtId="214" fontId="64" fillId="0" borderId="0" applyFont="0" applyFill="0" applyBorder="0" applyAlignment="0" applyProtection="0"/>
    <xf numFmtId="215" fontId="65" fillId="0" borderId="12" applyFont="0" applyFill="0" applyBorder="0" applyAlignment="0" applyProtection="0">
      <alignment vertical="center"/>
    </xf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216" fontId="41" fillId="0" borderId="0"/>
    <xf numFmtId="38" fontId="66" fillId="0" borderId="0" applyFill="0" applyProtection="0">
      <alignment vertical="center"/>
    </xf>
    <xf numFmtId="217" fontId="67" fillId="0" borderId="0" applyFont="0" applyFill="0" applyBorder="0" applyAlignment="0" applyProtection="0"/>
    <xf numFmtId="217" fontId="67" fillId="0" borderId="0" applyFont="0" applyFill="0" applyBorder="0" applyAlignment="0" applyProtection="0"/>
    <xf numFmtId="218" fontId="39" fillId="0" borderId="0" applyFont="0" applyFill="0" applyBorder="0" applyAlignment="0" applyProtection="0"/>
    <xf numFmtId="218" fontId="39" fillId="0" borderId="0" applyFont="0" applyFill="0" applyBorder="0" applyAlignment="0" applyProtection="0"/>
    <xf numFmtId="219" fontId="39" fillId="0" borderId="0" applyFont="0" applyFill="0" applyBorder="0" applyAlignment="0" applyProtection="0"/>
    <xf numFmtId="219" fontId="39" fillId="0" borderId="0" applyFont="0" applyFill="0" applyBorder="0" applyAlignment="0" applyProtection="0"/>
    <xf numFmtId="220" fontId="66" fillId="0" borderId="0" applyFont="0" applyFill="0" applyBorder="0" applyAlignment="0" applyProtection="0">
      <alignment vertical="center"/>
    </xf>
    <xf numFmtId="221" fontId="64" fillId="0" borderId="13" applyFont="0" applyBorder="0" applyProtection="0">
      <alignment vertical="center"/>
    </xf>
    <xf numFmtId="209" fontId="5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97" fontId="41" fillId="0" borderId="0" applyFont="0" applyFill="0" applyBorder="0" applyAlignment="0" applyProtection="0"/>
    <xf numFmtId="197" fontId="41" fillId="0" borderId="0" applyFont="0" applyFill="0" applyBorder="0" applyAlignment="0" applyProtection="0"/>
    <xf numFmtId="197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92" fontId="38" fillId="0" borderId="0" applyFont="0" applyFill="0" applyBorder="0" applyAlignment="0" applyProtection="0"/>
    <xf numFmtId="192" fontId="38" fillId="0" borderId="0" applyFont="0" applyFill="0" applyBorder="0" applyAlignment="0" applyProtection="0"/>
    <xf numFmtId="8" fontId="37" fillId="0" borderId="0" applyFont="0" applyFill="0" applyBorder="0" applyAlignment="0" applyProtection="0"/>
    <xf numFmtId="43" fontId="41" fillId="0" borderId="0" applyFont="0" applyFill="0" applyBorder="0" applyAlignment="0" applyProtection="0"/>
    <xf numFmtId="188" fontId="68" fillId="0" borderId="0" applyFont="0" applyFill="0" applyBorder="0" applyAlignment="0" applyProtection="0"/>
    <xf numFmtId="188" fontId="68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222" fontId="69" fillId="0" borderId="0" applyFont="0" applyFill="0" applyBorder="0" applyAlignment="0" applyProtection="0"/>
    <xf numFmtId="222" fontId="69" fillId="0" borderId="0" applyFont="0" applyFill="0" applyBorder="0" applyAlignment="0" applyProtection="0"/>
    <xf numFmtId="192" fontId="41" fillId="0" borderId="0" applyFont="0" applyFill="0" applyBorder="0" applyAlignment="0" applyProtection="0"/>
    <xf numFmtId="192" fontId="38" fillId="0" borderId="0" applyFont="0" applyFill="0" applyBorder="0" applyAlignment="0" applyProtection="0"/>
    <xf numFmtId="43" fontId="36" fillId="0" borderId="0" applyFont="0" applyFill="0" applyBorder="0" applyAlignment="0" applyProtection="0"/>
    <xf numFmtId="192" fontId="41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0" fillId="0" borderId="0" applyFont="0" applyFill="0" applyBorder="0" applyAlignment="0" applyProtection="0"/>
    <xf numFmtId="200" fontId="7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200" fontId="71" fillId="0" borderId="0" applyFont="0" applyFill="0" applyBorder="0" applyAlignment="0" applyProtection="0"/>
    <xf numFmtId="200" fontId="7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200" fontId="71" fillId="0" borderId="0" applyFont="0" applyFill="0" applyBorder="0" applyAlignment="0" applyProtection="0"/>
    <xf numFmtId="200" fontId="71" fillId="0" borderId="0" applyFont="0" applyFill="0" applyBorder="0" applyAlignment="0" applyProtection="0"/>
    <xf numFmtId="200" fontId="7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41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192" fontId="38" fillId="0" borderId="0" applyFont="0" applyFill="0" applyBorder="0" applyAlignment="0" applyProtection="0"/>
    <xf numFmtId="43" fontId="37" fillId="0" borderId="0" applyFont="0" applyFill="0" applyBorder="0" applyAlignment="0" applyProtection="0"/>
    <xf numFmtId="192" fontId="41" fillId="0" borderId="0" applyFont="0" applyFill="0" applyBorder="0" applyAlignment="0" applyProtection="0"/>
    <xf numFmtId="192" fontId="41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37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97" fontId="74" fillId="0" borderId="0" applyFont="0" applyFill="0" applyBorder="0" applyAlignment="0" applyProtection="0"/>
    <xf numFmtId="197" fontId="74" fillId="0" borderId="0" applyFont="0" applyFill="0" applyBorder="0" applyAlignment="0" applyProtection="0"/>
    <xf numFmtId="197" fontId="7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223" fontId="49" fillId="0" borderId="0" applyFont="0" applyFill="0" applyBorder="0" applyAlignment="0" applyProtection="0"/>
    <xf numFmtId="223" fontId="49" fillId="0" borderId="0" applyFont="0" applyFill="0" applyBorder="0" applyAlignment="0" applyProtection="0"/>
    <xf numFmtId="224" fontId="39" fillId="0" borderId="0" applyFont="0" applyFill="0" applyBorder="0" applyAlignment="0" applyProtection="0"/>
    <xf numFmtId="224" fontId="39" fillId="0" borderId="0" applyFont="0" applyFill="0" applyBorder="0" applyAlignment="0" applyProtection="0"/>
    <xf numFmtId="225" fontId="49" fillId="0" borderId="0" applyFont="0" applyFill="0" applyBorder="0" applyAlignment="0" applyProtection="0"/>
    <xf numFmtId="225" fontId="49" fillId="0" borderId="0" applyFont="0" applyFill="0" applyBorder="0" applyAlignment="0" applyProtection="0"/>
    <xf numFmtId="0" fontId="75" fillId="0" borderId="0" applyNumberFormat="0" applyFill="0" applyBorder="0" applyAlignment="0" applyProtection="0"/>
    <xf numFmtId="226" fontId="76" fillId="0" borderId="0" applyFill="0" applyBorder="0" applyProtection="0"/>
    <xf numFmtId="226" fontId="76" fillId="0" borderId="9" applyFill="0" applyProtection="0"/>
    <xf numFmtId="226" fontId="76" fillId="0" borderId="9" applyFill="0" applyProtection="0"/>
    <xf numFmtId="226" fontId="76" fillId="0" borderId="9" applyFill="0" applyProtection="0"/>
    <xf numFmtId="226" fontId="76" fillId="0" borderId="14" applyFill="0" applyProtection="0"/>
    <xf numFmtId="40" fontId="77" fillId="0" borderId="0">
      <alignment vertical="center"/>
    </xf>
    <xf numFmtId="210" fontId="60" fillId="0" borderId="0" applyFont="0" applyFill="0" applyBorder="0" applyAlignment="0" applyProtection="0"/>
    <xf numFmtId="210" fontId="60" fillId="0" borderId="0" applyFont="0" applyFill="0" applyBorder="0" applyAlignment="0" applyProtection="0"/>
    <xf numFmtId="14" fontId="46" fillId="0" borderId="0" applyFill="0" applyBorder="0" applyAlignment="0"/>
    <xf numFmtId="227" fontId="76" fillId="0" borderId="0" applyFill="0" applyBorder="0" applyProtection="0"/>
    <xf numFmtId="227" fontId="76" fillId="0" borderId="9" applyFill="0" applyProtection="0"/>
    <xf numFmtId="227" fontId="76" fillId="0" borderId="9" applyFill="0" applyProtection="0"/>
    <xf numFmtId="227" fontId="76" fillId="0" borderId="9" applyFill="0" applyProtection="0"/>
    <xf numFmtId="227" fontId="76" fillId="0" borderId="14" applyFill="0" applyProtection="0"/>
    <xf numFmtId="228" fontId="59" fillId="0" borderId="15">
      <alignment vertical="center"/>
    </xf>
    <xf numFmtId="209" fontId="59" fillId="0" borderId="0" applyFill="0" applyBorder="0" applyAlignment="0"/>
    <xf numFmtId="210" fontId="60" fillId="0" borderId="0" applyFill="0" applyBorder="0" applyAlignment="0"/>
    <xf numFmtId="210" fontId="60" fillId="0" borderId="0" applyFill="0" applyBorder="0" applyAlignment="0"/>
    <xf numFmtId="209" fontId="59" fillId="0" borderId="0" applyFill="0" applyBorder="0" applyAlignment="0"/>
    <xf numFmtId="211" fontId="59" fillId="0" borderId="0" applyFill="0" applyBorder="0" applyAlignment="0"/>
    <xf numFmtId="212" fontId="59" fillId="0" borderId="0" applyFill="0" applyBorder="0" applyAlignment="0"/>
    <xf numFmtId="210" fontId="60" fillId="0" borderId="0" applyFill="0" applyBorder="0" applyAlignment="0"/>
    <xf numFmtId="210" fontId="60" fillId="0" borderId="0" applyFill="0" applyBorder="0" applyAlignment="0"/>
    <xf numFmtId="229" fontId="41" fillId="0" borderId="0" applyFont="0" applyFill="0" applyBorder="0" applyAlignment="0" applyProtection="0"/>
    <xf numFmtId="229" fontId="41" fillId="0" borderId="0" applyFont="0" applyFill="0" applyBorder="0" applyAlignment="0" applyProtection="0"/>
    <xf numFmtId="198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198" fontId="79" fillId="5" borderId="0" applyNumberFormat="0" applyBorder="0" applyAlignment="0" applyProtection="0"/>
    <xf numFmtId="0" fontId="79" fillId="5" borderId="0" applyNumberFormat="0" applyBorder="0" applyAlignment="0" applyProtection="0"/>
    <xf numFmtId="38" fontId="80" fillId="28" borderId="0" applyNumberFormat="0" applyBorder="0" applyAlignment="0" applyProtection="0"/>
    <xf numFmtId="38" fontId="80" fillId="28" borderId="0" applyNumberFormat="0" applyBorder="0" applyAlignment="0" applyProtection="0"/>
    <xf numFmtId="38" fontId="80" fillId="28" borderId="0" applyNumberFormat="0" applyBorder="0" applyAlignment="0" applyProtection="0"/>
    <xf numFmtId="38" fontId="80" fillId="28" borderId="0" applyNumberFormat="0" applyBorder="0" applyAlignment="0" applyProtection="0"/>
    <xf numFmtId="198" fontId="44" fillId="0" borderId="3" applyNumberFormat="0" applyAlignment="0" applyProtection="0">
      <alignment horizontal="left" vertical="center"/>
    </xf>
    <xf numFmtId="0" fontId="44" fillId="0" borderId="3" applyNumberFormat="0" applyAlignment="0" applyProtection="0">
      <alignment horizontal="left" vertical="center"/>
    </xf>
    <xf numFmtId="198" fontId="44" fillId="0" borderId="6">
      <alignment horizontal="left" vertical="center"/>
    </xf>
    <xf numFmtId="0" fontId="44" fillId="0" borderId="6">
      <alignment horizontal="left" vertical="center"/>
    </xf>
    <xf numFmtId="0" fontId="44" fillId="0" borderId="6">
      <alignment horizontal="left" vertical="center"/>
    </xf>
    <xf numFmtId="14" fontId="42" fillId="14" borderId="8">
      <alignment horizontal="center" vertical="center" wrapText="1"/>
    </xf>
    <xf numFmtId="198" fontId="81" fillId="0" borderId="16" applyNumberFormat="0" applyFill="0" applyAlignment="0" applyProtection="0"/>
    <xf numFmtId="0" fontId="81" fillId="0" borderId="16" applyNumberFormat="0" applyFill="0" applyAlignment="0" applyProtection="0"/>
    <xf numFmtId="198" fontId="82" fillId="0" borderId="17" applyNumberFormat="0" applyFill="0" applyAlignment="0" applyProtection="0"/>
    <xf numFmtId="0" fontId="82" fillId="0" borderId="17" applyNumberFormat="0" applyFill="0" applyAlignment="0" applyProtection="0"/>
    <xf numFmtId="198" fontId="83" fillId="0" borderId="18" applyNumberFormat="0" applyFill="0" applyAlignment="0" applyProtection="0"/>
    <xf numFmtId="0" fontId="83" fillId="0" borderId="18" applyNumberFormat="0" applyFill="0" applyAlignment="0" applyProtection="0"/>
    <xf numFmtId="198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10" fontId="80" fillId="29" borderId="7" applyNumberFormat="0" applyBorder="0" applyAlignment="0" applyProtection="0"/>
    <xf numFmtId="10" fontId="80" fillId="29" borderId="7" applyNumberFormat="0" applyBorder="0" applyAlignment="0" applyProtection="0"/>
    <xf numFmtId="10" fontId="80" fillId="29" borderId="7" applyNumberFormat="0" applyBorder="0" applyAlignment="0" applyProtection="0"/>
    <xf numFmtId="10" fontId="80" fillId="29" borderId="7" applyNumberFormat="0" applyBorder="0" applyAlignment="0" applyProtection="0"/>
    <xf numFmtId="198" fontId="85" fillId="8" borderId="19" applyNumberFormat="0" applyAlignment="0" applyProtection="0"/>
    <xf numFmtId="0" fontId="85" fillId="8" borderId="19" applyNumberFormat="0" applyAlignment="0" applyProtection="0"/>
    <xf numFmtId="0" fontId="85" fillId="8" borderId="19" applyNumberFormat="0" applyAlignment="0" applyProtection="0"/>
    <xf numFmtId="0" fontId="85" fillId="8" borderId="19" applyNumberFormat="0" applyAlignment="0" applyProtection="0"/>
    <xf numFmtId="10" fontId="86" fillId="0" borderId="0"/>
    <xf numFmtId="209" fontId="59" fillId="0" borderId="0" applyFill="0" applyBorder="0" applyAlignment="0"/>
    <xf numFmtId="210" fontId="60" fillId="0" borderId="0" applyFill="0" applyBorder="0" applyAlignment="0"/>
    <xf numFmtId="210" fontId="60" fillId="0" borderId="0" applyFill="0" applyBorder="0" applyAlignment="0"/>
    <xf numFmtId="209" fontId="59" fillId="0" borderId="0" applyFill="0" applyBorder="0" applyAlignment="0"/>
    <xf numFmtId="211" fontId="59" fillId="0" borderId="0" applyFill="0" applyBorder="0" applyAlignment="0"/>
    <xf numFmtId="212" fontId="59" fillId="0" borderId="0" applyFill="0" applyBorder="0" applyAlignment="0"/>
    <xf numFmtId="210" fontId="60" fillId="0" borderId="0" applyFill="0" applyBorder="0" applyAlignment="0"/>
    <xf numFmtId="210" fontId="60" fillId="0" borderId="0" applyFill="0" applyBorder="0" applyAlignment="0"/>
    <xf numFmtId="198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0" fontId="87" fillId="0" borderId="20" applyNumberFormat="0" applyFill="0" applyAlignment="0" applyProtection="0"/>
    <xf numFmtId="198" fontId="87" fillId="0" borderId="20" applyNumberFormat="0" applyFill="0" applyAlignment="0" applyProtection="0"/>
    <xf numFmtId="198" fontId="87" fillId="0" borderId="20" applyNumberFormat="0" applyFill="0" applyAlignment="0" applyProtection="0"/>
    <xf numFmtId="198" fontId="87" fillId="0" borderId="20" applyNumberFormat="0" applyFill="0" applyAlignment="0" applyProtection="0"/>
    <xf numFmtId="198" fontId="87" fillId="0" borderId="20" applyNumberFormat="0" applyFill="0" applyAlignment="0" applyProtection="0"/>
    <xf numFmtId="198" fontId="87" fillId="0" borderId="20" applyNumberFormat="0" applyFill="0" applyAlignment="0" applyProtection="0"/>
    <xf numFmtId="198" fontId="87" fillId="0" borderId="20" applyNumberFormat="0" applyFill="0" applyAlignment="0" applyProtection="0"/>
    <xf numFmtId="198" fontId="87" fillId="0" borderId="20" applyNumberFormat="0" applyFill="0" applyAlignment="0" applyProtection="0"/>
    <xf numFmtId="198" fontId="87" fillId="0" borderId="20" applyNumberFormat="0" applyFill="0" applyAlignment="0" applyProtection="0"/>
    <xf numFmtId="198" fontId="87" fillId="0" borderId="20" applyNumberFormat="0" applyFill="0" applyAlignment="0" applyProtection="0"/>
    <xf numFmtId="198" fontId="87" fillId="0" borderId="20" applyNumberFormat="0" applyFill="0" applyAlignment="0" applyProtection="0"/>
    <xf numFmtId="37" fontId="41" fillId="0" borderId="0" applyFont="0" applyFill="0" applyBorder="0" applyAlignment="0" applyProtection="0"/>
    <xf numFmtId="37" fontId="41" fillId="0" borderId="0" applyFont="0" applyFill="0" applyBorder="0" applyAlignment="0" applyProtection="0"/>
    <xf numFmtId="37" fontId="41" fillId="0" borderId="0" applyFont="0" applyFill="0" applyBorder="0" applyAlignment="0" applyProtection="0"/>
    <xf numFmtId="37" fontId="41" fillId="0" borderId="0" applyFont="0" applyFill="0" applyBorder="0" applyAlignment="0" applyProtection="0"/>
    <xf numFmtId="37" fontId="41" fillId="0" borderId="0" applyFont="0" applyFill="0" applyBorder="0" applyAlignment="0" applyProtection="0"/>
    <xf numFmtId="37" fontId="41" fillId="0" borderId="0" applyFont="0" applyFill="0" applyBorder="0" applyAlignment="0" applyProtection="0"/>
    <xf numFmtId="37" fontId="41" fillId="0" borderId="0" applyFont="0" applyFill="0" applyBorder="0" applyAlignment="0" applyProtection="0"/>
    <xf numFmtId="37" fontId="41" fillId="0" borderId="0" applyFont="0" applyFill="0" applyBorder="0" applyAlignment="0" applyProtection="0"/>
    <xf numFmtId="198" fontId="88" fillId="30" borderId="0" applyNumberFormat="0" applyBorder="0" applyAlignment="0" applyProtection="0"/>
    <xf numFmtId="0" fontId="88" fillId="30" borderId="0" applyNumberFormat="0" applyBorder="0" applyAlignment="0" applyProtection="0"/>
    <xf numFmtId="37" fontId="89" fillId="0" borderId="0"/>
    <xf numFmtId="0" fontId="41" fillId="0" borderId="0"/>
    <xf numFmtId="230" fontId="41" fillId="0" borderId="0"/>
    <xf numFmtId="0" fontId="41" fillId="0" borderId="0"/>
    <xf numFmtId="0" fontId="41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1" fillId="0" borderId="0"/>
    <xf numFmtId="0" fontId="41" fillId="0" borderId="0"/>
    <xf numFmtId="0" fontId="4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231" fontId="32" fillId="0" borderId="0"/>
    <xf numFmtId="0" fontId="90" fillId="0" borderId="0"/>
    <xf numFmtId="0" fontId="41" fillId="0" borderId="0"/>
    <xf numFmtId="0" fontId="37" fillId="0" borderId="0"/>
    <xf numFmtId="0" fontId="41" fillId="0" borderId="0"/>
    <xf numFmtId="0" fontId="41" fillId="0" borderId="0"/>
    <xf numFmtId="0" fontId="41" fillId="0" borderId="0"/>
    <xf numFmtId="0" fontId="37" fillId="0" borderId="0"/>
    <xf numFmtId="0" fontId="37" fillId="0" borderId="0"/>
    <xf numFmtId="0" fontId="41" fillId="0" borderId="0"/>
    <xf numFmtId="0" fontId="37" fillId="0" borderId="0"/>
    <xf numFmtId="0" fontId="37" fillId="0" borderId="0"/>
    <xf numFmtId="0" fontId="41" fillId="0" borderId="0"/>
    <xf numFmtId="0" fontId="4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98" fontId="41" fillId="0" borderId="0"/>
    <xf numFmtId="0" fontId="36" fillId="0" borderId="0"/>
    <xf numFmtId="0" fontId="91" fillId="0" borderId="0"/>
    <xf numFmtId="0" fontId="91" fillId="0" borderId="0"/>
    <xf numFmtId="0" fontId="91" fillId="0" borderId="0"/>
    <xf numFmtId="0" fontId="36" fillId="0" borderId="0"/>
    <xf numFmtId="0" fontId="36" fillId="0" borderId="0"/>
    <xf numFmtId="0" fontId="41" fillId="0" borderId="0"/>
    <xf numFmtId="0" fontId="41" fillId="0" borderId="0"/>
    <xf numFmtId="0" fontId="7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71" fillId="0" borderId="0"/>
    <xf numFmtId="0" fontId="71" fillId="0" borderId="0"/>
    <xf numFmtId="0" fontId="41" fillId="0" borderId="0"/>
    <xf numFmtId="0" fontId="41" fillId="0" borderId="0"/>
    <xf numFmtId="0" fontId="71" fillId="0" borderId="0"/>
    <xf numFmtId="0" fontId="71" fillId="0" borderId="0"/>
    <xf numFmtId="0" fontId="71" fillId="0" borderId="0"/>
    <xf numFmtId="0" fontId="41" fillId="0" borderId="0"/>
    <xf numFmtId="0" fontId="41" fillId="0" borderId="0"/>
    <xf numFmtId="0" fontId="41" fillId="0" borderId="0"/>
    <xf numFmtId="0" fontId="9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98" fontId="41" fillId="0" borderId="0"/>
    <xf numFmtId="230" fontId="93" fillId="0" borderId="0"/>
    <xf numFmtId="0" fontId="70" fillId="0" borderId="0" applyProtection="0">
      <alignment vertical="top"/>
    </xf>
    <xf numFmtId="0" fontId="37" fillId="0" borderId="0"/>
    <xf numFmtId="0" fontId="70" fillId="0" borderId="0" applyProtection="0">
      <alignment vertical="top"/>
    </xf>
    <xf numFmtId="0" fontId="70" fillId="0" borderId="0" applyProtection="0">
      <alignment vertical="top"/>
    </xf>
    <xf numFmtId="0" fontId="70" fillId="0" borderId="0" applyProtection="0">
      <alignment vertical="top"/>
    </xf>
    <xf numFmtId="0" fontId="37" fillId="0" borderId="0"/>
    <xf numFmtId="0" fontId="70" fillId="0" borderId="0" applyProtection="0">
      <alignment vertical="top"/>
    </xf>
    <xf numFmtId="0" fontId="37" fillId="0" borderId="0"/>
    <xf numFmtId="0" fontId="37" fillId="0" borderId="0"/>
    <xf numFmtId="0" fontId="37" fillId="0" borderId="0"/>
    <xf numFmtId="0" fontId="37" fillId="0" borderId="0"/>
    <xf numFmtId="0" fontId="70" fillId="0" borderId="0" applyProtection="0">
      <alignment vertical="top"/>
    </xf>
    <xf numFmtId="0" fontId="70" fillId="0" borderId="0" applyProtection="0">
      <alignment vertical="top"/>
    </xf>
    <xf numFmtId="0" fontId="70" fillId="0" borderId="0" applyProtection="0">
      <alignment vertical="top"/>
    </xf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0" fillId="0" borderId="0" applyProtection="0">
      <alignment vertical="top"/>
    </xf>
    <xf numFmtId="0" fontId="70" fillId="0" borderId="0" applyProtection="0">
      <alignment vertical="top"/>
    </xf>
    <xf numFmtId="0" fontId="70" fillId="0" borderId="0" applyProtection="0">
      <alignment vertical="top"/>
    </xf>
    <xf numFmtId="0" fontId="37" fillId="0" borderId="0"/>
    <xf numFmtId="0" fontId="37" fillId="0" borderId="0"/>
    <xf numFmtId="0" fontId="7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2" fillId="0" borderId="0"/>
    <xf numFmtId="0" fontId="72" fillId="0" borderId="0"/>
    <xf numFmtId="0" fontId="37" fillId="0" borderId="0"/>
    <xf numFmtId="0" fontId="37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9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98" fontId="41" fillId="0" borderId="0"/>
    <xf numFmtId="0" fontId="70" fillId="0" borderId="0" applyProtection="0">
      <alignment vertical="top"/>
    </xf>
    <xf numFmtId="0" fontId="41" fillId="0" borderId="0"/>
    <xf numFmtId="0" fontId="70" fillId="0" borderId="0" applyProtection="0">
      <alignment vertical="top"/>
    </xf>
    <xf numFmtId="0" fontId="70" fillId="0" borderId="0" applyProtection="0">
      <alignment vertical="top"/>
    </xf>
    <xf numFmtId="0" fontId="70" fillId="0" borderId="0" applyProtection="0">
      <alignment vertical="top"/>
    </xf>
    <xf numFmtId="0" fontId="70" fillId="0" borderId="0" applyProtection="0">
      <alignment vertical="top"/>
    </xf>
    <xf numFmtId="0" fontId="41" fillId="0" borderId="0"/>
    <xf numFmtId="0" fontId="41" fillId="0" borderId="0"/>
    <xf numFmtId="0" fontId="70" fillId="0" borderId="0" applyProtection="0">
      <alignment vertical="top"/>
    </xf>
    <xf numFmtId="0" fontId="70" fillId="0" borderId="0" applyProtection="0">
      <alignment vertical="top"/>
    </xf>
    <xf numFmtId="0" fontId="70" fillId="0" borderId="0" applyProtection="0">
      <alignment vertical="top"/>
    </xf>
    <xf numFmtId="0" fontId="41" fillId="0" borderId="0"/>
    <xf numFmtId="0" fontId="41" fillId="0" borderId="0"/>
    <xf numFmtId="0" fontId="41" fillId="0" borderId="0"/>
    <xf numFmtId="0" fontId="70" fillId="0" borderId="0" applyProtection="0">
      <alignment vertical="top"/>
    </xf>
    <xf numFmtId="0" fontId="70" fillId="0" borderId="0" applyProtection="0">
      <alignment vertical="top"/>
    </xf>
    <xf numFmtId="0" fontId="70" fillId="0" borderId="0" applyProtection="0">
      <alignment vertical="top"/>
    </xf>
    <xf numFmtId="0" fontId="36" fillId="0" borderId="0"/>
    <xf numFmtId="0" fontId="36" fillId="0" borderId="0"/>
    <xf numFmtId="0" fontId="95" fillId="0" borderId="0"/>
    <xf numFmtId="198" fontId="41" fillId="0" borderId="0"/>
    <xf numFmtId="198" fontId="41" fillId="0" borderId="0"/>
    <xf numFmtId="198" fontId="41" fillId="0" borderId="0"/>
    <xf numFmtId="198" fontId="41" fillId="0" borderId="0"/>
    <xf numFmtId="198" fontId="41" fillId="0" borderId="0"/>
    <xf numFmtId="198" fontId="41" fillId="0" borderId="0"/>
    <xf numFmtId="0" fontId="37" fillId="0" borderId="0"/>
    <xf numFmtId="0" fontId="4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1" fillId="0" borderId="0"/>
    <xf numFmtId="0" fontId="41" fillId="0" borderId="0"/>
    <xf numFmtId="0" fontId="37" fillId="0" borderId="0"/>
    <xf numFmtId="0" fontId="37" fillId="0" borderId="0"/>
    <xf numFmtId="0" fontId="41" fillId="0" borderId="0"/>
    <xf numFmtId="0" fontId="41" fillId="0" borderId="0"/>
    <xf numFmtId="0" fontId="4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98" fontId="41" fillId="0" borderId="0"/>
    <xf numFmtId="0" fontId="41" fillId="0" borderId="0"/>
    <xf numFmtId="198" fontId="41" fillId="0" borderId="0"/>
    <xf numFmtId="198" fontId="41" fillId="0" borderId="0"/>
    <xf numFmtId="198" fontId="41" fillId="0" borderId="0"/>
    <xf numFmtId="198" fontId="41" fillId="0" borderId="0"/>
    <xf numFmtId="198" fontId="41" fillId="0" borderId="0"/>
    <xf numFmtId="198" fontId="41" fillId="0" borderId="0"/>
    <xf numFmtId="198" fontId="41" fillId="0" borderId="0"/>
    <xf numFmtId="198" fontId="41" fillId="0" borderId="0"/>
    <xf numFmtId="198" fontId="41" fillId="0" borderId="0"/>
    <xf numFmtId="198" fontId="41" fillId="0" borderId="0"/>
    <xf numFmtId="0" fontId="70" fillId="0" borderId="0" applyProtection="0">
      <alignment vertical="top"/>
    </xf>
    <xf numFmtId="0" fontId="70" fillId="0" borderId="0" applyProtection="0">
      <alignment vertical="top"/>
    </xf>
    <xf numFmtId="0" fontId="70" fillId="0" borderId="0" applyProtection="0">
      <alignment vertical="top"/>
    </xf>
    <xf numFmtId="0" fontId="70" fillId="0" borderId="0" applyProtection="0">
      <alignment vertical="top"/>
    </xf>
    <xf numFmtId="198" fontId="41" fillId="0" borderId="0"/>
    <xf numFmtId="0" fontId="41" fillId="0" borderId="0"/>
    <xf numFmtId="0" fontId="41" fillId="0" borderId="0"/>
    <xf numFmtId="198" fontId="41" fillId="0" borderId="0"/>
    <xf numFmtId="0" fontId="41" fillId="0" borderId="0"/>
    <xf numFmtId="0" fontId="41" fillId="0" borderId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198" fontId="41" fillId="13" borderId="21" applyNumberFormat="0" applyFont="0" applyAlignment="0" applyProtection="0"/>
    <xf numFmtId="0" fontId="41" fillId="13" borderId="21" applyNumberFormat="0" applyFont="0" applyAlignment="0" applyProtection="0"/>
    <xf numFmtId="0" fontId="41" fillId="13" borderId="21" applyNumberFormat="0" applyFont="0" applyAlignment="0" applyProtection="0"/>
    <xf numFmtId="198" fontId="41" fillId="13" borderId="21" applyNumberFormat="0" applyFont="0" applyAlignment="0" applyProtection="0"/>
    <xf numFmtId="198" fontId="41" fillId="13" borderId="21" applyNumberFormat="0" applyFont="0" applyAlignment="0" applyProtection="0"/>
    <xf numFmtId="198" fontId="41" fillId="13" borderId="21" applyNumberFormat="0" applyFont="0" applyAlignment="0" applyProtection="0"/>
    <xf numFmtId="0" fontId="69" fillId="13" borderId="21" applyNumberFormat="0" applyFont="0" applyAlignment="0" applyProtection="0"/>
    <xf numFmtId="198" fontId="41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198" fontId="41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198" fontId="41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0" fontId="69" fillId="13" borderId="21" applyNumberFormat="0" applyFont="0" applyAlignment="0" applyProtection="0"/>
    <xf numFmtId="198" fontId="96" fillId="26" borderId="22" applyNumberFormat="0" applyAlignment="0" applyProtection="0"/>
    <xf numFmtId="0" fontId="96" fillId="26" borderId="22" applyNumberFormat="0" applyAlignment="0" applyProtection="0"/>
    <xf numFmtId="0" fontId="96" fillId="26" borderId="22" applyNumberFormat="0" applyAlignment="0" applyProtection="0"/>
    <xf numFmtId="0" fontId="96" fillId="26" borderId="22" applyNumberFormat="0" applyAlignment="0" applyProtection="0"/>
    <xf numFmtId="198" fontId="97" fillId="17" borderId="0"/>
    <xf numFmtId="232" fontId="98" fillId="0" borderId="0" applyFont="0" applyFill="0" applyBorder="0" applyAlignment="0" applyProtection="0"/>
    <xf numFmtId="233" fontId="41" fillId="0" borderId="0" applyFont="0" applyFill="0" applyBorder="0" applyAlignment="0" applyProtection="0"/>
    <xf numFmtId="198" fontId="39" fillId="0" borderId="0" applyFont="0" applyFill="0" applyBorder="0" applyAlignment="0" applyProtection="0"/>
    <xf numFmtId="234" fontId="41" fillId="0" borderId="0" applyFont="0" applyFill="0" applyBorder="0" applyAlignment="0" applyProtection="0"/>
    <xf numFmtId="234" fontId="41" fillId="0" borderId="0" applyFont="0" applyFill="0" applyBorder="0" applyAlignment="0" applyProtection="0"/>
    <xf numFmtId="234" fontId="41" fillId="0" borderId="0" applyFont="0" applyFill="0" applyBorder="0" applyAlignment="0" applyProtection="0"/>
    <xf numFmtId="234" fontId="41" fillId="0" borderId="0" applyFont="0" applyFill="0" applyBorder="0" applyAlignment="0" applyProtection="0"/>
    <xf numFmtId="234" fontId="41" fillId="0" borderId="0" applyFont="0" applyFill="0" applyBorder="0" applyAlignment="0" applyProtection="0"/>
    <xf numFmtId="234" fontId="41" fillId="0" borderId="0" applyFont="0" applyFill="0" applyBorder="0" applyAlignment="0" applyProtection="0"/>
    <xf numFmtId="234" fontId="41" fillId="0" borderId="0" applyFont="0" applyFill="0" applyBorder="0" applyAlignment="0" applyProtection="0"/>
    <xf numFmtId="234" fontId="41" fillId="0" borderId="0" applyFont="0" applyFill="0" applyBorder="0" applyAlignment="0" applyProtection="0"/>
    <xf numFmtId="10" fontId="41" fillId="0" borderId="0" applyFont="0" applyFill="0" applyBorder="0" applyAlignment="0" applyProtection="0"/>
    <xf numFmtId="10" fontId="41" fillId="0" borderId="0" applyFont="0" applyFill="0" applyBorder="0" applyAlignment="0" applyProtection="0"/>
    <xf numFmtId="10" fontId="41" fillId="0" borderId="0" applyFont="0" applyFill="0" applyBorder="0" applyAlignment="0" applyProtection="0"/>
    <xf numFmtId="10" fontId="41" fillId="0" borderId="0" applyFont="0" applyFill="0" applyBorder="0" applyAlignment="0" applyProtection="0"/>
    <xf numFmtId="10" fontId="41" fillId="0" borderId="0" applyFont="0" applyFill="0" applyBorder="0" applyAlignment="0" applyProtection="0"/>
    <xf numFmtId="10" fontId="41" fillId="0" borderId="0" applyFont="0" applyFill="0" applyBorder="0" applyAlignment="0" applyProtection="0"/>
    <xf numFmtId="10" fontId="41" fillId="0" borderId="0" applyFont="0" applyFill="0" applyBorder="0" applyAlignment="0" applyProtection="0"/>
    <xf numFmtId="10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3" fontId="99" fillId="0" borderId="0" applyNumberFormat="0" applyFill="0" applyBorder="0" applyAlignment="0" applyProtection="0"/>
    <xf numFmtId="209" fontId="59" fillId="0" borderId="0" applyFill="0" applyBorder="0" applyAlignment="0"/>
    <xf numFmtId="210" fontId="60" fillId="0" borderId="0" applyFill="0" applyBorder="0" applyAlignment="0"/>
    <xf numFmtId="210" fontId="60" fillId="0" borderId="0" applyFill="0" applyBorder="0" applyAlignment="0"/>
    <xf numFmtId="209" fontId="59" fillId="0" borderId="0" applyFill="0" applyBorder="0" applyAlignment="0"/>
    <xf numFmtId="211" fontId="59" fillId="0" borderId="0" applyFill="0" applyBorder="0" applyAlignment="0"/>
    <xf numFmtId="212" fontId="59" fillId="0" borderId="0" applyFill="0" applyBorder="0" applyAlignment="0"/>
    <xf numFmtId="210" fontId="60" fillId="0" borderId="0" applyFill="0" applyBorder="0" applyAlignment="0"/>
    <xf numFmtId="210" fontId="60" fillId="0" borderId="0" applyFill="0" applyBorder="0" applyAlignment="0"/>
    <xf numFmtId="1" fontId="41" fillId="0" borderId="4" applyNumberFormat="0" applyFill="0" applyAlignment="0" applyProtection="0">
      <alignment horizontal="center" vertical="center"/>
    </xf>
    <xf numFmtId="1" fontId="41" fillId="0" borderId="4" applyNumberFormat="0" applyFill="0" applyAlignment="0" applyProtection="0">
      <alignment horizontal="center" vertical="center"/>
    </xf>
    <xf numFmtId="1" fontId="41" fillId="0" borderId="4" applyNumberFormat="0" applyFill="0" applyAlignment="0" applyProtection="0">
      <alignment horizontal="center" vertical="center"/>
    </xf>
    <xf numFmtId="1" fontId="41" fillId="0" borderId="4" applyNumberFormat="0" applyFill="0" applyAlignment="0" applyProtection="0">
      <alignment horizontal="center" vertical="center"/>
    </xf>
    <xf numFmtId="1" fontId="41" fillId="0" borderId="4" applyNumberFormat="0" applyFill="0" applyAlignment="0" applyProtection="0">
      <alignment horizontal="center" vertical="center"/>
    </xf>
    <xf numFmtId="1" fontId="41" fillId="0" borderId="4" applyNumberFormat="0" applyFill="0" applyAlignment="0" applyProtection="0">
      <alignment horizontal="center" vertical="center"/>
    </xf>
    <xf numFmtId="1" fontId="41" fillId="0" borderId="4" applyNumberFormat="0" applyFill="0" applyAlignment="0" applyProtection="0">
      <alignment horizontal="center" vertical="center"/>
    </xf>
    <xf numFmtId="1" fontId="41" fillId="0" borderId="4" applyNumberFormat="0" applyFill="0" applyAlignment="0" applyProtection="0">
      <alignment horizontal="center" vertical="center"/>
    </xf>
    <xf numFmtId="1" fontId="41" fillId="0" borderId="4" applyNumberFormat="0" applyFill="0" applyAlignment="0" applyProtection="0">
      <alignment horizontal="center" vertical="center"/>
    </xf>
    <xf numFmtId="235" fontId="77" fillId="16" borderId="0" applyFont="0" applyFill="0" applyBorder="0" applyAlignment="0" applyProtection="0">
      <alignment vertical="center"/>
    </xf>
    <xf numFmtId="235" fontId="77" fillId="16" borderId="0" applyFont="0" applyFill="0" applyBorder="0" applyAlignment="0" applyProtection="0">
      <alignment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98" fontId="101" fillId="0" borderId="0" applyNumberFormat="0" applyFill="0" applyBorder="0" applyAlignment="0" applyProtection="0"/>
    <xf numFmtId="198" fontId="102" fillId="0" borderId="0" applyNumberFormat="0" applyFill="0" applyBorder="0" applyAlignment="0" applyProtection="0"/>
    <xf numFmtId="198" fontId="101" fillId="0" borderId="0" applyNumberFormat="0" applyFill="0" applyBorder="0" applyProtection="0">
      <alignment horizontal="center"/>
    </xf>
    <xf numFmtId="198" fontId="102" fillId="0" borderId="0" applyNumberFormat="0" applyFill="0" applyBorder="0" applyProtection="0">
      <alignment horizontal="center"/>
    </xf>
    <xf numFmtId="198" fontId="102" fillId="31" borderId="0" applyNumberFormat="0" applyBorder="0" applyAlignment="0" applyProtection="0"/>
    <xf numFmtId="4" fontId="101" fillId="0" borderId="0" applyFill="0" applyBorder="0" applyAlignment="0" applyProtection="0"/>
    <xf numFmtId="4" fontId="103" fillId="0" borderId="0" applyFill="0" applyBorder="0" applyAlignment="0" applyProtection="0"/>
    <xf numFmtId="4" fontId="104" fillId="32" borderId="0" applyBorder="0" applyAlignment="0" applyProtection="0"/>
    <xf numFmtId="198" fontId="105" fillId="0" borderId="0" applyNumberFormat="0" applyFill="0" applyBorder="0" applyAlignment="0" applyProtection="0"/>
    <xf numFmtId="198" fontId="106" fillId="33" borderId="0" applyNumberFormat="0" applyBorder="0" applyAlignment="0" applyProtection="0"/>
    <xf numFmtId="198" fontId="102" fillId="15" borderId="0" applyNumberFormat="0" applyBorder="0" applyAlignment="0" applyProtection="0"/>
    <xf numFmtId="198" fontId="107" fillId="17" borderId="0" applyNumberFormat="0" applyProtection="0">
      <alignment horizontal="center" vertical="center"/>
    </xf>
    <xf numFmtId="4" fontId="46" fillId="17" borderId="0" applyProtection="0">
      <alignment horizontal="center" vertical="center"/>
    </xf>
    <xf numFmtId="4" fontId="46" fillId="17" borderId="0" applyProtection="0">
      <alignment horizontal="center" vertical="center"/>
    </xf>
    <xf numFmtId="4" fontId="46" fillId="17" borderId="0" applyProtection="0">
      <alignment horizontal="center" vertical="center"/>
    </xf>
    <xf numFmtId="4" fontId="46" fillId="17" borderId="0" applyProtection="0">
      <alignment horizontal="center" vertical="center"/>
    </xf>
    <xf numFmtId="4" fontId="46" fillId="17" borderId="0" applyProtection="0">
      <alignment horizontal="center" vertical="center"/>
    </xf>
    <xf numFmtId="4" fontId="46" fillId="17" borderId="0" applyProtection="0">
      <alignment horizontal="center" vertical="center"/>
    </xf>
    <xf numFmtId="198" fontId="108" fillId="17" borderId="0" applyNumberFormat="0" applyProtection="0">
      <alignment horizontal="center" vertical="center"/>
    </xf>
    <xf numFmtId="4" fontId="109" fillId="17" borderId="0" applyProtection="0">
      <alignment horizontal="center" vertical="center"/>
    </xf>
    <xf numFmtId="198" fontId="110" fillId="34" borderId="0" applyNumberFormat="0" applyProtection="0">
      <alignment horizontal="center" vertical="center"/>
    </xf>
    <xf numFmtId="4" fontId="47" fillId="34" borderId="0" applyProtection="0">
      <alignment horizontal="center" vertical="center"/>
    </xf>
    <xf numFmtId="4" fontId="47" fillId="34" borderId="0" applyProtection="0">
      <alignment horizontal="center" vertical="center"/>
    </xf>
    <xf numFmtId="4" fontId="47" fillId="34" borderId="0" applyProtection="0">
      <alignment horizontal="center" vertical="center"/>
    </xf>
    <xf numFmtId="4" fontId="47" fillId="34" borderId="0" applyProtection="0">
      <alignment horizontal="center" vertical="center"/>
    </xf>
    <xf numFmtId="198" fontId="100" fillId="17" borderId="0" applyNumberFormat="0" applyProtection="0">
      <alignment horizontal="center" vertical="center"/>
    </xf>
    <xf numFmtId="4" fontId="111" fillId="17" borderId="0" applyProtection="0">
      <alignment horizontal="center" vertical="center"/>
    </xf>
    <xf numFmtId="198" fontId="112" fillId="33" borderId="0" applyNumberFormat="0" applyProtection="0">
      <alignment horizontal="center" vertical="center"/>
    </xf>
    <xf numFmtId="4" fontId="113" fillId="33" borderId="0" applyProtection="0">
      <alignment horizontal="center" vertical="center"/>
    </xf>
    <xf numFmtId="198" fontId="45" fillId="17" borderId="0" applyNumberFormat="0" applyProtection="0">
      <alignment horizontal="center" vertical="center" wrapText="1"/>
    </xf>
    <xf numFmtId="4" fontId="114" fillId="17" borderId="0" applyProtection="0">
      <alignment horizontal="center" vertical="center"/>
    </xf>
    <xf numFmtId="198" fontId="115" fillId="17" borderId="0" applyNumberFormat="0" applyProtection="0">
      <alignment horizontal="center" vertical="center" wrapText="1"/>
    </xf>
    <xf numFmtId="4" fontId="116" fillId="17" borderId="0" applyProtection="0">
      <alignment horizontal="center" vertical="center"/>
    </xf>
    <xf numFmtId="198" fontId="48" fillId="34" borderId="0" applyNumberFormat="0" applyProtection="0">
      <alignment horizontal="center" vertical="center" wrapText="1"/>
    </xf>
    <xf numFmtId="198" fontId="48" fillId="34" borderId="0" applyNumberFormat="0" applyProtection="0">
      <alignment horizontal="center" vertical="center" wrapText="1"/>
    </xf>
    <xf numFmtId="198" fontId="48" fillId="34" borderId="0" applyNumberFormat="0" applyProtection="0">
      <alignment horizontal="center" vertical="center" wrapText="1"/>
    </xf>
    <xf numFmtId="198" fontId="48" fillId="34" borderId="0" applyNumberFormat="0" applyProtection="0">
      <alignment horizontal="center" vertical="center" wrapText="1"/>
    </xf>
    <xf numFmtId="4" fontId="117" fillId="34" borderId="0" applyProtection="0">
      <alignment horizontal="center" vertical="center"/>
    </xf>
    <xf numFmtId="198" fontId="118" fillId="17" borderId="0" applyNumberFormat="0" applyProtection="0">
      <alignment horizontal="center" vertical="center" wrapText="1"/>
    </xf>
    <xf numFmtId="4" fontId="119" fillId="17" borderId="0" applyProtection="0">
      <alignment horizontal="center" vertical="center"/>
    </xf>
    <xf numFmtId="4" fontId="114" fillId="17" borderId="0" applyProtection="0">
      <alignment horizontal="center" vertical="top" wrapText="1"/>
    </xf>
    <xf numFmtId="198" fontId="115" fillId="17" borderId="0" applyNumberFormat="0" applyProtection="0">
      <alignment horizontal="center" vertical="center" wrapText="1"/>
    </xf>
    <xf numFmtId="4" fontId="116" fillId="17" borderId="0" applyProtection="0">
      <alignment horizontal="center" vertical="top" wrapText="1"/>
    </xf>
    <xf numFmtId="198" fontId="48" fillId="34" borderId="0" applyNumberFormat="0" applyProtection="0">
      <alignment horizontal="center" vertical="center" wrapText="1"/>
    </xf>
    <xf numFmtId="198" fontId="48" fillId="34" borderId="0" applyNumberFormat="0" applyProtection="0">
      <alignment horizontal="center" vertical="center" wrapText="1"/>
    </xf>
    <xf numFmtId="198" fontId="48" fillId="34" borderId="0" applyNumberFormat="0" applyProtection="0">
      <alignment horizontal="center" vertical="center" wrapText="1"/>
    </xf>
    <xf numFmtId="198" fontId="48" fillId="34" borderId="0" applyNumberFormat="0" applyProtection="0">
      <alignment horizontal="center" vertical="center" wrapText="1"/>
    </xf>
    <xf numFmtId="4" fontId="117" fillId="34" borderId="0" applyProtection="0">
      <alignment horizontal="center" vertical="top" wrapText="1"/>
    </xf>
    <xf numFmtId="198" fontId="118" fillId="17" borderId="0" applyNumberFormat="0" applyProtection="0">
      <alignment horizontal="center" vertical="center" wrapText="1"/>
    </xf>
    <xf numFmtId="4" fontId="119" fillId="17" borderId="0" applyProtection="0">
      <alignment horizontal="center" vertical="top" wrapText="1"/>
    </xf>
    <xf numFmtId="198" fontId="43" fillId="33" borderId="0" applyNumberFormat="0" applyProtection="0">
      <alignment horizontal="center" vertical="center" wrapText="1"/>
    </xf>
    <xf numFmtId="198" fontId="43" fillId="33" borderId="0" applyNumberFormat="0" applyProtection="0">
      <alignment horizontal="center" vertical="center" wrapText="1"/>
    </xf>
    <xf numFmtId="198" fontId="43" fillId="33" borderId="0" applyNumberFormat="0" applyProtection="0">
      <alignment horizontal="center" vertical="center" wrapText="1"/>
    </xf>
    <xf numFmtId="198" fontId="43" fillId="33" borderId="0" applyNumberFormat="0" applyProtection="0">
      <alignment horizontal="center" vertical="center" wrapText="1"/>
    </xf>
    <xf numFmtId="4" fontId="120" fillId="33" borderId="0" applyProtection="0">
      <alignment horizontal="center" vertical="top" wrapText="1"/>
    </xf>
    <xf numFmtId="198" fontId="45" fillId="15" borderId="0" applyNumberFormat="0" applyProtection="0">
      <alignment horizontal="center" vertical="center" wrapText="1"/>
    </xf>
    <xf numFmtId="4" fontId="114" fillId="15" borderId="0" applyProtection="0">
      <alignment horizontal="center" vertical="top" wrapText="1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17" fontId="100" fillId="17" borderId="0" applyProtection="0">
      <alignment horizontal="center" vertical="center"/>
    </xf>
    <xf numFmtId="49" fontId="46" fillId="0" borderId="0" applyFill="0" applyBorder="0" applyAlignment="0"/>
    <xf numFmtId="236" fontId="59" fillId="0" borderId="0" applyFill="0" applyBorder="0" applyAlignment="0"/>
    <xf numFmtId="236" fontId="59" fillId="0" borderId="0" applyFill="0" applyBorder="0" applyAlignment="0"/>
    <xf numFmtId="237" fontId="59" fillId="0" borderId="0" applyFill="0" applyBorder="0" applyAlignment="0"/>
    <xf numFmtId="237" fontId="59" fillId="0" borderId="0" applyFill="0" applyBorder="0" applyAlignment="0"/>
    <xf numFmtId="0" fontId="48" fillId="0" borderId="0" applyFill="0" applyBorder="0" applyProtection="0">
      <alignment horizontal="left" vertical="top"/>
    </xf>
    <xf numFmtId="0" fontId="48" fillId="0" borderId="0">
      <alignment horizontal="center" vertical="top"/>
    </xf>
    <xf numFmtId="198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238" fontId="49" fillId="0" borderId="0" applyFont="0" applyFill="0" applyBorder="0" applyAlignment="0" applyProtection="0"/>
    <xf numFmtId="238" fontId="49" fillId="0" borderId="0" applyFont="0" applyFill="0" applyBorder="0" applyAlignment="0" applyProtection="0"/>
    <xf numFmtId="198" fontId="122" fillId="0" borderId="23" applyNumberFormat="0" applyFill="0" applyAlignment="0" applyProtection="0"/>
    <xf numFmtId="0" fontId="122" fillId="0" borderId="23" applyNumberFormat="0" applyFill="0" applyAlignment="0" applyProtection="0"/>
    <xf numFmtId="0" fontId="122" fillId="0" borderId="23" applyNumberFormat="0" applyFill="0" applyAlignment="0" applyProtection="0"/>
    <xf numFmtId="0" fontId="122" fillId="0" borderId="23" applyNumberFormat="0" applyFill="0" applyAlignment="0" applyProtection="0"/>
    <xf numFmtId="198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41" fontId="3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70" fillId="0" borderId="0" applyFont="0" applyFill="0" applyBorder="0" applyAlignment="0" applyProtection="0"/>
    <xf numFmtId="192" fontId="37" fillId="0" borderId="0" applyFont="0" applyFill="0" applyBorder="0" applyAlignment="0" applyProtection="0"/>
    <xf numFmtId="42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198" fontId="124" fillId="0" borderId="0" applyNumberFormat="0" applyFill="0" applyBorder="0" applyAlignment="0" applyProtection="0">
      <alignment vertical="top"/>
      <protection locked="0"/>
    </xf>
    <xf numFmtId="198" fontId="125" fillId="0" borderId="0" applyNumberFormat="0" applyFill="0" applyBorder="0" applyAlignment="0" applyProtection="0">
      <alignment vertical="top"/>
      <protection locked="0"/>
    </xf>
    <xf numFmtId="9" fontId="126" fillId="0" borderId="0" applyFont="0" applyFill="0" applyBorder="0" applyAlignment="0" applyProtection="0"/>
    <xf numFmtId="0" fontId="37" fillId="0" borderId="0"/>
    <xf numFmtId="0" fontId="37" fillId="0" borderId="0"/>
    <xf numFmtId="0" fontId="70" fillId="0" borderId="0" applyProtection="0">
      <alignment vertical="top"/>
    </xf>
    <xf numFmtId="0" fontId="41" fillId="0" borderId="0"/>
    <xf numFmtId="239" fontId="56" fillId="0" borderId="0" applyFont="0" applyFill="0" applyBorder="0" applyAlignment="0" applyProtection="0"/>
    <xf numFmtId="240" fontId="56" fillId="0" borderId="0" applyFont="0" applyFill="0" applyBorder="0" applyAlignment="0" applyProtection="0"/>
    <xf numFmtId="241" fontId="56" fillId="0" borderId="0" applyFont="0" applyFill="0" applyBorder="0" applyAlignment="0" applyProtection="0"/>
    <xf numFmtId="242" fontId="127" fillId="0" borderId="0" applyFont="0" applyFill="0" applyBorder="0" applyAlignment="0" applyProtection="0"/>
    <xf numFmtId="0" fontId="126" fillId="0" borderId="0"/>
    <xf numFmtId="198" fontId="128" fillId="0" borderId="0" applyNumberFormat="0" applyFill="0" applyBorder="0" applyAlignment="0" applyProtection="0">
      <alignment vertical="top"/>
      <protection locked="0"/>
    </xf>
    <xf numFmtId="192" fontId="41" fillId="0" borderId="0" applyFont="0" applyFill="0" applyBorder="0" applyAlignment="0" applyProtection="0"/>
    <xf numFmtId="190" fontId="41" fillId="0" borderId="0" applyFont="0" applyFill="0" applyBorder="0" applyAlignment="0" applyProtection="0"/>
    <xf numFmtId="191" fontId="41" fillId="0" borderId="0" applyFont="0" applyFill="0" applyBorder="0" applyAlignment="0" applyProtection="0"/>
    <xf numFmtId="189" fontId="41" fillId="0" borderId="0" applyFont="0" applyFill="0" applyBorder="0" applyAlignment="0" applyProtection="0"/>
    <xf numFmtId="198" fontId="41" fillId="0" borderId="0"/>
    <xf numFmtId="202" fontId="129" fillId="0" borderId="0" applyFont="0" applyFill="0" applyBorder="0" applyAlignment="0" applyProtection="0"/>
    <xf numFmtId="203" fontId="129" fillId="0" borderId="0" applyFont="0" applyFill="0" applyBorder="0" applyAlignment="0" applyProtection="0"/>
    <xf numFmtId="198" fontId="41" fillId="0" borderId="0"/>
    <xf numFmtId="203" fontId="129" fillId="0" borderId="0" applyFont="0" applyFill="0" applyBorder="0" applyAlignment="0" applyProtection="0"/>
    <xf numFmtId="243" fontId="130" fillId="0" borderId="0" applyFont="0" applyFill="0" applyBorder="0" applyAlignment="0" applyProtection="0"/>
    <xf numFmtId="198" fontId="130" fillId="0" borderId="0"/>
    <xf numFmtId="0" fontId="38" fillId="0" borderId="0"/>
    <xf numFmtId="0" fontId="32" fillId="0" borderId="0"/>
    <xf numFmtId="0" fontId="32" fillId="0" borderId="0"/>
    <xf numFmtId="0" fontId="32" fillId="0" borderId="0"/>
    <xf numFmtId="0" fontId="69" fillId="35" borderId="24" applyNumberFormat="0" applyFont="0" applyAlignment="0" applyProtection="0"/>
    <xf numFmtId="0" fontId="69" fillId="35" borderId="24" applyNumberFormat="0" applyFont="0" applyAlignment="0" applyProtection="0"/>
    <xf numFmtId="0" fontId="69" fillId="35" borderId="24" applyNumberFormat="0" applyFont="0" applyAlignment="0" applyProtection="0"/>
    <xf numFmtId="0" fontId="69" fillId="35" borderId="24" applyNumberFormat="0" applyFont="0" applyAlignment="0" applyProtection="0"/>
    <xf numFmtId="192" fontId="37" fillId="0" borderId="0" applyFont="0" applyFill="0" applyBorder="0" applyAlignment="0" applyProtection="0"/>
    <xf numFmtId="192" fontId="32" fillId="0" borderId="0" applyFont="0" applyFill="0" applyBorder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0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198" fontId="62" fillId="26" borderId="28" applyNumberFormat="0" applyAlignment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6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227" fontId="76" fillId="0" borderId="29" applyFill="0" applyProtection="0"/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0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98" fontId="44" fillId="0" borderId="27">
      <alignment horizontal="left" vertical="center"/>
    </xf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0" fontId="80" fillId="29" borderId="25" applyNumberFormat="0" applyBorder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0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198" fontId="85" fillId="8" borderId="28" applyNumberFormat="0" applyAlignment="0" applyProtection="0"/>
    <xf numFmtId="0" fontId="46" fillId="0" borderId="0">
      <alignment vertical="top"/>
    </xf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0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0" fontId="38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198" fontId="41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69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0" fontId="38" fillId="13" borderId="30" applyNumberFormat="0" applyFon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0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198" fontId="96" fillId="26" borderId="31" applyNumberFormat="0" applyAlignment="0" applyProtection="0"/>
    <xf numFmtId="9" fontId="41" fillId="0" borderId="0" applyFont="0" applyFill="0" applyBorder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0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198" fontId="122" fillId="0" borderId="32" applyNumberFormat="0" applyFill="0" applyAlignment="0" applyProtection="0"/>
    <xf numFmtId="0" fontId="136" fillId="36" borderId="0">
      <alignment vertical="center"/>
    </xf>
    <xf numFmtId="0" fontId="136" fillId="37" borderId="0">
      <alignment vertical="center"/>
    </xf>
    <xf numFmtId="0" fontId="136" fillId="38" borderId="0">
      <alignment vertical="center"/>
    </xf>
    <xf numFmtId="0" fontId="136" fillId="39" borderId="0">
      <alignment vertical="center"/>
    </xf>
    <xf numFmtId="0" fontId="136" fillId="40" borderId="0">
      <alignment vertical="center"/>
    </xf>
    <xf numFmtId="0" fontId="136" fillId="41" borderId="0">
      <alignment vertical="center"/>
    </xf>
    <xf numFmtId="0" fontId="136" fillId="42" borderId="0">
      <alignment vertical="center"/>
    </xf>
    <xf numFmtId="0" fontId="136" fillId="43" borderId="0">
      <alignment vertical="center"/>
    </xf>
    <xf numFmtId="0" fontId="136" fillId="44" borderId="0">
      <alignment vertical="center"/>
    </xf>
    <xf numFmtId="0" fontId="136" fillId="45" borderId="0">
      <alignment vertical="center"/>
    </xf>
    <xf numFmtId="0" fontId="136" fillId="46" borderId="0">
      <alignment vertical="center"/>
    </xf>
    <xf numFmtId="0" fontId="136" fillId="47" borderId="0">
      <alignment vertical="center"/>
    </xf>
    <xf numFmtId="0" fontId="137" fillId="48" borderId="0">
      <alignment vertical="center"/>
    </xf>
    <xf numFmtId="0" fontId="137" fillId="49" borderId="0">
      <alignment vertical="center"/>
    </xf>
    <xf numFmtId="0" fontId="137" fillId="50" borderId="0">
      <alignment vertical="center"/>
    </xf>
    <xf numFmtId="0" fontId="137" fillId="51" borderId="0">
      <alignment vertical="center"/>
    </xf>
    <xf numFmtId="0" fontId="137" fillId="52" borderId="0">
      <alignment vertical="center"/>
    </xf>
    <xf numFmtId="0" fontId="137" fillId="53" borderId="0">
      <alignment vertical="center"/>
    </xf>
    <xf numFmtId="0" fontId="137" fillId="54" borderId="0">
      <alignment vertical="center"/>
    </xf>
    <xf numFmtId="0" fontId="137" fillId="55" borderId="0">
      <alignment vertical="center"/>
    </xf>
    <xf numFmtId="0" fontId="137" fillId="56" borderId="0">
      <alignment vertical="center"/>
    </xf>
    <xf numFmtId="0" fontId="137" fillId="57" borderId="0">
      <alignment vertical="center"/>
    </xf>
    <xf numFmtId="0" fontId="137" fillId="58" borderId="0">
      <alignment vertical="center"/>
    </xf>
    <xf numFmtId="0" fontId="137" fillId="59" borderId="0">
      <alignment vertical="center"/>
    </xf>
    <xf numFmtId="0" fontId="138" fillId="60" borderId="0">
      <alignment vertical="center"/>
    </xf>
    <xf numFmtId="0" fontId="139" fillId="61" borderId="33">
      <alignment vertical="center"/>
    </xf>
    <xf numFmtId="0" fontId="140" fillId="62" borderId="35">
      <alignment vertical="center"/>
    </xf>
    <xf numFmtId="192" fontId="38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41" fillId="0" borderId="0">
      <alignment vertical="center"/>
    </xf>
    <xf numFmtId="0" fontId="141" fillId="0" borderId="0">
      <alignment vertical="center"/>
    </xf>
    <xf numFmtId="0" fontId="141" fillId="0" borderId="0">
      <alignment vertical="center"/>
    </xf>
    <xf numFmtId="0" fontId="142" fillId="0" borderId="0">
      <alignment vertical="center"/>
    </xf>
    <xf numFmtId="0" fontId="143" fillId="0" borderId="0">
      <alignment vertical="center"/>
    </xf>
    <xf numFmtId="0" fontId="144" fillId="63" borderId="0">
      <alignment vertical="center"/>
    </xf>
    <xf numFmtId="0" fontId="145" fillId="0" borderId="36">
      <alignment vertical="center"/>
    </xf>
    <xf numFmtId="0" fontId="146" fillId="0" borderId="37">
      <alignment vertical="center"/>
    </xf>
    <xf numFmtId="0" fontId="147" fillId="0" borderId="38">
      <alignment vertical="center"/>
    </xf>
    <xf numFmtId="0" fontId="147" fillId="0" borderId="0">
      <alignment vertical="center"/>
    </xf>
    <xf numFmtId="0" fontId="148" fillId="0" borderId="0">
      <alignment vertical="center"/>
    </xf>
    <xf numFmtId="0" fontId="149" fillId="64" borderId="33">
      <alignment vertical="center"/>
    </xf>
    <xf numFmtId="0" fontId="149" fillId="64" borderId="33">
      <alignment vertical="center"/>
    </xf>
    <xf numFmtId="0" fontId="149" fillId="64" borderId="33">
      <alignment vertical="center"/>
    </xf>
    <xf numFmtId="0" fontId="150" fillId="0" borderId="34">
      <alignment vertical="center"/>
    </xf>
    <xf numFmtId="0" fontId="151" fillId="65" borderId="0">
      <alignment vertical="center"/>
    </xf>
    <xf numFmtId="0" fontId="152" fillId="0" borderId="0">
      <alignment vertical="center"/>
    </xf>
    <xf numFmtId="0" fontId="38" fillId="0" borderId="0"/>
    <xf numFmtId="0" fontId="38" fillId="0" borderId="0"/>
    <xf numFmtId="0" fontId="37" fillId="0" borderId="0"/>
    <xf numFmtId="0" fontId="36" fillId="0" borderId="0"/>
    <xf numFmtId="0" fontId="141" fillId="0" borderId="0">
      <alignment vertical="center"/>
    </xf>
    <xf numFmtId="0" fontId="141" fillId="0" borderId="0">
      <alignment vertical="center"/>
    </xf>
    <xf numFmtId="0" fontId="141" fillId="0" borderId="0">
      <alignment vertical="center"/>
    </xf>
    <xf numFmtId="0" fontId="141" fillId="66" borderId="24">
      <alignment vertical="center"/>
    </xf>
    <xf numFmtId="0" fontId="153" fillId="61" borderId="39">
      <alignment vertical="center"/>
    </xf>
    <xf numFmtId="0" fontId="154" fillId="0" borderId="0">
      <alignment vertical="center"/>
    </xf>
    <xf numFmtId="0" fontId="136" fillId="0" borderId="40">
      <alignment vertical="center"/>
    </xf>
    <xf numFmtId="0" fontId="155" fillId="0" borderId="0">
      <alignment vertical="center"/>
    </xf>
    <xf numFmtId="0" fontId="32" fillId="0" borderId="0"/>
    <xf numFmtId="0" fontId="80" fillId="0" borderId="0"/>
    <xf numFmtId="0" fontId="71" fillId="67" borderId="0" applyNumberFormat="0" applyBorder="0" applyAlignment="0" applyProtection="0"/>
    <xf numFmtId="0" fontId="71" fillId="68" borderId="0" applyNumberFormat="0" applyBorder="0" applyAlignment="0" applyProtection="0"/>
    <xf numFmtId="0" fontId="156" fillId="69" borderId="0" applyNumberFormat="0" applyBorder="0" applyAlignment="0" applyProtection="0"/>
    <xf numFmtId="0" fontId="71" fillId="70" borderId="0" applyNumberFormat="0" applyBorder="0" applyAlignment="0" applyProtection="0"/>
    <xf numFmtId="0" fontId="71" fillId="71" borderId="0" applyNumberFormat="0" applyBorder="0" applyAlignment="0" applyProtection="0"/>
    <xf numFmtId="0" fontId="156" fillId="72" borderId="0" applyNumberFormat="0" applyBorder="0" applyAlignment="0" applyProtection="0"/>
    <xf numFmtId="0" fontId="71" fillId="73" borderId="0" applyNumberFormat="0" applyBorder="0" applyAlignment="0" applyProtection="0"/>
    <xf numFmtId="0" fontId="71" fillId="74" borderId="0" applyNumberFormat="0" applyBorder="0" applyAlignment="0" applyProtection="0"/>
    <xf numFmtId="0" fontId="156" fillId="75" borderId="0" applyNumberFormat="0" applyBorder="0" applyAlignment="0" applyProtection="0"/>
    <xf numFmtId="0" fontId="71" fillId="74" borderId="0" applyNumberFormat="0" applyBorder="0" applyAlignment="0" applyProtection="0"/>
    <xf numFmtId="0" fontId="71" fillId="75" borderId="0" applyNumberFormat="0" applyBorder="0" applyAlignment="0" applyProtection="0"/>
    <xf numFmtId="0" fontId="156" fillId="75" borderId="0" applyNumberFormat="0" applyBorder="0" applyAlignment="0" applyProtection="0"/>
    <xf numFmtId="0" fontId="71" fillId="67" borderId="0" applyNumberFormat="0" applyBorder="0" applyAlignment="0" applyProtection="0"/>
    <xf numFmtId="0" fontId="71" fillId="68" borderId="0" applyNumberFormat="0" applyBorder="0" applyAlignment="0" applyProtection="0"/>
    <xf numFmtId="0" fontId="156" fillId="68" borderId="0" applyNumberFormat="0" applyBorder="0" applyAlignment="0" applyProtection="0"/>
    <xf numFmtId="0" fontId="71" fillId="76" borderId="0" applyNumberFormat="0" applyBorder="0" applyAlignment="0" applyProtection="0"/>
    <xf numFmtId="0" fontId="71" fillId="71" borderId="0" applyNumberFormat="0" applyBorder="0" applyAlignment="0" applyProtection="0"/>
    <xf numFmtId="0" fontId="156" fillId="77" borderId="0" applyNumberFormat="0" applyBorder="0" applyAlignment="0" applyProtection="0"/>
    <xf numFmtId="0" fontId="157" fillId="78" borderId="0" applyNumberFormat="0" applyBorder="0" applyAlignment="0" applyProtection="0"/>
    <xf numFmtId="0" fontId="157" fillId="79" borderId="0" applyNumberFormat="0" applyBorder="0" applyAlignment="0" applyProtection="0"/>
    <xf numFmtId="0" fontId="157" fillId="80" borderId="0" applyNumberFormat="0" applyBorder="0" applyAlignment="0" applyProtection="0"/>
    <xf numFmtId="4" fontId="45" fillId="30" borderId="42" applyNumberFormat="0" applyProtection="0">
      <alignment vertical="center"/>
    </xf>
    <xf numFmtId="4" fontId="115" fillId="30" borderId="42" applyNumberFormat="0" applyProtection="0">
      <alignment vertical="center"/>
    </xf>
    <xf numFmtId="4" fontId="45" fillId="30" borderId="42" applyNumberFormat="0" applyProtection="0">
      <alignment horizontal="left" vertical="center" indent="1"/>
    </xf>
    <xf numFmtId="0" fontId="45" fillId="30" borderId="42" applyNumberFormat="0" applyProtection="0">
      <alignment horizontal="left" vertical="top" indent="1"/>
    </xf>
    <xf numFmtId="4" fontId="45" fillId="81" borderId="0" applyNumberFormat="0" applyProtection="0">
      <alignment horizontal="left" vertical="center" indent="1"/>
    </xf>
    <xf numFmtId="4" fontId="46" fillId="4" borderId="42" applyNumberFormat="0" applyProtection="0">
      <alignment horizontal="right" vertical="center"/>
    </xf>
    <xf numFmtId="4" fontId="46" fillId="10" borderId="42" applyNumberFormat="0" applyProtection="0">
      <alignment horizontal="right" vertical="center"/>
    </xf>
    <xf numFmtId="4" fontId="46" fillId="23" borderId="42" applyNumberFormat="0" applyProtection="0">
      <alignment horizontal="right" vertical="center"/>
    </xf>
    <xf numFmtId="4" fontId="46" fillId="12" borderId="42" applyNumberFormat="0" applyProtection="0">
      <alignment horizontal="right" vertical="center"/>
    </xf>
    <xf numFmtId="4" fontId="46" fillId="21" borderId="42" applyNumberFormat="0" applyProtection="0">
      <alignment horizontal="right" vertical="center"/>
    </xf>
    <xf numFmtId="4" fontId="46" fillId="25" borderId="42" applyNumberFormat="0" applyProtection="0">
      <alignment horizontal="right" vertical="center"/>
    </xf>
    <xf numFmtId="4" fontId="46" fillId="24" borderId="42" applyNumberFormat="0" applyProtection="0">
      <alignment horizontal="right" vertical="center"/>
    </xf>
    <xf numFmtId="4" fontId="46" fillId="82" borderId="42" applyNumberFormat="0" applyProtection="0">
      <alignment horizontal="right" vertical="center"/>
    </xf>
    <xf numFmtId="4" fontId="46" fillId="11" borderId="42" applyNumberFormat="0" applyProtection="0">
      <alignment horizontal="right" vertical="center"/>
    </xf>
    <xf numFmtId="4" fontId="45" fillId="83" borderId="43" applyNumberFormat="0" applyProtection="0">
      <alignment horizontal="left" vertical="center" indent="1"/>
    </xf>
    <xf numFmtId="4" fontId="46" fillId="84" borderId="0" applyNumberFormat="0" applyProtection="0">
      <alignment horizontal="left" vertical="center" indent="1"/>
    </xf>
    <xf numFmtId="4" fontId="158" fillId="85" borderId="0" applyNumberFormat="0" applyProtection="0">
      <alignment horizontal="left" vertical="center" indent="1"/>
    </xf>
    <xf numFmtId="4" fontId="46" fillId="81" borderId="42" applyNumberFormat="0" applyProtection="0">
      <alignment horizontal="right" vertical="center"/>
    </xf>
    <xf numFmtId="4" fontId="46" fillId="84" borderId="0" applyNumberFormat="0" applyProtection="0">
      <alignment horizontal="left" vertical="center" indent="1"/>
    </xf>
    <xf numFmtId="4" fontId="46" fillId="81" borderId="0" applyNumberFormat="0" applyProtection="0">
      <alignment horizontal="left" vertical="center" indent="1"/>
    </xf>
    <xf numFmtId="0" fontId="41" fillId="85" borderId="42" applyNumberFormat="0" applyProtection="0">
      <alignment horizontal="left" vertical="center" indent="1"/>
    </xf>
    <xf numFmtId="0" fontId="41" fillId="85" borderId="42" applyNumberFormat="0" applyProtection="0">
      <alignment horizontal="left" vertical="top" indent="1"/>
    </xf>
    <xf numFmtId="0" fontId="41" fillId="81" borderId="42" applyNumberFormat="0" applyProtection="0">
      <alignment horizontal="left" vertical="center" indent="1"/>
    </xf>
    <xf numFmtId="0" fontId="41" fillId="81" borderId="42" applyNumberFormat="0" applyProtection="0">
      <alignment horizontal="left" vertical="top" indent="1"/>
    </xf>
    <xf numFmtId="0" fontId="41" fillId="9" borderId="42" applyNumberFormat="0" applyProtection="0">
      <alignment horizontal="left" vertical="center" indent="1"/>
    </xf>
    <xf numFmtId="0" fontId="41" fillId="9" borderId="42" applyNumberFormat="0" applyProtection="0">
      <alignment horizontal="left" vertical="top" indent="1"/>
    </xf>
    <xf numFmtId="0" fontId="41" fillId="84" borderId="42" applyNumberFormat="0" applyProtection="0">
      <alignment horizontal="left" vertical="center" indent="1"/>
    </xf>
    <xf numFmtId="0" fontId="41" fillId="84" borderId="42" applyNumberFormat="0" applyProtection="0">
      <alignment horizontal="left" vertical="top" indent="1"/>
    </xf>
    <xf numFmtId="0" fontId="41" fillId="86" borderId="41" applyNumberFormat="0">
      <protection locked="0"/>
    </xf>
    <xf numFmtId="4" fontId="46" fillId="13" borderId="42" applyNumberFormat="0" applyProtection="0">
      <alignment vertical="center"/>
    </xf>
    <xf numFmtId="4" fontId="109" fillId="13" borderId="42" applyNumberFormat="0" applyProtection="0">
      <alignment vertical="center"/>
    </xf>
    <xf numFmtId="4" fontId="46" fillId="13" borderId="42" applyNumberFormat="0" applyProtection="0">
      <alignment horizontal="left" vertical="center" indent="1"/>
    </xf>
    <xf numFmtId="0" fontId="46" fillId="13" borderId="42" applyNumberFormat="0" applyProtection="0">
      <alignment horizontal="left" vertical="top" indent="1"/>
    </xf>
    <xf numFmtId="4" fontId="46" fillId="84" borderId="42" applyNumberFormat="0" applyProtection="0">
      <alignment horizontal="right" vertical="center"/>
    </xf>
    <xf numFmtId="4" fontId="109" fillId="84" borderId="42" applyNumberFormat="0" applyProtection="0">
      <alignment horizontal="right" vertical="center"/>
    </xf>
    <xf numFmtId="4" fontId="46" fillId="81" borderId="42" applyNumberFormat="0" applyProtection="0">
      <alignment horizontal="left" vertical="center" indent="1"/>
    </xf>
    <xf numFmtId="0" fontId="46" fillId="81" borderId="42" applyNumberFormat="0" applyProtection="0">
      <alignment horizontal="left" vertical="top" indent="1"/>
    </xf>
    <xf numFmtId="4" fontId="159" fillId="87" borderId="0" applyNumberFormat="0" applyProtection="0">
      <alignment horizontal="left" vertical="center" indent="1"/>
    </xf>
    <xf numFmtId="4" fontId="47" fillId="84" borderId="42" applyNumberFormat="0" applyProtection="0">
      <alignment horizontal="right" vertical="center"/>
    </xf>
    <xf numFmtId="0" fontId="160" fillId="0" borderId="0" applyNumberFormat="0" applyFill="0" applyBorder="0" applyAlignment="0" applyProtection="0"/>
    <xf numFmtId="0" fontId="161" fillId="0" borderId="0"/>
    <xf numFmtId="0" fontId="163" fillId="0" borderId="0"/>
    <xf numFmtId="0" fontId="41" fillId="0" borderId="0"/>
    <xf numFmtId="4" fontId="45" fillId="30" borderId="45" applyNumberFormat="0" applyProtection="0">
      <alignment vertical="center"/>
    </xf>
    <xf numFmtId="4" fontId="115" fillId="30" borderId="45" applyNumberFormat="0" applyProtection="0">
      <alignment vertical="center"/>
    </xf>
    <xf numFmtId="4" fontId="45" fillId="30" borderId="45" applyNumberFormat="0" applyProtection="0">
      <alignment horizontal="left" vertical="center" indent="1"/>
    </xf>
    <xf numFmtId="0" fontId="45" fillId="30" borderId="45" applyNumberFormat="0" applyProtection="0">
      <alignment horizontal="left" vertical="top" indent="1"/>
    </xf>
    <xf numFmtId="4" fontId="46" fillId="4" borderId="45" applyNumberFormat="0" applyProtection="0">
      <alignment horizontal="right" vertical="center"/>
    </xf>
    <xf numFmtId="4" fontId="46" fillId="10" borderId="45" applyNumberFormat="0" applyProtection="0">
      <alignment horizontal="right" vertical="center"/>
    </xf>
    <xf numFmtId="4" fontId="46" fillId="23" borderId="45" applyNumberFormat="0" applyProtection="0">
      <alignment horizontal="right" vertical="center"/>
    </xf>
    <xf numFmtId="4" fontId="46" fillId="12" borderId="45" applyNumberFormat="0" applyProtection="0">
      <alignment horizontal="right" vertical="center"/>
    </xf>
    <xf numFmtId="4" fontId="46" fillId="21" borderId="45" applyNumberFormat="0" applyProtection="0">
      <alignment horizontal="right" vertical="center"/>
    </xf>
    <xf numFmtId="4" fontId="46" fillId="25" borderId="45" applyNumberFormat="0" applyProtection="0">
      <alignment horizontal="right" vertical="center"/>
    </xf>
    <xf numFmtId="4" fontId="46" fillId="24" borderId="45" applyNumberFormat="0" applyProtection="0">
      <alignment horizontal="right" vertical="center"/>
    </xf>
    <xf numFmtId="4" fontId="46" fillId="82" borderId="45" applyNumberFormat="0" applyProtection="0">
      <alignment horizontal="right" vertical="center"/>
    </xf>
    <xf numFmtId="4" fontId="46" fillId="11" borderId="45" applyNumberFormat="0" applyProtection="0">
      <alignment horizontal="right" vertical="center"/>
    </xf>
    <xf numFmtId="4" fontId="46" fillId="81" borderId="45" applyNumberFormat="0" applyProtection="0">
      <alignment horizontal="right" vertical="center"/>
    </xf>
    <xf numFmtId="0" fontId="41" fillId="85" borderId="45" applyNumberFormat="0" applyProtection="0">
      <alignment horizontal="left" vertical="center" indent="1"/>
    </xf>
    <xf numFmtId="0" fontId="41" fillId="85" borderId="45" applyNumberFormat="0" applyProtection="0">
      <alignment horizontal="left" vertical="top" indent="1"/>
    </xf>
    <xf numFmtId="0" fontId="41" fillId="81" borderId="45" applyNumberFormat="0" applyProtection="0">
      <alignment horizontal="left" vertical="center" indent="1"/>
    </xf>
    <xf numFmtId="0" fontId="41" fillId="81" borderId="45" applyNumberFormat="0" applyProtection="0">
      <alignment horizontal="left" vertical="top" indent="1"/>
    </xf>
    <xf numFmtId="0" fontId="41" fillId="9" borderId="45" applyNumberFormat="0" applyProtection="0">
      <alignment horizontal="left" vertical="center" indent="1"/>
    </xf>
    <xf numFmtId="0" fontId="41" fillId="9" borderId="45" applyNumberFormat="0" applyProtection="0">
      <alignment horizontal="left" vertical="top" indent="1"/>
    </xf>
    <xf numFmtId="0" fontId="41" fillId="84" borderId="45" applyNumberFormat="0" applyProtection="0">
      <alignment horizontal="left" vertical="center" indent="1"/>
    </xf>
    <xf numFmtId="0" fontId="41" fillId="84" borderId="45" applyNumberFormat="0" applyProtection="0">
      <alignment horizontal="left" vertical="top" indent="1"/>
    </xf>
    <xf numFmtId="0" fontId="41" fillId="86" borderId="44" applyNumberFormat="0">
      <protection locked="0"/>
    </xf>
    <xf numFmtId="4" fontId="46" fillId="13" borderId="45" applyNumberFormat="0" applyProtection="0">
      <alignment vertical="center"/>
    </xf>
    <xf numFmtId="4" fontId="109" fillId="13" borderId="45" applyNumberFormat="0" applyProtection="0">
      <alignment vertical="center"/>
    </xf>
    <xf numFmtId="4" fontId="46" fillId="13" borderId="45" applyNumberFormat="0" applyProtection="0">
      <alignment horizontal="left" vertical="center" indent="1"/>
    </xf>
    <xf numFmtId="0" fontId="46" fillId="13" borderId="45" applyNumberFormat="0" applyProtection="0">
      <alignment horizontal="left" vertical="top" indent="1"/>
    </xf>
    <xf numFmtId="4" fontId="46" fillId="84" borderId="45" applyNumberFormat="0" applyProtection="0">
      <alignment horizontal="right" vertical="center"/>
    </xf>
    <xf numFmtId="4" fontId="109" fillId="84" borderId="45" applyNumberFormat="0" applyProtection="0">
      <alignment horizontal="right" vertical="center"/>
    </xf>
    <xf numFmtId="4" fontId="46" fillId="81" borderId="45" applyNumberFormat="0" applyProtection="0">
      <alignment horizontal="left" vertical="center" indent="1"/>
    </xf>
    <xf numFmtId="0" fontId="46" fillId="81" borderId="45" applyNumberFormat="0" applyProtection="0">
      <alignment horizontal="left" vertical="top" indent="1"/>
    </xf>
    <xf numFmtId="4" fontId="47" fillId="84" borderId="45" applyNumberFormat="0" applyProtection="0">
      <alignment horizontal="right" vertical="center"/>
    </xf>
    <xf numFmtId="245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188" fontId="49" fillId="0" borderId="0" applyFont="0" applyFill="0" applyBorder="0" applyAlignment="0" applyProtection="0"/>
    <xf numFmtId="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188" fontId="49" fillId="0" borderId="0" applyFont="0" applyFill="0" applyBorder="0" applyAlignment="0" applyProtection="0"/>
    <xf numFmtId="204" fontId="49" fillId="0" borderId="0" applyFont="0" applyFill="0" applyBorder="0" applyAlignment="0" applyProtection="0"/>
    <xf numFmtId="187" fontId="49" fillId="0" borderId="0" applyFont="0" applyFill="0" applyBorder="0" applyProtection="0">
      <alignment vertical="center"/>
    </xf>
    <xf numFmtId="198" fontId="58" fillId="0" borderId="8" applyNumberFormat="0" applyFont="0" applyFill="0" applyAlignment="0" applyProtection="0"/>
    <xf numFmtId="0" fontId="58" fillId="0" borderId="8" applyNumberFormat="0" applyFont="0" applyFill="0" applyAlignment="0" applyProtection="0"/>
    <xf numFmtId="198" fontId="61" fillId="0" borderId="0" applyFill="0" applyBorder="0" applyAlignment="0"/>
    <xf numFmtId="0" fontId="61" fillId="0" borderId="0" applyFill="0" applyBorder="0" applyAlignment="0"/>
    <xf numFmtId="198" fontId="39" fillId="0" borderId="0" applyFill="0" applyBorder="0" applyAlignment="0"/>
    <xf numFmtId="0" fontId="39" fillId="0" borderId="0" applyFill="0" applyBorder="0" applyAlignment="0"/>
    <xf numFmtId="211" fontId="59" fillId="0" borderId="0" applyFill="0" applyBorder="0" applyAlignment="0"/>
    <xf numFmtId="198" fontId="62" fillId="26" borderId="47" applyNumberFormat="0" applyAlignment="0" applyProtection="0"/>
    <xf numFmtId="198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0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198" fontId="62" fillId="26" borderId="47" applyNumberFormat="0" applyAlignment="0" applyProtection="0"/>
    <xf numFmtId="0" fontId="167" fillId="88" borderId="47" applyNumberFormat="0" applyAlignment="0" applyProtection="0"/>
    <xf numFmtId="0" fontId="167" fillId="88" borderId="47" applyNumberFormat="0" applyAlignment="0" applyProtection="0"/>
    <xf numFmtId="0" fontId="167" fillId="88" borderId="47" applyNumberFormat="0" applyAlignment="0" applyProtection="0"/>
    <xf numFmtId="0" fontId="167" fillId="88" borderId="47" applyNumberFormat="0" applyAlignment="0" applyProtection="0"/>
    <xf numFmtId="0" fontId="167" fillId="88" borderId="47" applyNumberFormat="0" applyAlignment="0" applyProtection="0"/>
    <xf numFmtId="0" fontId="167" fillId="88" borderId="47" applyNumberFormat="0" applyAlignment="0" applyProtection="0"/>
    <xf numFmtId="0" fontId="167" fillId="88" borderId="47" applyNumberFormat="0" applyAlignment="0" applyProtection="0"/>
    <xf numFmtId="0" fontId="167" fillId="88" borderId="47" applyNumberFormat="0" applyAlignment="0" applyProtection="0"/>
    <xf numFmtId="0" fontId="167" fillId="88" borderId="47" applyNumberFormat="0" applyAlignment="0" applyProtection="0"/>
    <xf numFmtId="0" fontId="167" fillId="88" borderId="47" applyNumberFormat="0" applyAlignment="0" applyProtection="0"/>
    <xf numFmtId="0" fontId="167" fillId="88" borderId="47" applyNumberFormat="0" applyAlignment="0" applyProtection="0"/>
    <xf numFmtId="0" fontId="167" fillId="88" borderId="47" applyNumberFormat="0" applyAlignment="0" applyProtection="0"/>
    <xf numFmtId="0" fontId="167" fillId="88" borderId="47" applyNumberFormat="0" applyAlignment="0" applyProtection="0"/>
    <xf numFmtId="0" fontId="167" fillId="88" borderId="47" applyNumberFormat="0" applyAlignment="0" applyProtection="0"/>
    <xf numFmtId="0" fontId="167" fillId="88" borderId="47" applyNumberFormat="0" applyAlignment="0" applyProtection="0"/>
    <xf numFmtId="0" fontId="167" fillId="88" borderId="47" applyNumberFormat="0" applyAlignment="0" applyProtection="0"/>
    <xf numFmtId="0" fontId="167" fillId="88" borderId="47" applyNumberFormat="0" applyAlignment="0" applyProtection="0"/>
    <xf numFmtId="0" fontId="167" fillId="88" borderId="47" applyNumberFormat="0" applyAlignment="0" applyProtection="0"/>
    <xf numFmtId="0" fontId="167" fillId="88" borderId="47" applyNumberFormat="0" applyAlignment="0" applyProtection="0"/>
    <xf numFmtId="0" fontId="167" fillId="88" borderId="47" applyNumberFormat="0" applyAlignment="0" applyProtection="0"/>
    <xf numFmtId="43" fontId="41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192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4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4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0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192" fontId="41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222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222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192" fontId="38" fillId="0" borderId="0" applyFont="0" applyFill="0" applyBorder="0" applyAlignment="0" applyProtection="0"/>
    <xf numFmtId="192" fontId="38" fillId="0" borderId="0" applyFont="0" applyFill="0" applyBorder="0" applyAlignment="0" applyProtection="0"/>
    <xf numFmtId="192" fontId="38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8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38" fillId="0" borderId="0" applyFont="0" applyFill="0" applyBorder="0" applyAlignment="0" applyProtection="0"/>
    <xf numFmtId="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200" fontId="71" fillId="0" borderId="0" applyFont="0" applyFill="0" applyBorder="0" applyAlignment="0" applyProtection="0"/>
    <xf numFmtId="43" fontId="38" fillId="0" borderId="0" applyFont="0" applyFill="0" applyBorder="0" applyAlignment="0" applyProtection="0"/>
    <xf numFmtId="200" fontId="7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200" fontId="7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230" fontId="7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198" fontId="7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41" fillId="0" borderId="0" applyFont="0" applyFill="0" applyBorder="0" applyAlignment="0" applyProtection="0"/>
    <xf numFmtId="192" fontId="69" fillId="0" borderId="0" applyFont="0" applyFill="0" applyBorder="0" applyAlignment="0" applyProtection="0"/>
    <xf numFmtId="192" fontId="69" fillId="0" borderId="0" applyFont="0" applyFill="0" applyBorder="0" applyAlignment="0" applyProtection="0"/>
    <xf numFmtId="192" fontId="69" fillId="0" borderId="0" applyFont="0" applyFill="0" applyBorder="0" applyAlignment="0" applyProtection="0"/>
    <xf numFmtId="192" fontId="69" fillId="0" borderId="0" applyFont="0" applyFill="0" applyBorder="0" applyAlignment="0" applyProtection="0"/>
    <xf numFmtId="192" fontId="69" fillId="0" borderId="0" applyFont="0" applyFill="0" applyBorder="0" applyAlignment="0" applyProtection="0"/>
    <xf numFmtId="192" fontId="69" fillId="0" borderId="0" applyFont="0" applyFill="0" applyBorder="0" applyAlignment="0" applyProtection="0"/>
    <xf numFmtId="192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192" fontId="38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192" fontId="71" fillId="0" borderId="0" applyFont="0" applyFill="0" applyBorder="0" applyAlignment="0" applyProtection="0"/>
    <xf numFmtId="192" fontId="41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192" fontId="71" fillId="0" borderId="0" applyFont="0" applyFill="0" applyBorder="0" applyAlignment="0" applyProtection="0"/>
    <xf numFmtId="192" fontId="71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92" fontId="41" fillId="0" borderId="0" applyFont="0" applyFill="0" applyBorder="0" applyAlignment="0" applyProtection="0"/>
    <xf numFmtId="192" fontId="41" fillId="0" borderId="0" applyFont="0" applyFill="0" applyBorder="0" applyAlignment="0" applyProtection="0"/>
    <xf numFmtId="192" fontId="41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192" fontId="38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192" fontId="38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172" fillId="0" borderId="0"/>
    <xf numFmtId="0" fontId="186" fillId="0" borderId="0"/>
    <xf numFmtId="43" fontId="186" fillId="0" borderId="0" applyFont="0" applyFill="0" applyBorder="0" applyAlignment="0" applyProtection="0"/>
    <xf numFmtId="0" fontId="187" fillId="0" borderId="0"/>
    <xf numFmtId="0" fontId="189" fillId="0" borderId="0"/>
    <xf numFmtId="0" fontId="41" fillId="0" borderId="0"/>
    <xf numFmtId="43" fontId="41" fillId="0" borderId="0" applyFont="0" applyFill="0" applyBorder="0" applyAlignment="0" applyProtection="0"/>
    <xf numFmtId="0" fontId="6" fillId="0" borderId="0"/>
    <xf numFmtId="0" fontId="32" fillId="0" borderId="0"/>
    <xf numFmtId="0" fontId="190" fillId="0" borderId="0"/>
    <xf numFmtId="0" fontId="191" fillId="0" borderId="0"/>
    <xf numFmtId="0" fontId="1" fillId="0" borderId="0"/>
    <xf numFmtId="0" fontId="1" fillId="35" borderId="24" applyNumberFormat="0" applyFont="0" applyAlignment="0" applyProtection="0"/>
  </cellStyleXfs>
  <cellXfs count="401">
    <xf numFmtId="0" fontId="0" fillId="0" borderId="0" xfId="0"/>
    <xf numFmtId="0" fontId="0" fillId="0" borderId="0" xfId="0" applyFill="1"/>
    <xf numFmtId="0" fontId="0" fillId="0" borderId="0" xfId="0"/>
    <xf numFmtId="0" fontId="35" fillId="0" borderId="0" xfId="0" applyFont="1" applyFill="1"/>
    <xf numFmtId="0" fontId="131" fillId="0" borderId="0" xfId="0" applyFont="1" applyAlignment="1">
      <alignment horizontal="center"/>
    </xf>
    <xf numFmtId="0" fontId="132" fillId="0" borderId="0" xfId="0" applyFont="1"/>
    <xf numFmtId="0" fontId="131" fillId="0" borderId="0" xfId="0" applyFont="1"/>
    <xf numFmtId="0" fontId="162" fillId="0" borderId="0" xfId="0" applyFont="1" applyFill="1" applyAlignment="1">
      <alignment horizontal="centerContinuous" vertical="center"/>
    </xf>
    <xf numFmtId="0" fontId="34" fillId="0" borderId="0" xfId="0" applyFont="1" applyFill="1"/>
    <xf numFmtId="0" fontId="162" fillId="0" borderId="0" xfId="0" applyFont="1" applyFill="1"/>
    <xf numFmtId="244" fontId="162" fillId="0" borderId="0" xfId="0" applyNumberFormat="1" applyFont="1" applyFill="1" applyAlignment="1">
      <alignment horizontal="center" vertical="center"/>
    </xf>
    <xf numFmtId="244" fontId="34" fillId="0" borderId="0" xfId="0" applyNumberFormat="1" applyFont="1" applyFill="1" applyAlignment="1">
      <alignment horizontal="center" vertical="center"/>
    </xf>
    <xf numFmtId="0" fontId="162" fillId="0" borderId="0" xfId="0" applyNumberFormat="1" applyFont="1" applyFill="1" applyAlignment="1">
      <alignment horizontal="center"/>
    </xf>
    <xf numFmtId="194" fontId="162" fillId="0" borderId="0" xfId="2" applyNumberFormat="1" applyFont="1" applyFill="1" applyAlignment="1">
      <alignment horizontal="centerContinuous" vertical="center"/>
    </xf>
    <xf numFmtId="193" fontId="162" fillId="0" borderId="0" xfId="0" applyNumberFormat="1" applyFont="1" applyFill="1" applyAlignment="1">
      <alignment horizontal="centerContinuous" vertical="center"/>
    </xf>
    <xf numFmtId="0" fontId="162" fillId="0" borderId="0" xfId="0" applyNumberFormat="1" applyFont="1" applyFill="1" applyAlignment="1">
      <alignment horizontal="centerContinuous" vertical="center"/>
    </xf>
    <xf numFmtId="194" fontId="162" fillId="0" borderId="0" xfId="2" applyNumberFormat="1" applyFont="1" applyFill="1"/>
    <xf numFmtId="0" fontId="162" fillId="0" borderId="0" xfId="0" applyNumberFormat="1" applyFont="1" applyFill="1"/>
    <xf numFmtId="193" fontId="34" fillId="0" borderId="0" xfId="0" applyNumberFormat="1" applyFont="1" applyFill="1"/>
    <xf numFmtId="0" fontId="35" fillId="0" borderId="0" xfId="0" applyNumberFormat="1" applyFont="1" applyFill="1"/>
    <xf numFmtId="0" fontId="34" fillId="0" borderId="0" xfId="0" applyNumberFormat="1" applyFont="1" applyFill="1" applyAlignment="1">
      <alignment horizontal="center"/>
    </xf>
    <xf numFmtId="0" fontId="162" fillId="0" borderId="0" xfId="0" applyFont="1" applyFill="1" applyAlignment="1">
      <alignment horizontal="centerContinuous"/>
    </xf>
    <xf numFmtId="0" fontId="134" fillId="0" borderId="0" xfId="0" applyFont="1" applyFill="1" applyAlignment="1">
      <alignment horizontal="centerContinuous" vertical="center"/>
    </xf>
    <xf numFmtId="0" fontId="132" fillId="0" borderId="0" xfId="0" pivotButton="1" applyFont="1"/>
    <xf numFmtId="0" fontId="132" fillId="0" borderId="0" xfId="0" applyFont="1" applyAlignment="1">
      <alignment horizontal="center"/>
    </xf>
    <xf numFmtId="244" fontId="34" fillId="0" borderId="0" xfId="0" applyNumberFormat="1" applyFont="1" applyFill="1" applyAlignment="1">
      <alignment horizontal="left"/>
    </xf>
    <xf numFmtId="244" fontId="135" fillId="0" borderId="0" xfId="0" applyNumberFormat="1" applyFont="1" applyFill="1" applyAlignment="1">
      <alignment horizontal="left" vertical="center"/>
    </xf>
    <xf numFmtId="244" fontId="0" fillId="0" borderId="0" xfId="0" applyNumberFormat="1" applyFont="1" applyFill="1"/>
    <xf numFmtId="0" fontId="164" fillId="0" borderId="0" xfId="0" applyFont="1" applyFill="1"/>
    <xf numFmtId="244" fontId="165" fillId="0" borderId="0" xfId="0" applyNumberFormat="1" applyFont="1" applyFill="1" applyAlignment="1">
      <alignment horizontal="center" vertical="center"/>
    </xf>
    <xf numFmtId="194" fontId="34" fillId="0" borderId="0" xfId="0" applyNumberFormat="1" applyFont="1" applyFill="1"/>
    <xf numFmtId="0" fontId="162" fillId="0" borderId="0" xfId="0" applyFont="1" applyFill="1" applyAlignment="1">
      <alignment horizontal="center"/>
    </xf>
    <xf numFmtId="0" fontId="162" fillId="0" borderId="0" xfId="0" applyFont="1" applyFill="1" applyAlignment="1">
      <alignment horizontal="center" vertical="center"/>
    </xf>
    <xf numFmtId="0" fontId="34" fillId="0" borderId="0" xfId="0" applyFont="1" applyFill="1" applyAlignment="1">
      <alignment horizontal="center"/>
    </xf>
    <xf numFmtId="244" fontId="34" fillId="0" borderId="0" xfId="0" applyNumberFormat="1" applyFont="1" applyFill="1" applyAlignment="1">
      <alignment horizontal="left" vertical="center"/>
    </xf>
    <xf numFmtId="194" fontId="35" fillId="0" borderId="0" xfId="2" applyNumberFormat="1" applyFont="1" applyFill="1"/>
    <xf numFmtId="0" fontId="132" fillId="0" borderId="0" xfId="0" applyNumberFormat="1" applyFont="1" applyAlignment="1">
      <alignment horizontal="center"/>
    </xf>
    <xf numFmtId="0" fontId="162" fillId="0" borderId="0" xfId="0" applyFont="1" applyFill="1" applyBorder="1"/>
    <xf numFmtId="244" fontId="34" fillId="0" borderId="0" xfId="0" applyNumberFormat="1" applyFont="1" applyFill="1" applyBorder="1" applyAlignment="1">
      <alignment horizontal="left" vertical="center"/>
    </xf>
    <xf numFmtId="0" fontId="164" fillId="0" borderId="0" xfId="0" applyFont="1" applyFill="1" applyBorder="1"/>
    <xf numFmtId="0" fontId="34" fillId="0" borderId="0" xfId="0" applyFont="1" applyFill="1" applyBorder="1"/>
    <xf numFmtId="194" fontId="162" fillId="0" borderId="0" xfId="2" applyNumberFormat="1" applyFont="1" applyFill="1" applyBorder="1"/>
    <xf numFmtId="194" fontId="35" fillId="0" borderId="0" xfId="2" applyNumberFormat="1" applyFont="1" applyFill="1" applyBorder="1"/>
    <xf numFmtId="0" fontId="35" fillId="0" borderId="0" xfId="0" applyFont="1" applyFill="1" applyBorder="1"/>
    <xf numFmtId="193" fontId="34" fillId="0" borderId="0" xfId="0" applyNumberFormat="1" applyFont="1" applyFill="1" applyBorder="1"/>
    <xf numFmtId="0" fontId="35" fillId="0" borderId="0" xfId="0" applyNumberFormat="1" applyFont="1" applyFill="1" applyBorder="1"/>
    <xf numFmtId="0" fontId="34" fillId="0" borderId="0" xfId="0" applyFont="1" applyFill="1" applyBorder="1" applyAlignment="1">
      <alignment horizontal="center"/>
    </xf>
    <xf numFmtId="0" fontId="34" fillId="0" borderId="0" xfId="0" applyNumberFormat="1" applyFont="1" applyFill="1" applyBorder="1" applyAlignment="1">
      <alignment horizontal="center"/>
    </xf>
    <xf numFmtId="0" fontId="162" fillId="0" borderId="0" xfId="0" applyFont="1" applyFill="1" applyBorder="1" applyAlignment="1">
      <alignment horizontal="centerContinuous" vertical="center"/>
    </xf>
    <xf numFmtId="244" fontId="36" fillId="0" borderId="1" xfId="1" applyNumberFormat="1" applyFont="1" applyFill="1" applyBorder="1" applyAlignment="1">
      <alignment horizontal="center" vertical="center"/>
    </xf>
    <xf numFmtId="0" fontId="36" fillId="0" borderId="41" xfId="1" applyFont="1" applyFill="1" applyBorder="1" applyAlignment="1">
      <alignment horizontal="center"/>
    </xf>
    <xf numFmtId="0" fontId="36" fillId="0" borderId="1" xfId="1" applyFont="1" applyFill="1" applyBorder="1" applyAlignment="1">
      <alignment horizontal="center"/>
    </xf>
    <xf numFmtId="49" fontId="36" fillId="0" borderId="44" xfId="1" applyNumberFormat="1" applyFont="1" applyFill="1" applyBorder="1" applyAlignment="1">
      <alignment horizontal="center"/>
    </xf>
    <xf numFmtId="1" fontId="36" fillId="0" borderId="7" xfId="0" applyNumberFormat="1" applyFont="1" applyFill="1" applyBorder="1" applyAlignment="1">
      <alignment horizontal="center"/>
    </xf>
    <xf numFmtId="0" fontId="36" fillId="0" borderId="7" xfId="0" applyFont="1" applyFill="1" applyBorder="1" applyAlignment="1">
      <alignment horizontal="center"/>
    </xf>
    <xf numFmtId="0" fontId="36" fillId="0" borderId="0" xfId="0" applyFont="1" applyFill="1"/>
    <xf numFmtId="49" fontId="36" fillId="0" borderId="46" xfId="1" applyNumberFormat="1" applyFont="1" applyFill="1" applyBorder="1" applyAlignment="1">
      <alignment horizontal="center"/>
    </xf>
    <xf numFmtId="0" fontId="36" fillId="0" borderId="44" xfId="1" applyFont="1" applyFill="1" applyBorder="1" applyAlignment="1">
      <alignment horizontal="center"/>
    </xf>
    <xf numFmtId="0" fontId="36" fillId="0" borderId="1" xfId="1" applyFont="1" applyFill="1" applyBorder="1" applyAlignment="1">
      <alignment horizontal="left"/>
    </xf>
    <xf numFmtId="49" fontId="36" fillId="0" borderId="7" xfId="1" applyNumberFormat="1" applyFont="1" applyFill="1" applyBorder="1" applyAlignment="1">
      <alignment horizontal="center"/>
    </xf>
    <xf numFmtId="1" fontId="36" fillId="0" borderId="44" xfId="0" applyNumberFormat="1" applyFont="1" applyFill="1" applyBorder="1" applyAlignment="1">
      <alignment horizontal="center"/>
    </xf>
    <xf numFmtId="0" fontId="36" fillId="0" borderId="44" xfId="0" applyFont="1" applyFill="1" applyBorder="1" applyAlignment="1">
      <alignment horizontal="center"/>
    </xf>
    <xf numFmtId="49" fontId="170" fillId="0" borderId="46" xfId="1" applyNumberFormat="1" applyFont="1" applyFill="1" applyBorder="1" applyAlignment="1">
      <alignment horizontal="center"/>
    </xf>
    <xf numFmtId="0" fontId="170" fillId="0" borderId="46" xfId="0" applyFont="1" applyFill="1" applyBorder="1" applyAlignment="1">
      <alignment horizontal="center" vertical="center"/>
    </xf>
    <xf numFmtId="0" fontId="36" fillId="0" borderId="1" xfId="1" applyFont="1" applyFill="1" applyBorder="1" applyAlignment="1">
      <alignment horizontal="center" vertical="center"/>
    </xf>
    <xf numFmtId="0" fontId="36" fillId="0" borderId="1" xfId="1" applyFont="1" applyFill="1" applyBorder="1" applyAlignment="1"/>
    <xf numFmtId="1" fontId="36" fillId="0" borderId="41" xfId="0" applyNumberFormat="1" applyFont="1" applyFill="1" applyBorder="1" applyAlignment="1">
      <alignment horizontal="center"/>
    </xf>
    <xf numFmtId="0" fontId="36" fillId="0" borderId="41" xfId="0" applyFont="1" applyFill="1" applyBorder="1" applyAlignment="1">
      <alignment horizontal="center"/>
    </xf>
    <xf numFmtId="0" fontId="171" fillId="0" borderId="1" xfId="1" applyFont="1" applyFill="1" applyBorder="1" applyAlignment="1">
      <alignment horizontal="center" vertical="center"/>
    </xf>
    <xf numFmtId="0" fontId="36" fillId="0" borderId="46" xfId="0" applyFont="1" applyFill="1" applyBorder="1" applyAlignment="1">
      <alignment horizontal="center"/>
    </xf>
    <xf numFmtId="49" fontId="36" fillId="0" borderId="48" xfId="1" applyNumberFormat="1" applyFont="1" applyFill="1" applyBorder="1" applyAlignment="1">
      <alignment horizontal="center"/>
    </xf>
    <xf numFmtId="49" fontId="36" fillId="0" borderId="41" xfId="1" applyNumberFormat="1" applyFont="1" applyFill="1" applyBorder="1" applyAlignment="1">
      <alignment horizontal="center"/>
    </xf>
    <xf numFmtId="0" fontId="173" fillId="0" borderId="0" xfId="0" applyFont="1" applyFill="1"/>
    <xf numFmtId="0" fontId="174" fillId="0" borderId="0" xfId="0" applyFont="1" applyFill="1"/>
    <xf numFmtId="0" fontId="175" fillId="0" borderId="0" xfId="0" applyFont="1" applyFill="1"/>
    <xf numFmtId="0" fontId="176" fillId="0" borderId="0" xfId="0" applyFont="1" applyFill="1"/>
    <xf numFmtId="49" fontId="170" fillId="0" borderId="7" xfId="1" applyNumberFormat="1" applyFont="1" applyFill="1" applyBorder="1" applyAlignment="1">
      <alignment horizontal="center"/>
    </xf>
    <xf numFmtId="0" fontId="170" fillId="0" borderId="7" xfId="0" applyFont="1" applyFill="1" applyBorder="1" applyAlignment="1">
      <alignment horizontal="center" vertical="center"/>
    </xf>
    <xf numFmtId="0" fontId="179" fillId="0" borderId="0" xfId="0" applyFont="1" applyFill="1"/>
    <xf numFmtId="0" fontId="180" fillId="0" borderId="0" xfId="0" applyFont="1" applyFill="1"/>
    <xf numFmtId="0" fontId="177" fillId="0" borderId="0" xfId="0" applyFont="1" applyFill="1"/>
    <xf numFmtId="0" fontId="133" fillId="0" borderId="41" xfId="0" applyFont="1" applyBorder="1" applyAlignment="1">
      <alignment horizontal="center"/>
    </xf>
    <xf numFmtId="0" fontId="0" fillId="0" borderId="41" xfId="0" applyBorder="1"/>
    <xf numFmtId="194" fontId="0" fillId="89" borderId="41" xfId="2" applyNumberFormat="1" applyFont="1" applyFill="1" applyBorder="1" applyAlignment="1">
      <alignment horizontal="left"/>
    </xf>
    <xf numFmtId="0" fontId="182" fillId="0" borderId="41" xfId="0" applyFont="1" applyFill="1" applyBorder="1" applyAlignment="1">
      <alignment horizontal="center" vertical="center"/>
    </xf>
    <xf numFmtId="194" fontId="0" fillId="89" borderId="41" xfId="2" applyNumberFormat="1" applyFont="1" applyFill="1" applyBorder="1" applyAlignment="1">
      <alignment horizontal="center"/>
    </xf>
    <xf numFmtId="0" fontId="36" fillId="0" borderId="46" xfId="1" applyFont="1" applyFill="1" applyBorder="1" applyAlignment="1">
      <alignment horizontal="center"/>
    </xf>
    <xf numFmtId="1" fontId="36" fillId="0" borderId="46" xfId="0" applyNumberFormat="1" applyFont="1" applyFill="1" applyBorder="1" applyAlignment="1">
      <alignment horizontal="center"/>
    </xf>
    <xf numFmtId="0" fontId="184" fillId="0" borderId="0" xfId="0" applyFont="1" applyFill="1"/>
    <xf numFmtId="0" fontId="185" fillId="0" borderId="0" xfId="0" applyFont="1" applyFill="1"/>
    <xf numFmtId="0" fontId="36" fillId="0" borderId="1" xfId="1" applyFont="1" applyFill="1" applyBorder="1" applyAlignment="1">
      <alignment vertical="center"/>
    </xf>
    <xf numFmtId="193" fontId="36" fillId="0" borderId="1" xfId="1" applyNumberFormat="1" applyFont="1" applyFill="1" applyBorder="1" applyAlignment="1">
      <alignment horizontal="center"/>
    </xf>
    <xf numFmtId="0" fontId="36" fillId="0" borderId="1" xfId="1" applyNumberFormat="1" applyFont="1" applyFill="1" applyBorder="1" applyAlignment="1">
      <alignment horizontal="center"/>
    </xf>
    <xf numFmtId="0" fontId="36" fillId="0" borderId="48" xfId="1" applyFont="1" applyFill="1" applyBorder="1" applyAlignment="1">
      <alignment horizontal="center"/>
    </xf>
    <xf numFmtId="0" fontId="36" fillId="0" borderId="48" xfId="0" applyFont="1" applyFill="1" applyBorder="1" applyAlignment="1">
      <alignment horizontal="center"/>
    </xf>
    <xf numFmtId="0" fontId="36" fillId="0" borderId="1" xfId="1" applyNumberFormat="1" applyFont="1" applyFill="1" applyBorder="1" applyAlignment="1">
      <alignment horizontal="center" vertical="center"/>
    </xf>
    <xf numFmtId="0" fontId="131" fillId="0" borderId="0" xfId="0" applyFont="1" applyFill="1" applyAlignment="1">
      <alignment horizontal="center"/>
    </xf>
    <xf numFmtId="0" fontId="131" fillId="0" borderId="0" xfId="0" applyFont="1" applyFill="1"/>
    <xf numFmtId="0" fontId="132" fillId="0" borderId="0" xfId="0" applyFont="1" applyFill="1" applyAlignment="1">
      <alignment horizontal="center"/>
    </xf>
    <xf numFmtId="0" fontId="132" fillId="0" borderId="0" xfId="0" applyFont="1" applyFill="1"/>
    <xf numFmtId="0" fontId="178" fillId="0" borderId="0" xfId="0" applyFont="1" applyFill="1"/>
    <xf numFmtId="244" fontId="132" fillId="0" borderId="0" xfId="0" applyNumberFormat="1" applyFont="1" applyAlignment="1">
      <alignment horizontal="left"/>
    </xf>
    <xf numFmtId="0" fontId="36" fillId="2" borderId="1" xfId="1" applyFont="1" applyFill="1" applyBorder="1" applyAlignment="1">
      <alignment horizontal="center"/>
    </xf>
    <xf numFmtId="1" fontId="30" fillId="0" borderId="7" xfId="0" applyNumberFormat="1" applyFont="1" applyFill="1" applyBorder="1" applyAlignment="1">
      <alignment horizontal="center"/>
    </xf>
    <xf numFmtId="0" fontId="29" fillId="0" borderId="7" xfId="1" applyNumberFormat="1" applyFont="1" applyFill="1" applyBorder="1" applyAlignment="1">
      <alignment horizontal="center"/>
    </xf>
    <xf numFmtId="0" fontId="29" fillId="0" borderId="1" xfId="1" applyFont="1" applyFill="1" applyBorder="1" applyAlignment="1">
      <alignment horizontal="center"/>
    </xf>
    <xf numFmtId="1" fontId="29" fillId="0" borderId="7" xfId="0" applyNumberFormat="1" applyFont="1" applyFill="1" applyBorder="1" applyAlignment="1">
      <alignment horizontal="center"/>
    </xf>
    <xf numFmtId="0" fontId="29" fillId="0" borderId="1" xfId="1" applyFont="1" applyFill="1" applyBorder="1" applyAlignment="1">
      <alignment horizontal="center" vertical="center"/>
    </xf>
    <xf numFmtId="1" fontId="36" fillId="0" borderId="1" xfId="0" applyNumberFormat="1" applyFont="1" applyFill="1" applyBorder="1" applyAlignment="1">
      <alignment horizontal="center"/>
    </xf>
    <xf numFmtId="1" fontId="27" fillId="0" borderId="7" xfId="0" applyNumberFormat="1" applyFont="1" applyFill="1" applyBorder="1" applyAlignment="1">
      <alignment horizontal="center"/>
    </xf>
    <xf numFmtId="49" fontId="26" fillId="0" borderId="46" xfId="1" applyNumberFormat="1" applyFont="1" applyFill="1" applyBorder="1" applyAlignment="1">
      <alignment horizontal="center"/>
    </xf>
    <xf numFmtId="1" fontId="26" fillId="0" borderId="7" xfId="0" applyNumberFormat="1" applyFont="1" applyFill="1" applyBorder="1" applyAlignment="1">
      <alignment horizontal="center"/>
    </xf>
    <xf numFmtId="0" fontId="26" fillId="0" borderId="1" xfId="1" applyFont="1" applyFill="1" applyBorder="1" applyAlignment="1">
      <alignment horizontal="center"/>
    </xf>
    <xf numFmtId="0" fontId="26" fillId="2" borderId="41" xfId="1" applyFont="1" applyFill="1" applyBorder="1" applyAlignment="1">
      <alignment horizontal="center"/>
    </xf>
    <xf numFmtId="0" fontId="26" fillId="0" borderId="41" xfId="1" applyFont="1" applyFill="1" applyBorder="1" applyAlignment="1">
      <alignment horizontal="center"/>
    </xf>
    <xf numFmtId="49" fontId="26" fillId="0" borderId="1" xfId="1" applyNumberFormat="1" applyFont="1" applyFill="1" applyBorder="1" applyAlignment="1">
      <alignment horizontal="center"/>
    </xf>
    <xf numFmtId="0" fontId="26" fillId="0" borderId="1" xfId="1" applyFont="1" applyFill="1" applyBorder="1" applyAlignment="1">
      <alignment horizontal="center" vertical="center"/>
    </xf>
    <xf numFmtId="1" fontId="25" fillId="0" borderId="7" xfId="0" applyNumberFormat="1" applyFont="1" applyFill="1" applyBorder="1" applyAlignment="1">
      <alignment horizontal="center"/>
    </xf>
    <xf numFmtId="0" fontId="25" fillId="0" borderId="1" xfId="1" applyFont="1" applyFill="1" applyBorder="1" applyAlignment="1">
      <alignment horizontal="center"/>
    </xf>
    <xf numFmtId="0" fontId="36" fillId="0" borderId="7" xfId="1" applyFont="1" applyFill="1" applyBorder="1" applyAlignment="1">
      <alignment horizontal="center"/>
    </xf>
    <xf numFmtId="1" fontId="24" fillId="0" borderId="7" xfId="0" applyNumberFormat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1" fontId="23" fillId="0" borderId="7" xfId="0" applyNumberFormat="1" applyFont="1" applyFill="1" applyBorder="1" applyAlignment="1">
      <alignment horizontal="center"/>
    </xf>
    <xf numFmtId="0" fontId="23" fillId="0" borderId="41" xfId="1" applyFont="1" applyFill="1" applyBorder="1" applyAlignment="1">
      <alignment horizontal="center"/>
    </xf>
    <xf numFmtId="0" fontId="166" fillId="0" borderId="0" xfId="0" applyFont="1" applyFill="1"/>
    <xf numFmtId="0" fontId="22" fillId="0" borderId="1" xfId="1" applyFont="1" applyFill="1" applyBorder="1" applyAlignment="1">
      <alignment horizontal="center"/>
    </xf>
    <xf numFmtId="1" fontId="22" fillId="0" borderId="7" xfId="0" applyNumberFormat="1" applyFont="1" applyFill="1" applyBorder="1" applyAlignment="1">
      <alignment horizontal="center"/>
    </xf>
    <xf numFmtId="1" fontId="19" fillId="0" borderId="7" xfId="0" applyNumberFormat="1" applyFont="1" applyFill="1" applyBorder="1" applyAlignment="1">
      <alignment horizontal="center"/>
    </xf>
    <xf numFmtId="0" fontId="19" fillId="0" borderId="1" xfId="1" applyFont="1" applyFill="1" applyBorder="1" applyAlignment="1">
      <alignment horizontal="center"/>
    </xf>
    <xf numFmtId="0" fontId="19" fillId="0" borderId="41" xfId="1" applyFont="1" applyFill="1" applyBorder="1" applyAlignment="1">
      <alignment horizontal="center"/>
    </xf>
    <xf numFmtId="0" fontId="19" fillId="0" borderId="7" xfId="1" applyFont="1" applyFill="1" applyBorder="1" applyAlignment="1">
      <alignment horizontal="center"/>
    </xf>
    <xf numFmtId="0" fontId="0" fillId="91" borderId="0" xfId="0" applyFill="1"/>
    <xf numFmtId="0" fontId="183" fillId="91" borderId="0" xfId="0" applyFont="1" applyFill="1"/>
    <xf numFmtId="0" fontId="166" fillId="91" borderId="0" xfId="0" applyFont="1" applyFill="1"/>
    <xf numFmtId="0" fontId="36" fillId="0" borderId="44" xfId="1" applyFont="1" applyFill="1" applyBorder="1" applyAlignment="1">
      <alignment horizontal="center" vertical="center"/>
    </xf>
    <xf numFmtId="1" fontId="18" fillId="0" borderId="7" xfId="0" applyNumberFormat="1" applyFont="1" applyFill="1" applyBorder="1" applyAlignment="1">
      <alignment horizontal="center"/>
    </xf>
    <xf numFmtId="0" fontId="18" fillId="0" borderId="1" xfId="1" applyFont="1" applyFill="1" applyBorder="1" applyAlignment="1">
      <alignment horizontal="center"/>
    </xf>
    <xf numFmtId="0" fontId="181" fillId="0" borderId="0" xfId="0" applyFont="1" applyFill="1"/>
    <xf numFmtId="0" fontId="183" fillId="0" borderId="0" xfId="0" applyFont="1" applyFill="1"/>
    <xf numFmtId="1" fontId="17" fillId="0" borderId="7" xfId="0" applyNumberFormat="1" applyFont="1" applyFill="1" applyBorder="1" applyAlignment="1">
      <alignment horizontal="center"/>
    </xf>
    <xf numFmtId="1" fontId="16" fillId="0" borderId="7" xfId="0" applyNumberFormat="1" applyFont="1" applyFill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1" fontId="14" fillId="0" borderId="7" xfId="0" applyNumberFormat="1" applyFont="1" applyFill="1" applyBorder="1" applyAlignment="1">
      <alignment horizontal="center"/>
    </xf>
    <xf numFmtId="0" fontId="19" fillId="0" borderId="1" xfId="1" applyFont="1" applyFill="1" applyBorder="1" applyAlignment="1"/>
    <xf numFmtId="0" fontId="14" fillId="0" borderId="41" xfId="1" applyFont="1" applyFill="1" applyBorder="1" applyAlignment="1">
      <alignment horizontal="center"/>
    </xf>
    <xf numFmtId="0" fontId="14" fillId="0" borderId="44" xfId="1" applyFont="1" applyFill="1" applyBorder="1" applyAlignment="1">
      <alignment horizontal="center"/>
    </xf>
    <xf numFmtId="1" fontId="13" fillId="0" borderId="7" xfId="0" applyNumberFormat="1" applyFont="1" applyFill="1" applyBorder="1" applyAlignment="1">
      <alignment horizontal="center"/>
    </xf>
    <xf numFmtId="0" fontId="13" fillId="0" borderId="1" xfId="1" applyFont="1" applyFill="1" applyBorder="1" applyAlignment="1">
      <alignment horizontal="center"/>
    </xf>
    <xf numFmtId="0" fontId="13" fillId="0" borderId="41" xfId="1" applyFont="1" applyFill="1" applyBorder="1" applyAlignment="1">
      <alignment horizontal="center"/>
    </xf>
    <xf numFmtId="0" fontId="12" fillId="0" borderId="41" xfId="1" applyFont="1" applyFill="1" applyBorder="1" applyAlignment="1">
      <alignment horizontal="center"/>
    </xf>
    <xf numFmtId="1" fontId="12" fillId="0" borderId="7" xfId="0" applyNumberFormat="1" applyFont="1" applyFill="1" applyBorder="1" applyAlignment="1">
      <alignment horizontal="center"/>
    </xf>
    <xf numFmtId="1" fontId="11" fillId="0" borderId="7" xfId="0" applyNumberFormat="1" applyFont="1" applyFill="1" applyBorder="1" applyAlignment="1">
      <alignment horizontal="center"/>
    </xf>
    <xf numFmtId="1" fontId="10" fillId="0" borderId="7" xfId="0" applyNumberFormat="1" applyFont="1" applyFill="1" applyBorder="1" applyAlignment="1">
      <alignment horizontal="center"/>
    </xf>
    <xf numFmtId="0" fontId="10" fillId="0" borderId="7" xfId="1" applyFont="1" applyFill="1" applyBorder="1" applyAlignment="1">
      <alignment horizontal="left"/>
    </xf>
    <xf numFmtId="0" fontId="10" fillId="0" borderId="1" xfId="1" applyFont="1" applyFill="1" applyBorder="1" applyAlignment="1">
      <alignment horizontal="center"/>
    </xf>
    <xf numFmtId="49" fontId="10" fillId="0" borderId="41" xfId="1" applyNumberFormat="1" applyFont="1" applyFill="1" applyBorder="1" applyAlignment="1">
      <alignment horizontal="center"/>
    </xf>
    <xf numFmtId="0" fontId="170" fillId="0" borderId="41" xfId="0" applyFont="1" applyFill="1" applyBorder="1" applyAlignment="1">
      <alignment horizontal="center" vertical="center"/>
    </xf>
    <xf numFmtId="1" fontId="8" fillId="0" borderId="7" xfId="0" applyNumberFormat="1" applyFont="1" applyFill="1" applyBorder="1" applyAlignment="1">
      <alignment horizontal="center"/>
    </xf>
    <xf numFmtId="49" fontId="10" fillId="0" borderId="46" xfId="1" applyNumberFormat="1" applyFont="1" applyFill="1" applyBorder="1" applyAlignment="1">
      <alignment horizontal="center"/>
    </xf>
    <xf numFmtId="49" fontId="10" fillId="0" borderId="7" xfId="1" applyNumberFormat="1" applyFont="1" applyFill="1" applyBorder="1" applyAlignment="1">
      <alignment horizontal="center"/>
    </xf>
    <xf numFmtId="49" fontId="7" fillId="0" borderId="46" xfId="1" applyNumberFormat="1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22" fillId="0" borderId="1" xfId="1" applyFont="1" applyFill="1" applyBorder="1" applyAlignment="1">
      <alignment horizontal="center" vertical="center"/>
    </xf>
    <xf numFmtId="1" fontId="7" fillId="0" borderId="7" xfId="0" applyNumberFormat="1" applyFont="1" applyFill="1" applyBorder="1" applyAlignment="1">
      <alignment horizontal="center"/>
    </xf>
    <xf numFmtId="49" fontId="7" fillId="0" borderId="7" xfId="1" applyNumberFormat="1" applyFont="1" applyFill="1" applyBorder="1" applyAlignment="1">
      <alignment horizontal="center"/>
    </xf>
    <xf numFmtId="49" fontId="36" fillId="0" borderId="1" xfId="1" applyNumberFormat="1" applyFont="1" applyFill="1" applyBorder="1" applyAlignment="1">
      <alignment horizontal="center"/>
    </xf>
    <xf numFmtId="0" fontId="22" fillId="0" borderId="41" xfId="1" applyFont="1" applyFill="1" applyBorder="1" applyAlignment="1">
      <alignment horizontal="center"/>
    </xf>
    <xf numFmtId="0" fontId="23" fillId="0" borderId="44" xfId="1" applyFont="1" applyFill="1" applyBorder="1" applyAlignment="1">
      <alignment horizontal="center" vertical="center"/>
    </xf>
    <xf numFmtId="0" fontId="7" fillId="0" borderId="41" xfId="1" applyFont="1" applyFill="1" applyBorder="1" applyAlignment="1">
      <alignment horizontal="center"/>
    </xf>
    <xf numFmtId="0" fontId="23" fillId="0" borderId="44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center" vertical="center"/>
    </xf>
    <xf numFmtId="49" fontId="7" fillId="0" borderId="7" xfId="1" quotePrefix="1" applyNumberFormat="1" applyFont="1" applyFill="1" applyBorder="1" applyAlignment="1">
      <alignment horizontal="center"/>
    </xf>
    <xf numFmtId="49" fontId="7" fillId="0" borderId="46" xfId="1" quotePrefix="1" applyNumberFormat="1" applyFont="1" applyFill="1" applyBorder="1" applyAlignment="1">
      <alignment horizontal="center"/>
    </xf>
    <xf numFmtId="49" fontId="26" fillId="0" borderId="7" xfId="1" applyNumberFormat="1" applyFont="1" applyFill="1" applyBorder="1" applyAlignment="1">
      <alignment horizontal="center"/>
    </xf>
    <xf numFmtId="0" fontId="20" fillId="0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0" borderId="0" xfId="0" applyFont="1" applyFill="1"/>
    <xf numFmtId="0" fontId="36" fillId="0" borderId="46" xfId="1" applyFont="1" applyFill="1" applyBorder="1" applyAlignment="1">
      <alignment horizontal="left"/>
    </xf>
    <xf numFmtId="1" fontId="6" fillId="0" borderId="7" xfId="0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26" fillId="2" borderId="1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left"/>
    </xf>
    <xf numFmtId="0" fontId="6" fillId="0" borderId="41" xfId="1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49" fontId="6" fillId="0" borderId="46" xfId="1" applyNumberFormat="1" applyFont="1" applyFill="1" applyBorder="1" applyAlignment="1">
      <alignment horizontal="center"/>
    </xf>
    <xf numFmtId="49" fontId="6" fillId="0" borderId="7" xfId="1" applyNumberFormat="1" applyFont="1" applyFill="1" applyBorder="1" applyAlignment="1">
      <alignment horizontal="center"/>
    </xf>
    <xf numFmtId="0" fontId="36" fillId="0" borderId="41" xfId="1" applyFont="1" applyFill="1" applyBorder="1" applyAlignment="1"/>
    <xf numFmtId="0" fontId="6" fillId="0" borderId="1" xfId="1" applyFont="1" applyFill="1" applyBorder="1" applyAlignment="1"/>
    <xf numFmtId="0" fontId="6" fillId="0" borderId="1" xfId="1" applyFont="1" applyFill="1" applyBorder="1" applyAlignment="1">
      <alignment horizontal="center" vertical="center"/>
    </xf>
    <xf numFmtId="49" fontId="7" fillId="0" borderId="41" xfId="1" applyNumberFormat="1" applyFont="1" applyFill="1" applyBorder="1" applyAlignment="1">
      <alignment horizontal="center"/>
    </xf>
    <xf numFmtId="49" fontId="28" fillId="0" borderId="46" xfId="1" applyNumberFormat="1" applyFont="1" applyFill="1" applyBorder="1" applyAlignment="1">
      <alignment horizontal="center"/>
    </xf>
    <xf numFmtId="0" fontId="6" fillId="0" borderId="41" xfId="1" applyNumberFormat="1" applyFont="1" applyFill="1" applyBorder="1" applyAlignment="1">
      <alignment horizontal="center"/>
    </xf>
    <xf numFmtId="49" fontId="6" fillId="0" borderId="44" xfId="1" applyNumberFormat="1" applyFont="1" applyFill="1" applyBorder="1" applyAlignment="1">
      <alignment horizontal="center"/>
    </xf>
    <xf numFmtId="0" fontId="36" fillId="0" borderId="44" xfId="1" applyFont="1" applyFill="1" applyBorder="1" applyAlignment="1">
      <alignment vertical="center"/>
    </xf>
    <xf numFmtId="0" fontId="7" fillId="0" borderId="7" xfId="0" applyFont="1" applyFill="1" applyBorder="1" applyAlignment="1">
      <alignment horizontal="center"/>
    </xf>
    <xf numFmtId="0" fontId="10" fillId="0" borderId="1" xfId="1" applyFont="1" applyFill="1" applyBorder="1" applyAlignment="1">
      <alignment horizontal="left"/>
    </xf>
    <xf numFmtId="1" fontId="36" fillId="0" borderId="48" xfId="0" applyNumberFormat="1" applyFont="1" applyFill="1" applyBorder="1" applyAlignment="1">
      <alignment horizontal="center"/>
    </xf>
    <xf numFmtId="49" fontId="5" fillId="0" borderId="1" xfId="1" applyNumberFormat="1" applyFont="1" applyFill="1" applyBorder="1" applyAlignment="1">
      <alignment horizontal="center"/>
    </xf>
    <xf numFmtId="1" fontId="5" fillId="0" borderId="7" xfId="0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3" fillId="2" borderId="41" xfId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3" fillId="0" borderId="41" xfId="1" applyFont="1" applyFill="1" applyBorder="1" applyAlignment="1">
      <alignment horizontal="center"/>
    </xf>
    <xf numFmtId="1" fontId="3" fillId="0" borderId="7" xfId="0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49" fontId="3" fillId="0" borderId="46" xfId="1" applyNumberFormat="1" applyFont="1" applyFill="1" applyBorder="1" applyAlignment="1">
      <alignment horizontal="center"/>
    </xf>
    <xf numFmtId="1" fontId="2" fillId="0" borderId="7" xfId="0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49" fontId="2" fillId="0" borderId="1" xfId="1" applyNumberFormat="1" applyFont="1" applyFill="1" applyBorder="1" applyAlignment="1">
      <alignment horizontal="center"/>
    </xf>
    <xf numFmtId="0" fontId="2" fillId="0" borderId="41" xfId="1" applyFont="1" applyFill="1" applyBorder="1" applyAlignment="1">
      <alignment horizontal="center"/>
    </xf>
    <xf numFmtId="0" fontId="36" fillId="90" borderId="1" xfId="1" applyFont="1" applyFill="1" applyBorder="1" applyAlignment="1">
      <alignment horizontal="center"/>
    </xf>
    <xf numFmtId="49" fontId="7" fillId="0" borderId="41" xfId="1" quotePrefix="1" applyNumberFormat="1" applyFont="1" applyFill="1" applyBorder="1" applyAlignment="1">
      <alignment horizontal="center"/>
    </xf>
    <xf numFmtId="49" fontId="2" fillId="0" borderId="46" xfId="1" applyNumberFormat="1" applyFont="1" applyFill="1" applyBorder="1" applyAlignment="1">
      <alignment horizontal="center"/>
    </xf>
    <xf numFmtId="0" fontId="134" fillId="0" borderId="0" xfId="0" applyFont="1" applyFill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/>
    </xf>
    <xf numFmtId="49" fontId="14" fillId="0" borderId="0" xfId="1" applyNumberFormat="1" applyFont="1" applyFill="1" applyBorder="1" applyAlignment="1">
      <alignment horizontal="center"/>
    </xf>
    <xf numFmtId="0" fontId="36" fillId="0" borderId="0" xfId="0" applyFont="1" applyFill="1" applyBorder="1"/>
    <xf numFmtId="0" fontId="8" fillId="0" borderId="1" xfId="1" applyFont="1" applyFill="1" applyBorder="1" applyAlignment="1">
      <alignment horizontal="center"/>
    </xf>
    <xf numFmtId="49" fontId="171" fillId="0" borderId="41" xfId="1" applyNumberFormat="1" applyFont="1" applyFill="1" applyBorder="1" applyAlignment="1">
      <alignment horizontal="center"/>
    </xf>
    <xf numFmtId="0" fontId="2" fillId="0" borderId="1" xfId="1" applyFont="1" applyFill="1" applyBorder="1" applyAlignment="1"/>
    <xf numFmtId="49" fontId="171" fillId="0" borderId="46" xfId="1" applyNumberFormat="1" applyFont="1" applyFill="1" applyBorder="1" applyAlignment="1">
      <alignment horizontal="center"/>
    </xf>
    <xf numFmtId="49" fontId="171" fillId="0" borderId="7" xfId="1" applyNumberFormat="1" applyFont="1" applyFill="1" applyBorder="1" applyAlignment="1">
      <alignment horizontal="center"/>
    </xf>
    <xf numFmtId="49" fontId="6" fillId="2" borderId="1" xfId="1" applyNumberFormat="1" applyFont="1" applyFill="1" applyBorder="1" applyAlignment="1">
      <alignment horizontal="center"/>
    </xf>
    <xf numFmtId="0" fontId="18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10" fillId="0" borderId="1" xfId="1" applyFont="1" applyFill="1" applyBorder="1" applyAlignment="1"/>
    <xf numFmtId="1" fontId="1" fillId="0" borderId="7" xfId="0" applyNumberFormat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49" fontId="1" fillId="0" borderId="46" xfId="1" applyNumberFormat="1" applyFont="1" applyFill="1" applyBorder="1" applyAlignment="1">
      <alignment horizontal="center"/>
    </xf>
    <xf numFmtId="0" fontId="175" fillId="0" borderId="0" xfId="0" applyFont="1" applyFill="1" applyBorder="1"/>
    <xf numFmtId="0" fontId="23" fillId="0" borderId="1" xfId="1" applyFont="1" applyFill="1" applyBorder="1" applyAlignment="1">
      <alignment horizontal="center" vertical="center"/>
    </xf>
    <xf numFmtId="0" fontId="36" fillId="0" borderId="44" xfId="1" applyFont="1" applyFill="1" applyBorder="1" applyAlignment="1"/>
    <xf numFmtId="49" fontId="36" fillId="2" borderId="7" xfId="1" applyNumberFormat="1" applyFont="1" applyFill="1" applyBorder="1" applyAlignment="1">
      <alignment horizontal="center"/>
    </xf>
    <xf numFmtId="0" fontId="1" fillId="0" borderId="41" xfId="1" applyFont="1" applyFill="1" applyBorder="1" applyAlignment="1">
      <alignment horizontal="center"/>
    </xf>
    <xf numFmtId="0" fontId="1" fillId="0" borderId="44" xfId="1" applyFont="1" applyFill="1" applyBorder="1" applyAlignment="1">
      <alignment horizontal="center"/>
    </xf>
    <xf numFmtId="49" fontId="171" fillId="0" borderId="44" xfId="1" applyNumberFormat="1" applyFont="1" applyFill="1" applyBorder="1" applyAlignment="1">
      <alignment horizontal="center"/>
    </xf>
    <xf numFmtId="49" fontId="7" fillId="92" borderId="1" xfId="1" applyNumberFormat="1" applyFont="1" applyFill="1" applyBorder="1" applyAlignment="1">
      <alignment horizontal="center"/>
    </xf>
    <xf numFmtId="0" fontId="14" fillId="0" borderId="1" xfId="1" applyFont="1" applyFill="1" applyBorder="1" applyAlignment="1">
      <alignment horizontal="left"/>
    </xf>
    <xf numFmtId="1" fontId="1" fillId="0" borderId="41" xfId="0" applyNumberFormat="1" applyFont="1" applyFill="1" applyBorder="1" applyAlignment="1">
      <alignment horizontal="center"/>
    </xf>
    <xf numFmtId="49" fontId="1" fillId="0" borderId="7" xfId="1" applyNumberFormat="1" applyFont="1" applyFill="1" applyBorder="1" applyAlignment="1">
      <alignment horizontal="center"/>
    </xf>
    <xf numFmtId="0" fontId="184" fillId="0" borderId="0" xfId="0" applyFont="1" applyFill="1" applyBorder="1"/>
    <xf numFmtId="49" fontId="1" fillId="0" borderId="1" xfId="1" applyNumberFormat="1" applyFont="1" applyFill="1" applyBorder="1" applyAlignment="1">
      <alignment horizontal="center"/>
    </xf>
    <xf numFmtId="0" fontId="36" fillId="0" borderId="1" xfId="0" applyFont="1" applyFill="1" applyBorder="1"/>
    <xf numFmtId="1" fontId="6" fillId="0" borderId="1" xfId="0" applyNumberFormat="1" applyFont="1" applyFill="1" applyBorder="1" applyAlignment="1">
      <alignment horizontal="center"/>
    </xf>
    <xf numFmtId="49" fontId="7" fillId="0" borderId="44" xfId="1" applyNumberFormat="1" applyFont="1" applyFill="1" applyBorder="1" applyAlignment="1">
      <alignment horizontal="center"/>
    </xf>
    <xf numFmtId="49" fontId="1" fillId="0" borderId="41" xfId="1" applyNumberFormat="1" applyFont="1" applyFill="1" applyBorder="1" applyAlignment="1">
      <alignment horizontal="center"/>
    </xf>
    <xf numFmtId="0" fontId="36" fillId="0" borderId="46" xfId="1" applyFont="1" applyFill="1" applyBorder="1" applyAlignment="1"/>
    <xf numFmtId="49" fontId="21" fillId="0" borderId="46" xfId="1" applyNumberFormat="1" applyFont="1" applyFill="1" applyBorder="1" applyAlignment="1">
      <alignment horizontal="center"/>
    </xf>
    <xf numFmtId="1" fontId="18" fillId="0" borderId="1" xfId="0" applyNumberFormat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7" xfId="1" applyFont="1" applyFill="1" applyBorder="1" applyAlignment="1">
      <alignment horizontal="center"/>
    </xf>
    <xf numFmtId="49" fontId="2" fillId="0" borderId="7" xfId="1" applyNumberFormat="1" applyFont="1" applyFill="1" applyBorder="1" applyAlignment="1">
      <alignment horizontal="center"/>
    </xf>
    <xf numFmtId="49" fontId="14" fillId="0" borderId="46" xfId="1" applyNumberFormat="1" applyFont="1" applyFill="1" applyBorder="1" applyAlignment="1">
      <alignment horizontal="center"/>
    </xf>
    <xf numFmtId="49" fontId="26" fillId="0" borderId="41" xfId="1" applyNumberFormat="1" applyFont="1" applyFill="1" applyBorder="1" applyAlignment="1">
      <alignment horizontal="center"/>
    </xf>
    <xf numFmtId="49" fontId="13" fillId="0" borderId="7" xfId="1" applyNumberFormat="1" applyFont="1" applyFill="1" applyBorder="1" applyAlignment="1">
      <alignment horizontal="center"/>
    </xf>
    <xf numFmtId="0" fontId="179" fillId="0" borderId="0" xfId="0" applyFont="1" applyFill="1" applyBorder="1"/>
    <xf numFmtId="49" fontId="9" fillId="0" borderId="46" xfId="1" applyNumberFormat="1" applyFont="1" applyFill="1" applyBorder="1" applyAlignment="1">
      <alignment horizontal="center"/>
    </xf>
    <xf numFmtId="0" fontId="171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left"/>
    </xf>
    <xf numFmtId="0" fontId="173" fillId="0" borderId="0" xfId="0" applyFont="1" applyFill="1" applyBorder="1"/>
    <xf numFmtId="49" fontId="6" fillId="0" borderId="41" xfId="1" applyNumberFormat="1" applyFont="1" applyFill="1" applyBorder="1" applyAlignment="1">
      <alignment horizontal="center"/>
    </xf>
    <xf numFmtId="49" fontId="36" fillId="0" borderId="7" xfId="1" quotePrefix="1" applyNumberFormat="1" applyFont="1" applyFill="1" applyBorder="1" applyAlignment="1">
      <alignment horizontal="center"/>
    </xf>
    <xf numFmtId="0" fontId="176" fillId="0" borderId="0" xfId="0" applyFont="1" applyFill="1" applyBorder="1"/>
    <xf numFmtId="0" fontId="36" fillId="0" borderId="46" xfId="0" applyFont="1" applyFill="1" applyBorder="1"/>
    <xf numFmtId="0" fontId="36" fillId="0" borderId="7" xfId="0" applyFont="1" applyFill="1" applyBorder="1"/>
    <xf numFmtId="0" fontId="171" fillId="0" borderId="1" xfId="1" applyFont="1" applyFill="1" applyBorder="1" applyAlignment="1">
      <alignment horizontal="left"/>
    </xf>
    <xf numFmtId="0" fontId="3" fillId="0" borderId="44" xfId="1" applyFont="1" applyFill="1" applyBorder="1" applyAlignment="1">
      <alignment horizontal="center"/>
    </xf>
    <xf numFmtId="49" fontId="6" fillId="0" borderId="1" xfId="1" applyNumberFormat="1" applyFont="1" applyFill="1" applyBorder="1" applyAlignment="1">
      <alignment horizontal="center"/>
    </xf>
    <xf numFmtId="49" fontId="14" fillId="0" borderId="7" xfId="1" applyNumberFormat="1" applyFont="1" applyFill="1" applyBorder="1" applyAlignment="1">
      <alignment horizontal="center"/>
    </xf>
    <xf numFmtId="1" fontId="2" fillId="0" borderId="41" xfId="0" applyNumberFormat="1" applyFont="1" applyFill="1" applyBorder="1" applyAlignment="1">
      <alignment horizontal="center"/>
    </xf>
    <xf numFmtId="49" fontId="21" fillId="0" borderId="7" xfId="1" applyNumberFormat="1" applyFont="1" applyFill="1" applyBorder="1" applyAlignment="1">
      <alignment horizontal="center"/>
    </xf>
    <xf numFmtId="0" fontId="36" fillId="0" borderId="46" xfId="1" applyFont="1" applyFill="1" applyBorder="1" applyAlignment="1">
      <alignment vertical="center"/>
    </xf>
    <xf numFmtId="49" fontId="15" fillId="0" borderId="46" xfId="1" applyNumberFormat="1" applyFont="1" applyFill="1" applyBorder="1" applyAlignment="1">
      <alignment horizontal="center"/>
    </xf>
    <xf numFmtId="49" fontId="16" fillId="0" borderId="41" xfId="1" applyNumberFormat="1" applyFont="1" applyFill="1" applyBorder="1" applyAlignment="1">
      <alignment horizontal="center"/>
    </xf>
    <xf numFmtId="0" fontId="7" fillId="0" borderId="1" xfId="1" applyFont="1" applyFill="1" applyBorder="1" applyAlignment="1">
      <alignment horizontal="left"/>
    </xf>
    <xf numFmtId="1" fontId="7" fillId="0" borderId="41" xfId="0" applyNumberFormat="1" applyFont="1" applyFill="1" applyBorder="1" applyAlignment="1">
      <alignment horizontal="center"/>
    </xf>
    <xf numFmtId="1" fontId="1" fillId="0" borderId="46" xfId="0" applyNumberFormat="1" applyFont="1" applyFill="1" applyBorder="1" applyAlignment="1">
      <alignment horizontal="center"/>
    </xf>
    <xf numFmtId="49" fontId="29" fillId="0" borderId="46" xfId="1" applyNumberFormat="1" applyFont="1" applyFill="1" applyBorder="1" applyAlignment="1">
      <alignment horizontal="center"/>
    </xf>
    <xf numFmtId="49" fontId="188" fillId="0" borderId="7" xfId="1" applyNumberFormat="1" applyFont="1" applyFill="1" applyBorder="1" applyAlignment="1">
      <alignment horizontal="center"/>
    </xf>
    <xf numFmtId="49" fontId="1" fillId="0" borderId="44" xfId="1" applyNumberFormat="1" applyFont="1" applyFill="1" applyBorder="1" applyAlignment="1">
      <alignment horizontal="center"/>
    </xf>
    <xf numFmtId="49" fontId="10" fillId="0" borderId="44" xfId="1" applyNumberFormat="1" applyFont="1" applyFill="1" applyBorder="1" applyAlignment="1">
      <alignment horizontal="center"/>
    </xf>
    <xf numFmtId="0" fontId="36" fillId="0" borderId="41" xfId="1" applyFont="1" applyFill="1" applyBorder="1" applyAlignment="1">
      <alignment horizontal="left"/>
    </xf>
    <xf numFmtId="0" fontId="26" fillId="0" borderId="41" xfId="1" applyFont="1" applyFill="1" applyBorder="1" applyAlignment="1">
      <alignment horizontal="center" vertical="center"/>
    </xf>
    <xf numFmtId="0" fontId="36" fillId="0" borderId="7" xfId="1" applyFont="1" applyFill="1" applyBorder="1" applyAlignment="1">
      <alignment horizontal="left"/>
    </xf>
    <xf numFmtId="1" fontId="26" fillId="0" borderId="41" xfId="0" applyNumberFormat="1" applyFont="1" applyFill="1" applyBorder="1" applyAlignment="1">
      <alignment horizontal="center"/>
    </xf>
    <xf numFmtId="244" fontId="1" fillId="0" borderId="1" xfId="1" applyNumberFormat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left"/>
    </xf>
    <xf numFmtId="0" fontId="1" fillId="0" borderId="0" xfId="0" applyFont="1" applyFill="1"/>
    <xf numFmtId="0" fontId="29" fillId="0" borderId="41" xfId="1" applyFont="1" applyFill="1" applyBorder="1" applyAlignment="1">
      <alignment horizontal="center"/>
    </xf>
    <xf numFmtId="49" fontId="14" fillId="0" borderId="41" xfId="1" applyNumberFormat="1" applyFont="1" applyFill="1" applyBorder="1" applyAlignment="1">
      <alignment horizontal="center"/>
    </xf>
    <xf numFmtId="0" fontId="36" fillId="0" borderId="44" xfId="1" applyFont="1" applyFill="1" applyBorder="1" applyAlignment="1">
      <alignment horizontal="left"/>
    </xf>
    <xf numFmtId="0" fontId="36" fillId="0" borderId="41" xfId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/>
    </xf>
    <xf numFmtId="1" fontId="19" fillId="0" borderId="41" xfId="0" applyNumberFormat="1" applyFont="1" applyFill="1" applyBorder="1" applyAlignment="1">
      <alignment horizontal="center"/>
    </xf>
    <xf numFmtId="1" fontId="22" fillId="0" borderId="41" xfId="0" applyNumberFormat="1" applyFont="1" applyFill="1" applyBorder="1" applyAlignment="1">
      <alignment horizontal="center"/>
    </xf>
    <xf numFmtId="1" fontId="6" fillId="0" borderId="41" xfId="0" applyNumberFormat="1" applyFont="1" applyFill="1" applyBorder="1" applyAlignment="1">
      <alignment horizontal="center"/>
    </xf>
    <xf numFmtId="49" fontId="25" fillId="0" borderId="7" xfId="1" applyNumberFormat="1" applyFont="1" applyFill="1" applyBorder="1" applyAlignment="1">
      <alignment horizontal="center"/>
    </xf>
    <xf numFmtId="0" fontId="7" fillId="0" borderId="46" xfId="1" applyFont="1" applyFill="1" applyBorder="1" applyAlignment="1">
      <alignment horizontal="center"/>
    </xf>
    <xf numFmtId="0" fontId="25" fillId="0" borderId="41" xfId="1" applyFont="1" applyFill="1" applyBorder="1" applyAlignment="1">
      <alignment horizontal="center"/>
    </xf>
    <xf numFmtId="49" fontId="29" fillId="0" borderId="7" xfId="1" applyNumberFormat="1" applyFont="1" applyFill="1" applyBorder="1" applyAlignment="1">
      <alignment horizontal="center"/>
    </xf>
    <xf numFmtId="49" fontId="15" fillId="0" borderId="7" xfId="1" applyNumberFormat="1" applyFont="1" applyFill="1" applyBorder="1" applyAlignment="1">
      <alignment horizontal="center"/>
    </xf>
    <xf numFmtId="0" fontId="23" fillId="0" borderId="1" xfId="1" applyFont="1" applyFill="1" applyBorder="1" applyAlignment="1">
      <alignment vertical="center"/>
    </xf>
    <xf numFmtId="0" fontId="2" fillId="0" borderId="7" xfId="1" applyFont="1" applyFill="1" applyBorder="1" applyAlignment="1">
      <alignment horizontal="center"/>
    </xf>
    <xf numFmtId="1" fontId="2" fillId="0" borderId="46" xfId="0" applyNumberFormat="1" applyFont="1" applyFill="1" applyBorder="1" applyAlignment="1">
      <alignment horizontal="center"/>
    </xf>
    <xf numFmtId="0" fontId="180" fillId="0" borderId="0" xfId="0" applyFont="1" applyFill="1" applyBorder="1"/>
    <xf numFmtId="49" fontId="19" fillId="0" borderId="46" xfId="1" applyNumberFormat="1" applyFont="1" applyFill="1" applyBorder="1" applyAlignment="1">
      <alignment horizontal="center"/>
    </xf>
    <xf numFmtId="0" fontId="36" fillId="0" borderId="48" xfId="1" applyFont="1" applyFill="1" applyBorder="1" applyAlignment="1"/>
    <xf numFmtId="1" fontId="6" fillId="0" borderId="46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1" fillId="0" borderId="48" xfId="1" applyFont="1" applyFill="1" applyBorder="1" applyAlignment="1">
      <alignment horizontal="center"/>
    </xf>
    <xf numFmtId="0" fontId="2" fillId="0" borderId="48" xfId="1" applyFont="1" applyFill="1" applyBorder="1" applyAlignment="1">
      <alignment horizontal="center"/>
    </xf>
    <xf numFmtId="0" fontId="18" fillId="0" borderId="41" xfId="1" applyFont="1" applyFill="1" applyBorder="1" applyAlignment="1">
      <alignment horizontal="center"/>
    </xf>
    <xf numFmtId="0" fontId="26" fillId="0" borderId="44" xfId="1" applyFont="1" applyFill="1" applyBorder="1" applyAlignment="1">
      <alignment horizontal="center"/>
    </xf>
    <xf numFmtId="0" fontId="36" fillId="2" borderId="41" xfId="1" applyFont="1" applyFill="1" applyBorder="1" applyAlignment="1">
      <alignment horizontal="center"/>
    </xf>
    <xf numFmtId="49" fontId="28" fillId="0" borderId="7" xfId="1" applyNumberFormat="1" applyFont="1" applyFill="1" applyBorder="1" applyAlignment="1">
      <alignment horizontal="center"/>
    </xf>
    <xf numFmtId="49" fontId="169" fillId="0" borderId="7" xfId="1" applyNumberFormat="1" applyFont="1" applyFill="1" applyBorder="1" applyAlignment="1">
      <alignment horizontal="center" vertical="center"/>
    </xf>
    <xf numFmtId="49" fontId="170" fillId="0" borderId="41" xfId="1" applyNumberFormat="1" applyFont="1" applyFill="1" applyBorder="1" applyAlignment="1">
      <alignment horizontal="center"/>
    </xf>
    <xf numFmtId="0" fontId="192" fillId="0" borderId="41" xfId="0" applyFont="1" applyBorder="1"/>
    <xf numFmtId="49" fontId="7" fillId="0" borderId="44" xfId="1" quotePrefix="1" applyNumberFormat="1" applyFont="1" applyFill="1" applyBorder="1" applyAlignment="1">
      <alignment horizontal="center"/>
    </xf>
    <xf numFmtId="0" fontId="1" fillId="0" borderId="44" xfId="1" applyFont="1" applyFill="1" applyBorder="1" applyAlignment="1"/>
    <xf numFmtId="0" fontId="26" fillId="0" borderId="44" xfId="1" applyFont="1" applyFill="1" applyBorder="1" applyAlignment="1">
      <alignment horizontal="center" vertical="center"/>
    </xf>
    <xf numFmtId="0" fontId="29" fillId="0" borderId="41" xfId="1" applyFont="1" applyFill="1" applyBorder="1" applyAlignment="1">
      <alignment horizontal="center" vertical="center"/>
    </xf>
    <xf numFmtId="0" fontId="2" fillId="0" borderId="41" xfId="1" applyFont="1" applyFill="1" applyBorder="1" applyAlignment="1"/>
    <xf numFmtId="0" fontId="6" fillId="0" borderId="41" xfId="1" applyFont="1" applyFill="1" applyBorder="1" applyAlignment="1"/>
    <xf numFmtId="0" fontId="36" fillId="0" borderId="7" xfId="1" applyFont="1" applyFill="1" applyBorder="1" applyAlignment="1">
      <alignment vertical="center"/>
    </xf>
    <xf numFmtId="0" fontId="2" fillId="0" borderId="41" xfId="1" applyFont="1" applyFill="1" applyBorder="1" applyAlignment="1">
      <alignment horizontal="left"/>
    </xf>
    <xf numFmtId="1" fontId="23" fillId="0" borderId="41" xfId="0" applyNumberFormat="1" applyFont="1" applyFill="1" applyBorder="1" applyAlignment="1">
      <alignment horizontal="center"/>
    </xf>
    <xf numFmtId="1" fontId="2" fillId="0" borderId="48" xfId="0" applyNumberFormat="1" applyFont="1" applyFill="1" applyBorder="1" applyAlignment="1">
      <alignment horizontal="center"/>
    </xf>
    <xf numFmtId="1" fontId="7" fillId="0" borderId="46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134" fillId="0" borderId="0" xfId="0" applyFont="1" applyFill="1" applyAlignment="1">
      <alignment horizontal="center" vertical="center"/>
    </xf>
    <xf numFmtId="0" fontId="1" fillId="0" borderId="44" xfId="1" applyFont="1" applyFill="1" applyBorder="1" applyAlignment="1">
      <alignment horizontal="left"/>
    </xf>
    <xf numFmtId="49" fontId="171" fillId="0" borderId="1" xfId="1" applyNumberFormat="1" applyFont="1" applyFill="1" applyBorder="1" applyAlignment="1">
      <alignment horizontal="center"/>
    </xf>
    <xf numFmtId="0" fontId="6" fillId="0" borderId="46" xfId="1" applyFont="1" applyFill="1" applyBorder="1" applyAlignment="1">
      <alignment horizontal="center"/>
    </xf>
    <xf numFmtId="0" fontId="22" fillId="0" borderId="44" xfId="1" applyFont="1" applyFill="1" applyBorder="1" applyAlignment="1">
      <alignment horizontal="center"/>
    </xf>
    <xf numFmtId="0" fontId="3" fillId="0" borderId="48" xfId="1" applyFont="1" applyFill="1" applyBorder="1" applyAlignment="1">
      <alignment horizontal="center"/>
    </xf>
    <xf numFmtId="0" fontId="29" fillId="0" borderId="44" xfId="1" applyFont="1" applyFill="1" applyBorder="1" applyAlignment="1">
      <alignment horizontal="center"/>
    </xf>
    <xf numFmtId="0" fontId="10" fillId="0" borderId="41" xfId="1" applyFont="1" applyFill="1" applyBorder="1" applyAlignment="1">
      <alignment horizontal="center"/>
    </xf>
    <xf numFmtId="49" fontId="26" fillId="0" borderId="44" xfId="1" applyNumberFormat="1" applyFont="1" applyFill="1" applyBorder="1" applyAlignment="1">
      <alignment horizontal="center"/>
    </xf>
    <xf numFmtId="49" fontId="2" fillId="0" borderId="48" xfId="1" applyNumberFormat="1" applyFont="1" applyFill="1" applyBorder="1" applyAlignment="1">
      <alignment horizontal="center"/>
    </xf>
    <xf numFmtId="49" fontId="1" fillId="0" borderId="48" xfId="1" applyNumberFormat="1" applyFont="1" applyFill="1" applyBorder="1" applyAlignment="1">
      <alignment horizontal="center"/>
    </xf>
    <xf numFmtId="0" fontId="170" fillId="0" borderId="44" xfId="0" applyFont="1" applyFill="1" applyBorder="1" applyAlignment="1">
      <alignment horizontal="center" vertical="center"/>
    </xf>
    <xf numFmtId="49" fontId="36" fillId="0" borderId="0" xfId="1" applyNumberFormat="1" applyFont="1" applyFill="1" applyBorder="1" applyAlignment="1">
      <alignment horizontal="center"/>
    </xf>
    <xf numFmtId="49" fontId="19" fillId="0" borderId="7" xfId="1" applyNumberFormat="1" applyFont="1" applyFill="1" applyBorder="1" applyAlignment="1">
      <alignment horizontal="center"/>
    </xf>
    <xf numFmtId="0" fontId="8" fillId="0" borderId="41" xfId="1" applyFont="1" applyFill="1" applyBorder="1" applyAlignment="1">
      <alignment horizontal="center"/>
    </xf>
    <xf numFmtId="1" fontId="22" fillId="0" borderId="46" xfId="0" applyNumberFormat="1" applyFont="1" applyFill="1" applyBorder="1" applyAlignment="1">
      <alignment horizontal="center"/>
    </xf>
    <xf numFmtId="0" fontId="2" fillId="0" borderId="44" xfId="1" applyFont="1" applyFill="1" applyBorder="1" applyAlignment="1">
      <alignment horizontal="center"/>
    </xf>
    <xf numFmtId="49" fontId="36" fillId="0" borderId="46" xfId="1" quotePrefix="1" applyNumberFormat="1" applyFont="1" applyFill="1" applyBorder="1" applyAlignment="1">
      <alignment horizontal="center"/>
    </xf>
    <xf numFmtId="49" fontId="25" fillId="0" borderId="46" xfId="1" applyNumberFormat="1" applyFont="1" applyFill="1" applyBorder="1" applyAlignment="1">
      <alignment horizontal="center"/>
    </xf>
    <xf numFmtId="0" fontId="169" fillId="0" borderId="46" xfId="0" quotePrefix="1" applyFont="1" applyFill="1" applyBorder="1" applyAlignment="1">
      <alignment horizontal="center"/>
    </xf>
    <xf numFmtId="1" fontId="18" fillId="0" borderId="44" xfId="0" applyNumberFormat="1" applyFont="1" applyFill="1" applyBorder="1" applyAlignment="1">
      <alignment horizontal="center"/>
    </xf>
    <xf numFmtId="0" fontId="6" fillId="0" borderId="44" xfId="1" applyFont="1" applyFill="1" applyBorder="1" applyAlignment="1">
      <alignment horizontal="left"/>
    </xf>
    <xf numFmtId="0" fontId="36" fillId="0" borderId="46" xfId="1" applyFont="1" applyFill="1" applyBorder="1" applyAlignment="1">
      <alignment horizontal="center" vertical="center"/>
    </xf>
    <xf numFmtId="0" fontId="171" fillId="0" borderId="48" xfId="1" applyFont="1" applyFill="1" applyBorder="1" applyAlignment="1">
      <alignment horizontal="left"/>
    </xf>
    <xf numFmtId="0" fontId="171" fillId="0" borderId="48" xfId="1" applyFont="1" applyFill="1" applyBorder="1" applyAlignment="1">
      <alignment horizontal="center"/>
    </xf>
    <xf numFmtId="0" fontId="29" fillId="0" borderId="7" xfId="1" applyFont="1" applyFill="1" applyBorder="1" applyAlignment="1">
      <alignment horizontal="center" vertical="center"/>
    </xf>
    <xf numFmtId="49" fontId="6" fillId="2" borderId="7" xfId="1" applyNumberFormat="1" applyFont="1" applyFill="1" applyBorder="1" applyAlignment="1">
      <alignment horizontal="center"/>
    </xf>
    <xf numFmtId="0" fontId="1" fillId="0" borderId="46" xfId="1" applyFont="1" applyFill="1" applyBorder="1" applyAlignment="1">
      <alignment horizontal="left"/>
    </xf>
    <xf numFmtId="0" fontId="18" fillId="0" borderId="44" xfId="1" applyFont="1" applyFill="1" applyBorder="1" applyAlignment="1">
      <alignment horizontal="center"/>
    </xf>
    <xf numFmtId="0" fontId="6" fillId="0" borderId="7" xfId="1" applyFont="1" applyFill="1" applyBorder="1" applyAlignment="1">
      <alignment horizontal="center"/>
    </xf>
    <xf numFmtId="0" fontId="36" fillId="0" borderId="7" xfId="1" applyFont="1" applyFill="1" applyBorder="1" applyAlignment="1"/>
    <xf numFmtId="0" fontId="29" fillId="0" borderId="44" xfId="1" applyFont="1" applyFill="1" applyBorder="1" applyAlignment="1">
      <alignment horizontal="center" vertical="center"/>
    </xf>
    <xf numFmtId="0" fontId="2" fillId="0" borderId="46" xfId="1" applyFont="1" applyFill="1" applyBorder="1" applyAlignment="1">
      <alignment horizontal="center"/>
    </xf>
    <xf numFmtId="0" fontId="18" fillId="0" borderId="46" xfId="1" applyFont="1" applyFill="1" applyBorder="1" applyAlignment="1">
      <alignment horizontal="center"/>
    </xf>
    <xf numFmtId="1" fontId="12" fillId="0" borderId="46" xfId="0" applyNumberFormat="1" applyFont="1" applyFill="1" applyBorder="1" applyAlignment="1">
      <alignment horizontal="center"/>
    </xf>
    <xf numFmtId="1" fontId="12" fillId="0" borderId="1" xfId="0" applyNumberFormat="1" applyFont="1" applyFill="1" applyBorder="1" applyAlignment="1">
      <alignment horizontal="center"/>
    </xf>
    <xf numFmtId="1" fontId="26" fillId="0" borderId="46" xfId="0" applyNumberFormat="1" applyFont="1" applyFill="1" applyBorder="1" applyAlignment="1">
      <alignment horizontal="center"/>
    </xf>
    <xf numFmtId="1" fontId="14" fillId="0" borderId="1" xfId="0" applyNumberFormat="1" applyFont="1" applyFill="1" applyBorder="1" applyAlignment="1">
      <alignment horizontal="center"/>
    </xf>
    <xf numFmtId="0" fontId="168" fillId="0" borderId="41" xfId="0" applyFont="1" applyBorder="1" applyAlignment="1">
      <alignment horizontal="center"/>
    </xf>
    <xf numFmtId="0" fontId="168" fillId="0" borderId="41" xfId="0" applyFont="1" applyBorder="1" applyAlignment="1"/>
    <xf numFmtId="0" fontId="0" fillId="0" borderId="0" xfId="0" applyFill="1" applyAlignment="1">
      <alignment horizontal="center" vertical="center"/>
    </xf>
    <xf numFmtId="246" fontId="0" fillId="0" borderId="41" xfId="0" applyNumberFormat="1" applyBorder="1"/>
    <xf numFmtId="0" fontId="193" fillId="0" borderId="0" xfId="64122" applyFont="1"/>
    <xf numFmtId="0" fontId="41" fillId="0" borderId="0" xfId="64122" applyFont="1"/>
    <xf numFmtId="0" fontId="41" fillId="0" borderId="0" xfId="64122" applyFont="1" applyBorder="1" applyAlignment="1">
      <alignment horizontal="center" vertical="center"/>
    </xf>
    <xf numFmtId="0" fontId="41" fillId="0" borderId="0" xfId="64122" applyFont="1" applyBorder="1"/>
    <xf numFmtId="0" fontId="41" fillId="0" borderId="0" xfId="64122" quotePrefix="1" applyFont="1" applyBorder="1" applyAlignment="1">
      <alignment horizontal="center" vertical="center"/>
    </xf>
    <xf numFmtId="0" fontId="194" fillId="93" borderId="41" xfId="64122" applyFont="1" applyFill="1" applyBorder="1" applyAlignment="1">
      <alignment horizontal="center" vertical="center"/>
    </xf>
    <xf numFmtId="0" fontId="168" fillId="0" borderId="41" xfId="0" applyFont="1" applyBorder="1" applyAlignment="1">
      <alignment vertical="center"/>
    </xf>
    <xf numFmtId="0" fontId="41" fillId="2" borderId="41" xfId="64123" applyFont="1" applyFill="1" applyBorder="1" applyAlignment="1">
      <alignment horizontal="center" vertical="center"/>
    </xf>
    <xf numFmtId="0" fontId="41" fillId="2" borderId="41" xfId="64122" applyFont="1" applyFill="1" applyBorder="1"/>
    <xf numFmtId="0" fontId="0" fillId="95" borderId="41" xfId="0" applyFill="1" applyBorder="1" applyAlignment="1">
      <alignment horizontal="center"/>
    </xf>
    <xf numFmtId="0" fontId="194" fillId="95" borderId="41" xfId="64122" applyFont="1" applyFill="1" applyBorder="1" applyAlignment="1">
      <alignment horizontal="center" vertical="center"/>
    </xf>
    <xf numFmtId="0" fontId="41" fillId="95" borderId="41" xfId="64122" applyFont="1" applyFill="1" applyBorder="1"/>
    <xf numFmtId="244" fontId="36" fillId="0" borderId="46" xfId="1" applyNumberFormat="1" applyFont="1" applyFill="1" applyBorder="1" applyAlignment="1">
      <alignment horizontal="center" vertical="center"/>
    </xf>
    <xf numFmtId="0" fontId="1" fillId="0" borderId="46" xfId="1" applyFont="1" applyFill="1" applyBorder="1" applyAlignment="1">
      <alignment horizontal="center"/>
    </xf>
    <xf numFmtId="0" fontId="36" fillId="0" borderId="2" xfId="1" applyNumberFormat="1" applyFont="1" applyFill="1" applyBorder="1" applyAlignment="1">
      <alignment horizontal="center" vertical="center"/>
    </xf>
    <xf numFmtId="0" fontId="1" fillId="0" borderId="26" xfId="1" applyFont="1" applyFill="1" applyBorder="1" applyAlignment="1">
      <alignment horizontal="center"/>
    </xf>
    <xf numFmtId="0" fontId="36" fillId="0" borderId="46" xfId="1" applyNumberFormat="1" applyFont="1" applyFill="1" applyBorder="1" applyAlignment="1">
      <alignment horizontal="center"/>
    </xf>
    <xf numFmtId="0" fontId="171" fillId="0" borderId="7" xfId="1" applyFont="1" applyFill="1" applyBorder="1" applyAlignment="1">
      <alignment horizontal="center" vertical="center"/>
    </xf>
    <xf numFmtId="0" fontId="1" fillId="0" borderId="46" xfId="1" applyFont="1" applyFill="1" applyBorder="1" applyAlignment="1"/>
    <xf numFmtId="1" fontId="41" fillId="0" borderId="0" xfId="64122" applyNumberFormat="1" applyFont="1" applyBorder="1" applyAlignment="1">
      <alignment horizontal="center" vertical="center"/>
    </xf>
    <xf numFmtId="1" fontId="41" fillId="94" borderId="41" xfId="64122" applyNumberFormat="1" applyFont="1" applyFill="1" applyBorder="1" applyAlignment="1">
      <alignment horizontal="center" vertical="center"/>
    </xf>
    <xf numFmtId="0" fontId="134" fillId="0" borderId="0" xfId="0" applyFont="1" applyFill="1" applyAlignment="1">
      <alignment horizontal="center" vertical="center"/>
    </xf>
    <xf numFmtId="1" fontId="41" fillId="95" borderId="41" xfId="64122" applyNumberFormat="1" applyFont="1" applyFill="1" applyBorder="1" applyAlignment="1">
      <alignment horizontal="center" vertical="center"/>
    </xf>
    <xf numFmtId="200" fontId="194" fillId="95" borderId="41" xfId="64122" applyNumberFormat="1" applyFont="1" applyFill="1" applyBorder="1" applyAlignment="1">
      <alignment horizontal="center" vertical="center"/>
    </xf>
    <xf numFmtId="200" fontId="0" fillId="0" borderId="41" xfId="0" applyNumberFormat="1" applyBorder="1" applyAlignment="1">
      <alignment horizontal="center" vertical="center"/>
    </xf>
    <xf numFmtId="0" fontId="41" fillId="94" borderId="41" xfId="64122" applyFont="1" applyFill="1" applyBorder="1" applyAlignment="1">
      <alignment horizontal="center" vertical="center"/>
    </xf>
    <xf numFmtId="0" fontId="41" fillId="0" borderId="0" xfId="64122" applyFont="1" applyAlignment="1">
      <alignment horizontal="center" vertical="center"/>
    </xf>
  </cellXfs>
  <cellStyles count="64124">
    <cellStyle name="#.)" xfId="158"/>
    <cellStyle name="#.) 2" xfId="159"/>
    <cellStyle name="$" xfId="160"/>
    <cellStyle name="$ 2" xfId="161"/>
    <cellStyle name="$_AR Cash flow (2)" xfId="162"/>
    <cellStyle name="$_AR Cash flow081107 (3)" xfId="163"/>
    <cellStyle name="$_AR Cash flow280208" xfId="164"/>
    <cellStyle name="$_AR Cash flow280807" xfId="165"/>
    <cellStyle name="$_AR Cash flow280807 (2)" xfId="166"/>
    <cellStyle name="$_CF_npr 2ST 2006-2" xfId="167"/>
    <cellStyle name="$_CF2008-15.01.2008" xfId="168"/>
    <cellStyle name="$_CF-TOCGC" xfId="169"/>
    <cellStyle name="$_CF-TOCGC 2" xfId="58181"/>
    <cellStyle name="$_CF-TOCGC 3" xfId="58182"/>
    <cellStyle name="$_CF-TOL-poom" xfId="170"/>
    <cellStyle name="$_Estimate Revenue 2007-8 New" xfId="171"/>
    <cellStyle name="$_QR-AF-502 สรุปงบทำการ ต้นทุนการผลิต" xfId="172"/>
    <cellStyle name="$_zM081107" xfId="173"/>
    <cellStyle name="$_zM151107" xfId="174"/>
    <cellStyle name="?? ?? ?????" xfId="175"/>
    <cellStyle name="?? [0.00]_PRE&amp;COM2" xfId="176"/>
    <cellStyle name="?? [0]_95" xfId="177"/>
    <cellStyle name="???? [0.00]_PRE&amp;COM2" xfId="178"/>
    <cellStyle name="????_PRE&amp;COM2" xfId="179"/>
    <cellStyle name="??_95" xfId="180"/>
    <cellStyle name="฿" xfId="181"/>
    <cellStyle name="฿ 2" xfId="182"/>
    <cellStyle name="฿ 3" xfId="58183"/>
    <cellStyle name="฿_AR Cash flow (2)" xfId="183"/>
    <cellStyle name="฿_AR Cash flow (2) 2" xfId="58184"/>
    <cellStyle name="฿_AR Cash flow (2) 3" xfId="58185"/>
    <cellStyle name="฿_AR Cash flow081107 (3)" xfId="184"/>
    <cellStyle name="฿_AR Cash flow081107 (3) 2" xfId="58186"/>
    <cellStyle name="฿_AR Cash flow081107 (3) 3" xfId="58187"/>
    <cellStyle name="฿_AR Cash flow280208" xfId="185"/>
    <cellStyle name="฿_AR Cash flow280208 2" xfId="58188"/>
    <cellStyle name="฿_AR Cash flow280208 3" xfId="58189"/>
    <cellStyle name="฿_AR Cash flow280807" xfId="186"/>
    <cellStyle name="฿_AR Cash flow280807 (2)" xfId="187"/>
    <cellStyle name="฿_AR Cash flow280807 (2) 2" xfId="58190"/>
    <cellStyle name="฿_AR Cash flow280807 (2) 3" xfId="58191"/>
    <cellStyle name="฿_AR Cash flow280807 10" xfId="58192"/>
    <cellStyle name="฿_AR Cash flow280807 11" xfId="58193"/>
    <cellStyle name="฿_AR Cash flow280807 2" xfId="58194"/>
    <cellStyle name="฿_AR Cash flow280807 3" xfId="58195"/>
    <cellStyle name="฿_AR Cash flow280807 4" xfId="58196"/>
    <cellStyle name="฿_AR Cash flow280807 5" xfId="58197"/>
    <cellStyle name="฿_AR Cash flow280807 6" xfId="58198"/>
    <cellStyle name="฿_AR Cash flow280807 7" xfId="58199"/>
    <cellStyle name="฿_AR Cash flow280807 8" xfId="58200"/>
    <cellStyle name="฿_AR Cash flow280807 9" xfId="58201"/>
    <cellStyle name="฿_CF_npr 2ST 2006-2" xfId="188"/>
    <cellStyle name="฿_CF_npr 2ST 2006-2 2" xfId="58202"/>
    <cellStyle name="฿_CF_npr 2ST 2006-2 3" xfId="58203"/>
    <cellStyle name="฿_CF2008-15.01.2008" xfId="189"/>
    <cellStyle name="฿_CF2008-15.01.2008 2" xfId="58204"/>
    <cellStyle name="฿_CF2008-15.01.2008 3" xfId="58205"/>
    <cellStyle name="฿_CF-TOCGC" xfId="190"/>
    <cellStyle name="฿_CF-TOCGC 2" xfId="58206"/>
    <cellStyle name="฿_CF-TOCGC 3" xfId="58207"/>
    <cellStyle name="฿_CF-TOCGC_KPI_report (ME) 12082009" xfId="191"/>
    <cellStyle name="฿_CF-TOCGC_Sales Plan(New One)update" xfId="192"/>
    <cellStyle name="฿_CF-TOL-poom" xfId="193"/>
    <cellStyle name="฿_CF-TOL-poom 2" xfId="58208"/>
    <cellStyle name="฿_CF-TOL-poom 3" xfId="58209"/>
    <cellStyle name="฿_Estimate Revenue 2007 New" xfId="194"/>
    <cellStyle name="฿_Estimate Revenue 2007 New 2" xfId="58210"/>
    <cellStyle name="฿_Estimate Revenue 2007 New 3" xfId="58211"/>
    <cellStyle name="฿_Estimate Revenue 2007-8 New" xfId="195"/>
    <cellStyle name="฿_Estimate Revenue 2007-8 New 2" xfId="58212"/>
    <cellStyle name="฿_Estimate Revenue 2007-8 New 3" xfId="58213"/>
    <cellStyle name="฿_management report" xfId="196"/>
    <cellStyle name="฿_management report 2" xfId="58214"/>
    <cellStyle name="฿_management report 3" xfId="58215"/>
    <cellStyle name="฿_Project Expansion 0207" xfId="197"/>
    <cellStyle name="฿_Project Expansion 0207 2" xfId="58216"/>
    <cellStyle name="฿_Project Expansion 0207 3" xfId="58217"/>
    <cellStyle name="฿_QR-AF-502 สรุปงบทำการ ต้นทุนการผลิต" xfId="198"/>
    <cellStyle name="฿_QR-AF-502 สรุปงบทำการ ต้นทุนการผลิต 2" xfId="58218"/>
    <cellStyle name="฿_QR-AF-502 สรุปงบทำการ ต้นทุนการผลิต 3" xfId="58219"/>
    <cellStyle name="฿_Revenue Plan 2007V#1" xfId="199"/>
    <cellStyle name="฿_Revenue Plan 2007V#1 2" xfId="200"/>
    <cellStyle name="฿_TFA Fin  Mod 2009_111208 P Noi DEBT 301208" xfId="201"/>
    <cellStyle name="฿_TFA Fin  Mod 2009_231208 P Noi" xfId="202"/>
    <cellStyle name="฿_TFA Fin  Mod 2009_261208 P Noi DEBY" xfId="203"/>
    <cellStyle name="฿_TFA Fin  Model 2009 06.10.08" xfId="204"/>
    <cellStyle name="฿_TFA Fin  Model 2009 06.10.08 2" xfId="58220"/>
    <cellStyle name="฿_TFA Fin  Model 2009 06.10.08 3" xfId="58221"/>
    <cellStyle name="฿_zM081107" xfId="205"/>
    <cellStyle name="฿_zM081107 2" xfId="58222"/>
    <cellStyle name="฿_zM081107 3" xfId="58223"/>
    <cellStyle name="฿_zM151107" xfId="206"/>
    <cellStyle name="฿_zM151107 2" xfId="58224"/>
    <cellStyle name="฿_zM151107 3" xfId="58225"/>
    <cellStyle name="= #,##0_" xfId="207"/>
    <cellStyle name="=C:\WINNT\SYSTEM32\COMMAND.COM" xfId="58080"/>
    <cellStyle name="0.00 บาท/US$" xfId="208"/>
    <cellStyle name="0.00 บาท/US$ 2" xfId="209"/>
    <cellStyle name="0000" xfId="210"/>
    <cellStyle name="0000 2" xfId="211"/>
    <cellStyle name="0000 3" xfId="58226"/>
    <cellStyle name="20% - Accent1 2" xfId="7"/>
    <cellStyle name="20% - Accent1 2 2" xfId="212"/>
    <cellStyle name="20% - Accent1 3" xfId="8"/>
    <cellStyle name="20% - Accent1 4" xfId="9"/>
    <cellStyle name="20% - Accent1 5" xfId="10"/>
    <cellStyle name="20% - Accent1 6" xfId="11"/>
    <cellStyle name="20% - Accent1 7" xfId="12"/>
    <cellStyle name="20% - Accent1 8" xfId="13"/>
    <cellStyle name="20% - Accent1 9" xfId="58021"/>
    <cellStyle name="20% - Accent2 2" xfId="14"/>
    <cellStyle name="20% - Accent2 2 2" xfId="213"/>
    <cellStyle name="20% - Accent2 3" xfId="15"/>
    <cellStyle name="20% - Accent2 4" xfId="16"/>
    <cellStyle name="20% - Accent2 5" xfId="17"/>
    <cellStyle name="20% - Accent2 6" xfId="18"/>
    <cellStyle name="20% - Accent2 7" xfId="19"/>
    <cellStyle name="20% - Accent2 8" xfId="20"/>
    <cellStyle name="20% - Accent2 9" xfId="58022"/>
    <cellStyle name="20% - Accent3 2" xfId="21"/>
    <cellStyle name="20% - Accent3 2 2" xfId="214"/>
    <cellStyle name="20% - Accent3 3" xfId="22"/>
    <cellStyle name="20% - Accent3 4" xfId="23"/>
    <cellStyle name="20% - Accent3 5" xfId="24"/>
    <cellStyle name="20% - Accent3 6" xfId="25"/>
    <cellStyle name="20% - Accent3 7" xfId="26"/>
    <cellStyle name="20% - Accent3 8" xfId="27"/>
    <cellStyle name="20% - Accent3 9" xfId="58023"/>
    <cellStyle name="20% - Accent4 2" xfId="28"/>
    <cellStyle name="20% - Accent4 2 2" xfId="215"/>
    <cellStyle name="20% - Accent4 3" xfId="29"/>
    <cellStyle name="20% - Accent4 4" xfId="30"/>
    <cellStyle name="20% - Accent4 5" xfId="31"/>
    <cellStyle name="20% - Accent4 6" xfId="32"/>
    <cellStyle name="20% - Accent4 7" xfId="33"/>
    <cellStyle name="20% - Accent4 8" xfId="34"/>
    <cellStyle name="20% - Accent4 9" xfId="58024"/>
    <cellStyle name="20% - Accent5 2" xfId="35"/>
    <cellStyle name="20% - Accent5 2 2" xfId="216"/>
    <cellStyle name="20% - Accent5 3" xfId="36"/>
    <cellStyle name="20% - Accent5 4" xfId="37"/>
    <cellStyle name="20% - Accent5 5" xfId="38"/>
    <cellStyle name="20% - Accent5 6" xfId="39"/>
    <cellStyle name="20% - Accent5 7" xfId="40"/>
    <cellStyle name="20% - Accent5 8" xfId="41"/>
    <cellStyle name="20% - Accent5 9" xfId="58025"/>
    <cellStyle name="20% - Accent6 2" xfId="42"/>
    <cellStyle name="20% - Accent6 2 2" xfId="217"/>
    <cellStyle name="20% - Accent6 3" xfId="43"/>
    <cellStyle name="20% - Accent6 4" xfId="44"/>
    <cellStyle name="20% - Accent6 5" xfId="45"/>
    <cellStyle name="20% - Accent6 6" xfId="46"/>
    <cellStyle name="20% - Accent6 7" xfId="47"/>
    <cellStyle name="20% - Accent6 8" xfId="48"/>
    <cellStyle name="20% - Accent6 9" xfId="58026"/>
    <cellStyle name="40% - Accent1 2" xfId="49"/>
    <cellStyle name="40% - Accent1 2 2" xfId="218"/>
    <cellStyle name="40% - Accent1 3" xfId="50"/>
    <cellStyle name="40% - Accent1 4" xfId="51"/>
    <cellStyle name="40% - Accent1 5" xfId="52"/>
    <cellStyle name="40% - Accent1 6" xfId="53"/>
    <cellStyle name="40% - Accent1 7" xfId="54"/>
    <cellStyle name="40% - Accent1 8" xfId="55"/>
    <cellStyle name="40% - Accent1 9" xfId="58027"/>
    <cellStyle name="40% - Accent2 2" xfId="56"/>
    <cellStyle name="40% - Accent2 2 2" xfId="219"/>
    <cellStyle name="40% - Accent2 3" xfId="57"/>
    <cellStyle name="40% - Accent2 4" xfId="58"/>
    <cellStyle name="40% - Accent2 5" xfId="59"/>
    <cellStyle name="40% - Accent2 6" xfId="60"/>
    <cellStyle name="40% - Accent2 7" xfId="61"/>
    <cellStyle name="40% - Accent2 8" xfId="62"/>
    <cellStyle name="40% - Accent2 9" xfId="58028"/>
    <cellStyle name="40% - Accent3 2" xfId="63"/>
    <cellStyle name="40% - Accent3 2 2" xfId="220"/>
    <cellStyle name="40% - Accent3 3" xfId="64"/>
    <cellStyle name="40% - Accent3 4" xfId="65"/>
    <cellStyle name="40% - Accent3 5" xfId="66"/>
    <cellStyle name="40% - Accent3 6" xfId="67"/>
    <cellStyle name="40% - Accent3 7" xfId="68"/>
    <cellStyle name="40% - Accent3 8" xfId="69"/>
    <cellStyle name="40% - Accent3 9" xfId="58029"/>
    <cellStyle name="40% - Accent4 2" xfId="70"/>
    <cellStyle name="40% - Accent4 2 2" xfId="221"/>
    <cellStyle name="40% - Accent4 3" xfId="71"/>
    <cellStyle name="40% - Accent4 4" xfId="72"/>
    <cellStyle name="40% - Accent4 5" xfId="73"/>
    <cellStyle name="40% - Accent4 6" xfId="74"/>
    <cellStyle name="40% - Accent4 7" xfId="75"/>
    <cellStyle name="40% - Accent4 8" xfId="76"/>
    <cellStyle name="40% - Accent4 9" xfId="58030"/>
    <cellStyle name="40% - Accent5 2" xfId="77"/>
    <cellStyle name="40% - Accent5 2 2" xfId="222"/>
    <cellStyle name="40% - Accent5 3" xfId="78"/>
    <cellStyle name="40% - Accent5 4" xfId="79"/>
    <cellStyle name="40% - Accent5 5" xfId="80"/>
    <cellStyle name="40% - Accent5 6" xfId="81"/>
    <cellStyle name="40% - Accent5 7" xfId="82"/>
    <cellStyle name="40% - Accent5 8" xfId="83"/>
    <cellStyle name="40% - Accent5 9" xfId="58031"/>
    <cellStyle name="40% - Accent6 2" xfId="84"/>
    <cellStyle name="40% - Accent6 2 2" xfId="223"/>
    <cellStyle name="40% - Accent6 3" xfId="85"/>
    <cellStyle name="40% - Accent6 4" xfId="86"/>
    <cellStyle name="40% - Accent6 5" xfId="87"/>
    <cellStyle name="40% - Accent6 6" xfId="88"/>
    <cellStyle name="40% - Accent6 7" xfId="89"/>
    <cellStyle name="40% - Accent6 8" xfId="90"/>
    <cellStyle name="40% - Accent6 9" xfId="58032"/>
    <cellStyle name="60% - Accent1 2" xfId="224"/>
    <cellStyle name="60% - Accent1 2 2" xfId="225"/>
    <cellStyle name="60% - Accent1 3" xfId="58033"/>
    <cellStyle name="60% - Accent2 2" xfId="226"/>
    <cellStyle name="60% - Accent2 2 2" xfId="227"/>
    <cellStyle name="60% - Accent2 3" xfId="58034"/>
    <cellStyle name="60% - Accent3 2" xfId="228"/>
    <cellStyle name="60% - Accent3 2 2" xfId="229"/>
    <cellStyle name="60% - Accent3 3" xfId="58035"/>
    <cellStyle name="60% - Accent4 2" xfId="230"/>
    <cellStyle name="60% - Accent4 2 2" xfId="231"/>
    <cellStyle name="60% - Accent4 3" xfId="58036"/>
    <cellStyle name="60% - Accent5 2" xfId="232"/>
    <cellStyle name="60% - Accent5 2 2" xfId="233"/>
    <cellStyle name="60% - Accent5 3" xfId="58037"/>
    <cellStyle name="60% - Accent6 2" xfId="234"/>
    <cellStyle name="60% - Accent6 2 2" xfId="235"/>
    <cellStyle name="60% - Accent6 3" xfId="58038"/>
    <cellStyle name="75" xfId="236"/>
    <cellStyle name="Accent1 - 20%" xfId="58081"/>
    <cellStyle name="Accent1 - 40%" xfId="58082"/>
    <cellStyle name="Accent1 - 60%" xfId="58083"/>
    <cellStyle name="Accent1 2" xfId="237"/>
    <cellStyle name="Accent1 2 2" xfId="238"/>
    <cellStyle name="Accent1 3" xfId="58039"/>
    <cellStyle name="Accent2 - 20%" xfId="58084"/>
    <cellStyle name="Accent2 - 40%" xfId="58085"/>
    <cellStyle name="Accent2 - 60%" xfId="58086"/>
    <cellStyle name="Accent2 2" xfId="239"/>
    <cellStyle name="Accent2 2 2" xfId="240"/>
    <cellStyle name="Accent2 3" xfId="58040"/>
    <cellStyle name="Accent3 - 20%" xfId="58087"/>
    <cellStyle name="Accent3 - 40%" xfId="58088"/>
    <cellStyle name="Accent3 - 60%" xfId="58089"/>
    <cellStyle name="Accent3 2" xfId="241"/>
    <cellStyle name="Accent3 2 2" xfId="242"/>
    <cellStyle name="Accent3 3" xfId="58041"/>
    <cellStyle name="Accent4 - 20%" xfId="58090"/>
    <cellStyle name="Accent4 - 40%" xfId="58091"/>
    <cellStyle name="Accent4 - 60%" xfId="58092"/>
    <cellStyle name="Accent4 2" xfId="243"/>
    <cellStyle name="Accent4 2 2" xfId="244"/>
    <cellStyle name="Accent4 3" xfId="58042"/>
    <cellStyle name="Accent5 - 20%" xfId="58093"/>
    <cellStyle name="Accent5 - 40%" xfId="58094"/>
    <cellStyle name="Accent5 - 60%" xfId="58095"/>
    <cellStyle name="Accent5 2" xfId="245"/>
    <cellStyle name="Accent5 2 2" xfId="246"/>
    <cellStyle name="Accent5 3" xfId="58043"/>
    <cellStyle name="Accent6 - 20%" xfId="58096"/>
    <cellStyle name="Accent6 - 40%" xfId="58097"/>
    <cellStyle name="Accent6 - 60%" xfId="58098"/>
    <cellStyle name="Accent6 2" xfId="247"/>
    <cellStyle name="Accent6 2 2" xfId="248"/>
    <cellStyle name="Accent6 3" xfId="58044"/>
    <cellStyle name="Bad 2" xfId="249"/>
    <cellStyle name="Bad 2 2" xfId="250"/>
    <cellStyle name="Bad 3" xfId="58045"/>
    <cellStyle name="Border Heavy" xfId="251"/>
    <cellStyle name="Border Heavy 2" xfId="58227"/>
    <cellStyle name="Border Heavy 3" xfId="58228"/>
    <cellStyle name="Calc Currency (0)" xfId="252"/>
    <cellStyle name="Calc Currency (2)" xfId="253"/>
    <cellStyle name="Calc Currency (2) 2" xfId="254"/>
    <cellStyle name="Calc Percent (0)" xfId="255"/>
    <cellStyle name="Calc Percent (0) 2" xfId="256"/>
    <cellStyle name="Calc Percent (1)" xfId="257"/>
    <cellStyle name="Calc Percent (1) 2" xfId="58229"/>
    <cellStyle name="Calc Percent (1) 3" xfId="58230"/>
    <cellStyle name="Calc Percent (2)" xfId="258"/>
    <cellStyle name="Calc Percent (2) 2" xfId="58231"/>
    <cellStyle name="Calc Percent (2) 3" xfId="58232"/>
    <cellStyle name="Calc Units (0)" xfId="259"/>
    <cellStyle name="Calc Units (1)" xfId="260"/>
    <cellStyle name="Calc Units (1) 2" xfId="261"/>
    <cellStyle name="Calc Units (1) 3" xfId="58233"/>
    <cellStyle name="Calc Units (2)" xfId="262"/>
    <cellStyle name="Calc Units (2) 2" xfId="263"/>
    <cellStyle name="Calculation 2" xfId="264"/>
    <cellStyle name="Calculation 2 10" xfId="1522"/>
    <cellStyle name="Calculation 2 10 2" xfId="1523"/>
    <cellStyle name="Calculation 2 10 2 2" xfId="1524"/>
    <cellStyle name="Calculation 2 10 2 3" xfId="1525"/>
    <cellStyle name="Calculation 2 10 2 4" xfId="1526"/>
    <cellStyle name="Calculation 2 10 2 5" xfId="1527"/>
    <cellStyle name="Calculation 2 10 2 6" xfId="1528"/>
    <cellStyle name="Calculation 2 10 3" xfId="1529"/>
    <cellStyle name="Calculation 2 10 3 2" xfId="1530"/>
    <cellStyle name="Calculation 2 10 3 3" xfId="1531"/>
    <cellStyle name="Calculation 2 10 3 4" xfId="1532"/>
    <cellStyle name="Calculation 2 10 3 5" xfId="1533"/>
    <cellStyle name="Calculation 2 10 3 6" xfId="1534"/>
    <cellStyle name="Calculation 2 10 3 7" xfId="1535"/>
    <cellStyle name="Calculation 2 10 3 8" xfId="1536"/>
    <cellStyle name="Calculation 2 10 4" xfId="1537"/>
    <cellStyle name="Calculation 2 10 4 2" xfId="1538"/>
    <cellStyle name="Calculation 2 10 4 3" xfId="1539"/>
    <cellStyle name="Calculation 2 10 4 4" xfId="1540"/>
    <cellStyle name="Calculation 2 10 4 5" xfId="1541"/>
    <cellStyle name="Calculation 2 10 4 6" xfId="1542"/>
    <cellStyle name="Calculation 2 10 4 7" xfId="1543"/>
    <cellStyle name="Calculation 2 10 4 8" xfId="1544"/>
    <cellStyle name="Calculation 2 10 5" xfId="1545"/>
    <cellStyle name="Calculation 2 10_Plan_May'16" xfId="58235"/>
    <cellStyle name="Calculation 2 11" xfId="1546"/>
    <cellStyle name="Calculation 2 11 2" xfId="1547"/>
    <cellStyle name="Calculation 2 11 2 2" xfId="1548"/>
    <cellStyle name="Calculation 2 11 2 3" xfId="1549"/>
    <cellStyle name="Calculation 2 11 2 4" xfId="1550"/>
    <cellStyle name="Calculation 2 11 2 5" xfId="1551"/>
    <cellStyle name="Calculation 2 11 2 6" xfId="1552"/>
    <cellStyle name="Calculation 2 11 2 7" xfId="1553"/>
    <cellStyle name="Calculation 2 11 2 8" xfId="1554"/>
    <cellStyle name="Calculation 2 11 3" xfId="1555"/>
    <cellStyle name="Calculation 2 11 3 2" xfId="1556"/>
    <cellStyle name="Calculation 2 11 3 3" xfId="1557"/>
    <cellStyle name="Calculation 2 11 3 4" xfId="1558"/>
    <cellStyle name="Calculation 2 11 3 5" xfId="1559"/>
    <cellStyle name="Calculation 2 11 3 6" xfId="1560"/>
    <cellStyle name="Calculation 2 11 3 7" xfId="1561"/>
    <cellStyle name="Calculation 2 11 3 8" xfId="1562"/>
    <cellStyle name="Calculation 2 11 4" xfId="1563"/>
    <cellStyle name="Calculation 2 12" xfId="1564"/>
    <cellStyle name="Calculation 2 12 2" xfId="1565"/>
    <cellStyle name="Calculation 2 12 3" xfId="1566"/>
    <cellStyle name="Calculation 2 12 4" xfId="1567"/>
    <cellStyle name="Calculation 2 12 5" xfId="1568"/>
    <cellStyle name="Calculation 2 12 6" xfId="1569"/>
    <cellStyle name="Calculation 2 12 7" xfId="1570"/>
    <cellStyle name="Calculation 2 12 8" xfId="1571"/>
    <cellStyle name="Calculation 2 13" xfId="1572"/>
    <cellStyle name="Calculation 2 13 2" xfId="1573"/>
    <cellStyle name="Calculation 2 13 3" xfId="1574"/>
    <cellStyle name="Calculation 2 13 4" xfId="1575"/>
    <cellStyle name="Calculation 2 13 5" xfId="1576"/>
    <cellStyle name="Calculation 2 13 6" xfId="1577"/>
    <cellStyle name="Calculation 2 13 7" xfId="1578"/>
    <cellStyle name="Calculation 2 13 8" xfId="1579"/>
    <cellStyle name="Calculation 2 14" xfId="1580"/>
    <cellStyle name="Calculation 2 14 2" xfId="1581"/>
    <cellStyle name="Calculation 2 14 3" xfId="1582"/>
    <cellStyle name="Calculation 2 14 4" xfId="1583"/>
    <cellStyle name="Calculation 2 14 5" xfId="1584"/>
    <cellStyle name="Calculation 2 14 6" xfId="1585"/>
    <cellStyle name="Calculation 2 14 7" xfId="1586"/>
    <cellStyle name="Calculation 2 14 8" xfId="1587"/>
    <cellStyle name="Calculation 2 15" xfId="1588"/>
    <cellStyle name="Calculation 2 15 2" xfId="1589"/>
    <cellStyle name="Calculation 2 15 3" xfId="1590"/>
    <cellStyle name="Calculation 2 15 4" xfId="1591"/>
    <cellStyle name="Calculation 2 15 5" xfId="1592"/>
    <cellStyle name="Calculation 2 15 6" xfId="1593"/>
    <cellStyle name="Calculation 2 15 7" xfId="1594"/>
    <cellStyle name="Calculation 2 15 8" xfId="1595"/>
    <cellStyle name="Calculation 2 16" xfId="1596"/>
    <cellStyle name="Calculation 2 17" xfId="1597"/>
    <cellStyle name="Calculation 2 2" xfId="265"/>
    <cellStyle name="Calculation 2 2 10" xfId="1598"/>
    <cellStyle name="Calculation 2 2 10 2" xfId="1599"/>
    <cellStyle name="Calculation 2 2 10 2 2" xfId="1600"/>
    <cellStyle name="Calculation 2 2 10 2 3" xfId="1601"/>
    <cellStyle name="Calculation 2 2 10 2 4" xfId="1602"/>
    <cellStyle name="Calculation 2 2 10 2 5" xfId="1603"/>
    <cellStyle name="Calculation 2 2 10 2 6" xfId="1604"/>
    <cellStyle name="Calculation 2 2 10 2_Plan_May'16" xfId="58238"/>
    <cellStyle name="Calculation 2 2 10 3" xfId="1605"/>
    <cellStyle name="Calculation 2 2 10 3 2" xfId="1606"/>
    <cellStyle name="Calculation 2 2 10 3 3" xfId="1607"/>
    <cellStyle name="Calculation 2 2 10 3 4" xfId="1608"/>
    <cellStyle name="Calculation 2 2 10 3 5" xfId="1609"/>
    <cellStyle name="Calculation 2 2 10 3 6" xfId="1610"/>
    <cellStyle name="Calculation 2 2 10 3 7" xfId="1611"/>
    <cellStyle name="Calculation 2 2 10 3 8" xfId="1612"/>
    <cellStyle name="Calculation 2 2 10 4" xfId="1613"/>
    <cellStyle name="Calculation 2 2 10 4 2" xfId="1614"/>
    <cellStyle name="Calculation 2 2 10 4 3" xfId="1615"/>
    <cellStyle name="Calculation 2 2 10 4 4" xfId="1616"/>
    <cellStyle name="Calculation 2 2 10 4 5" xfId="1617"/>
    <cellStyle name="Calculation 2 2 10 4 6" xfId="1618"/>
    <cellStyle name="Calculation 2 2 10 4 7" xfId="1619"/>
    <cellStyle name="Calculation 2 2 10 4 8" xfId="1620"/>
    <cellStyle name="Calculation 2 2 10 5" xfId="1621"/>
    <cellStyle name="Calculation 2 2 10_Plan_May'16" xfId="58237"/>
    <cellStyle name="Calculation 2 2 11" xfId="1622"/>
    <cellStyle name="Calculation 2 2 11 2" xfId="1623"/>
    <cellStyle name="Calculation 2 2 11 2 2" xfId="1624"/>
    <cellStyle name="Calculation 2 2 11 2 3" xfId="1625"/>
    <cellStyle name="Calculation 2 2 11 2 4" xfId="1626"/>
    <cellStyle name="Calculation 2 2 11 2 5" xfId="1627"/>
    <cellStyle name="Calculation 2 2 11 2 6" xfId="1628"/>
    <cellStyle name="Calculation 2 2 11 3" xfId="1629"/>
    <cellStyle name="Calculation 2 2 11 3 2" xfId="1630"/>
    <cellStyle name="Calculation 2 2 11 3 3" xfId="1631"/>
    <cellStyle name="Calculation 2 2 11 3 4" xfId="1632"/>
    <cellStyle name="Calculation 2 2 11 3 5" xfId="1633"/>
    <cellStyle name="Calculation 2 2 11 3 6" xfId="1634"/>
    <cellStyle name="Calculation 2 2 11 3 7" xfId="1635"/>
    <cellStyle name="Calculation 2 2 11 3 8" xfId="1636"/>
    <cellStyle name="Calculation 2 2 11 4" xfId="1637"/>
    <cellStyle name="Calculation 2 2 11 4 2" xfId="1638"/>
    <cellStyle name="Calculation 2 2 11 4 3" xfId="1639"/>
    <cellStyle name="Calculation 2 2 11 4 4" xfId="1640"/>
    <cellStyle name="Calculation 2 2 11 4 5" xfId="1641"/>
    <cellStyle name="Calculation 2 2 11 4 6" xfId="1642"/>
    <cellStyle name="Calculation 2 2 11 4 7" xfId="1643"/>
    <cellStyle name="Calculation 2 2 11 4 8" xfId="1644"/>
    <cellStyle name="Calculation 2 2 11 5" xfId="1645"/>
    <cellStyle name="Calculation 2 2 11_Plan_May'16" xfId="58239"/>
    <cellStyle name="Calculation 2 2 12" xfId="1646"/>
    <cellStyle name="Calculation 2 2 12 2" xfId="1647"/>
    <cellStyle name="Calculation 2 2 12 2 2" xfId="1648"/>
    <cellStyle name="Calculation 2 2 12 2 3" xfId="1649"/>
    <cellStyle name="Calculation 2 2 12 2 4" xfId="1650"/>
    <cellStyle name="Calculation 2 2 12 2 5" xfId="1651"/>
    <cellStyle name="Calculation 2 2 12 2 6" xfId="1652"/>
    <cellStyle name="Calculation 2 2 12 2 7" xfId="1653"/>
    <cellStyle name="Calculation 2 2 12 2 8" xfId="1654"/>
    <cellStyle name="Calculation 2 2 12 3" xfId="1655"/>
    <cellStyle name="Calculation 2 2 12 3 2" xfId="1656"/>
    <cellStyle name="Calculation 2 2 12 3 3" xfId="1657"/>
    <cellStyle name="Calculation 2 2 12 3 4" xfId="1658"/>
    <cellStyle name="Calculation 2 2 12 3 5" xfId="1659"/>
    <cellStyle name="Calculation 2 2 12 3 6" xfId="1660"/>
    <cellStyle name="Calculation 2 2 12 3 7" xfId="1661"/>
    <cellStyle name="Calculation 2 2 12 3 8" xfId="1662"/>
    <cellStyle name="Calculation 2 2 12 4" xfId="1663"/>
    <cellStyle name="Calculation 2 2 13" xfId="1664"/>
    <cellStyle name="Calculation 2 2 13 2" xfId="1665"/>
    <cellStyle name="Calculation 2 2 13 3" xfId="1666"/>
    <cellStyle name="Calculation 2 2 13 4" xfId="1667"/>
    <cellStyle name="Calculation 2 2 13 5" xfId="1668"/>
    <cellStyle name="Calculation 2 2 13 6" xfId="1669"/>
    <cellStyle name="Calculation 2 2 13 7" xfId="1670"/>
    <cellStyle name="Calculation 2 2 13 8" xfId="1671"/>
    <cellStyle name="Calculation 2 2 14" xfId="1672"/>
    <cellStyle name="Calculation 2 2 14 2" xfId="1673"/>
    <cellStyle name="Calculation 2 2 14 3" xfId="1674"/>
    <cellStyle name="Calculation 2 2 14 4" xfId="1675"/>
    <cellStyle name="Calculation 2 2 14 5" xfId="1676"/>
    <cellStyle name="Calculation 2 2 14 6" xfId="1677"/>
    <cellStyle name="Calculation 2 2 14 7" xfId="1678"/>
    <cellStyle name="Calculation 2 2 14 8" xfId="1679"/>
    <cellStyle name="Calculation 2 2 15" xfId="1680"/>
    <cellStyle name="Calculation 2 2 15 2" xfId="1681"/>
    <cellStyle name="Calculation 2 2 15 3" xfId="1682"/>
    <cellStyle name="Calculation 2 2 15 4" xfId="1683"/>
    <cellStyle name="Calculation 2 2 15 5" xfId="1684"/>
    <cellStyle name="Calculation 2 2 15 6" xfId="1685"/>
    <cellStyle name="Calculation 2 2 15 7" xfId="1686"/>
    <cellStyle name="Calculation 2 2 15 8" xfId="1687"/>
    <cellStyle name="Calculation 2 2 16" xfId="1688"/>
    <cellStyle name="Calculation 2 2 16 2" xfId="1689"/>
    <cellStyle name="Calculation 2 2 16 3" xfId="1690"/>
    <cellStyle name="Calculation 2 2 16 4" xfId="1691"/>
    <cellStyle name="Calculation 2 2 16 5" xfId="1692"/>
    <cellStyle name="Calculation 2 2 16 6" xfId="1693"/>
    <cellStyle name="Calculation 2 2 16 7" xfId="1694"/>
    <cellStyle name="Calculation 2 2 16 8" xfId="1695"/>
    <cellStyle name="Calculation 2 2 17" xfId="1696"/>
    <cellStyle name="Calculation 2 2 18" xfId="1697"/>
    <cellStyle name="Calculation 2 2 2" xfId="266"/>
    <cellStyle name="Calculation 2 2 2 10" xfId="1698"/>
    <cellStyle name="Calculation 2 2 2 10 2" xfId="1699"/>
    <cellStyle name="Calculation 2 2 2 10 2 2" xfId="1700"/>
    <cellStyle name="Calculation 2 2 2 10 2 3" xfId="1701"/>
    <cellStyle name="Calculation 2 2 2 10 2 4" xfId="1702"/>
    <cellStyle name="Calculation 2 2 2 10 2 5" xfId="1703"/>
    <cellStyle name="Calculation 2 2 2 10 2 6" xfId="1704"/>
    <cellStyle name="Calculation 2 2 2 10 2 7" xfId="1705"/>
    <cellStyle name="Calculation 2 2 2 10 2 8" xfId="1706"/>
    <cellStyle name="Calculation 2 2 2 10 3" xfId="1707"/>
    <cellStyle name="Calculation 2 2 2 10 3 2" xfId="1708"/>
    <cellStyle name="Calculation 2 2 2 10 3 3" xfId="1709"/>
    <cellStyle name="Calculation 2 2 2 10 3 4" xfId="1710"/>
    <cellStyle name="Calculation 2 2 2 10 3 5" xfId="1711"/>
    <cellStyle name="Calculation 2 2 2 10 3 6" xfId="1712"/>
    <cellStyle name="Calculation 2 2 2 10 3 7" xfId="1713"/>
    <cellStyle name="Calculation 2 2 2 10 3 8" xfId="1714"/>
    <cellStyle name="Calculation 2 2 2 10 4" xfId="1715"/>
    <cellStyle name="Calculation 2 2 2 11" xfId="1716"/>
    <cellStyle name="Calculation 2 2 2 11 2" xfId="1717"/>
    <cellStyle name="Calculation 2 2 2 11 3" xfId="1718"/>
    <cellStyle name="Calculation 2 2 2 11 4" xfId="1719"/>
    <cellStyle name="Calculation 2 2 2 11 5" xfId="1720"/>
    <cellStyle name="Calculation 2 2 2 11 6" xfId="1721"/>
    <cellStyle name="Calculation 2 2 2 11 7" xfId="1722"/>
    <cellStyle name="Calculation 2 2 2 11 8" xfId="1723"/>
    <cellStyle name="Calculation 2 2 2 12" xfId="1724"/>
    <cellStyle name="Calculation 2 2 2 12 2" xfId="1725"/>
    <cellStyle name="Calculation 2 2 2 12 3" xfId="1726"/>
    <cellStyle name="Calculation 2 2 2 12 4" xfId="1727"/>
    <cellStyle name="Calculation 2 2 2 12 5" xfId="1728"/>
    <cellStyle name="Calculation 2 2 2 12 6" xfId="1729"/>
    <cellStyle name="Calculation 2 2 2 12 7" xfId="1730"/>
    <cellStyle name="Calculation 2 2 2 12 8" xfId="1731"/>
    <cellStyle name="Calculation 2 2 2 13" xfId="1732"/>
    <cellStyle name="Calculation 2 2 2 13 2" xfId="1733"/>
    <cellStyle name="Calculation 2 2 2 13 3" xfId="1734"/>
    <cellStyle name="Calculation 2 2 2 13 4" xfId="1735"/>
    <cellStyle name="Calculation 2 2 2 13 5" xfId="1736"/>
    <cellStyle name="Calculation 2 2 2 13 6" xfId="1737"/>
    <cellStyle name="Calculation 2 2 2 13 7" xfId="1738"/>
    <cellStyle name="Calculation 2 2 2 13 8" xfId="1739"/>
    <cellStyle name="Calculation 2 2 2 14" xfId="1740"/>
    <cellStyle name="Calculation 2 2 2 14 2" xfId="1741"/>
    <cellStyle name="Calculation 2 2 2 14 3" xfId="1742"/>
    <cellStyle name="Calculation 2 2 2 14 4" xfId="1743"/>
    <cellStyle name="Calculation 2 2 2 14 5" xfId="1744"/>
    <cellStyle name="Calculation 2 2 2 14 6" xfId="1745"/>
    <cellStyle name="Calculation 2 2 2 14 7" xfId="1746"/>
    <cellStyle name="Calculation 2 2 2 14 8" xfId="1747"/>
    <cellStyle name="Calculation 2 2 2 15" xfId="1748"/>
    <cellStyle name="Calculation 2 2 2 16" xfId="1749"/>
    <cellStyle name="Calculation 2 2 2 2" xfId="1750"/>
    <cellStyle name="Calculation 2 2 2 2 10" xfId="1751"/>
    <cellStyle name="Calculation 2 2 2 2 10 2" xfId="1752"/>
    <cellStyle name="Calculation 2 2 2 2 10 3" xfId="1753"/>
    <cellStyle name="Calculation 2 2 2 2 10 4" xfId="1754"/>
    <cellStyle name="Calculation 2 2 2 2 10 5" xfId="1755"/>
    <cellStyle name="Calculation 2 2 2 2 10 6" xfId="1756"/>
    <cellStyle name="Calculation 2 2 2 2 10 7" xfId="1757"/>
    <cellStyle name="Calculation 2 2 2 2 10 8" xfId="1758"/>
    <cellStyle name="Calculation 2 2 2 2 2" xfId="1759"/>
    <cellStyle name="Calculation 2 2 2 2 2 2" xfId="1760"/>
    <cellStyle name="Calculation 2 2 2 2 2 2 2" xfId="1761"/>
    <cellStyle name="Calculation 2 2 2 2 2 2 2 2" xfId="1762"/>
    <cellStyle name="Calculation 2 2 2 2 2 2 2 3" xfId="1763"/>
    <cellStyle name="Calculation 2 2 2 2 2 2 2 4" xfId="1764"/>
    <cellStyle name="Calculation 2 2 2 2 2 2 2 5" xfId="1765"/>
    <cellStyle name="Calculation 2 2 2 2 2 2 2 6" xfId="1766"/>
    <cellStyle name="Calculation 2 2 2 2 2 2 2_Plan_May'16" xfId="58244"/>
    <cellStyle name="Calculation 2 2 2 2 2 2 3" xfId="1767"/>
    <cellStyle name="Calculation 2 2 2 2 2 2 3 2" xfId="1768"/>
    <cellStyle name="Calculation 2 2 2 2 2 2 3 3" xfId="1769"/>
    <cellStyle name="Calculation 2 2 2 2 2 2 3 4" xfId="1770"/>
    <cellStyle name="Calculation 2 2 2 2 2 2 3 5" xfId="1771"/>
    <cellStyle name="Calculation 2 2 2 2 2 2 3 6" xfId="1772"/>
    <cellStyle name="Calculation 2 2 2 2 2 2 3 7" xfId="1773"/>
    <cellStyle name="Calculation 2 2 2 2 2 2 3 8" xfId="1774"/>
    <cellStyle name="Calculation 2 2 2 2 2 2 4" xfId="1775"/>
    <cellStyle name="Calculation 2 2 2 2 2 2 4 2" xfId="1776"/>
    <cellStyle name="Calculation 2 2 2 2 2 2 4 3" xfId="1777"/>
    <cellStyle name="Calculation 2 2 2 2 2 2 4 4" xfId="1778"/>
    <cellStyle name="Calculation 2 2 2 2 2 2 4 5" xfId="1779"/>
    <cellStyle name="Calculation 2 2 2 2 2 2 4 6" xfId="1780"/>
    <cellStyle name="Calculation 2 2 2 2 2 2 4 7" xfId="1781"/>
    <cellStyle name="Calculation 2 2 2 2 2 2 4 8" xfId="1782"/>
    <cellStyle name="Calculation 2 2 2 2 2 2 5" xfId="1783"/>
    <cellStyle name="Calculation 2 2 2 2 2 2_Plan_May'16" xfId="58243"/>
    <cellStyle name="Calculation 2 2 2 2 2 3" xfId="1784"/>
    <cellStyle name="Calculation 2 2 2 2 2 3 2" xfId="1785"/>
    <cellStyle name="Calculation 2 2 2 2 2 3 2 2" xfId="1786"/>
    <cellStyle name="Calculation 2 2 2 2 2 3 2 3" xfId="1787"/>
    <cellStyle name="Calculation 2 2 2 2 2 3 2 4" xfId="1788"/>
    <cellStyle name="Calculation 2 2 2 2 2 3 2 5" xfId="1789"/>
    <cellStyle name="Calculation 2 2 2 2 2 3 2 6" xfId="1790"/>
    <cellStyle name="Calculation 2 2 2 2 2 3 2_Plan_May'16" xfId="58246"/>
    <cellStyle name="Calculation 2 2 2 2 2 3 3" xfId="1791"/>
    <cellStyle name="Calculation 2 2 2 2 2 3 3 2" xfId="1792"/>
    <cellStyle name="Calculation 2 2 2 2 2 3 3 3" xfId="1793"/>
    <cellStyle name="Calculation 2 2 2 2 2 3 3 4" xfId="1794"/>
    <cellStyle name="Calculation 2 2 2 2 2 3 3 5" xfId="1795"/>
    <cellStyle name="Calculation 2 2 2 2 2 3 3 6" xfId="1796"/>
    <cellStyle name="Calculation 2 2 2 2 2 3 3 7" xfId="1797"/>
    <cellStyle name="Calculation 2 2 2 2 2 3 3 8" xfId="1798"/>
    <cellStyle name="Calculation 2 2 2 2 2 3 4" xfId="1799"/>
    <cellStyle name="Calculation 2 2 2 2 2 3 4 2" xfId="1800"/>
    <cellStyle name="Calculation 2 2 2 2 2 3 4 3" xfId="1801"/>
    <cellStyle name="Calculation 2 2 2 2 2 3 4 4" xfId="1802"/>
    <cellStyle name="Calculation 2 2 2 2 2 3 4 5" xfId="1803"/>
    <cellStyle name="Calculation 2 2 2 2 2 3 4 6" xfId="1804"/>
    <cellStyle name="Calculation 2 2 2 2 2 3 4 7" xfId="1805"/>
    <cellStyle name="Calculation 2 2 2 2 2 3 4 8" xfId="1806"/>
    <cellStyle name="Calculation 2 2 2 2 2 3 5" xfId="1807"/>
    <cellStyle name="Calculation 2 2 2 2 2 3_Plan_May'16" xfId="58245"/>
    <cellStyle name="Calculation 2 2 2 2 2 4" xfId="1808"/>
    <cellStyle name="Calculation 2 2 2 2 2 4 2" xfId="1809"/>
    <cellStyle name="Calculation 2 2 2 2 2 4 2 2" xfId="1810"/>
    <cellStyle name="Calculation 2 2 2 2 2 4 2 3" xfId="1811"/>
    <cellStyle name="Calculation 2 2 2 2 2 4 2 4" xfId="1812"/>
    <cellStyle name="Calculation 2 2 2 2 2 4 2 5" xfId="1813"/>
    <cellStyle name="Calculation 2 2 2 2 2 4 2 6" xfId="1814"/>
    <cellStyle name="Calculation 2 2 2 2 2 4 2_Plan_May'16" xfId="58248"/>
    <cellStyle name="Calculation 2 2 2 2 2 4 3" xfId="1815"/>
    <cellStyle name="Calculation 2 2 2 2 2 4 3 2" xfId="1816"/>
    <cellStyle name="Calculation 2 2 2 2 2 4 3 3" xfId="1817"/>
    <cellStyle name="Calculation 2 2 2 2 2 4 3 4" xfId="1818"/>
    <cellStyle name="Calculation 2 2 2 2 2 4 3 5" xfId="1819"/>
    <cellStyle name="Calculation 2 2 2 2 2 4 3 6" xfId="1820"/>
    <cellStyle name="Calculation 2 2 2 2 2 4 3 7" xfId="1821"/>
    <cellStyle name="Calculation 2 2 2 2 2 4 3 8" xfId="1822"/>
    <cellStyle name="Calculation 2 2 2 2 2 4 4" xfId="1823"/>
    <cellStyle name="Calculation 2 2 2 2 2 4 4 2" xfId="1824"/>
    <cellStyle name="Calculation 2 2 2 2 2 4 4 3" xfId="1825"/>
    <cellStyle name="Calculation 2 2 2 2 2 4 4 4" xfId="1826"/>
    <cellStyle name="Calculation 2 2 2 2 2 4 4 5" xfId="1827"/>
    <cellStyle name="Calculation 2 2 2 2 2 4 4 6" xfId="1828"/>
    <cellStyle name="Calculation 2 2 2 2 2 4 4 7" xfId="1829"/>
    <cellStyle name="Calculation 2 2 2 2 2 4 4 8" xfId="1830"/>
    <cellStyle name="Calculation 2 2 2 2 2 4 5" xfId="1831"/>
    <cellStyle name="Calculation 2 2 2 2 2 4_Plan_May'16" xfId="58247"/>
    <cellStyle name="Calculation 2 2 2 2 2 5" xfId="1832"/>
    <cellStyle name="Calculation 2 2 2 2 2 5 2" xfId="1833"/>
    <cellStyle name="Calculation 2 2 2 2 2 5 2 2" xfId="1834"/>
    <cellStyle name="Calculation 2 2 2 2 2 5 2 3" xfId="1835"/>
    <cellStyle name="Calculation 2 2 2 2 2 5 2 4" xfId="1836"/>
    <cellStyle name="Calculation 2 2 2 2 2 5 2 5" xfId="1837"/>
    <cellStyle name="Calculation 2 2 2 2 2 5 2 6" xfId="1838"/>
    <cellStyle name="Calculation 2 2 2 2 2 5 2_Plan_May'16" xfId="58250"/>
    <cellStyle name="Calculation 2 2 2 2 2 5 3" xfId="1839"/>
    <cellStyle name="Calculation 2 2 2 2 2 5 3 2" xfId="1840"/>
    <cellStyle name="Calculation 2 2 2 2 2 5 3 3" xfId="1841"/>
    <cellStyle name="Calculation 2 2 2 2 2 5 3 4" xfId="1842"/>
    <cellStyle name="Calculation 2 2 2 2 2 5 3 5" xfId="1843"/>
    <cellStyle name="Calculation 2 2 2 2 2 5 3 6" xfId="1844"/>
    <cellStyle name="Calculation 2 2 2 2 2 5 3 7" xfId="1845"/>
    <cellStyle name="Calculation 2 2 2 2 2 5 3 8" xfId="1846"/>
    <cellStyle name="Calculation 2 2 2 2 2 5 4" xfId="1847"/>
    <cellStyle name="Calculation 2 2 2 2 2 5 4 2" xfId="1848"/>
    <cellStyle name="Calculation 2 2 2 2 2 5 4 3" xfId="1849"/>
    <cellStyle name="Calculation 2 2 2 2 2 5 4 4" xfId="1850"/>
    <cellStyle name="Calculation 2 2 2 2 2 5 4 5" xfId="1851"/>
    <cellStyle name="Calculation 2 2 2 2 2 5 4 6" xfId="1852"/>
    <cellStyle name="Calculation 2 2 2 2 2 5 4 7" xfId="1853"/>
    <cellStyle name="Calculation 2 2 2 2 2 5 4 8" xfId="1854"/>
    <cellStyle name="Calculation 2 2 2 2 2 5 5" xfId="1855"/>
    <cellStyle name="Calculation 2 2 2 2 2 5_Plan_May'16" xfId="58249"/>
    <cellStyle name="Calculation 2 2 2 2 2 6" xfId="1856"/>
    <cellStyle name="Calculation 2 2 2 2 2 6 2" xfId="1857"/>
    <cellStyle name="Calculation 2 2 2 2 2 6 3" xfId="1858"/>
    <cellStyle name="Calculation 2 2 2 2 2 6 4" xfId="1859"/>
    <cellStyle name="Calculation 2 2 2 2 2 6 5" xfId="1860"/>
    <cellStyle name="Calculation 2 2 2 2 2 6 6" xfId="1861"/>
    <cellStyle name="Calculation 2 2 2 2 2 6_Plan_May'16" xfId="58251"/>
    <cellStyle name="Calculation 2 2 2 2 2 7" xfId="1862"/>
    <cellStyle name="Calculation 2 2 2 2 2 7 2" xfId="1863"/>
    <cellStyle name="Calculation 2 2 2 2 2 7 3" xfId="1864"/>
    <cellStyle name="Calculation 2 2 2 2 2 7 4" xfId="1865"/>
    <cellStyle name="Calculation 2 2 2 2 2 7 5" xfId="1866"/>
    <cellStyle name="Calculation 2 2 2 2 2 7 6" xfId="1867"/>
    <cellStyle name="Calculation 2 2 2 2 2 7 7" xfId="1868"/>
    <cellStyle name="Calculation 2 2 2 2 2 7 8" xfId="1869"/>
    <cellStyle name="Calculation 2 2 2 2 2 8" xfId="1870"/>
    <cellStyle name="Calculation 2 2 2 2 2 8 2" xfId="1871"/>
    <cellStyle name="Calculation 2 2 2 2 2 8 3" xfId="1872"/>
    <cellStyle name="Calculation 2 2 2 2 2 8 4" xfId="1873"/>
    <cellStyle name="Calculation 2 2 2 2 2 8 5" xfId="1874"/>
    <cellStyle name="Calculation 2 2 2 2 2 8 6" xfId="1875"/>
    <cellStyle name="Calculation 2 2 2 2 2 8 7" xfId="1876"/>
    <cellStyle name="Calculation 2 2 2 2 2 8 8" xfId="1877"/>
    <cellStyle name="Calculation 2 2 2 2 2 9" xfId="1878"/>
    <cellStyle name="Calculation 2 2 2 2 2_Plan_May'16" xfId="58242"/>
    <cellStyle name="Calculation 2 2 2 2 3" xfId="1879"/>
    <cellStyle name="Calculation 2 2 2 2 3 2" xfId="1880"/>
    <cellStyle name="Calculation 2 2 2 2 3 2 2" xfId="1881"/>
    <cellStyle name="Calculation 2 2 2 2 3 2 3" xfId="1882"/>
    <cellStyle name="Calculation 2 2 2 2 3 2 4" xfId="1883"/>
    <cellStyle name="Calculation 2 2 2 2 3 2 5" xfId="1884"/>
    <cellStyle name="Calculation 2 2 2 2 3 2 6" xfId="1885"/>
    <cellStyle name="Calculation 2 2 2 2 3 2_Plan_May'16" xfId="58253"/>
    <cellStyle name="Calculation 2 2 2 2 3 3" xfId="1886"/>
    <cellStyle name="Calculation 2 2 2 2 3 3 2" xfId="1887"/>
    <cellStyle name="Calculation 2 2 2 2 3 3 3" xfId="1888"/>
    <cellStyle name="Calculation 2 2 2 2 3 3 4" xfId="1889"/>
    <cellStyle name="Calculation 2 2 2 2 3 3 5" xfId="1890"/>
    <cellStyle name="Calculation 2 2 2 2 3 3 6" xfId="1891"/>
    <cellStyle name="Calculation 2 2 2 2 3 3 7" xfId="1892"/>
    <cellStyle name="Calculation 2 2 2 2 3 3 8" xfId="1893"/>
    <cellStyle name="Calculation 2 2 2 2 3 4" xfId="1894"/>
    <cellStyle name="Calculation 2 2 2 2 3 4 2" xfId="1895"/>
    <cellStyle name="Calculation 2 2 2 2 3 4 3" xfId="1896"/>
    <cellStyle name="Calculation 2 2 2 2 3 4 4" xfId="1897"/>
    <cellStyle name="Calculation 2 2 2 2 3 4 5" xfId="1898"/>
    <cellStyle name="Calculation 2 2 2 2 3 4 6" xfId="1899"/>
    <cellStyle name="Calculation 2 2 2 2 3 4 7" xfId="1900"/>
    <cellStyle name="Calculation 2 2 2 2 3 4 8" xfId="1901"/>
    <cellStyle name="Calculation 2 2 2 2 3 5" xfId="1902"/>
    <cellStyle name="Calculation 2 2 2 2 3_Plan_May'16" xfId="58252"/>
    <cellStyle name="Calculation 2 2 2 2 4" xfId="1903"/>
    <cellStyle name="Calculation 2 2 2 2 4 2" xfId="1904"/>
    <cellStyle name="Calculation 2 2 2 2 4 2 2" xfId="1905"/>
    <cellStyle name="Calculation 2 2 2 2 4 2 3" xfId="1906"/>
    <cellStyle name="Calculation 2 2 2 2 4 2 4" xfId="1907"/>
    <cellStyle name="Calculation 2 2 2 2 4 2 5" xfId="1908"/>
    <cellStyle name="Calculation 2 2 2 2 4 2 6" xfId="1909"/>
    <cellStyle name="Calculation 2 2 2 2 4 2_Plan_May'16" xfId="58255"/>
    <cellStyle name="Calculation 2 2 2 2 4 3" xfId="1910"/>
    <cellStyle name="Calculation 2 2 2 2 4 3 2" xfId="1911"/>
    <cellStyle name="Calculation 2 2 2 2 4 3 3" xfId="1912"/>
    <cellStyle name="Calculation 2 2 2 2 4 3 4" xfId="1913"/>
    <cellStyle name="Calculation 2 2 2 2 4 3 5" xfId="1914"/>
    <cellStyle name="Calculation 2 2 2 2 4 3 6" xfId="1915"/>
    <cellStyle name="Calculation 2 2 2 2 4 3 7" xfId="1916"/>
    <cellStyle name="Calculation 2 2 2 2 4 3 8" xfId="1917"/>
    <cellStyle name="Calculation 2 2 2 2 4 4" xfId="1918"/>
    <cellStyle name="Calculation 2 2 2 2 4 4 2" xfId="1919"/>
    <cellStyle name="Calculation 2 2 2 2 4 4 3" xfId="1920"/>
    <cellStyle name="Calculation 2 2 2 2 4 4 4" xfId="1921"/>
    <cellStyle name="Calculation 2 2 2 2 4 4 5" xfId="1922"/>
    <cellStyle name="Calculation 2 2 2 2 4 4 6" xfId="1923"/>
    <cellStyle name="Calculation 2 2 2 2 4 4 7" xfId="1924"/>
    <cellStyle name="Calculation 2 2 2 2 4 4 8" xfId="1925"/>
    <cellStyle name="Calculation 2 2 2 2 4 5" xfId="1926"/>
    <cellStyle name="Calculation 2 2 2 2 4_Plan_May'16" xfId="58254"/>
    <cellStyle name="Calculation 2 2 2 2 5" xfId="1927"/>
    <cellStyle name="Calculation 2 2 2 2 5 2" xfId="1928"/>
    <cellStyle name="Calculation 2 2 2 2 5 2 2" xfId="1929"/>
    <cellStyle name="Calculation 2 2 2 2 5 2 3" xfId="1930"/>
    <cellStyle name="Calculation 2 2 2 2 5 2 4" xfId="1931"/>
    <cellStyle name="Calculation 2 2 2 2 5 2 5" xfId="1932"/>
    <cellStyle name="Calculation 2 2 2 2 5 2 6" xfId="1933"/>
    <cellStyle name="Calculation 2 2 2 2 5 2_Plan_May'16" xfId="58257"/>
    <cellStyle name="Calculation 2 2 2 2 5 3" xfId="1934"/>
    <cellStyle name="Calculation 2 2 2 2 5 3 2" xfId="1935"/>
    <cellStyle name="Calculation 2 2 2 2 5 3 3" xfId="1936"/>
    <cellStyle name="Calculation 2 2 2 2 5 3 4" xfId="1937"/>
    <cellStyle name="Calculation 2 2 2 2 5 3 5" xfId="1938"/>
    <cellStyle name="Calculation 2 2 2 2 5 3 6" xfId="1939"/>
    <cellStyle name="Calculation 2 2 2 2 5 3 7" xfId="1940"/>
    <cellStyle name="Calculation 2 2 2 2 5 3 8" xfId="1941"/>
    <cellStyle name="Calculation 2 2 2 2 5 4" xfId="1942"/>
    <cellStyle name="Calculation 2 2 2 2 5 4 2" xfId="1943"/>
    <cellStyle name="Calculation 2 2 2 2 5 4 3" xfId="1944"/>
    <cellStyle name="Calculation 2 2 2 2 5 4 4" xfId="1945"/>
    <cellStyle name="Calculation 2 2 2 2 5 4 5" xfId="1946"/>
    <cellStyle name="Calculation 2 2 2 2 5 4 6" xfId="1947"/>
    <cellStyle name="Calculation 2 2 2 2 5 4 7" xfId="1948"/>
    <cellStyle name="Calculation 2 2 2 2 5 4 8" xfId="1949"/>
    <cellStyle name="Calculation 2 2 2 2 5 5" xfId="1950"/>
    <cellStyle name="Calculation 2 2 2 2 5_Plan_May'16" xfId="58256"/>
    <cellStyle name="Calculation 2 2 2 2 6" xfId="1951"/>
    <cellStyle name="Calculation 2 2 2 2 6 2" xfId="1952"/>
    <cellStyle name="Calculation 2 2 2 2 6 2 2" xfId="1953"/>
    <cellStyle name="Calculation 2 2 2 2 6 2 3" xfId="1954"/>
    <cellStyle name="Calculation 2 2 2 2 6 2 4" xfId="1955"/>
    <cellStyle name="Calculation 2 2 2 2 6 2 5" xfId="1956"/>
    <cellStyle name="Calculation 2 2 2 2 6 2 6" xfId="1957"/>
    <cellStyle name="Calculation 2 2 2 2 6 2_Plan_May'16" xfId="58259"/>
    <cellStyle name="Calculation 2 2 2 2 6 3" xfId="1958"/>
    <cellStyle name="Calculation 2 2 2 2 6 3 2" xfId="1959"/>
    <cellStyle name="Calculation 2 2 2 2 6 3 3" xfId="1960"/>
    <cellStyle name="Calculation 2 2 2 2 6 3 4" xfId="1961"/>
    <cellStyle name="Calculation 2 2 2 2 6 3 5" xfId="1962"/>
    <cellStyle name="Calculation 2 2 2 2 6 3 6" xfId="1963"/>
    <cellStyle name="Calculation 2 2 2 2 6 3 7" xfId="1964"/>
    <cellStyle name="Calculation 2 2 2 2 6 3 8" xfId="1965"/>
    <cellStyle name="Calculation 2 2 2 2 6 4" xfId="1966"/>
    <cellStyle name="Calculation 2 2 2 2 6 4 2" xfId="1967"/>
    <cellStyle name="Calculation 2 2 2 2 6 4 3" xfId="1968"/>
    <cellStyle name="Calculation 2 2 2 2 6 4 4" xfId="1969"/>
    <cellStyle name="Calculation 2 2 2 2 6 4 5" xfId="1970"/>
    <cellStyle name="Calculation 2 2 2 2 6 4 6" xfId="1971"/>
    <cellStyle name="Calculation 2 2 2 2 6 4 7" xfId="1972"/>
    <cellStyle name="Calculation 2 2 2 2 6 4 8" xfId="1973"/>
    <cellStyle name="Calculation 2 2 2 2 6 5" xfId="1974"/>
    <cellStyle name="Calculation 2 2 2 2 6_Plan_May'16" xfId="58258"/>
    <cellStyle name="Calculation 2 2 2 2 7" xfId="1975"/>
    <cellStyle name="Calculation 2 2 2 2 7 2" xfId="1976"/>
    <cellStyle name="Calculation 2 2 2 2 7 2 2" xfId="1977"/>
    <cellStyle name="Calculation 2 2 2 2 7 2 3" xfId="1978"/>
    <cellStyle name="Calculation 2 2 2 2 7 2 4" xfId="1979"/>
    <cellStyle name="Calculation 2 2 2 2 7 2 5" xfId="1980"/>
    <cellStyle name="Calculation 2 2 2 2 7 2 6" xfId="1981"/>
    <cellStyle name="Calculation 2 2 2 2 7 2 7" xfId="1982"/>
    <cellStyle name="Calculation 2 2 2 2 7 2 8" xfId="1983"/>
    <cellStyle name="Calculation 2 2 2 2 7 3" xfId="1984"/>
    <cellStyle name="Calculation 2 2 2 2 7 3 2" xfId="1985"/>
    <cellStyle name="Calculation 2 2 2 2 7 3 3" xfId="1986"/>
    <cellStyle name="Calculation 2 2 2 2 7 3 4" xfId="1987"/>
    <cellStyle name="Calculation 2 2 2 2 7 3 5" xfId="1988"/>
    <cellStyle name="Calculation 2 2 2 2 7 3 6" xfId="1989"/>
    <cellStyle name="Calculation 2 2 2 2 7 4" xfId="1990"/>
    <cellStyle name="Calculation 2 2 2 2 7 4 2" xfId="1991"/>
    <cellStyle name="Calculation 2 2 2 2 7 4 3" xfId="1992"/>
    <cellStyle name="Calculation 2 2 2 2 7 4 4" xfId="1993"/>
    <cellStyle name="Calculation 2 2 2 2 7 4 5" xfId="1994"/>
    <cellStyle name="Calculation 2 2 2 2 7 4 6" xfId="1995"/>
    <cellStyle name="Calculation 2 2 2 2 7 4 7" xfId="1996"/>
    <cellStyle name="Calculation 2 2 2 2 7 4 8" xfId="1997"/>
    <cellStyle name="Calculation 2 2 2 2 7 5" xfId="1998"/>
    <cellStyle name="Calculation 2 2 2 2 7 5 2" xfId="1999"/>
    <cellStyle name="Calculation 2 2 2 2 7 5 3" xfId="2000"/>
    <cellStyle name="Calculation 2 2 2 2 7 5 4" xfId="2001"/>
    <cellStyle name="Calculation 2 2 2 2 7 5 5" xfId="2002"/>
    <cellStyle name="Calculation 2 2 2 2 7 5 6" xfId="2003"/>
    <cellStyle name="Calculation 2 2 2 2 7 5 7" xfId="2004"/>
    <cellStyle name="Calculation 2 2 2 2 7 5 8" xfId="2005"/>
    <cellStyle name="Calculation 2 2 2 2 7 6" xfId="2006"/>
    <cellStyle name="Calculation 2 2 2 2 7 6 2" xfId="2007"/>
    <cellStyle name="Calculation 2 2 2 2 7 6 3" xfId="2008"/>
    <cellStyle name="Calculation 2 2 2 2 7 6 4" xfId="2009"/>
    <cellStyle name="Calculation 2 2 2 2 7 6 5" xfId="2010"/>
    <cellStyle name="Calculation 2 2 2 2 7 6 6" xfId="2011"/>
    <cellStyle name="Calculation 2 2 2 2 7 6 7" xfId="2012"/>
    <cellStyle name="Calculation 2 2 2 2 7 6 8" xfId="2013"/>
    <cellStyle name="Calculation 2 2 2 2 7_Plan_May'16" xfId="58260"/>
    <cellStyle name="Calculation 2 2 2 2 8" xfId="2014"/>
    <cellStyle name="Calculation 2 2 2 2 8 2" xfId="2015"/>
    <cellStyle name="Calculation 2 2 2 2 8 3" xfId="2016"/>
    <cellStyle name="Calculation 2 2 2 2 8 4" xfId="2017"/>
    <cellStyle name="Calculation 2 2 2 2 8 5" xfId="2018"/>
    <cellStyle name="Calculation 2 2 2 2 8 6" xfId="2019"/>
    <cellStyle name="Calculation 2 2 2 2 9" xfId="2020"/>
    <cellStyle name="Calculation 2 2 2 2 9 2" xfId="2021"/>
    <cellStyle name="Calculation 2 2 2 2 9 3" xfId="2022"/>
    <cellStyle name="Calculation 2 2 2 2 9 4" xfId="2023"/>
    <cellStyle name="Calculation 2 2 2 2 9 5" xfId="2024"/>
    <cellStyle name="Calculation 2 2 2 2 9 6" xfId="2025"/>
    <cellStyle name="Calculation 2 2 2 2 9 7" xfId="2026"/>
    <cellStyle name="Calculation 2 2 2 2 9 8" xfId="2027"/>
    <cellStyle name="Calculation 2 2 2 2_Plan_May'16" xfId="58241"/>
    <cellStyle name="Calculation 2 2 2 3" xfId="2028"/>
    <cellStyle name="Calculation 2 2 2 3 2" xfId="2029"/>
    <cellStyle name="Calculation 2 2 2 3 2 2" xfId="2030"/>
    <cellStyle name="Calculation 2 2 2 3 2 2 2" xfId="2031"/>
    <cellStyle name="Calculation 2 2 2 3 2 2 3" xfId="2032"/>
    <cellStyle name="Calculation 2 2 2 3 2 2 4" xfId="2033"/>
    <cellStyle name="Calculation 2 2 2 3 2 2 5" xfId="2034"/>
    <cellStyle name="Calculation 2 2 2 3 2 2 6" xfId="2035"/>
    <cellStyle name="Calculation 2 2 2 3 2 2_Plan_May'16" xfId="58263"/>
    <cellStyle name="Calculation 2 2 2 3 2 3" xfId="2036"/>
    <cellStyle name="Calculation 2 2 2 3 2 3 2" xfId="2037"/>
    <cellStyle name="Calculation 2 2 2 3 2 3 3" xfId="2038"/>
    <cellStyle name="Calculation 2 2 2 3 2 3 4" xfId="2039"/>
    <cellStyle name="Calculation 2 2 2 3 2 3 5" xfId="2040"/>
    <cellStyle name="Calculation 2 2 2 3 2 3 6" xfId="2041"/>
    <cellStyle name="Calculation 2 2 2 3 2 3 7" xfId="2042"/>
    <cellStyle name="Calculation 2 2 2 3 2 3 8" xfId="2043"/>
    <cellStyle name="Calculation 2 2 2 3 2 3_Plan_May'16" xfId="58264"/>
    <cellStyle name="Calculation 2 2 2 3 2 4" xfId="2044"/>
    <cellStyle name="Calculation 2 2 2 3 2 4 2" xfId="2045"/>
    <cellStyle name="Calculation 2 2 2 3 2 4 3" xfId="2046"/>
    <cellStyle name="Calculation 2 2 2 3 2 4 4" xfId="2047"/>
    <cellStyle name="Calculation 2 2 2 3 2 4 5" xfId="2048"/>
    <cellStyle name="Calculation 2 2 2 3 2 4 6" xfId="2049"/>
    <cellStyle name="Calculation 2 2 2 3 2 4 7" xfId="2050"/>
    <cellStyle name="Calculation 2 2 2 3 2 4 8" xfId="2051"/>
    <cellStyle name="Calculation 2 2 2 3 2 4_Plan_May'16" xfId="58265"/>
    <cellStyle name="Calculation 2 2 2 3 2 5" xfId="2052"/>
    <cellStyle name="Calculation 2 2 2 3 2 5 2" xfId="58267"/>
    <cellStyle name="Calculation 2 2 2 3 2 5_Plan_May'16" xfId="58266"/>
    <cellStyle name="Calculation 2 2 2 3 2 6" xfId="58268"/>
    <cellStyle name="Calculation 2 2 2 3 2_Plan_May'16" xfId="58262"/>
    <cellStyle name="Calculation 2 2 2 3 3" xfId="2053"/>
    <cellStyle name="Calculation 2 2 2 3 3 2" xfId="2054"/>
    <cellStyle name="Calculation 2 2 2 3 3 2 2" xfId="2055"/>
    <cellStyle name="Calculation 2 2 2 3 3 2 3" xfId="2056"/>
    <cellStyle name="Calculation 2 2 2 3 3 2 4" xfId="2057"/>
    <cellStyle name="Calculation 2 2 2 3 3 2 5" xfId="2058"/>
    <cellStyle name="Calculation 2 2 2 3 3 2 6" xfId="2059"/>
    <cellStyle name="Calculation 2 2 2 3 3 2_Plan_May'16" xfId="58270"/>
    <cellStyle name="Calculation 2 2 2 3 3 3" xfId="2060"/>
    <cellStyle name="Calculation 2 2 2 3 3 3 2" xfId="2061"/>
    <cellStyle name="Calculation 2 2 2 3 3 3 3" xfId="2062"/>
    <cellStyle name="Calculation 2 2 2 3 3 3 4" xfId="2063"/>
    <cellStyle name="Calculation 2 2 2 3 3 3 5" xfId="2064"/>
    <cellStyle name="Calculation 2 2 2 3 3 3 6" xfId="2065"/>
    <cellStyle name="Calculation 2 2 2 3 3 3 7" xfId="2066"/>
    <cellStyle name="Calculation 2 2 2 3 3 3 8" xfId="2067"/>
    <cellStyle name="Calculation 2 2 2 3 3 4" xfId="2068"/>
    <cellStyle name="Calculation 2 2 2 3 3 4 2" xfId="2069"/>
    <cellStyle name="Calculation 2 2 2 3 3 4 3" xfId="2070"/>
    <cellStyle name="Calculation 2 2 2 3 3 4 4" xfId="2071"/>
    <cellStyle name="Calculation 2 2 2 3 3 4 5" xfId="2072"/>
    <cellStyle name="Calculation 2 2 2 3 3 4 6" xfId="2073"/>
    <cellStyle name="Calculation 2 2 2 3 3 4 7" xfId="2074"/>
    <cellStyle name="Calculation 2 2 2 3 3 4 8" xfId="2075"/>
    <cellStyle name="Calculation 2 2 2 3 3 5" xfId="2076"/>
    <cellStyle name="Calculation 2 2 2 3 3_Plan_May'16" xfId="58269"/>
    <cellStyle name="Calculation 2 2 2 3 4" xfId="2077"/>
    <cellStyle name="Calculation 2 2 2 3 4 2" xfId="2078"/>
    <cellStyle name="Calculation 2 2 2 3 4 2 2" xfId="2079"/>
    <cellStyle name="Calculation 2 2 2 3 4 2 3" xfId="2080"/>
    <cellStyle name="Calculation 2 2 2 3 4 2 4" xfId="2081"/>
    <cellStyle name="Calculation 2 2 2 3 4 2 5" xfId="2082"/>
    <cellStyle name="Calculation 2 2 2 3 4 2 6" xfId="2083"/>
    <cellStyle name="Calculation 2 2 2 3 4 2_Plan_May'16" xfId="58272"/>
    <cellStyle name="Calculation 2 2 2 3 4 3" xfId="2084"/>
    <cellStyle name="Calculation 2 2 2 3 4 3 2" xfId="2085"/>
    <cellStyle name="Calculation 2 2 2 3 4 3 3" xfId="2086"/>
    <cellStyle name="Calculation 2 2 2 3 4 3 4" xfId="2087"/>
    <cellStyle name="Calculation 2 2 2 3 4 3 5" xfId="2088"/>
    <cellStyle name="Calculation 2 2 2 3 4 3 6" xfId="2089"/>
    <cellStyle name="Calculation 2 2 2 3 4 3 7" xfId="2090"/>
    <cellStyle name="Calculation 2 2 2 3 4 3 8" xfId="2091"/>
    <cellStyle name="Calculation 2 2 2 3 4 4" xfId="2092"/>
    <cellStyle name="Calculation 2 2 2 3 4 4 2" xfId="2093"/>
    <cellStyle name="Calculation 2 2 2 3 4 4 3" xfId="2094"/>
    <cellStyle name="Calculation 2 2 2 3 4 4 4" xfId="2095"/>
    <cellStyle name="Calculation 2 2 2 3 4 4 5" xfId="2096"/>
    <cellStyle name="Calculation 2 2 2 3 4 4 6" xfId="2097"/>
    <cellStyle name="Calculation 2 2 2 3 4 4 7" xfId="2098"/>
    <cellStyle name="Calculation 2 2 2 3 4 4 8" xfId="2099"/>
    <cellStyle name="Calculation 2 2 2 3 4 5" xfId="2100"/>
    <cellStyle name="Calculation 2 2 2 3 4_Plan_May'16" xfId="58271"/>
    <cellStyle name="Calculation 2 2 2 3 5" xfId="2101"/>
    <cellStyle name="Calculation 2 2 2 3 5 2" xfId="2102"/>
    <cellStyle name="Calculation 2 2 2 3 5 2 2" xfId="2103"/>
    <cellStyle name="Calculation 2 2 2 3 5 2 3" xfId="2104"/>
    <cellStyle name="Calculation 2 2 2 3 5 2 4" xfId="2105"/>
    <cellStyle name="Calculation 2 2 2 3 5 2 5" xfId="2106"/>
    <cellStyle name="Calculation 2 2 2 3 5 2 6" xfId="2107"/>
    <cellStyle name="Calculation 2 2 2 3 5 2_Plan_May'16" xfId="58274"/>
    <cellStyle name="Calculation 2 2 2 3 5 3" xfId="2108"/>
    <cellStyle name="Calculation 2 2 2 3 5 3 2" xfId="2109"/>
    <cellStyle name="Calculation 2 2 2 3 5 3 3" xfId="2110"/>
    <cellStyle name="Calculation 2 2 2 3 5 3 4" xfId="2111"/>
    <cellStyle name="Calculation 2 2 2 3 5 3 5" xfId="2112"/>
    <cellStyle name="Calculation 2 2 2 3 5 3 6" xfId="2113"/>
    <cellStyle name="Calculation 2 2 2 3 5 3 7" xfId="2114"/>
    <cellStyle name="Calculation 2 2 2 3 5 3 8" xfId="2115"/>
    <cellStyle name="Calculation 2 2 2 3 5 4" xfId="2116"/>
    <cellStyle name="Calculation 2 2 2 3 5 4 2" xfId="2117"/>
    <cellStyle name="Calculation 2 2 2 3 5 4 3" xfId="2118"/>
    <cellStyle name="Calculation 2 2 2 3 5 4 4" xfId="2119"/>
    <cellStyle name="Calculation 2 2 2 3 5 4 5" xfId="2120"/>
    <cellStyle name="Calculation 2 2 2 3 5 4 6" xfId="2121"/>
    <cellStyle name="Calculation 2 2 2 3 5 4 7" xfId="2122"/>
    <cellStyle name="Calculation 2 2 2 3 5 4 8" xfId="2123"/>
    <cellStyle name="Calculation 2 2 2 3 5 5" xfId="2124"/>
    <cellStyle name="Calculation 2 2 2 3 5_Plan_May'16" xfId="58273"/>
    <cellStyle name="Calculation 2 2 2 3 6" xfId="2125"/>
    <cellStyle name="Calculation 2 2 2 3 6 2" xfId="2126"/>
    <cellStyle name="Calculation 2 2 2 3 6 3" xfId="2127"/>
    <cellStyle name="Calculation 2 2 2 3 6 4" xfId="2128"/>
    <cellStyle name="Calculation 2 2 2 3 6 5" xfId="2129"/>
    <cellStyle name="Calculation 2 2 2 3 6 6" xfId="2130"/>
    <cellStyle name="Calculation 2 2 2 3 6_Plan_May'16" xfId="58275"/>
    <cellStyle name="Calculation 2 2 2 3 7" xfId="2131"/>
    <cellStyle name="Calculation 2 2 2 3 7 2" xfId="2132"/>
    <cellStyle name="Calculation 2 2 2 3 7 3" xfId="2133"/>
    <cellStyle name="Calculation 2 2 2 3 7 4" xfId="2134"/>
    <cellStyle name="Calculation 2 2 2 3 7 5" xfId="2135"/>
    <cellStyle name="Calculation 2 2 2 3 7 6" xfId="2136"/>
    <cellStyle name="Calculation 2 2 2 3 7 7" xfId="2137"/>
    <cellStyle name="Calculation 2 2 2 3 7 8" xfId="2138"/>
    <cellStyle name="Calculation 2 2 2 3 7_Plan_May'16" xfId="58276"/>
    <cellStyle name="Calculation 2 2 2 3 8" xfId="2139"/>
    <cellStyle name="Calculation 2 2 2 3 8 2" xfId="2140"/>
    <cellStyle name="Calculation 2 2 2 3 8 3" xfId="2141"/>
    <cellStyle name="Calculation 2 2 2 3 8 4" xfId="2142"/>
    <cellStyle name="Calculation 2 2 2 3 8 5" xfId="2143"/>
    <cellStyle name="Calculation 2 2 2 3 8 6" xfId="2144"/>
    <cellStyle name="Calculation 2 2 2 3 8 7" xfId="2145"/>
    <cellStyle name="Calculation 2 2 2 3 8 8" xfId="2146"/>
    <cellStyle name="Calculation 2 2 2 3 9" xfId="2147"/>
    <cellStyle name="Calculation 2 2 2 3_Plan_May'16" xfId="58261"/>
    <cellStyle name="Calculation 2 2 2 4" xfId="2148"/>
    <cellStyle name="Calculation 2 2 2 4 2" xfId="2149"/>
    <cellStyle name="Calculation 2 2 2 4 2 2" xfId="2150"/>
    <cellStyle name="Calculation 2 2 2 4 2 3" xfId="2151"/>
    <cellStyle name="Calculation 2 2 2 4 2 4" xfId="2152"/>
    <cellStyle name="Calculation 2 2 2 4 2 5" xfId="2153"/>
    <cellStyle name="Calculation 2 2 2 4 2 6" xfId="2154"/>
    <cellStyle name="Calculation 2 2 2 4 2 7" xfId="2155"/>
    <cellStyle name="Calculation 2 2 2 4 2 8" xfId="2156"/>
    <cellStyle name="Calculation 2 2 2 4 2_Plan_May'16" xfId="58278"/>
    <cellStyle name="Calculation 2 2 2 4 3" xfId="2157"/>
    <cellStyle name="Calculation 2 2 2 4 3 2" xfId="2158"/>
    <cellStyle name="Calculation 2 2 2 4 3 3" xfId="2159"/>
    <cellStyle name="Calculation 2 2 2 4 3 4" xfId="2160"/>
    <cellStyle name="Calculation 2 2 2 4 3 5" xfId="2161"/>
    <cellStyle name="Calculation 2 2 2 4 3 6" xfId="2162"/>
    <cellStyle name="Calculation 2 2 2 4 3_Plan_May'16" xfId="58279"/>
    <cellStyle name="Calculation 2 2 2 4 4" xfId="2163"/>
    <cellStyle name="Calculation 2 2 2 4 4 2" xfId="2164"/>
    <cellStyle name="Calculation 2 2 2 4 4 3" xfId="2165"/>
    <cellStyle name="Calculation 2 2 2 4 4 4" xfId="2166"/>
    <cellStyle name="Calculation 2 2 2 4 4 5" xfId="2167"/>
    <cellStyle name="Calculation 2 2 2 4 4 6" xfId="2168"/>
    <cellStyle name="Calculation 2 2 2 4 4 7" xfId="2169"/>
    <cellStyle name="Calculation 2 2 2 4 4 8" xfId="2170"/>
    <cellStyle name="Calculation 2 2 2 4 4_Plan_May'16" xfId="58280"/>
    <cellStyle name="Calculation 2 2 2 4 5" xfId="2171"/>
    <cellStyle name="Calculation 2 2 2 4 5 2" xfId="2172"/>
    <cellStyle name="Calculation 2 2 2 4 5 3" xfId="2173"/>
    <cellStyle name="Calculation 2 2 2 4 5 4" xfId="2174"/>
    <cellStyle name="Calculation 2 2 2 4 5 5" xfId="2175"/>
    <cellStyle name="Calculation 2 2 2 4 5 6" xfId="2176"/>
    <cellStyle name="Calculation 2 2 2 4 5 7" xfId="2177"/>
    <cellStyle name="Calculation 2 2 2 4 5 8" xfId="2178"/>
    <cellStyle name="Calculation 2 2 2 4 5_Plan_May'16" xfId="58281"/>
    <cellStyle name="Calculation 2 2 2 4 6" xfId="2179"/>
    <cellStyle name="Calculation 2 2 2 4 6 2" xfId="2180"/>
    <cellStyle name="Calculation 2 2 2 4 6 3" xfId="2181"/>
    <cellStyle name="Calculation 2 2 2 4 6 4" xfId="2182"/>
    <cellStyle name="Calculation 2 2 2 4 6 5" xfId="2183"/>
    <cellStyle name="Calculation 2 2 2 4 6 6" xfId="2184"/>
    <cellStyle name="Calculation 2 2 2 4 6 7" xfId="2185"/>
    <cellStyle name="Calculation 2 2 2 4 6 8" xfId="2186"/>
    <cellStyle name="Calculation 2 2 2 4 6_Plan_May'16" xfId="58282"/>
    <cellStyle name="Calculation 2 2 2 4_Plan_May'16" xfId="58277"/>
    <cellStyle name="Calculation 2 2 2 5" xfId="2187"/>
    <cellStyle name="Calculation 2 2 2 5 2" xfId="2188"/>
    <cellStyle name="Calculation 2 2 2 5 2 2" xfId="2189"/>
    <cellStyle name="Calculation 2 2 2 5 2 3" xfId="2190"/>
    <cellStyle name="Calculation 2 2 2 5 2 4" xfId="2191"/>
    <cellStyle name="Calculation 2 2 2 5 2 5" xfId="2192"/>
    <cellStyle name="Calculation 2 2 2 5 2 6" xfId="2193"/>
    <cellStyle name="Calculation 2 2 2 5 2_Plan_May'16" xfId="58284"/>
    <cellStyle name="Calculation 2 2 2 5 3" xfId="2194"/>
    <cellStyle name="Calculation 2 2 2 5 3 2" xfId="2195"/>
    <cellStyle name="Calculation 2 2 2 5 3 3" xfId="2196"/>
    <cellStyle name="Calculation 2 2 2 5 3 4" xfId="2197"/>
    <cellStyle name="Calculation 2 2 2 5 3 5" xfId="2198"/>
    <cellStyle name="Calculation 2 2 2 5 3 6" xfId="2199"/>
    <cellStyle name="Calculation 2 2 2 5 3 7" xfId="2200"/>
    <cellStyle name="Calculation 2 2 2 5 3 8" xfId="2201"/>
    <cellStyle name="Calculation 2 2 2 5 4" xfId="2202"/>
    <cellStyle name="Calculation 2 2 2 5 4 2" xfId="2203"/>
    <cellStyle name="Calculation 2 2 2 5 4 3" xfId="2204"/>
    <cellStyle name="Calculation 2 2 2 5 4 4" xfId="2205"/>
    <cellStyle name="Calculation 2 2 2 5 4 5" xfId="2206"/>
    <cellStyle name="Calculation 2 2 2 5 4 6" xfId="2207"/>
    <cellStyle name="Calculation 2 2 2 5 4 7" xfId="2208"/>
    <cellStyle name="Calculation 2 2 2 5 4 8" xfId="2209"/>
    <cellStyle name="Calculation 2 2 2 5 5" xfId="2210"/>
    <cellStyle name="Calculation 2 2 2 5_Plan_May'16" xfId="58283"/>
    <cellStyle name="Calculation 2 2 2 6" xfId="2211"/>
    <cellStyle name="Calculation 2 2 2 6 2" xfId="2212"/>
    <cellStyle name="Calculation 2 2 2 6 2 2" xfId="2213"/>
    <cellStyle name="Calculation 2 2 2 6 2 3" xfId="2214"/>
    <cellStyle name="Calculation 2 2 2 6 2 4" xfId="2215"/>
    <cellStyle name="Calculation 2 2 2 6 2 5" xfId="2216"/>
    <cellStyle name="Calculation 2 2 2 6 2 6" xfId="2217"/>
    <cellStyle name="Calculation 2 2 2 6 2_Plan_May'16" xfId="58286"/>
    <cellStyle name="Calculation 2 2 2 6 3" xfId="2218"/>
    <cellStyle name="Calculation 2 2 2 6 3 2" xfId="2219"/>
    <cellStyle name="Calculation 2 2 2 6 3 3" xfId="2220"/>
    <cellStyle name="Calculation 2 2 2 6 3 4" xfId="2221"/>
    <cellStyle name="Calculation 2 2 2 6 3 5" xfId="2222"/>
    <cellStyle name="Calculation 2 2 2 6 3 6" xfId="2223"/>
    <cellStyle name="Calculation 2 2 2 6 3 7" xfId="2224"/>
    <cellStyle name="Calculation 2 2 2 6 3 8" xfId="2225"/>
    <cellStyle name="Calculation 2 2 2 6 4" xfId="2226"/>
    <cellStyle name="Calculation 2 2 2 6 4 2" xfId="2227"/>
    <cellStyle name="Calculation 2 2 2 6 4 3" xfId="2228"/>
    <cellStyle name="Calculation 2 2 2 6 4 4" xfId="2229"/>
    <cellStyle name="Calculation 2 2 2 6 4 5" xfId="2230"/>
    <cellStyle name="Calculation 2 2 2 6 4 6" xfId="2231"/>
    <cellStyle name="Calculation 2 2 2 6 4 7" xfId="2232"/>
    <cellStyle name="Calculation 2 2 2 6 4 8" xfId="2233"/>
    <cellStyle name="Calculation 2 2 2 6 5" xfId="2234"/>
    <cellStyle name="Calculation 2 2 2 6_Plan_May'16" xfId="58285"/>
    <cellStyle name="Calculation 2 2 2 7" xfId="2235"/>
    <cellStyle name="Calculation 2 2 2 7 2" xfId="2236"/>
    <cellStyle name="Calculation 2 2 2 7 2 2" xfId="2237"/>
    <cellStyle name="Calculation 2 2 2 7 2 3" xfId="2238"/>
    <cellStyle name="Calculation 2 2 2 7 2 4" xfId="2239"/>
    <cellStyle name="Calculation 2 2 2 7 2 5" xfId="2240"/>
    <cellStyle name="Calculation 2 2 2 7 2 6" xfId="2241"/>
    <cellStyle name="Calculation 2 2 2 7 2_Plan_May'16" xfId="58288"/>
    <cellStyle name="Calculation 2 2 2 7 3" xfId="2242"/>
    <cellStyle name="Calculation 2 2 2 7 3 2" xfId="2243"/>
    <cellStyle name="Calculation 2 2 2 7 3 3" xfId="2244"/>
    <cellStyle name="Calculation 2 2 2 7 3 4" xfId="2245"/>
    <cellStyle name="Calculation 2 2 2 7 3 5" xfId="2246"/>
    <cellStyle name="Calculation 2 2 2 7 3 6" xfId="2247"/>
    <cellStyle name="Calculation 2 2 2 7 3 7" xfId="2248"/>
    <cellStyle name="Calculation 2 2 2 7 3 8" xfId="2249"/>
    <cellStyle name="Calculation 2 2 2 7 4" xfId="2250"/>
    <cellStyle name="Calculation 2 2 2 7 4 2" xfId="2251"/>
    <cellStyle name="Calculation 2 2 2 7 4 3" xfId="2252"/>
    <cellStyle name="Calculation 2 2 2 7 4 4" xfId="2253"/>
    <cellStyle name="Calculation 2 2 2 7 4 5" xfId="2254"/>
    <cellStyle name="Calculation 2 2 2 7 4 6" xfId="2255"/>
    <cellStyle name="Calculation 2 2 2 7 4 7" xfId="2256"/>
    <cellStyle name="Calculation 2 2 2 7 4 8" xfId="2257"/>
    <cellStyle name="Calculation 2 2 2 7 5" xfId="2258"/>
    <cellStyle name="Calculation 2 2 2 7_Plan_May'16" xfId="58287"/>
    <cellStyle name="Calculation 2 2 2 8" xfId="2259"/>
    <cellStyle name="Calculation 2 2 2 8 2" xfId="2260"/>
    <cellStyle name="Calculation 2 2 2 8 2 2" xfId="2261"/>
    <cellStyle name="Calculation 2 2 2 8 2 3" xfId="2262"/>
    <cellStyle name="Calculation 2 2 2 8 2 4" xfId="2263"/>
    <cellStyle name="Calculation 2 2 2 8 2 5" xfId="2264"/>
    <cellStyle name="Calculation 2 2 2 8 2 6" xfId="2265"/>
    <cellStyle name="Calculation 2 2 2 8 2_Plan_May'16" xfId="58290"/>
    <cellStyle name="Calculation 2 2 2 8 3" xfId="2266"/>
    <cellStyle name="Calculation 2 2 2 8 3 2" xfId="2267"/>
    <cellStyle name="Calculation 2 2 2 8 3 3" xfId="2268"/>
    <cellStyle name="Calculation 2 2 2 8 3 4" xfId="2269"/>
    <cellStyle name="Calculation 2 2 2 8 3 5" xfId="2270"/>
    <cellStyle name="Calculation 2 2 2 8 3 6" xfId="2271"/>
    <cellStyle name="Calculation 2 2 2 8 3 7" xfId="2272"/>
    <cellStyle name="Calculation 2 2 2 8 3 8" xfId="2273"/>
    <cellStyle name="Calculation 2 2 2 8 4" xfId="2274"/>
    <cellStyle name="Calculation 2 2 2 8 4 2" xfId="2275"/>
    <cellStyle name="Calculation 2 2 2 8 4 3" xfId="2276"/>
    <cellStyle name="Calculation 2 2 2 8 4 4" xfId="2277"/>
    <cellStyle name="Calculation 2 2 2 8 4 5" xfId="2278"/>
    <cellStyle name="Calculation 2 2 2 8 4 6" xfId="2279"/>
    <cellStyle name="Calculation 2 2 2 8 4 7" xfId="2280"/>
    <cellStyle name="Calculation 2 2 2 8 4 8" xfId="2281"/>
    <cellStyle name="Calculation 2 2 2 8 5" xfId="2282"/>
    <cellStyle name="Calculation 2 2 2 8_Plan_May'16" xfId="58289"/>
    <cellStyle name="Calculation 2 2 2 9" xfId="2283"/>
    <cellStyle name="Calculation 2 2 2 9 2" xfId="2284"/>
    <cellStyle name="Calculation 2 2 2 9 2 2" xfId="2285"/>
    <cellStyle name="Calculation 2 2 2 9 2 3" xfId="2286"/>
    <cellStyle name="Calculation 2 2 2 9 2 4" xfId="2287"/>
    <cellStyle name="Calculation 2 2 2 9 2 5" xfId="2288"/>
    <cellStyle name="Calculation 2 2 2 9 2 6" xfId="2289"/>
    <cellStyle name="Calculation 2 2 2 9 3" xfId="2290"/>
    <cellStyle name="Calculation 2 2 2 9 3 2" xfId="2291"/>
    <cellStyle name="Calculation 2 2 2 9 3 3" xfId="2292"/>
    <cellStyle name="Calculation 2 2 2 9 3 4" xfId="2293"/>
    <cellStyle name="Calculation 2 2 2 9 3 5" xfId="2294"/>
    <cellStyle name="Calculation 2 2 2 9 3 6" xfId="2295"/>
    <cellStyle name="Calculation 2 2 2 9 3 7" xfId="2296"/>
    <cellStyle name="Calculation 2 2 2 9 3 8" xfId="2297"/>
    <cellStyle name="Calculation 2 2 2 9 4" xfId="2298"/>
    <cellStyle name="Calculation 2 2 2 9 4 2" xfId="2299"/>
    <cellStyle name="Calculation 2 2 2 9 4 3" xfId="2300"/>
    <cellStyle name="Calculation 2 2 2 9 4 4" xfId="2301"/>
    <cellStyle name="Calculation 2 2 2 9 4 5" xfId="2302"/>
    <cellStyle name="Calculation 2 2 2 9 4 6" xfId="2303"/>
    <cellStyle name="Calculation 2 2 2 9 4 7" xfId="2304"/>
    <cellStyle name="Calculation 2 2 2 9 4 8" xfId="2305"/>
    <cellStyle name="Calculation 2 2 2 9 5" xfId="2306"/>
    <cellStyle name="Calculation 2 2 2 9_Plan_May'16" xfId="58291"/>
    <cellStyle name="Calculation 2 2 2_Plan_May'16" xfId="58240"/>
    <cellStyle name="Calculation 2 2 3" xfId="267"/>
    <cellStyle name="Calculation 2 2 3 10" xfId="2307"/>
    <cellStyle name="Calculation 2 2 3 10 2" xfId="2308"/>
    <cellStyle name="Calculation 2 2 3 10 2 2" xfId="2309"/>
    <cellStyle name="Calculation 2 2 3 10 2 3" xfId="2310"/>
    <cellStyle name="Calculation 2 2 3 10 2 4" xfId="2311"/>
    <cellStyle name="Calculation 2 2 3 10 2 5" xfId="2312"/>
    <cellStyle name="Calculation 2 2 3 10 2 6" xfId="2313"/>
    <cellStyle name="Calculation 2 2 3 10 2 7" xfId="2314"/>
    <cellStyle name="Calculation 2 2 3 10 2 8" xfId="2315"/>
    <cellStyle name="Calculation 2 2 3 10 3" xfId="2316"/>
    <cellStyle name="Calculation 2 2 3 10 3 2" xfId="2317"/>
    <cellStyle name="Calculation 2 2 3 10 3 3" xfId="2318"/>
    <cellStyle name="Calculation 2 2 3 10 3 4" xfId="2319"/>
    <cellStyle name="Calculation 2 2 3 10 3 5" xfId="2320"/>
    <cellStyle name="Calculation 2 2 3 10 3 6" xfId="2321"/>
    <cellStyle name="Calculation 2 2 3 10 3 7" xfId="2322"/>
    <cellStyle name="Calculation 2 2 3 10 3 8" xfId="2323"/>
    <cellStyle name="Calculation 2 2 3 10 4" xfId="2324"/>
    <cellStyle name="Calculation 2 2 3 11" xfId="2325"/>
    <cellStyle name="Calculation 2 2 3 11 2" xfId="2326"/>
    <cellStyle name="Calculation 2 2 3 11 3" xfId="2327"/>
    <cellStyle name="Calculation 2 2 3 11 4" xfId="2328"/>
    <cellStyle name="Calculation 2 2 3 11 5" xfId="2329"/>
    <cellStyle name="Calculation 2 2 3 11 6" xfId="2330"/>
    <cellStyle name="Calculation 2 2 3 11 7" xfId="2331"/>
    <cellStyle name="Calculation 2 2 3 11 8" xfId="2332"/>
    <cellStyle name="Calculation 2 2 3 12" xfId="2333"/>
    <cellStyle name="Calculation 2 2 3 12 2" xfId="2334"/>
    <cellStyle name="Calculation 2 2 3 12 3" xfId="2335"/>
    <cellStyle name="Calculation 2 2 3 12 4" xfId="2336"/>
    <cellStyle name="Calculation 2 2 3 12 5" xfId="2337"/>
    <cellStyle name="Calculation 2 2 3 12 6" xfId="2338"/>
    <cellStyle name="Calculation 2 2 3 12 7" xfId="2339"/>
    <cellStyle name="Calculation 2 2 3 12 8" xfId="2340"/>
    <cellStyle name="Calculation 2 2 3 13" xfId="2341"/>
    <cellStyle name="Calculation 2 2 3 13 2" xfId="2342"/>
    <cellStyle name="Calculation 2 2 3 13 3" xfId="2343"/>
    <cellStyle name="Calculation 2 2 3 13 4" xfId="2344"/>
    <cellStyle name="Calculation 2 2 3 13 5" xfId="2345"/>
    <cellStyle name="Calculation 2 2 3 13 6" xfId="2346"/>
    <cellStyle name="Calculation 2 2 3 13 7" xfId="2347"/>
    <cellStyle name="Calculation 2 2 3 13 8" xfId="2348"/>
    <cellStyle name="Calculation 2 2 3 14" xfId="2349"/>
    <cellStyle name="Calculation 2 2 3 14 2" xfId="2350"/>
    <cellStyle name="Calculation 2 2 3 14 3" xfId="2351"/>
    <cellStyle name="Calculation 2 2 3 14 4" xfId="2352"/>
    <cellStyle name="Calculation 2 2 3 14 5" xfId="2353"/>
    <cellStyle name="Calculation 2 2 3 14 6" xfId="2354"/>
    <cellStyle name="Calculation 2 2 3 14 7" xfId="2355"/>
    <cellStyle name="Calculation 2 2 3 14 8" xfId="2356"/>
    <cellStyle name="Calculation 2 2 3 15" xfId="2357"/>
    <cellStyle name="Calculation 2 2 3 16" xfId="2358"/>
    <cellStyle name="Calculation 2 2 3 2" xfId="2359"/>
    <cellStyle name="Calculation 2 2 3 2 10" xfId="2360"/>
    <cellStyle name="Calculation 2 2 3 2 10 2" xfId="2361"/>
    <cellStyle name="Calculation 2 2 3 2 10 3" xfId="2362"/>
    <cellStyle name="Calculation 2 2 3 2 10 4" xfId="2363"/>
    <cellStyle name="Calculation 2 2 3 2 10 5" xfId="2364"/>
    <cellStyle name="Calculation 2 2 3 2 10 6" xfId="2365"/>
    <cellStyle name="Calculation 2 2 3 2 10 7" xfId="2366"/>
    <cellStyle name="Calculation 2 2 3 2 10 8" xfId="2367"/>
    <cellStyle name="Calculation 2 2 3 2 2" xfId="2368"/>
    <cellStyle name="Calculation 2 2 3 2 2 2" xfId="2369"/>
    <cellStyle name="Calculation 2 2 3 2 2 2 2" xfId="2370"/>
    <cellStyle name="Calculation 2 2 3 2 2 2 2 2" xfId="2371"/>
    <cellStyle name="Calculation 2 2 3 2 2 2 2 3" xfId="2372"/>
    <cellStyle name="Calculation 2 2 3 2 2 2 2 4" xfId="2373"/>
    <cellStyle name="Calculation 2 2 3 2 2 2 2 5" xfId="2374"/>
    <cellStyle name="Calculation 2 2 3 2 2 2 2 6" xfId="2375"/>
    <cellStyle name="Calculation 2 2 3 2 2 2 2_Plan_May'16" xfId="58296"/>
    <cellStyle name="Calculation 2 2 3 2 2 2 3" xfId="2376"/>
    <cellStyle name="Calculation 2 2 3 2 2 2 3 2" xfId="2377"/>
    <cellStyle name="Calculation 2 2 3 2 2 2 3 3" xfId="2378"/>
    <cellStyle name="Calculation 2 2 3 2 2 2 3 4" xfId="2379"/>
    <cellStyle name="Calculation 2 2 3 2 2 2 3 5" xfId="2380"/>
    <cellStyle name="Calculation 2 2 3 2 2 2 3 6" xfId="2381"/>
    <cellStyle name="Calculation 2 2 3 2 2 2 3 7" xfId="2382"/>
    <cellStyle name="Calculation 2 2 3 2 2 2 3 8" xfId="2383"/>
    <cellStyle name="Calculation 2 2 3 2 2 2 4" xfId="2384"/>
    <cellStyle name="Calculation 2 2 3 2 2 2 4 2" xfId="2385"/>
    <cellStyle name="Calculation 2 2 3 2 2 2 4 3" xfId="2386"/>
    <cellStyle name="Calculation 2 2 3 2 2 2 4 4" xfId="2387"/>
    <cellStyle name="Calculation 2 2 3 2 2 2 4 5" xfId="2388"/>
    <cellStyle name="Calculation 2 2 3 2 2 2 4 6" xfId="2389"/>
    <cellStyle name="Calculation 2 2 3 2 2 2 4 7" xfId="2390"/>
    <cellStyle name="Calculation 2 2 3 2 2 2 4 8" xfId="2391"/>
    <cellStyle name="Calculation 2 2 3 2 2 2 5" xfId="2392"/>
    <cellStyle name="Calculation 2 2 3 2 2 2_Plan_May'16" xfId="58295"/>
    <cellStyle name="Calculation 2 2 3 2 2 3" xfId="2393"/>
    <cellStyle name="Calculation 2 2 3 2 2 3 2" xfId="2394"/>
    <cellStyle name="Calculation 2 2 3 2 2 3 2 2" xfId="2395"/>
    <cellStyle name="Calculation 2 2 3 2 2 3 2 3" xfId="2396"/>
    <cellStyle name="Calculation 2 2 3 2 2 3 2 4" xfId="2397"/>
    <cellStyle name="Calculation 2 2 3 2 2 3 2 5" xfId="2398"/>
    <cellStyle name="Calculation 2 2 3 2 2 3 2 6" xfId="2399"/>
    <cellStyle name="Calculation 2 2 3 2 2 3 2_Plan_May'16" xfId="58298"/>
    <cellStyle name="Calculation 2 2 3 2 2 3 3" xfId="2400"/>
    <cellStyle name="Calculation 2 2 3 2 2 3 3 2" xfId="2401"/>
    <cellStyle name="Calculation 2 2 3 2 2 3 3 3" xfId="2402"/>
    <cellStyle name="Calculation 2 2 3 2 2 3 3 4" xfId="2403"/>
    <cellStyle name="Calculation 2 2 3 2 2 3 3 5" xfId="2404"/>
    <cellStyle name="Calculation 2 2 3 2 2 3 3 6" xfId="2405"/>
    <cellStyle name="Calculation 2 2 3 2 2 3 3 7" xfId="2406"/>
    <cellStyle name="Calculation 2 2 3 2 2 3 3 8" xfId="2407"/>
    <cellStyle name="Calculation 2 2 3 2 2 3 4" xfId="2408"/>
    <cellStyle name="Calculation 2 2 3 2 2 3 4 2" xfId="2409"/>
    <cellStyle name="Calculation 2 2 3 2 2 3 4 3" xfId="2410"/>
    <cellStyle name="Calculation 2 2 3 2 2 3 4 4" xfId="2411"/>
    <cellStyle name="Calculation 2 2 3 2 2 3 4 5" xfId="2412"/>
    <cellStyle name="Calculation 2 2 3 2 2 3 4 6" xfId="2413"/>
    <cellStyle name="Calculation 2 2 3 2 2 3 4 7" xfId="2414"/>
    <cellStyle name="Calculation 2 2 3 2 2 3 4 8" xfId="2415"/>
    <cellStyle name="Calculation 2 2 3 2 2 3 5" xfId="2416"/>
    <cellStyle name="Calculation 2 2 3 2 2 3_Plan_May'16" xfId="58297"/>
    <cellStyle name="Calculation 2 2 3 2 2 4" xfId="2417"/>
    <cellStyle name="Calculation 2 2 3 2 2 4 2" xfId="2418"/>
    <cellStyle name="Calculation 2 2 3 2 2 4 2 2" xfId="2419"/>
    <cellStyle name="Calculation 2 2 3 2 2 4 2 3" xfId="2420"/>
    <cellStyle name="Calculation 2 2 3 2 2 4 2 4" xfId="2421"/>
    <cellStyle name="Calculation 2 2 3 2 2 4 2 5" xfId="2422"/>
    <cellStyle name="Calculation 2 2 3 2 2 4 2 6" xfId="2423"/>
    <cellStyle name="Calculation 2 2 3 2 2 4 2_Plan_May'16" xfId="58300"/>
    <cellStyle name="Calculation 2 2 3 2 2 4 3" xfId="2424"/>
    <cellStyle name="Calculation 2 2 3 2 2 4 3 2" xfId="2425"/>
    <cellStyle name="Calculation 2 2 3 2 2 4 3 3" xfId="2426"/>
    <cellStyle name="Calculation 2 2 3 2 2 4 3 4" xfId="2427"/>
    <cellStyle name="Calculation 2 2 3 2 2 4 3 5" xfId="2428"/>
    <cellStyle name="Calculation 2 2 3 2 2 4 3 6" xfId="2429"/>
    <cellStyle name="Calculation 2 2 3 2 2 4 3 7" xfId="2430"/>
    <cellStyle name="Calculation 2 2 3 2 2 4 3 8" xfId="2431"/>
    <cellStyle name="Calculation 2 2 3 2 2 4 4" xfId="2432"/>
    <cellStyle name="Calculation 2 2 3 2 2 4 4 2" xfId="2433"/>
    <cellStyle name="Calculation 2 2 3 2 2 4 4 3" xfId="2434"/>
    <cellStyle name="Calculation 2 2 3 2 2 4 4 4" xfId="2435"/>
    <cellStyle name="Calculation 2 2 3 2 2 4 4 5" xfId="2436"/>
    <cellStyle name="Calculation 2 2 3 2 2 4 4 6" xfId="2437"/>
    <cellStyle name="Calculation 2 2 3 2 2 4 4 7" xfId="2438"/>
    <cellStyle name="Calculation 2 2 3 2 2 4 4 8" xfId="2439"/>
    <cellStyle name="Calculation 2 2 3 2 2 4 5" xfId="2440"/>
    <cellStyle name="Calculation 2 2 3 2 2 4_Plan_May'16" xfId="58299"/>
    <cellStyle name="Calculation 2 2 3 2 2 5" xfId="2441"/>
    <cellStyle name="Calculation 2 2 3 2 2 5 2" xfId="2442"/>
    <cellStyle name="Calculation 2 2 3 2 2 5 2 2" xfId="2443"/>
    <cellStyle name="Calculation 2 2 3 2 2 5 2 3" xfId="2444"/>
    <cellStyle name="Calculation 2 2 3 2 2 5 2 4" xfId="2445"/>
    <cellStyle name="Calculation 2 2 3 2 2 5 2 5" xfId="2446"/>
    <cellStyle name="Calculation 2 2 3 2 2 5 2 6" xfId="2447"/>
    <cellStyle name="Calculation 2 2 3 2 2 5 2_Plan_May'16" xfId="58302"/>
    <cellStyle name="Calculation 2 2 3 2 2 5 3" xfId="2448"/>
    <cellStyle name="Calculation 2 2 3 2 2 5 3 2" xfId="2449"/>
    <cellStyle name="Calculation 2 2 3 2 2 5 3 3" xfId="2450"/>
    <cellStyle name="Calculation 2 2 3 2 2 5 3 4" xfId="2451"/>
    <cellStyle name="Calculation 2 2 3 2 2 5 3 5" xfId="2452"/>
    <cellStyle name="Calculation 2 2 3 2 2 5 3 6" xfId="2453"/>
    <cellStyle name="Calculation 2 2 3 2 2 5 3 7" xfId="2454"/>
    <cellStyle name="Calculation 2 2 3 2 2 5 3 8" xfId="2455"/>
    <cellStyle name="Calculation 2 2 3 2 2 5 4" xfId="2456"/>
    <cellStyle name="Calculation 2 2 3 2 2 5 4 2" xfId="2457"/>
    <cellStyle name="Calculation 2 2 3 2 2 5 4 3" xfId="2458"/>
    <cellStyle name="Calculation 2 2 3 2 2 5 4 4" xfId="2459"/>
    <cellStyle name="Calculation 2 2 3 2 2 5 4 5" xfId="2460"/>
    <cellStyle name="Calculation 2 2 3 2 2 5 4 6" xfId="2461"/>
    <cellStyle name="Calculation 2 2 3 2 2 5 4 7" xfId="2462"/>
    <cellStyle name="Calculation 2 2 3 2 2 5 4 8" xfId="2463"/>
    <cellStyle name="Calculation 2 2 3 2 2 5 5" xfId="2464"/>
    <cellStyle name="Calculation 2 2 3 2 2 5_Plan_May'16" xfId="58301"/>
    <cellStyle name="Calculation 2 2 3 2 2 6" xfId="2465"/>
    <cellStyle name="Calculation 2 2 3 2 2 6 2" xfId="2466"/>
    <cellStyle name="Calculation 2 2 3 2 2 6 3" xfId="2467"/>
    <cellStyle name="Calculation 2 2 3 2 2 6 4" xfId="2468"/>
    <cellStyle name="Calculation 2 2 3 2 2 6 5" xfId="2469"/>
    <cellStyle name="Calculation 2 2 3 2 2 6 6" xfId="2470"/>
    <cellStyle name="Calculation 2 2 3 2 2 6_Plan_May'16" xfId="58303"/>
    <cellStyle name="Calculation 2 2 3 2 2 7" xfId="2471"/>
    <cellStyle name="Calculation 2 2 3 2 2 7 2" xfId="2472"/>
    <cellStyle name="Calculation 2 2 3 2 2 7 3" xfId="2473"/>
    <cellStyle name="Calculation 2 2 3 2 2 7 4" xfId="2474"/>
    <cellStyle name="Calculation 2 2 3 2 2 7 5" xfId="2475"/>
    <cellStyle name="Calculation 2 2 3 2 2 7 6" xfId="2476"/>
    <cellStyle name="Calculation 2 2 3 2 2 7 7" xfId="2477"/>
    <cellStyle name="Calculation 2 2 3 2 2 7 8" xfId="2478"/>
    <cellStyle name="Calculation 2 2 3 2 2 8" xfId="2479"/>
    <cellStyle name="Calculation 2 2 3 2 2 8 2" xfId="2480"/>
    <cellStyle name="Calculation 2 2 3 2 2 8 3" xfId="2481"/>
    <cellStyle name="Calculation 2 2 3 2 2 8 4" xfId="2482"/>
    <cellStyle name="Calculation 2 2 3 2 2 8 5" xfId="2483"/>
    <cellStyle name="Calculation 2 2 3 2 2 8 6" xfId="2484"/>
    <cellStyle name="Calculation 2 2 3 2 2 8 7" xfId="2485"/>
    <cellStyle name="Calculation 2 2 3 2 2 8 8" xfId="2486"/>
    <cellStyle name="Calculation 2 2 3 2 2 9" xfId="2487"/>
    <cellStyle name="Calculation 2 2 3 2 2_Plan_May'16" xfId="58294"/>
    <cellStyle name="Calculation 2 2 3 2 3" xfId="2488"/>
    <cellStyle name="Calculation 2 2 3 2 3 2" xfId="2489"/>
    <cellStyle name="Calculation 2 2 3 2 3 2 2" xfId="2490"/>
    <cellStyle name="Calculation 2 2 3 2 3 2 3" xfId="2491"/>
    <cellStyle name="Calculation 2 2 3 2 3 2 4" xfId="2492"/>
    <cellStyle name="Calculation 2 2 3 2 3 2 5" xfId="2493"/>
    <cellStyle name="Calculation 2 2 3 2 3 2 6" xfId="2494"/>
    <cellStyle name="Calculation 2 2 3 2 3 2_Plan_May'16" xfId="58305"/>
    <cellStyle name="Calculation 2 2 3 2 3 3" xfId="2495"/>
    <cellStyle name="Calculation 2 2 3 2 3 3 2" xfId="2496"/>
    <cellStyle name="Calculation 2 2 3 2 3 3 3" xfId="2497"/>
    <cellStyle name="Calculation 2 2 3 2 3 3 4" xfId="2498"/>
    <cellStyle name="Calculation 2 2 3 2 3 3 5" xfId="2499"/>
    <cellStyle name="Calculation 2 2 3 2 3 3 6" xfId="2500"/>
    <cellStyle name="Calculation 2 2 3 2 3 3 7" xfId="2501"/>
    <cellStyle name="Calculation 2 2 3 2 3 3 8" xfId="2502"/>
    <cellStyle name="Calculation 2 2 3 2 3 4" xfId="2503"/>
    <cellStyle name="Calculation 2 2 3 2 3 4 2" xfId="2504"/>
    <cellStyle name="Calculation 2 2 3 2 3 4 3" xfId="2505"/>
    <cellStyle name="Calculation 2 2 3 2 3 4 4" xfId="2506"/>
    <cellStyle name="Calculation 2 2 3 2 3 4 5" xfId="2507"/>
    <cellStyle name="Calculation 2 2 3 2 3 4 6" xfId="2508"/>
    <cellStyle name="Calculation 2 2 3 2 3 4 7" xfId="2509"/>
    <cellStyle name="Calculation 2 2 3 2 3 4 8" xfId="2510"/>
    <cellStyle name="Calculation 2 2 3 2 3 5" xfId="2511"/>
    <cellStyle name="Calculation 2 2 3 2 3_Plan_May'16" xfId="58304"/>
    <cellStyle name="Calculation 2 2 3 2 4" xfId="2512"/>
    <cellStyle name="Calculation 2 2 3 2 4 2" xfId="2513"/>
    <cellStyle name="Calculation 2 2 3 2 4 2 2" xfId="2514"/>
    <cellStyle name="Calculation 2 2 3 2 4 2 3" xfId="2515"/>
    <cellStyle name="Calculation 2 2 3 2 4 2 4" xfId="2516"/>
    <cellStyle name="Calculation 2 2 3 2 4 2 5" xfId="2517"/>
    <cellStyle name="Calculation 2 2 3 2 4 2 6" xfId="2518"/>
    <cellStyle name="Calculation 2 2 3 2 4 2_Plan_May'16" xfId="58307"/>
    <cellStyle name="Calculation 2 2 3 2 4 3" xfId="2519"/>
    <cellStyle name="Calculation 2 2 3 2 4 3 2" xfId="2520"/>
    <cellStyle name="Calculation 2 2 3 2 4 3 3" xfId="2521"/>
    <cellStyle name="Calculation 2 2 3 2 4 3 4" xfId="2522"/>
    <cellStyle name="Calculation 2 2 3 2 4 3 5" xfId="2523"/>
    <cellStyle name="Calculation 2 2 3 2 4 3 6" xfId="2524"/>
    <cellStyle name="Calculation 2 2 3 2 4 3 7" xfId="2525"/>
    <cellStyle name="Calculation 2 2 3 2 4 3 8" xfId="2526"/>
    <cellStyle name="Calculation 2 2 3 2 4 4" xfId="2527"/>
    <cellStyle name="Calculation 2 2 3 2 4 4 2" xfId="2528"/>
    <cellStyle name="Calculation 2 2 3 2 4 4 3" xfId="2529"/>
    <cellStyle name="Calculation 2 2 3 2 4 4 4" xfId="2530"/>
    <cellStyle name="Calculation 2 2 3 2 4 4 5" xfId="2531"/>
    <cellStyle name="Calculation 2 2 3 2 4 4 6" xfId="2532"/>
    <cellStyle name="Calculation 2 2 3 2 4 4 7" xfId="2533"/>
    <cellStyle name="Calculation 2 2 3 2 4 4 8" xfId="2534"/>
    <cellStyle name="Calculation 2 2 3 2 4 5" xfId="2535"/>
    <cellStyle name="Calculation 2 2 3 2 4_Plan_May'16" xfId="58306"/>
    <cellStyle name="Calculation 2 2 3 2 5" xfId="2536"/>
    <cellStyle name="Calculation 2 2 3 2 5 2" xfId="2537"/>
    <cellStyle name="Calculation 2 2 3 2 5 2 2" xfId="2538"/>
    <cellStyle name="Calculation 2 2 3 2 5 2 3" xfId="2539"/>
    <cellStyle name="Calculation 2 2 3 2 5 2 4" xfId="2540"/>
    <cellStyle name="Calculation 2 2 3 2 5 2 5" xfId="2541"/>
    <cellStyle name="Calculation 2 2 3 2 5 2 6" xfId="2542"/>
    <cellStyle name="Calculation 2 2 3 2 5 2_Plan_May'16" xfId="58309"/>
    <cellStyle name="Calculation 2 2 3 2 5 3" xfId="2543"/>
    <cellStyle name="Calculation 2 2 3 2 5 3 2" xfId="2544"/>
    <cellStyle name="Calculation 2 2 3 2 5 3 3" xfId="2545"/>
    <cellStyle name="Calculation 2 2 3 2 5 3 4" xfId="2546"/>
    <cellStyle name="Calculation 2 2 3 2 5 3 5" xfId="2547"/>
    <cellStyle name="Calculation 2 2 3 2 5 3 6" xfId="2548"/>
    <cellStyle name="Calculation 2 2 3 2 5 3 7" xfId="2549"/>
    <cellStyle name="Calculation 2 2 3 2 5 3 8" xfId="2550"/>
    <cellStyle name="Calculation 2 2 3 2 5 4" xfId="2551"/>
    <cellStyle name="Calculation 2 2 3 2 5 4 2" xfId="2552"/>
    <cellStyle name="Calculation 2 2 3 2 5 4 3" xfId="2553"/>
    <cellStyle name="Calculation 2 2 3 2 5 4 4" xfId="2554"/>
    <cellStyle name="Calculation 2 2 3 2 5 4 5" xfId="2555"/>
    <cellStyle name="Calculation 2 2 3 2 5 4 6" xfId="2556"/>
    <cellStyle name="Calculation 2 2 3 2 5 4 7" xfId="2557"/>
    <cellStyle name="Calculation 2 2 3 2 5 4 8" xfId="2558"/>
    <cellStyle name="Calculation 2 2 3 2 5 5" xfId="2559"/>
    <cellStyle name="Calculation 2 2 3 2 5_Plan_May'16" xfId="58308"/>
    <cellStyle name="Calculation 2 2 3 2 6" xfId="2560"/>
    <cellStyle name="Calculation 2 2 3 2 6 2" xfId="2561"/>
    <cellStyle name="Calculation 2 2 3 2 6 2 2" xfId="2562"/>
    <cellStyle name="Calculation 2 2 3 2 6 2 3" xfId="2563"/>
    <cellStyle name="Calculation 2 2 3 2 6 2 4" xfId="2564"/>
    <cellStyle name="Calculation 2 2 3 2 6 2 5" xfId="2565"/>
    <cellStyle name="Calculation 2 2 3 2 6 2 6" xfId="2566"/>
    <cellStyle name="Calculation 2 2 3 2 6 2_Plan_May'16" xfId="58311"/>
    <cellStyle name="Calculation 2 2 3 2 6 3" xfId="2567"/>
    <cellStyle name="Calculation 2 2 3 2 6 3 2" xfId="2568"/>
    <cellStyle name="Calculation 2 2 3 2 6 3 3" xfId="2569"/>
    <cellStyle name="Calculation 2 2 3 2 6 3 4" xfId="2570"/>
    <cellStyle name="Calculation 2 2 3 2 6 3 5" xfId="2571"/>
    <cellStyle name="Calculation 2 2 3 2 6 3 6" xfId="2572"/>
    <cellStyle name="Calculation 2 2 3 2 6 3 7" xfId="2573"/>
    <cellStyle name="Calculation 2 2 3 2 6 3 8" xfId="2574"/>
    <cellStyle name="Calculation 2 2 3 2 6 4" xfId="2575"/>
    <cellStyle name="Calculation 2 2 3 2 6 4 2" xfId="2576"/>
    <cellStyle name="Calculation 2 2 3 2 6 4 3" xfId="2577"/>
    <cellStyle name="Calculation 2 2 3 2 6 4 4" xfId="2578"/>
    <cellStyle name="Calculation 2 2 3 2 6 4 5" xfId="2579"/>
    <cellStyle name="Calculation 2 2 3 2 6 4 6" xfId="2580"/>
    <cellStyle name="Calculation 2 2 3 2 6 4 7" xfId="2581"/>
    <cellStyle name="Calculation 2 2 3 2 6 4 8" xfId="2582"/>
    <cellStyle name="Calculation 2 2 3 2 6 5" xfId="2583"/>
    <cellStyle name="Calculation 2 2 3 2 6_Plan_May'16" xfId="58310"/>
    <cellStyle name="Calculation 2 2 3 2 7" xfId="2584"/>
    <cellStyle name="Calculation 2 2 3 2 7 2" xfId="2585"/>
    <cellStyle name="Calculation 2 2 3 2 7 2 2" xfId="2586"/>
    <cellStyle name="Calculation 2 2 3 2 7 2 3" xfId="2587"/>
    <cellStyle name="Calculation 2 2 3 2 7 2 4" xfId="2588"/>
    <cellStyle name="Calculation 2 2 3 2 7 2 5" xfId="2589"/>
    <cellStyle name="Calculation 2 2 3 2 7 2 6" xfId="2590"/>
    <cellStyle name="Calculation 2 2 3 2 7 2 7" xfId="2591"/>
    <cellStyle name="Calculation 2 2 3 2 7 2 8" xfId="2592"/>
    <cellStyle name="Calculation 2 2 3 2 7 3" xfId="2593"/>
    <cellStyle name="Calculation 2 2 3 2 7 3 2" xfId="2594"/>
    <cellStyle name="Calculation 2 2 3 2 7 3 3" xfId="2595"/>
    <cellStyle name="Calculation 2 2 3 2 7 3 4" xfId="2596"/>
    <cellStyle name="Calculation 2 2 3 2 7 3 5" xfId="2597"/>
    <cellStyle name="Calculation 2 2 3 2 7 3 6" xfId="2598"/>
    <cellStyle name="Calculation 2 2 3 2 7 4" xfId="2599"/>
    <cellStyle name="Calculation 2 2 3 2 7 4 2" xfId="2600"/>
    <cellStyle name="Calculation 2 2 3 2 7 4 3" xfId="2601"/>
    <cellStyle name="Calculation 2 2 3 2 7 4 4" xfId="2602"/>
    <cellStyle name="Calculation 2 2 3 2 7 4 5" xfId="2603"/>
    <cellStyle name="Calculation 2 2 3 2 7 4 6" xfId="2604"/>
    <cellStyle name="Calculation 2 2 3 2 7 4 7" xfId="2605"/>
    <cellStyle name="Calculation 2 2 3 2 7 4 8" xfId="2606"/>
    <cellStyle name="Calculation 2 2 3 2 7 5" xfId="2607"/>
    <cellStyle name="Calculation 2 2 3 2 7 5 2" xfId="2608"/>
    <cellStyle name="Calculation 2 2 3 2 7 5 3" xfId="2609"/>
    <cellStyle name="Calculation 2 2 3 2 7 5 4" xfId="2610"/>
    <cellStyle name="Calculation 2 2 3 2 7 5 5" xfId="2611"/>
    <cellStyle name="Calculation 2 2 3 2 7 5 6" xfId="2612"/>
    <cellStyle name="Calculation 2 2 3 2 7 5 7" xfId="2613"/>
    <cellStyle name="Calculation 2 2 3 2 7 5 8" xfId="2614"/>
    <cellStyle name="Calculation 2 2 3 2 7 6" xfId="2615"/>
    <cellStyle name="Calculation 2 2 3 2 7 6 2" xfId="2616"/>
    <cellStyle name="Calculation 2 2 3 2 7 6 3" xfId="2617"/>
    <cellStyle name="Calculation 2 2 3 2 7 6 4" xfId="2618"/>
    <cellStyle name="Calculation 2 2 3 2 7 6 5" xfId="2619"/>
    <cellStyle name="Calculation 2 2 3 2 7 6 6" xfId="2620"/>
    <cellStyle name="Calculation 2 2 3 2 7 6 7" xfId="2621"/>
    <cellStyle name="Calculation 2 2 3 2 7 6 8" xfId="2622"/>
    <cellStyle name="Calculation 2 2 3 2 7_Plan_May'16" xfId="58312"/>
    <cellStyle name="Calculation 2 2 3 2 8" xfId="2623"/>
    <cellStyle name="Calculation 2 2 3 2 8 2" xfId="2624"/>
    <cellStyle name="Calculation 2 2 3 2 8 3" xfId="2625"/>
    <cellStyle name="Calculation 2 2 3 2 8 4" xfId="2626"/>
    <cellStyle name="Calculation 2 2 3 2 8 5" xfId="2627"/>
    <cellStyle name="Calculation 2 2 3 2 8 6" xfId="2628"/>
    <cellStyle name="Calculation 2 2 3 2 9" xfId="2629"/>
    <cellStyle name="Calculation 2 2 3 2 9 2" xfId="2630"/>
    <cellStyle name="Calculation 2 2 3 2 9 3" xfId="2631"/>
    <cellStyle name="Calculation 2 2 3 2 9 4" xfId="2632"/>
    <cellStyle name="Calculation 2 2 3 2 9 5" xfId="2633"/>
    <cellStyle name="Calculation 2 2 3 2 9 6" xfId="2634"/>
    <cellStyle name="Calculation 2 2 3 2 9 7" xfId="2635"/>
    <cellStyle name="Calculation 2 2 3 2 9 8" xfId="2636"/>
    <cellStyle name="Calculation 2 2 3 2_Plan_May'16" xfId="58293"/>
    <cellStyle name="Calculation 2 2 3 3" xfId="2637"/>
    <cellStyle name="Calculation 2 2 3 3 2" xfId="2638"/>
    <cellStyle name="Calculation 2 2 3 3 2 2" xfId="2639"/>
    <cellStyle name="Calculation 2 2 3 3 2 2 2" xfId="2640"/>
    <cellStyle name="Calculation 2 2 3 3 2 2 3" xfId="2641"/>
    <cellStyle name="Calculation 2 2 3 3 2 2 4" xfId="2642"/>
    <cellStyle name="Calculation 2 2 3 3 2 2 5" xfId="2643"/>
    <cellStyle name="Calculation 2 2 3 3 2 2 6" xfId="2644"/>
    <cellStyle name="Calculation 2 2 3 3 2 2_Plan_May'16" xfId="58315"/>
    <cellStyle name="Calculation 2 2 3 3 2 3" xfId="2645"/>
    <cellStyle name="Calculation 2 2 3 3 2 3 2" xfId="2646"/>
    <cellStyle name="Calculation 2 2 3 3 2 3 3" xfId="2647"/>
    <cellStyle name="Calculation 2 2 3 3 2 3 4" xfId="2648"/>
    <cellStyle name="Calculation 2 2 3 3 2 3 5" xfId="2649"/>
    <cellStyle name="Calculation 2 2 3 3 2 3 6" xfId="2650"/>
    <cellStyle name="Calculation 2 2 3 3 2 3 7" xfId="2651"/>
    <cellStyle name="Calculation 2 2 3 3 2 3 8" xfId="2652"/>
    <cellStyle name="Calculation 2 2 3 3 2 3_Plan_May'16" xfId="58316"/>
    <cellStyle name="Calculation 2 2 3 3 2 4" xfId="2653"/>
    <cellStyle name="Calculation 2 2 3 3 2 4 2" xfId="2654"/>
    <cellStyle name="Calculation 2 2 3 3 2 4 3" xfId="2655"/>
    <cellStyle name="Calculation 2 2 3 3 2 4 4" xfId="2656"/>
    <cellStyle name="Calculation 2 2 3 3 2 4 5" xfId="2657"/>
    <cellStyle name="Calculation 2 2 3 3 2 4 6" xfId="2658"/>
    <cellStyle name="Calculation 2 2 3 3 2 4 7" xfId="2659"/>
    <cellStyle name="Calculation 2 2 3 3 2 4 8" xfId="2660"/>
    <cellStyle name="Calculation 2 2 3 3 2 4_Plan_May'16" xfId="58317"/>
    <cellStyle name="Calculation 2 2 3 3 2 5" xfId="2661"/>
    <cellStyle name="Calculation 2 2 3 3 2 5 2" xfId="58319"/>
    <cellStyle name="Calculation 2 2 3 3 2 5_Plan_May'16" xfId="58318"/>
    <cellStyle name="Calculation 2 2 3 3 2 6" xfId="58320"/>
    <cellStyle name="Calculation 2 2 3 3 2_Plan_May'16" xfId="58314"/>
    <cellStyle name="Calculation 2 2 3 3 3" xfId="2662"/>
    <cellStyle name="Calculation 2 2 3 3 3 2" xfId="2663"/>
    <cellStyle name="Calculation 2 2 3 3 3 2 2" xfId="2664"/>
    <cellStyle name="Calculation 2 2 3 3 3 2 3" xfId="2665"/>
    <cellStyle name="Calculation 2 2 3 3 3 2 4" xfId="2666"/>
    <cellStyle name="Calculation 2 2 3 3 3 2 5" xfId="2667"/>
    <cellStyle name="Calculation 2 2 3 3 3 2 6" xfId="2668"/>
    <cellStyle name="Calculation 2 2 3 3 3 2_Plan_May'16" xfId="58322"/>
    <cellStyle name="Calculation 2 2 3 3 3 3" xfId="2669"/>
    <cellStyle name="Calculation 2 2 3 3 3 3 2" xfId="2670"/>
    <cellStyle name="Calculation 2 2 3 3 3 3 3" xfId="2671"/>
    <cellStyle name="Calculation 2 2 3 3 3 3 4" xfId="2672"/>
    <cellStyle name="Calculation 2 2 3 3 3 3 5" xfId="2673"/>
    <cellStyle name="Calculation 2 2 3 3 3 3 6" xfId="2674"/>
    <cellStyle name="Calculation 2 2 3 3 3 3 7" xfId="2675"/>
    <cellStyle name="Calculation 2 2 3 3 3 3 8" xfId="2676"/>
    <cellStyle name="Calculation 2 2 3 3 3 4" xfId="2677"/>
    <cellStyle name="Calculation 2 2 3 3 3 4 2" xfId="2678"/>
    <cellStyle name="Calculation 2 2 3 3 3 4 3" xfId="2679"/>
    <cellStyle name="Calculation 2 2 3 3 3 4 4" xfId="2680"/>
    <cellStyle name="Calculation 2 2 3 3 3 4 5" xfId="2681"/>
    <cellStyle name="Calculation 2 2 3 3 3 4 6" xfId="2682"/>
    <cellStyle name="Calculation 2 2 3 3 3 4 7" xfId="2683"/>
    <cellStyle name="Calculation 2 2 3 3 3 4 8" xfId="2684"/>
    <cellStyle name="Calculation 2 2 3 3 3 5" xfId="2685"/>
    <cellStyle name="Calculation 2 2 3 3 3_Plan_May'16" xfId="58321"/>
    <cellStyle name="Calculation 2 2 3 3 4" xfId="2686"/>
    <cellStyle name="Calculation 2 2 3 3 4 2" xfId="2687"/>
    <cellStyle name="Calculation 2 2 3 3 4 2 2" xfId="2688"/>
    <cellStyle name="Calculation 2 2 3 3 4 2 3" xfId="2689"/>
    <cellStyle name="Calculation 2 2 3 3 4 2 4" xfId="2690"/>
    <cellStyle name="Calculation 2 2 3 3 4 2 5" xfId="2691"/>
    <cellStyle name="Calculation 2 2 3 3 4 2 6" xfId="2692"/>
    <cellStyle name="Calculation 2 2 3 3 4 2_Plan_May'16" xfId="58324"/>
    <cellStyle name="Calculation 2 2 3 3 4 3" xfId="2693"/>
    <cellStyle name="Calculation 2 2 3 3 4 3 2" xfId="2694"/>
    <cellStyle name="Calculation 2 2 3 3 4 3 3" xfId="2695"/>
    <cellStyle name="Calculation 2 2 3 3 4 3 4" xfId="2696"/>
    <cellStyle name="Calculation 2 2 3 3 4 3 5" xfId="2697"/>
    <cellStyle name="Calculation 2 2 3 3 4 3 6" xfId="2698"/>
    <cellStyle name="Calculation 2 2 3 3 4 3 7" xfId="2699"/>
    <cellStyle name="Calculation 2 2 3 3 4 3 8" xfId="2700"/>
    <cellStyle name="Calculation 2 2 3 3 4 4" xfId="2701"/>
    <cellStyle name="Calculation 2 2 3 3 4 4 2" xfId="2702"/>
    <cellStyle name="Calculation 2 2 3 3 4 4 3" xfId="2703"/>
    <cellStyle name="Calculation 2 2 3 3 4 4 4" xfId="2704"/>
    <cellStyle name="Calculation 2 2 3 3 4 4 5" xfId="2705"/>
    <cellStyle name="Calculation 2 2 3 3 4 4 6" xfId="2706"/>
    <cellStyle name="Calculation 2 2 3 3 4 4 7" xfId="2707"/>
    <cellStyle name="Calculation 2 2 3 3 4 4 8" xfId="2708"/>
    <cellStyle name="Calculation 2 2 3 3 4 5" xfId="2709"/>
    <cellStyle name="Calculation 2 2 3 3 4_Plan_May'16" xfId="58323"/>
    <cellStyle name="Calculation 2 2 3 3 5" xfId="2710"/>
    <cellStyle name="Calculation 2 2 3 3 5 2" xfId="2711"/>
    <cellStyle name="Calculation 2 2 3 3 5 2 2" xfId="2712"/>
    <cellStyle name="Calculation 2 2 3 3 5 2 3" xfId="2713"/>
    <cellStyle name="Calculation 2 2 3 3 5 2 4" xfId="2714"/>
    <cellStyle name="Calculation 2 2 3 3 5 2 5" xfId="2715"/>
    <cellStyle name="Calculation 2 2 3 3 5 2 6" xfId="2716"/>
    <cellStyle name="Calculation 2 2 3 3 5 2_Plan_May'16" xfId="58326"/>
    <cellStyle name="Calculation 2 2 3 3 5 3" xfId="2717"/>
    <cellStyle name="Calculation 2 2 3 3 5 3 2" xfId="2718"/>
    <cellStyle name="Calculation 2 2 3 3 5 3 3" xfId="2719"/>
    <cellStyle name="Calculation 2 2 3 3 5 3 4" xfId="2720"/>
    <cellStyle name="Calculation 2 2 3 3 5 3 5" xfId="2721"/>
    <cellStyle name="Calculation 2 2 3 3 5 3 6" xfId="2722"/>
    <cellStyle name="Calculation 2 2 3 3 5 3 7" xfId="2723"/>
    <cellStyle name="Calculation 2 2 3 3 5 3 8" xfId="2724"/>
    <cellStyle name="Calculation 2 2 3 3 5 4" xfId="2725"/>
    <cellStyle name="Calculation 2 2 3 3 5 4 2" xfId="2726"/>
    <cellStyle name="Calculation 2 2 3 3 5 4 3" xfId="2727"/>
    <cellStyle name="Calculation 2 2 3 3 5 4 4" xfId="2728"/>
    <cellStyle name="Calculation 2 2 3 3 5 4 5" xfId="2729"/>
    <cellStyle name="Calculation 2 2 3 3 5 4 6" xfId="2730"/>
    <cellStyle name="Calculation 2 2 3 3 5 4 7" xfId="2731"/>
    <cellStyle name="Calculation 2 2 3 3 5 4 8" xfId="2732"/>
    <cellStyle name="Calculation 2 2 3 3 5 5" xfId="2733"/>
    <cellStyle name="Calculation 2 2 3 3 5_Plan_May'16" xfId="58325"/>
    <cellStyle name="Calculation 2 2 3 3 6" xfId="2734"/>
    <cellStyle name="Calculation 2 2 3 3 6 2" xfId="2735"/>
    <cellStyle name="Calculation 2 2 3 3 6 3" xfId="2736"/>
    <cellStyle name="Calculation 2 2 3 3 6 4" xfId="2737"/>
    <cellStyle name="Calculation 2 2 3 3 6 5" xfId="2738"/>
    <cellStyle name="Calculation 2 2 3 3 6 6" xfId="2739"/>
    <cellStyle name="Calculation 2 2 3 3 6_Plan_May'16" xfId="58327"/>
    <cellStyle name="Calculation 2 2 3 3 7" xfId="2740"/>
    <cellStyle name="Calculation 2 2 3 3 7 2" xfId="2741"/>
    <cellStyle name="Calculation 2 2 3 3 7 3" xfId="2742"/>
    <cellStyle name="Calculation 2 2 3 3 7 4" xfId="2743"/>
    <cellStyle name="Calculation 2 2 3 3 7 5" xfId="2744"/>
    <cellStyle name="Calculation 2 2 3 3 7 6" xfId="2745"/>
    <cellStyle name="Calculation 2 2 3 3 7 7" xfId="2746"/>
    <cellStyle name="Calculation 2 2 3 3 7 8" xfId="2747"/>
    <cellStyle name="Calculation 2 2 3 3 7_Plan_May'16" xfId="58328"/>
    <cellStyle name="Calculation 2 2 3 3 8" xfId="2748"/>
    <cellStyle name="Calculation 2 2 3 3 8 2" xfId="2749"/>
    <cellStyle name="Calculation 2 2 3 3 8 3" xfId="2750"/>
    <cellStyle name="Calculation 2 2 3 3 8 4" xfId="2751"/>
    <cellStyle name="Calculation 2 2 3 3 8 5" xfId="2752"/>
    <cellStyle name="Calculation 2 2 3 3 8 6" xfId="2753"/>
    <cellStyle name="Calculation 2 2 3 3 8 7" xfId="2754"/>
    <cellStyle name="Calculation 2 2 3 3 8 8" xfId="2755"/>
    <cellStyle name="Calculation 2 2 3 3 9" xfId="2756"/>
    <cellStyle name="Calculation 2 2 3 3_Plan_May'16" xfId="58313"/>
    <cellStyle name="Calculation 2 2 3 4" xfId="2757"/>
    <cellStyle name="Calculation 2 2 3 4 2" xfId="2758"/>
    <cellStyle name="Calculation 2 2 3 4 2 2" xfId="2759"/>
    <cellStyle name="Calculation 2 2 3 4 2 3" xfId="2760"/>
    <cellStyle name="Calculation 2 2 3 4 2 4" xfId="2761"/>
    <cellStyle name="Calculation 2 2 3 4 2 5" xfId="2762"/>
    <cellStyle name="Calculation 2 2 3 4 2 6" xfId="2763"/>
    <cellStyle name="Calculation 2 2 3 4 2 7" xfId="2764"/>
    <cellStyle name="Calculation 2 2 3 4 2 8" xfId="2765"/>
    <cellStyle name="Calculation 2 2 3 4 2_Plan_May'16" xfId="58330"/>
    <cellStyle name="Calculation 2 2 3 4 3" xfId="2766"/>
    <cellStyle name="Calculation 2 2 3 4 3 2" xfId="2767"/>
    <cellStyle name="Calculation 2 2 3 4 3 3" xfId="2768"/>
    <cellStyle name="Calculation 2 2 3 4 3 4" xfId="2769"/>
    <cellStyle name="Calculation 2 2 3 4 3 5" xfId="2770"/>
    <cellStyle name="Calculation 2 2 3 4 3 6" xfId="2771"/>
    <cellStyle name="Calculation 2 2 3 4 3_Plan_May'16" xfId="58331"/>
    <cellStyle name="Calculation 2 2 3 4 4" xfId="2772"/>
    <cellStyle name="Calculation 2 2 3 4 4 2" xfId="2773"/>
    <cellStyle name="Calculation 2 2 3 4 4 3" xfId="2774"/>
    <cellStyle name="Calculation 2 2 3 4 4 4" xfId="2775"/>
    <cellStyle name="Calculation 2 2 3 4 4 5" xfId="2776"/>
    <cellStyle name="Calculation 2 2 3 4 4 6" xfId="2777"/>
    <cellStyle name="Calculation 2 2 3 4 4 7" xfId="2778"/>
    <cellStyle name="Calculation 2 2 3 4 4 8" xfId="2779"/>
    <cellStyle name="Calculation 2 2 3 4 4_Plan_May'16" xfId="58332"/>
    <cellStyle name="Calculation 2 2 3 4 5" xfId="2780"/>
    <cellStyle name="Calculation 2 2 3 4 5 2" xfId="2781"/>
    <cellStyle name="Calculation 2 2 3 4 5 3" xfId="2782"/>
    <cellStyle name="Calculation 2 2 3 4 5 4" xfId="2783"/>
    <cellStyle name="Calculation 2 2 3 4 5 5" xfId="2784"/>
    <cellStyle name="Calculation 2 2 3 4 5 6" xfId="2785"/>
    <cellStyle name="Calculation 2 2 3 4 5 7" xfId="2786"/>
    <cellStyle name="Calculation 2 2 3 4 5 8" xfId="2787"/>
    <cellStyle name="Calculation 2 2 3 4 5_Plan_May'16" xfId="58333"/>
    <cellStyle name="Calculation 2 2 3 4 6" xfId="2788"/>
    <cellStyle name="Calculation 2 2 3 4 6 2" xfId="2789"/>
    <cellStyle name="Calculation 2 2 3 4 6 3" xfId="2790"/>
    <cellStyle name="Calculation 2 2 3 4 6 4" xfId="2791"/>
    <cellStyle name="Calculation 2 2 3 4 6 5" xfId="2792"/>
    <cellStyle name="Calculation 2 2 3 4 6 6" xfId="2793"/>
    <cellStyle name="Calculation 2 2 3 4 6 7" xfId="2794"/>
    <cellStyle name="Calculation 2 2 3 4 6 8" xfId="2795"/>
    <cellStyle name="Calculation 2 2 3 4 6_Plan_May'16" xfId="58334"/>
    <cellStyle name="Calculation 2 2 3 4_Plan_May'16" xfId="58329"/>
    <cellStyle name="Calculation 2 2 3 5" xfId="2796"/>
    <cellStyle name="Calculation 2 2 3 5 2" xfId="2797"/>
    <cellStyle name="Calculation 2 2 3 5 2 2" xfId="2798"/>
    <cellStyle name="Calculation 2 2 3 5 2 3" xfId="2799"/>
    <cellStyle name="Calculation 2 2 3 5 2 4" xfId="2800"/>
    <cellStyle name="Calculation 2 2 3 5 2 5" xfId="2801"/>
    <cellStyle name="Calculation 2 2 3 5 2 6" xfId="2802"/>
    <cellStyle name="Calculation 2 2 3 5 2_Plan_May'16" xfId="58336"/>
    <cellStyle name="Calculation 2 2 3 5 3" xfId="2803"/>
    <cellStyle name="Calculation 2 2 3 5 3 2" xfId="2804"/>
    <cellStyle name="Calculation 2 2 3 5 3 3" xfId="2805"/>
    <cellStyle name="Calculation 2 2 3 5 3 4" xfId="2806"/>
    <cellStyle name="Calculation 2 2 3 5 3 5" xfId="2807"/>
    <cellStyle name="Calculation 2 2 3 5 3 6" xfId="2808"/>
    <cellStyle name="Calculation 2 2 3 5 3 7" xfId="2809"/>
    <cellStyle name="Calculation 2 2 3 5 3 8" xfId="2810"/>
    <cellStyle name="Calculation 2 2 3 5 4" xfId="2811"/>
    <cellStyle name="Calculation 2 2 3 5 4 2" xfId="2812"/>
    <cellStyle name="Calculation 2 2 3 5 4 3" xfId="2813"/>
    <cellStyle name="Calculation 2 2 3 5 4 4" xfId="2814"/>
    <cellStyle name="Calculation 2 2 3 5 4 5" xfId="2815"/>
    <cellStyle name="Calculation 2 2 3 5 4 6" xfId="2816"/>
    <cellStyle name="Calculation 2 2 3 5 4 7" xfId="2817"/>
    <cellStyle name="Calculation 2 2 3 5 4 8" xfId="2818"/>
    <cellStyle name="Calculation 2 2 3 5 5" xfId="2819"/>
    <cellStyle name="Calculation 2 2 3 5_Plan_May'16" xfId="58335"/>
    <cellStyle name="Calculation 2 2 3 6" xfId="2820"/>
    <cellStyle name="Calculation 2 2 3 6 2" xfId="2821"/>
    <cellStyle name="Calculation 2 2 3 6 2 2" xfId="2822"/>
    <cellStyle name="Calculation 2 2 3 6 2 3" xfId="2823"/>
    <cellStyle name="Calculation 2 2 3 6 2 4" xfId="2824"/>
    <cellStyle name="Calculation 2 2 3 6 2 5" xfId="2825"/>
    <cellStyle name="Calculation 2 2 3 6 2 6" xfId="2826"/>
    <cellStyle name="Calculation 2 2 3 6 2_Plan_May'16" xfId="58338"/>
    <cellStyle name="Calculation 2 2 3 6 3" xfId="2827"/>
    <cellStyle name="Calculation 2 2 3 6 3 2" xfId="2828"/>
    <cellStyle name="Calculation 2 2 3 6 3 3" xfId="2829"/>
    <cellStyle name="Calculation 2 2 3 6 3 4" xfId="2830"/>
    <cellStyle name="Calculation 2 2 3 6 3 5" xfId="2831"/>
    <cellStyle name="Calculation 2 2 3 6 3 6" xfId="2832"/>
    <cellStyle name="Calculation 2 2 3 6 3 7" xfId="2833"/>
    <cellStyle name="Calculation 2 2 3 6 3 8" xfId="2834"/>
    <cellStyle name="Calculation 2 2 3 6 4" xfId="2835"/>
    <cellStyle name="Calculation 2 2 3 6 4 2" xfId="2836"/>
    <cellStyle name="Calculation 2 2 3 6 4 3" xfId="2837"/>
    <cellStyle name="Calculation 2 2 3 6 4 4" xfId="2838"/>
    <cellStyle name="Calculation 2 2 3 6 4 5" xfId="2839"/>
    <cellStyle name="Calculation 2 2 3 6 4 6" xfId="2840"/>
    <cellStyle name="Calculation 2 2 3 6 4 7" xfId="2841"/>
    <cellStyle name="Calculation 2 2 3 6 4 8" xfId="2842"/>
    <cellStyle name="Calculation 2 2 3 6 5" xfId="2843"/>
    <cellStyle name="Calculation 2 2 3 6_Plan_May'16" xfId="58337"/>
    <cellStyle name="Calculation 2 2 3 7" xfId="2844"/>
    <cellStyle name="Calculation 2 2 3 7 2" xfId="2845"/>
    <cellStyle name="Calculation 2 2 3 7 2 2" xfId="2846"/>
    <cellStyle name="Calculation 2 2 3 7 2 3" xfId="2847"/>
    <cellStyle name="Calculation 2 2 3 7 2 4" xfId="2848"/>
    <cellStyle name="Calculation 2 2 3 7 2 5" xfId="2849"/>
    <cellStyle name="Calculation 2 2 3 7 2 6" xfId="2850"/>
    <cellStyle name="Calculation 2 2 3 7 2_Plan_May'16" xfId="58340"/>
    <cellStyle name="Calculation 2 2 3 7 3" xfId="2851"/>
    <cellStyle name="Calculation 2 2 3 7 3 2" xfId="2852"/>
    <cellStyle name="Calculation 2 2 3 7 3 3" xfId="2853"/>
    <cellStyle name="Calculation 2 2 3 7 3 4" xfId="2854"/>
    <cellStyle name="Calculation 2 2 3 7 3 5" xfId="2855"/>
    <cellStyle name="Calculation 2 2 3 7 3 6" xfId="2856"/>
    <cellStyle name="Calculation 2 2 3 7 3 7" xfId="2857"/>
    <cellStyle name="Calculation 2 2 3 7 3 8" xfId="2858"/>
    <cellStyle name="Calculation 2 2 3 7 4" xfId="2859"/>
    <cellStyle name="Calculation 2 2 3 7 4 2" xfId="2860"/>
    <cellStyle name="Calculation 2 2 3 7 4 3" xfId="2861"/>
    <cellStyle name="Calculation 2 2 3 7 4 4" xfId="2862"/>
    <cellStyle name="Calculation 2 2 3 7 4 5" xfId="2863"/>
    <cellStyle name="Calculation 2 2 3 7 4 6" xfId="2864"/>
    <cellStyle name="Calculation 2 2 3 7 4 7" xfId="2865"/>
    <cellStyle name="Calculation 2 2 3 7 4 8" xfId="2866"/>
    <cellStyle name="Calculation 2 2 3 7 5" xfId="2867"/>
    <cellStyle name="Calculation 2 2 3 7_Plan_May'16" xfId="58339"/>
    <cellStyle name="Calculation 2 2 3 8" xfId="2868"/>
    <cellStyle name="Calculation 2 2 3 8 2" xfId="2869"/>
    <cellStyle name="Calculation 2 2 3 8 2 2" xfId="2870"/>
    <cellStyle name="Calculation 2 2 3 8 2 3" xfId="2871"/>
    <cellStyle name="Calculation 2 2 3 8 2 4" xfId="2872"/>
    <cellStyle name="Calculation 2 2 3 8 2 5" xfId="2873"/>
    <cellStyle name="Calculation 2 2 3 8 2 6" xfId="2874"/>
    <cellStyle name="Calculation 2 2 3 8 2_Plan_May'16" xfId="58342"/>
    <cellStyle name="Calculation 2 2 3 8 3" xfId="2875"/>
    <cellStyle name="Calculation 2 2 3 8 3 2" xfId="2876"/>
    <cellStyle name="Calculation 2 2 3 8 3 3" xfId="2877"/>
    <cellStyle name="Calculation 2 2 3 8 3 4" xfId="2878"/>
    <cellStyle name="Calculation 2 2 3 8 3 5" xfId="2879"/>
    <cellStyle name="Calculation 2 2 3 8 3 6" xfId="2880"/>
    <cellStyle name="Calculation 2 2 3 8 3 7" xfId="2881"/>
    <cellStyle name="Calculation 2 2 3 8 3 8" xfId="2882"/>
    <cellStyle name="Calculation 2 2 3 8 4" xfId="2883"/>
    <cellStyle name="Calculation 2 2 3 8 4 2" xfId="2884"/>
    <cellStyle name="Calculation 2 2 3 8 4 3" xfId="2885"/>
    <cellStyle name="Calculation 2 2 3 8 4 4" xfId="2886"/>
    <cellStyle name="Calculation 2 2 3 8 4 5" xfId="2887"/>
    <cellStyle name="Calculation 2 2 3 8 4 6" xfId="2888"/>
    <cellStyle name="Calculation 2 2 3 8 4 7" xfId="2889"/>
    <cellStyle name="Calculation 2 2 3 8 4 8" xfId="2890"/>
    <cellStyle name="Calculation 2 2 3 8 5" xfId="2891"/>
    <cellStyle name="Calculation 2 2 3 8_Plan_May'16" xfId="58341"/>
    <cellStyle name="Calculation 2 2 3 9" xfId="2892"/>
    <cellStyle name="Calculation 2 2 3 9 2" xfId="2893"/>
    <cellStyle name="Calculation 2 2 3 9 2 2" xfId="2894"/>
    <cellStyle name="Calculation 2 2 3 9 2 3" xfId="2895"/>
    <cellStyle name="Calculation 2 2 3 9 2 4" xfId="2896"/>
    <cellStyle name="Calculation 2 2 3 9 2 5" xfId="2897"/>
    <cellStyle name="Calculation 2 2 3 9 2 6" xfId="2898"/>
    <cellStyle name="Calculation 2 2 3 9 3" xfId="2899"/>
    <cellStyle name="Calculation 2 2 3 9 3 2" xfId="2900"/>
    <cellStyle name="Calculation 2 2 3 9 3 3" xfId="2901"/>
    <cellStyle name="Calculation 2 2 3 9 3 4" xfId="2902"/>
    <cellStyle name="Calculation 2 2 3 9 3 5" xfId="2903"/>
    <cellStyle name="Calculation 2 2 3 9 3 6" xfId="2904"/>
    <cellStyle name="Calculation 2 2 3 9 3 7" xfId="2905"/>
    <cellStyle name="Calculation 2 2 3 9 3 8" xfId="2906"/>
    <cellStyle name="Calculation 2 2 3 9 4" xfId="2907"/>
    <cellStyle name="Calculation 2 2 3 9 4 2" xfId="2908"/>
    <cellStyle name="Calculation 2 2 3 9 4 3" xfId="2909"/>
    <cellStyle name="Calculation 2 2 3 9 4 4" xfId="2910"/>
    <cellStyle name="Calculation 2 2 3 9 4 5" xfId="2911"/>
    <cellStyle name="Calculation 2 2 3 9 4 6" xfId="2912"/>
    <cellStyle name="Calculation 2 2 3 9 4 7" xfId="2913"/>
    <cellStyle name="Calculation 2 2 3 9 4 8" xfId="2914"/>
    <cellStyle name="Calculation 2 2 3 9 5" xfId="2915"/>
    <cellStyle name="Calculation 2 2 3 9_Plan_May'16" xfId="58343"/>
    <cellStyle name="Calculation 2 2 3_Plan_May'16" xfId="58292"/>
    <cellStyle name="Calculation 2 2 4" xfId="2916"/>
    <cellStyle name="Calculation 2 2 4 10" xfId="2917"/>
    <cellStyle name="Calculation 2 2 4 10 2" xfId="2918"/>
    <cellStyle name="Calculation 2 2 4 10 3" xfId="2919"/>
    <cellStyle name="Calculation 2 2 4 10 4" xfId="2920"/>
    <cellStyle name="Calculation 2 2 4 10 5" xfId="2921"/>
    <cellStyle name="Calculation 2 2 4 10 6" xfId="2922"/>
    <cellStyle name="Calculation 2 2 4 10 7" xfId="2923"/>
    <cellStyle name="Calculation 2 2 4 10 8" xfId="2924"/>
    <cellStyle name="Calculation 2 2 4 2" xfId="2925"/>
    <cellStyle name="Calculation 2 2 4 2 2" xfId="2926"/>
    <cellStyle name="Calculation 2 2 4 2 2 2" xfId="2927"/>
    <cellStyle name="Calculation 2 2 4 2 2 2 2" xfId="2928"/>
    <cellStyle name="Calculation 2 2 4 2 2 2 3" xfId="2929"/>
    <cellStyle name="Calculation 2 2 4 2 2 2 4" xfId="2930"/>
    <cellStyle name="Calculation 2 2 4 2 2 2 5" xfId="2931"/>
    <cellStyle name="Calculation 2 2 4 2 2 2 6" xfId="2932"/>
    <cellStyle name="Calculation 2 2 4 2 2 2_Plan_May'16" xfId="58347"/>
    <cellStyle name="Calculation 2 2 4 2 2 3" xfId="2933"/>
    <cellStyle name="Calculation 2 2 4 2 2 3 2" xfId="2934"/>
    <cellStyle name="Calculation 2 2 4 2 2 3 3" xfId="2935"/>
    <cellStyle name="Calculation 2 2 4 2 2 3 4" xfId="2936"/>
    <cellStyle name="Calculation 2 2 4 2 2 3 5" xfId="2937"/>
    <cellStyle name="Calculation 2 2 4 2 2 3 6" xfId="2938"/>
    <cellStyle name="Calculation 2 2 4 2 2 3 7" xfId="2939"/>
    <cellStyle name="Calculation 2 2 4 2 2 3 8" xfId="2940"/>
    <cellStyle name="Calculation 2 2 4 2 2 4" xfId="2941"/>
    <cellStyle name="Calculation 2 2 4 2 2 4 2" xfId="2942"/>
    <cellStyle name="Calculation 2 2 4 2 2 4 3" xfId="2943"/>
    <cellStyle name="Calculation 2 2 4 2 2 4 4" xfId="2944"/>
    <cellStyle name="Calculation 2 2 4 2 2 4 5" xfId="2945"/>
    <cellStyle name="Calculation 2 2 4 2 2 4 6" xfId="2946"/>
    <cellStyle name="Calculation 2 2 4 2 2 4 7" xfId="2947"/>
    <cellStyle name="Calculation 2 2 4 2 2 4 8" xfId="2948"/>
    <cellStyle name="Calculation 2 2 4 2 2 5" xfId="2949"/>
    <cellStyle name="Calculation 2 2 4 2 2_Plan_May'16" xfId="58346"/>
    <cellStyle name="Calculation 2 2 4 2 3" xfId="2950"/>
    <cellStyle name="Calculation 2 2 4 2 3 2" xfId="2951"/>
    <cellStyle name="Calculation 2 2 4 2 3 2 2" xfId="2952"/>
    <cellStyle name="Calculation 2 2 4 2 3 2 3" xfId="2953"/>
    <cellStyle name="Calculation 2 2 4 2 3 2 4" xfId="2954"/>
    <cellStyle name="Calculation 2 2 4 2 3 2 5" xfId="2955"/>
    <cellStyle name="Calculation 2 2 4 2 3 2 6" xfId="2956"/>
    <cellStyle name="Calculation 2 2 4 2 3 2_Plan_May'16" xfId="58349"/>
    <cellStyle name="Calculation 2 2 4 2 3 3" xfId="2957"/>
    <cellStyle name="Calculation 2 2 4 2 3 3 2" xfId="2958"/>
    <cellStyle name="Calculation 2 2 4 2 3 3 3" xfId="2959"/>
    <cellStyle name="Calculation 2 2 4 2 3 3 4" xfId="2960"/>
    <cellStyle name="Calculation 2 2 4 2 3 3 5" xfId="2961"/>
    <cellStyle name="Calculation 2 2 4 2 3 3 6" xfId="2962"/>
    <cellStyle name="Calculation 2 2 4 2 3 3 7" xfId="2963"/>
    <cellStyle name="Calculation 2 2 4 2 3 3 8" xfId="2964"/>
    <cellStyle name="Calculation 2 2 4 2 3 4" xfId="2965"/>
    <cellStyle name="Calculation 2 2 4 2 3 4 2" xfId="2966"/>
    <cellStyle name="Calculation 2 2 4 2 3 4 3" xfId="2967"/>
    <cellStyle name="Calculation 2 2 4 2 3 4 4" xfId="2968"/>
    <cellStyle name="Calculation 2 2 4 2 3 4 5" xfId="2969"/>
    <cellStyle name="Calculation 2 2 4 2 3 4 6" xfId="2970"/>
    <cellStyle name="Calculation 2 2 4 2 3 4 7" xfId="2971"/>
    <cellStyle name="Calculation 2 2 4 2 3 4 8" xfId="2972"/>
    <cellStyle name="Calculation 2 2 4 2 3 5" xfId="2973"/>
    <cellStyle name="Calculation 2 2 4 2 3_Plan_May'16" xfId="58348"/>
    <cellStyle name="Calculation 2 2 4 2 4" xfId="2974"/>
    <cellStyle name="Calculation 2 2 4 2 4 2" xfId="2975"/>
    <cellStyle name="Calculation 2 2 4 2 4 2 2" xfId="2976"/>
    <cellStyle name="Calculation 2 2 4 2 4 2 3" xfId="2977"/>
    <cellStyle name="Calculation 2 2 4 2 4 2 4" xfId="2978"/>
    <cellStyle name="Calculation 2 2 4 2 4 2 5" xfId="2979"/>
    <cellStyle name="Calculation 2 2 4 2 4 2 6" xfId="2980"/>
    <cellStyle name="Calculation 2 2 4 2 4 2_Plan_May'16" xfId="58351"/>
    <cellStyle name="Calculation 2 2 4 2 4 3" xfId="2981"/>
    <cellStyle name="Calculation 2 2 4 2 4 3 2" xfId="2982"/>
    <cellStyle name="Calculation 2 2 4 2 4 3 3" xfId="2983"/>
    <cellStyle name="Calculation 2 2 4 2 4 3 4" xfId="2984"/>
    <cellStyle name="Calculation 2 2 4 2 4 3 5" xfId="2985"/>
    <cellStyle name="Calculation 2 2 4 2 4 3 6" xfId="2986"/>
    <cellStyle name="Calculation 2 2 4 2 4 3 7" xfId="2987"/>
    <cellStyle name="Calculation 2 2 4 2 4 3 8" xfId="2988"/>
    <cellStyle name="Calculation 2 2 4 2 4 4" xfId="2989"/>
    <cellStyle name="Calculation 2 2 4 2 4 4 2" xfId="2990"/>
    <cellStyle name="Calculation 2 2 4 2 4 4 3" xfId="2991"/>
    <cellStyle name="Calculation 2 2 4 2 4 4 4" xfId="2992"/>
    <cellStyle name="Calculation 2 2 4 2 4 4 5" xfId="2993"/>
    <cellStyle name="Calculation 2 2 4 2 4 4 6" xfId="2994"/>
    <cellStyle name="Calculation 2 2 4 2 4 4 7" xfId="2995"/>
    <cellStyle name="Calculation 2 2 4 2 4 4 8" xfId="2996"/>
    <cellStyle name="Calculation 2 2 4 2 4 5" xfId="2997"/>
    <cellStyle name="Calculation 2 2 4 2 4_Plan_May'16" xfId="58350"/>
    <cellStyle name="Calculation 2 2 4 2 5" xfId="2998"/>
    <cellStyle name="Calculation 2 2 4 2 5 2" xfId="2999"/>
    <cellStyle name="Calculation 2 2 4 2 5 2 2" xfId="3000"/>
    <cellStyle name="Calculation 2 2 4 2 5 2 3" xfId="3001"/>
    <cellStyle name="Calculation 2 2 4 2 5 2 4" xfId="3002"/>
    <cellStyle name="Calculation 2 2 4 2 5 2 5" xfId="3003"/>
    <cellStyle name="Calculation 2 2 4 2 5 2 6" xfId="3004"/>
    <cellStyle name="Calculation 2 2 4 2 5 2_Plan_May'16" xfId="58353"/>
    <cellStyle name="Calculation 2 2 4 2 5 3" xfId="3005"/>
    <cellStyle name="Calculation 2 2 4 2 5 3 2" xfId="3006"/>
    <cellStyle name="Calculation 2 2 4 2 5 3 3" xfId="3007"/>
    <cellStyle name="Calculation 2 2 4 2 5 3 4" xfId="3008"/>
    <cellStyle name="Calculation 2 2 4 2 5 3 5" xfId="3009"/>
    <cellStyle name="Calculation 2 2 4 2 5 3 6" xfId="3010"/>
    <cellStyle name="Calculation 2 2 4 2 5 3 7" xfId="3011"/>
    <cellStyle name="Calculation 2 2 4 2 5 3 8" xfId="3012"/>
    <cellStyle name="Calculation 2 2 4 2 5 4" xfId="3013"/>
    <cellStyle name="Calculation 2 2 4 2 5 4 2" xfId="3014"/>
    <cellStyle name="Calculation 2 2 4 2 5 4 3" xfId="3015"/>
    <cellStyle name="Calculation 2 2 4 2 5 4 4" xfId="3016"/>
    <cellStyle name="Calculation 2 2 4 2 5 4 5" xfId="3017"/>
    <cellStyle name="Calculation 2 2 4 2 5 4 6" xfId="3018"/>
    <cellStyle name="Calculation 2 2 4 2 5 4 7" xfId="3019"/>
    <cellStyle name="Calculation 2 2 4 2 5 4 8" xfId="3020"/>
    <cellStyle name="Calculation 2 2 4 2 5 5" xfId="3021"/>
    <cellStyle name="Calculation 2 2 4 2 5_Plan_May'16" xfId="58352"/>
    <cellStyle name="Calculation 2 2 4 2 6" xfId="3022"/>
    <cellStyle name="Calculation 2 2 4 2 6 2" xfId="3023"/>
    <cellStyle name="Calculation 2 2 4 2 6 3" xfId="3024"/>
    <cellStyle name="Calculation 2 2 4 2 6 4" xfId="3025"/>
    <cellStyle name="Calculation 2 2 4 2 6 5" xfId="3026"/>
    <cellStyle name="Calculation 2 2 4 2 6 6" xfId="3027"/>
    <cellStyle name="Calculation 2 2 4 2 6_Plan_May'16" xfId="58354"/>
    <cellStyle name="Calculation 2 2 4 2 7" xfId="3028"/>
    <cellStyle name="Calculation 2 2 4 2 7 2" xfId="3029"/>
    <cellStyle name="Calculation 2 2 4 2 7 3" xfId="3030"/>
    <cellStyle name="Calculation 2 2 4 2 7 4" xfId="3031"/>
    <cellStyle name="Calculation 2 2 4 2 7 5" xfId="3032"/>
    <cellStyle name="Calculation 2 2 4 2 7 6" xfId="3033"/>
    <cellStyle name="Calculation 2 2 4 2 7 7" xfId="3034"/>
    <cellStyle name="Calculation 2 2 4 2 7 8" xfId="3035"/>
    <cellStyle name="Calculation 2 2 4 2 8" xfId="3036"/>
    <cellStyle name="Calculation 2 2 4 2 8 2" xfId="3037"/>
    <cellStyle name="Calculation 2 2 4 2 8 3" xfId="3038"/>
    <cellStyle name="Calculation 2 2 4 2 8 4" xfId="3039"/>
    <cellStyle name="Calculation 2 2 4 2 8 5" xfId="3040"/>
    <cellStyle name="Calculation 2 2 4 2 8 6" xfId="3041"/>
    <cellStyle name="Calculation 2 2 4 2 8 7" xfId="3042"/>
    <cellStyle name="Calculation 2 2 4 2 8 8" xfId="3043"/>
    <cellStyle name="Calculation 2 2 4 2 9" xfId="3044"/>
    <cellStyle name="Calculation 2 2 4 2_Plan_May'16" xfId="58345"/>
    <cellStyle name="Calculation 2 2 4 3" xfId="3045"/>
    <cellStyle name="Calculation 2 2 4 3 2" xfId="3046"/>
    <cellStyle name="Calculation 2 2 4 3 2 2" xfId="3047"/>
    <cellStyle name="Calculation 2 2 4 3 2 3" xfId="3048"/>
    <cellStyle name="Calculation 2 2 4 3 2 4" xfId="3049"/>
    <cellStyle name="Calculation 2 2 4 3 2 5" xfId="3050"/>
    <cellStyle name="Calculation 2 2 4 3 2 6" xfId="3051"/>
    <cellStyle name="Calculation 2 2 4 3 2_Plan_May'16" xfId="58356"/>
    <cellStyle name="Calculation 2 2 4 3 3" xfId="3052"/>
    <cellStyle name="Calculation 2 2 4 3 3 2" xfId="3053"/>
    <cellStyle name="Calculation 2 2 4 3 3 3" xfId="3054"/>
    <cellStyle name="Calculation 2 2 4 3 3 4" xfId="3055"/>
    <cellStyle name="Calculation 2 2 4 3 3 5" xfId="3056"/>
    <cellStyle name="Calculation 2 2 4 3 3 6" xfId="3057"/>
    <cellStyle name="Calculation 2 2 4 3 3 7" xfId="3058"/>
    <cellStyle name="Calculation 2 2 4 3 3 8" xfId="3059"/>
    <cellStyle name="Calculation 2 2 4 3 4" xfId="3060"/>
    <cellStyle name="Calculation 2 2 4 3 4 2" xfId="3061"/>
    <cellStyle name="Calculation 2 2 4 3 4 3" xfId="3062"/>
    <cellStyle name="Calculation 2 2 4 3 4 4" xfId="3063"/>
    <cellStyle name="Calculation 2 2 4 3 4 5" xfId="3064"/>
    <cellStyle name="Calculation 2 2 4 3 4 6" xfId="3065"/>
    <cellStyle name="Calculation 2 2 4 3 4 7" xfId="3066"/>
    <cellStyle name="Calculation 2 2 4 3 4 8" xfId="3067"/>
    <cellStyle name="Calculation 2 2 4 3 5" xfId="3068"/>
    <cellStyle name="Calculation 2 2 4 3_Plan_May'16" xfId="58355"/>
    <cellStyle name="Calculation 2 2 4 4" xfId="3069"/>
    <cellStyle name="Calculation 2 2 4 4 2" xfId="3070"/>
    <cellStyle name="Calculation 2 2 4 4 2 2" xfId="3071"/>
    <cellStyle name="Calculation 2 2 4 4 2 3" xfId="3072"/>
    <cellStyle name="Calculation 2 2 4 4 2 4" xfId="3073"/>
    <cellStyle name="Calculation 2 2 4 4 2 5" xfId="3074"/>
    <cellStyle name="Calculation 2 2 4 4 2 6" xfId="3075"/>
    <cellStyle name="Calculation 2 2 4 4 2_Plan_May'16" xfId="58358"/>
    <cellStyle name="Calculation 2 2 4 4 3" xfId="3076"/>
    <cellStyle name="Calculation 2 2 4 4 3 2" xfId="3077"/>
    <cellStyle name="Calculation 2 2 4 4 3 3" xfId="3078"/>
    <cellStyle name="Calculation 2 2 4 4 3 4" xfId="3079"/>
    <cellStyle name="Calculation 2 2 4 4 3 5" xfId="3080"/>
    <cellStyle name="Calculation 2 2 4 4 3 6" xfId="3081"/>
    <cellStyle name="Calculation 2 2 4 4 3 7" xfId="3082"/>
    <cellStyle name="Calculation 2 2 4 4 3 8" xfId="3083"/>
    <cellStyle name="Calculation 2 2 4 4 4" xfId="3084"/>
    <cellStyle name="Calculation 2 2 4 4 4 2" xfId="3085"/>
    <cellStyle name="Calculation 2 2 4 4 4 3" xfId="3086"/>
    <cellStyle name="Calculation 2 2 4 4 4 4" xfId="3087"/>
    <cellStyle name="Calculation 2 2 4 4 4 5" xfId="3088"/>
    <cellStyle name="Calculation 2 2 4 4 4 6" xfId="3089"/>
    <cellStyle name="Calculation 2 2 4 4 4 7" xfId="3090"/>
    <cellStyle name="Calculation 2 2 4 4 4 8" xfId="3091"/>
    <cellStyle name="Calculation 2 2 4 4 5" xfId="3092"/>
    <cellStyle name="Calculation 2 2 4 4_Plan_May'16" xfId="58357"/>
    <cellStyle name="Calculation 2 2 4 5" xfId="3093"/>
    <cellStyle name="Calculation 2 2 4 5 2" xfId="3094"/>
    <cellStyle name="Calculation 2 2 4 5 2 2" xfId="3095"/>
    <cellStyle name="Calculation 2 2 4 5 2 3" xfId="3096"/>
    <cellStyle name="Calculation 2 2 4 5 2 4" xfId="3097"/>
    <cellStyle name="Calculation 2 2 4 5 2 5" xfId="3098"/>
    <cellStyle name="Calculation 2 2 4 5 2 6" xfId="3099"/>
    <cellStyle name="Calculation 2 2 4 5 2_Plan_May'16" xfId="58360"/>
    <cellStyle name="Calculation 2 2 4 5 3" xfId="3100"/>
    <cellStyle name="Calculation 2 2 4 5 3 2" xfId="3101"/>
    <cellStyle name="Calculation 2 2 4 5 3 3" xfId="3102"/>
    <cellStyle name="Calculation 2 2 4 5 3 4" xfId="3103"/>
    <cellStyle name="Calculation 2 2 4 5 3 5" xfId="3104"/>
    <cellStyle name="Calculation 2 2 4 5 3 6" xfId="3105"/>
    <cellStyle name="Calculation 2 2 4 5 3 7" xfId="3106"/>
    <cellStyle name="Calculation 2 2 4 5 3 8" xfId="3107"/>
    <cellStyle name="Calculation 2 2 4 5 4" xfId="3108"/>
    <cellStyle name="Calculation 2 2 4 5 4 2" xfId="3109"/>
    <cellStyle name="Calculation 2 2 4 5 4 3" xfId="3110"/>
    <cellStyle name="Calculation 2 2 4 5 4 4" xfId="3111"/>
    <cellStyle name="Calculation 2 2 4 5 4 5" xfId="3112"/>
    <cellStyle name="Calculation 2 2 4 5 4 6" xfId="3113"/>
    <cellStyle name="Calculation 2 2 4 5 4 7" xfId="3114"/>
    <cellStyle name="Calculation 2 2 4 5 4 8" xfId="3115"/>
    <cellStyle name="Calculation 2 2 4 5 5" xfId="3116"/>
    <cellStyle name="Calculation 2 2 4 5_Plan_May'16" xfId="58359"/>
    <cellStyle name="Calculation 2 2 4 6" xfId="3117"/>
    <cellStyle name="Calculation 2 2 4 6 2" xfId="3118"/>
    <cellStyle name="Calculation 2 2 4 6 2 2" xfId="3119"/>
    <cellStyle name="Calculation 2 2 4 6 2 3" xfId="3120"/>
    <cellStyle name="Calculation 2 2 4 6 2 4" xfId="3121"/>
    <cellStyle name="Calculation 2 2 4 6 2 5" xfId="3122"/>
    <cellStyle name="Calculation 2 2 4 6 2 6" xfId="3123"/>
    <cellStyle name="Calculation 2 2 4 6 2_Plan_May'16" xfId="58362"/>
    <cellStyle name="Calculation 2 2 4 6 3" xfId="3124"/>
    <cellStyle name="Calculation 2 2 4 6 3 2" xfId="3125"/>
    <cellStyle name="Calculation 2 2 4 6 3 3" xfId="3126"/>
    <cellStyle name="Calculation 2 2 4 6 3 4" xfId="3127"/>
    <cellStyle name="Calculation 2 2 4 6 3 5" xfId="3128"/>
    <cellStyle name="Calculation 2 2 4 6 3 6" xfId="3129"/>
    <cellStyle name="Calculation 2 2 4 6 3 7" xfId="3130"/>
    <cellStyle name="Calculation 2 2 4 6 3 8" xfId="3131"/>
    <cellStyle name="Calculation 2 2 4 6 4" xfId="3132"/>
    <cellStyle name="Calculation 2 2 4 6 4 2" xfId="3133"/>
    <cellStyle name="Calculation 2 2 4 6 4 3" xfId="3134"/>
    <cellStyle name="Calculation 2 2 4 6 4 4" xfId="3135"/>
    <cellStyle name="Calculation 2 2 4 6 4 5" xfId="3136"/>
    <cellStyle name="Calculation 2 2 4 6 4 6" xfId="3137"/>
    <cellStyle name="Calculation 2 2 4 6 4 7" xfId="3138"/>
    <cellStyle name="Calculation 2 2 4 6 4 8" xfId="3139"/>
    <cellStyle name="Calculation 2 2 4 6 5" xfId="3140"/>
    <cellStyle name="Calculation 2 2 4 6_Plan_May'16" xfId="58361"/>
    <cellStyle name="Calculation 2 2 4 7" xfId="3141"/>
    <cellStyle name="Calculation 2 2 4 7 2" xfId="3142"/>
    <cellStyle name="Calculation 2 2 4 7 2 2" xfId="3143"/>
    <cellStyle name="Calculation 2 2 4 7 2 3" xfId="3144"/>
    <cellStyle name="Calculation 2 2 4 7 2 4" xfId="3145"/>
    <cellStyle name="Calculation 2 2 4 7 2 5" xfId="3146"/>
    <cellStyle name="Calculation 2 2 4 7 2 6" xfId="3147"/>
    <cellStyle name="Calculation 2 2 4 7 2 7" xfId="3148"/>
    <cellStyle name="Calculation 2 2 4 7 2 8" xfId="3149"/>
    <cellStyle name="Calculation 2 2 4 7 3" xfId="3150"/>
    <cellStyle name="Calculation 2 2 4 7 3 2" xfId="3151"/>
    <cellStyle name="Calculation 2 2 4 7 3 3" xfId="3152"/>
    <cellStyle name="Calculation 2 2 4 7 3 4" xfId="3153"/>
    <cellStyle name="Calculation 2 2 4 7 3 5" xfId="3154"/>
    <cellStyle name="Calculation 2 2 4 7 3 6" xfId="3155"/>
    <cellStyle name="Calculation 2 2 4 7 4" xfId="3156"/>
    <cellStyle name="Calculation 2 2 4 7 4 2" xfId="3157"/>
    <cellStyle name="Calculation 2 2 4 7 4 3" xfId="3158"/>
    <cellStyle name="Calculation 2 2 4 7 4 4" xfId="3159"/>
    <cellStyle name="Calculation 2 2 4 7 4 5" xfId="3160"/>
    <cellStyle name="Calculation 2 2 4 7 4 6" xfId="3161"/>
    <cellStyle name="Calculation 2 2 4 7 4 7" xfId="3162"/>
    <cellStyle name="Calculation 2 2 4 7 4 8" xfId="3163"/>
    <cellStyle name="Calculation 2 2 4 7 5" xfId="3164"/>
    <cellStyle name="Calculation 2 2 4 7 5 2" xfId="3165"/>
    <cellStyle name="Calculation 2 2 4 7 5 3" xfId="3166"/>
    <cellStyle name="Calculation 2 2 4 7 5 4" xfId="3167"/>
    <cellStyle name="Calculation 2 2 4 7 5 5" xfId="3168"/>
    <cellStyle name="Calculation 2 2 4 7 5 6" xfId="3169"/>
    <cellStyle name="Calculation 2 2 4 7 5 7" xfId="3170"/>
    <cellStyle name="Calculation 2 2 4 7 5 8" xfId="3171"/>
    <cellStyle name="Calculation 2 2 4 7 6" xfId="3172"/>
    <cellStyle name="Calculation 2 2 4 7 6 2" xfId="3173"/>
    <cellStyle name="Calculation 2 2 4 7 6 3" xfId="3174"/>
    <cellStyle name="Calculation 2 2 4 7 6 4" xfId="3175"/>
    <cellStyle name="Calculation 2 2 4 7 6 5" xfId="3176"/>
    <cellStyle name="Calculation 2 2 4 7 6 6" xfId="3177"/>
    <cellStyle name="Calculation 2 2 4 7 6 7" xfId="3178"/>
    <cellStyle name="Calculation 2 2 4 7 6 8" xfId="3179"/>
    <cellStyle name="Calculation 2 2 4 7_Plan_May'16" xfId="58363"/>
    <cellStyle name="Calculation 2 2 4 8" xfId="3180"/>
    <cellStyle name="Calculation 2 2 4 8 2" xfId="3181"/>
    <cellStyle name="Calculation 2 2 4 8 3" xfId="3182"/>
    <cellStyle name="Calculation 2 2 4 8 4" xfId="3183"/>
    <cellStyle name="Calculation 2 2 4 8 5" xfId="3184"/>
    <cellStyle name="Calculation 2 2 4 8 6" xfId="3185"/>
    <cellStyle name="Calculation 2 2 4 9" xfId="3186"/>
    <cellStyle name="Calculation 2 2 4 9 2" xfId="3187"/>
    <cellStyle name="Calculation 2 2 4 9 3" xfId="3188"/>
    <cellStyle name="Calculation 2 2 4 9 4" xfId="3189"/>
    <cellStyle name="Calculation 2 2 4 9 5" xfId="3190"/>
    <cellStyle name="Calculation 2 2 4 9 6" xfId="3191"/>
    <cellStyle name="Calculation 2 2 4 9 7" xfId="3192"/>
    <cellStyle name="Calculation 2 2 4 9 8" xfId="3193"/>
    <cellStyle name="Calculation 2 2 4_Plan_May'16" xfId="58344"/>
    <cellStyle name="Calculation 2 2 5" xfId="3194"/>
    <cellStyle name="Calculation 2 2 5 2" xfId="3195"/>
    <cellStyle name="Calculation 2 2 5 2 2" xfId="3196"/>
    <cellStyle name="Calculation 2 2 5 2 2 2" xfId="3197"/>
    <cellStyle name="Calculation 2 2 5 2 2 3" xfId="3198"/>
    <cellStyle name="Calculation 2 2 5 2 2 4" xfId="3199"/>
    <cellStyle name="Calculation 2 2 5 2 2 5" xfId="3200"/>
    <cellStyle name="Calculation 2 2 5 2 2 6" xfId="3201"/>
    <cellStyle name="Calculation 2 2 5 2 2_Plan_May'16" xfId="58366"/>
    <cellStyle name="Calculation 2 2 5 2 3" xfId="3202"/>
    <cellStyle name="Calculation 2 2 5 2 3 2" xfId="3203"/>
    <cellStyle name="Calculation 2 2 5 2 3 3" xfId="3204"/>
    <cellStyle name="Calculation 2 2 5 2 3 4" xfId="3205"/>
    <cellStyle name="Calculation 2 2 5 2 3 5" xfId="3206"/>
    <cellStyle name="Calculation 2 2 5 2 3 6" xfId="3207"/>
    <cellStyle name="Calculation 2 2 5 2 3 7" xfId="3208"/>
    <cellStyle name="Calculation 2 2 5 2 3 8" xfId="3209"/>
    <cellStyle name="Calculation 2 2 5 2 3_Plan_May'16" xfId="58367"/>
    <cellStyle name="Calculation 2 2 5 2 4" xfId="3210"/>
    <cellStyle name="Calculation 2 2 5 2 4 2" xfId="3211"/>
    <cellStyle name="Calculation 2 2 5 2 4 3" xfId="3212"/>
    <cellStyle name="Calculation 2 2 5 2 4 4" xfId="3213"/>
    <cellStyle name="Calculation 2 2 5 2 4 5" xfId="3214"/>
    <cellStyle name="Calculation 2 2 5 2 4 6" xfId="3215"/>
    <cellStyle name="Calculation 2 2 5 2 4 7" xfId="3216"/>
    <cellStyle name="Calculation 2 2 5 2 4 8" xfId="3217"/>
    <cellStyle name="Calculation 2 2 5 2 4_Plan_May'16" xfId="58368"/>
    <cellStyle name="Calculation 2 2 5 2 5" xfId="3218"/>
    <cellStyle name="Calculation 2 2 5 2 5 2" xfId="58370"/>
    <cellStyle name="Calculation 2 2 5 2 5_Plan_May'16" xfId="58369"/>
    <cellStyle name="Calculation 2 2 5 2 6" xfId="58371"/>
    <cellStyle name="Calculation 2 2 5 2_Plan_May'16" xfId="58365"/>
    <cellStyle name="Calculation 2 2 5 3" xfId="3219"/>
    <cellStyle name="Calculation 2 2 5 3 2" xfId="3220"/>
    <cellStyle name="Calculation 2 2 5 3 2 2" xfId="3221"/>
    <cellStyle name="Calculation 2 2 5 3 2 3" xfId="3222"/>
    <cellStyle name="Calculation 2 2 5 3 2 4" xfId="3223"/>
    <cellStyle name="Calculation 2 2 5 3 2 5" xfId="3224"/>
    <cellStyle name="Calculation 2 2 5 3 2 6" xfId="3225"/>
    <cellStyle name="Calculation 2 2 5 3 2_Plan_May'16" xfId="58373"/>
    <cellStyle name="Calculation 2 2 5 3 3" xfId="3226"/>
    <cellStyle name="Calculation 2 2 5 3 3 2" xfId="3227"/>
    <cellStyle name="Calculation 2 2 5 3 3 3" xfId="3228"/>
    <cellStyle name="Calculation 2 2 5 3 3 4" xfId="3229"/>
    <cellStyle name="Calculation 2 2 5 3 3 5" xfId="3230"/>
    <cellStyle name="Calculation 2 2 5 3 3 6" xfId="3231"/>
    <cellStyle name="Calculation 2 2 5 3 3 7" xfId="3232"/>
    <cellStyle name="Calculation 2 2 5 3 3 8" xfId="3233"/>
    <cellStyle name="Calculation 2 2 5 3 4" xfId="3234"/>
    <cellStyle name="Calculation 2 2 5 3 4 2" xfId="3235"/>
    <cellStyle name="Calculation 2 2 5 3 4 3" xfId="3236"/>
    <cellStyle name="Calculation 2 2 5 3 4 4" xfId="3237"/>
    <cellStyle name="Calculation 2 2 5 3 4 5" xfId="3238"/>
    <cellStyle name="Calculation 2 2 5 3 4 6" xfId="3239"/>
    <cellStyle name="Calculation 2 2 5 3 4 7" xfId="3240"/>
    <cellStyle name="Calculation 2 2 5 3 4 8" xfId="3241"/>
    <cellStyle name="Calculation 2 2 5 3 5" xfId="3242"/>
    <cellStyle name="Calculation 2 2 5 3_Plan_May'16" xfId="58372"/>
    <cellStyle name="Calculation 2 2 5 4" xfId="3243"/>
    <cellStyle name="Calculation 2 2 5 4 2" xfId="3244"/>
    <cellStyle name="Calculation 2 2 5 4 2 2" xfId="3245"/>
    <cellStyle name="Calculation 2 2 5 4 2 3" xfId="3246"/>
    <cellStyle name="Calculation 2 2 5 4 2 4" xfId="3247"/>
    <cellStyle name="Calculation 2 2 5 4 2 5" xfId="3248"/>
    <cellStyle name="Calculation 2 2 5 4 2 6" xfId="3249"/>
    <cellStyle name="Calculation 2 2 5 4 2_Plan_May'16" xfId="58375"/>
    <cellStyle name="Calculation 2 2 5 4 3" xfId="3250"/>
    <cellStyle name="Calculation 2 2 5 4 3 2" xfId="3251"/>
    <cellStyle name="Calculation 2 2 5 4 3 3" xfId="3252"/>
    <cellStyle name="Calculation 2 2 5 4 3 4" xfId="3253"/>
    <cellStyle name="Calculation 2 2 5 4 3 5" xfId="3254"/>
    <cellStyle name="Calculation 2 2 5 4 3 6" xfId="3255"/>
    <cellStyle name="Calculation 2 2 5 4 3 7" xfId="3256"/>
    <cellStyle name="Calculation 2 2 5 4 3 8" xfId="3257"/>
    <cellStyle name="Calculation 2 2 5 4 4" xfId="3258"/>
    <cellStyle name="Calculation 2 2 5 4 4 2" xfId="3259"/>
    <cellStyle name="Calculation 2 2 5 4 4 3" xfId="3260"/>
    <cellStyle name="Calculation 2 2 5 4 4 4" xfId="3261"/>
    <cellStyle name="Calculation 2 2 5 4 4 5" xfId="3262"/>
    <cellStyle name="Calculation 2 2 5 4 4 6" xfId="3263"/>
    <cellStyle name="Calculation 2 2 5 4 4 7" xfId="3264"/>
    <cellStyle name="Calculation 2 2 5 4 4 8" xfId="3265"/>
    <cellStyle name="Calculation 2 2 5 4 5" xfId="3266"/>
    <cellStyle name="Calculation 2 2 5 4_Plan_May'16" xfId="58374"/>
    <cellStyle name="Calculation 2 2 5 5" xfId="3267"/>
    <cellStyle name="Calculation 2 2 5 5 2" xfId="3268"/>
    <cellStyle name="Calculation 2 2 5 5 2 2" xfId="3269"/>
    <cellStyle name="Calculation 2 2 5 5 2 3" xfId="3270"/>
    <cellStyle name="Calculation 2 2 5 5 2 4" xfId="3271"/>
    <cellStyle name="Calculation 2 2 5 5 2 5" xfId="3272"/>
    <cellStyle name="Calculation 2 2 5 5 2 6" xfId="3273"/>
    <cellStyle name="Calculation 2 2 5 5 2_Plan_May'16" xfId="58377"/>
    <cellStyle name="Calculation 2 2 5 5 3" xfId="3274"/>
    <cellStyle name="Calculation 2 2 5 5 3 2" xfId="3275"/>
    <cellStyle name="Calculation 2 2 5 5 3 3" xfId="3276"/>
    <cellStyle name="Calculation 2 2 5 5 3 4" xfId="3277"/>
    <cellStyle name="Calculation 2 2 5 5 3 5" xfId="3278"/>
    <cellStyle name="Calculation 2 2 5 5 3 6" xfId="3279"/>
    <cellStyle name="Calculation 2 2 5 5 3 7" xfId="3280"/>
    <cellStyle name="Calculation 2 2 5 5 3 8" xfId="3281"/>
    <cellStyle name="Calculation 2 2 5 5 4" xfId="3282"/>
    <cellStyle name="Calculation 2 2 5 5 4 2" xfId="3283"/>
    <cellStyle name="Calculation 2 2 5 5 4 3" xfId="3284"/>
    <cellStyle name="Calculation 2 2 5 5 4 4" xfId="3285"/>
    <cellStyle name="Calculation 2 2 5 5 4 5" xfId="3286"/>
    <cellStyle name="Calculation 2 2 5 5 4 6" xfId="3287"/>
    <cellStyle name="Calculation 2 2 5 5 4 7" xfId="3288"/>
    <cellStyle name="Calculation 2 2 5 5 4 8" xfId="3289"/>
    <cellStyle name="Calculation 2 2 5 5 5" xfId="3290"/>
    <cellStyle name="Calculation 2 2 5 5_Plan_May'16" xfId="58376"/>
    <cellStyle name="Calculation 2 2 5 6" xfId="3291"/>
    <cellStyle name="Calculation 2 2 5 6 2" xfId="3292"/>
    <cellStyle name="Calculation 2 2 5 6 3" xfId="3293"/>
    <cellStyle name="Calculation 2 2 5 6 4" xfId="3294"/>
    <cellStyle name="Calculation 2 2 5 6 5" xfId="3295"/>
    <cellStyle name="Calculation 2 2 5 6 6" xfId="3296"/>
    <cellStyle name="Calculation 2 2 5 6_Plan_May'16" xfId="58378"/>
    <cellStyle name="Calculation 2 2 5 7" xfId="3297"/>
    <cellStyle name="Calculation 2 2 5 7 2" xfId="3298"/>
    <cellStyle name="Calculation 2 2 5 7 3" xfId="3299"/>
    <cellStyle name="Calculation 2 2 5 7 4" xfId="3300"/>
    <cellStyle name="Calculation 2 2 5 7 5" xfId="3301"/>
    <cellStyle name="Calculation 2 2 5 7 6" xfId="3302"/>
    <cellStyle name="Calculation 2 2 5 7 7" xfId="3303"/>
    <cellStyle name="Calculation 2 2 5 7 8" xfId="3304"/>
    <cellStyle name="Calculation 2 2 5 7_Plan_May'16" xfId="58379"/>
    <cellStyle name="Calculation 2 2 5 8" xfId="3305"/>
    <cellStyle name="Calculation 2 2 5 8 2" xfId="3306"/>
    <cellStyle name="Calculation 2 2 5 8 3" xfId="3307"/>
    <cellStyle name="Calculation 2 2 5 8 4" xfId="3308"/>
    <cellStyle name="Calculation 2 2 5 8 5" xfId="3309"/>
    <cellStyle name="Calculation 2 2 5 8 6" xfId="3310"/>
    <cellStyle name="Calculation 2 2 5 8 7" xfId="3311"/>
    <cellStyle name="Calculation 2 2 5 8 8" xfId="3312"/>
    <cellStyle name="Calculation 2 2 5 9" xfId="3313"/>
    <cellStyle name="Calculation 2 2 5_Plan_May'16" xfId="58364"/>
    <cellStyle name="Calculation 2 2 6" xfId="3314"/>
    <cellStyle name="Calculation 2 2 6 2" xfId="3315"/>
    <cellStyle name="Calculation 2 2 6 2 2" xfId="3316"/>
    <cellStyle name="Calculation 2 2 6 2 3" xfId="3317"/>
    <cellStyle name="Calculation 2 2 6 2 4" xfId="3318"/>
    <cellStyle name="Calculation 2 2 6 2 5" xfId="3319"/>
    <cellStyle name="Calculation 2 2 6 2 6" xfId="3320"/>
    <cellStyle name="Calculation 2 2 6 2 7" xfId="3321"/>
    <cellStyle name="Calculation 2 2 6 2 8" xfId="3322"/>
    <cellStyle name="Calculation 2 2 6 2_Plan_May'16" xfId="58381"/>
    <cellStyle name="Calculation 2 2 6 3" xfId="3323"/>
    <cellStyle name="Calculation 2 2 6 3 2" xfId="3324"/>
    <cellStyle name="Calculation 2 2 6 3 3" xfId="3325"/>
    <cellStyle name="Calculation 2 2 6 3 4" xfId="3326"/>
    <cellStyle name="Calculation 2 2 6 3 5" xfId="3327"/>
    <cellStyle name="Calculation 2 2 6 3 6" xfId="3328"/>
    <cellStyle name="Calculation 2 2 6 3_Plan_May'16" xfId="58382"/>
    <cellStyle name="Calculation 2 2 6 4" xfId="3329"/>
    <cellStyle name="Calculation 2 2 6 4 2" xfId="3330"/>
    <cellStyle name="Calculation 2 2 6 4 3" xfId="3331"/>
    <cellStyle name="Calculation 2 2 6 4 4" xfId="3332"/>
    <cellStyle name="Calculation 2 2 6 4 5" xfId="3333"/>
    <cellStyle name="Calculation 2 2 6 4 6" xfId="3334"/>
    <cellStyle name="Calculation 2 2 6 4 7" xfId="3335"/>
    <cellStyle name="Calculation 2 2 6 4 8" xfId="3336"/>
    <cellStyle name="Calculation 2 2 6 4_Plan_May'16" xfId="58383"/>
    <cellStyle name="Calculation 2 2 6 5" xfId="3337"/>
    <cellStyle name="Calculation 2 2 6 5 2" xfId="3338"/>
    <cellStyle name="Calculation 2 2 6 5 3" xfId="3339"/>
    <cellStyle name="Calculation 2 2 6 5 4" xfId="3340"/>
    <cellStyle name="Calculation 2 2 6 5 5" xfId="3341"/>
    <cellStyle name="Calculation 2 2 6 5 6" xfId="3342"/>
    <cellStyle name="Calculation 2 2 6 5 7" xfId="3343"/>
    <cellStyle name="Calculation 2 2 6 5 8" xfId="3344"/>
    <cellStyle name="Calculation 2 2 6 5_Plan_May'16" xfId="58384"/>
    <cellStyle name="Calculation 2 2 6 6" xfId="3345"/>
    <cellStyle name="Calculation 2 2 6 6 2" xfId="3346"/>
    <cellStyle name="Calculation 2 2 6 6 3" xfId="3347"/>
    <cellStyle name="Calculation 2 2 6 6 4" xfId="3348"/>
    <cellStyle name="Calculation 2 2 6 6 5" xfId="3349"/>
    <cellStyle name="Calculation 2 2 6 6 6" xfId="3350"/>
    <cellStyle name="Calculation 2 2 6 6 7" xfId="3351"/>
    <cellStyle name="Calculation 2 2 6 6 8" xfId="3352"/>
    <cellStyle name="Calculation 2 2 6 6_Plan_May'16" xfId="58385"/>
    <cellStyle name="Calculation 2 2 6_Plan_May'16" xfId="58380"/>
    <cellStyle name="Calculation 2 2 7" xfId="3353"/>
    <cellStyle name="Calculation 2 2 7 2" xfId="3354"/>
    <cellStyle name="Calculation 2 2 7 2 2" xfId="3355"/>
    <cellStyle name="Calculation 2 2 7 2 3" xfId="3356"/>
    <cellStyle name="Calculation 2 2 7 2 4" xfId="3357"/>
    <cellStyle name="Calculation 2 2 7 2 5" xfId="3358"/>
    <cellStyle name="Calculation 2 2 7 2 6" xfId="3359"/>
    <cellStyle name="Calculation 2 2 7 2_Plan_May'16" xfId="58387"/>
    <cellStyle name="Calculation 2 2 7 3" xfId="3360"/>
    <cellStyle name="Calculation 2 2 7 3 2" xfId="3361"/>
    <cellStyle name="Calculation 2 2 7 3 3" xfId="3362"/>
    <cellStyle name="Calculation 2 2 7 3 4" xfId="3363"/>
    <cellStyle name="Calculation 2 2 7 3 5" xfId="3364"/>
    <cellStyle name="Calculation 2 2 7 3 6" xfId="3365"/>
    <cellStyle name="Calculation 2 2 7 3 7" xfId="3366"/>
    <cellStyle name="Calculation 2 2 7 3 8" xfId="3367"/>
    <cellStyle name="Calculation 2 2 7 4" xfId="3368"/>
    <cellStyle name="Calculation 2 2 7 4 2" xfId="3369"/>
    <cellStyle name="Calculation 2 2 7 4 3" xfId="3370"/>
    <cellStyle name="Calculation 2 2 7 4 4" xfId="3371"/>
    <cellStyle name="Calculation 2 2 7 4 5" xfId="3372"/>
    <cellStyle name="Calculation 2 2 7 4 6" xfId="3373"/>
    <cellStyle name="Calculation 2 2 7 4 7" xfId="3374"/>
    <cellStyle name="Calculation 2 2 7 4 8" xfId="3375"/>
    <cellStyle name="Calculation 2 2 7 5" xfId="3376"/>
    <cellStyle name="Calculation 2 2 7_Plan_May'16" xfId="58386"/>
    <cellStyle name="Calculation 2 2 8" xfId="3377"/>
    <cellStyle name="Calculation 2 2 8 2" xfId="3378"/>
    <cellStyle name="Calculation 2 2 8 2 2" xfId="3379"/>
    <cellStyle name="Calculation 2 2 8 2 3" xfId="3380"/>
    <cellStyle name="Calculation 2 2 8 2 4" xfId="3381"/>
    <cellStyle name="Calculation 2 2 8 2 5" xfId="3382"/>
    <cellStyle name="Calculation 2 2 8 2 6" xfId="3383"/>
    <cellStyle name="Calculation 2 2 8 2_Plan_May'16" xfId="58389"/>
    <cellStyle name="Calculation 2 2 8 3" xfId="3384"/>
    <cellStyle name="Calculation 2 2 8 3 2" xfId="3385"/>
    <cellStyle name="Calculation 2 2 8 3 3" xfId="3386"/>
    <cellStyle name="Calculation 2 2 8 3 4" xfId="3387"/>
    <cellStyle name="Calculation 2 2 8 3 5" xfId="3388"/>
    <cellStyle name="Calculation 2 2 8 3 6" xfId="3389"/>
    <cellStyle name="Calculation 2 2 8 3 7" xfId="3390"/>
    <cellStyle name="Calculation 2 2 8 3 8" xfId="3391"/>
    <cellStyle name="Calculation 2 2 8 4" xfId="3392"/>
    <cellStyle name="Calculation 2 2 8 4 2" xfId="3393"/>
    <cellStyle name="Calculation 2 2 8 4 3" xfId="3394"/>
    <cellStyle name="Calculation 2 2 8 4 4" xfId="3395"/>
    <cellStyle name="Calculation 2 2 8 4 5" xfId="3396"/>
    <cellStyle name="Calculation 2 2 8 4 6" xfId="3397"/>
    <cellStyle name="Calculation 2 2 8 4 7" xfId="3398"/>
    <cellStyle name="Calculation 2 2 8 4 8" xfId="3399"/>
    <cellStyle name="Calculation 2 2 8 5" xfId="3400"/>
    <cellStyle name="Calculation 2 2 8_Plan_May'16" xfId="58388"/>
    <cellStyle name="Calculation 2 2 9" xfId="3401"/>
    <cellStyle name="Calculation 2 2 9 2" xfId="3402"/>
    <cellStyle name="Calculation 2 2 9 2 2" xfId="3403"/>
    <cellStyle name="Calculation 2 2 9 2 3" xfId="3404"/>
    <cellStyle name="Calculation 2 2 9 2 4" xfId="3405"/>
    <cellStyle name="Calculation 2 2 9 2 5" xfId="3406"/>
    <cellStyle name="Calculation 2 2 9 2 6" xfId="3407"/>
    <cellStyle name="Calculation 2 2 9 2_Plan_May'16" xfId="58391"/>
    <cellStyle name="Calculation 2 2 9 3" xfId="3408"/>
    <cellStyle name="Calculation 2 2 9 3 2" xfId="3409"/>
    <cellStyle name="Calculation 2 2 9 3 3" xfId="3410"/>
    <cellStyle name="Calculation 2 2 9 3 4" xfId="3411"/>
    <cellStyle name="Calculation 2 2 9 3 5" xfId="3412"/>
    <cellStyle name="Calculation 2 2 9 3 6" xfId="3413"/>
    <cellStyle name="Calculation 2 2 9 3 7" xfId="3414"/>
    <cellStyle name="Calculation 2 2 9 3 8" xfId="3415"/>
    <cellStyle name="Calculation 2 2 9 4" xfId="3416"/>
    <cellStyle name="Calculation 2 2 9 4 2" xfId="3417"/>
    <cellStyle name="Calculation 2 2 9 4 3" xfId="3418"/>
    <cellStyle name="Calculation 2 2 9 4 4" xfId="3419"/>
    <cellStyle name="Calculation 2 2 9 4 5" xfId="3420"/>
    <cellStyle name="Calculation 2 2 9 4 6" xfId="3421"/>
    <cellStyle name="Calculation 2 2 9 4 7" xfId="3422"/>
    <cellStyle name="Calculation 2 2 9 4 8" xfId="3423"/>
    <cellStyle name="Calculation 2 2 9 5" xfId="3424"/>
    <cellStyle name="Calculation 2 2 9_Plan_May'16" xfId="58390"/>
    <cellStyle name="Calculation 2 2_Plan_May'16" xfId="58236"/>
    <cellStyle name="Calculation 2 3" xfId="3425"/>
    <cellStyle name="Calculation 2 3 10" xfId="3426"/>
    <cellStyle name="Calculation 2 3 10 2" xfId="3427"/>
    <cellStyle name="Calculation 2 3 10 3" xfId="3428"/>
    <cellStyle name="Calculation 2 3 10 4" xfId="3429"/>
    <cellStyle name="Calculation 2 3 10 5" xfId="3430"/>
    <cellStyle name="Calculation 2 3 10 6" xfId="3431"/>
    <cellStyle name="Calculation 2 3 10 7" xfId="3432"/>
    <cellStyle name="Calculation 2 3 10 8" xfId="3433"/>
    <cellStyle name="Calculation 2 3 2" xfId="3434"/>
    <cellStyle name="Calculation 2 3 2 2" xfId="3435"/>
    <cellStyle name="Calculation 2 3 2 2 2" xfId="3436"/>
    <cellStyle name="Calculation 2 3 2 2 2 2" xfId="3437"/>
    <cellStyle name="Calculation 2 3 2 2 2 3" xfId="3438"/>
    <cellStyle name="Calculation 2 3 2 2 2 4" xfId="3439"/>
    <cellStyle name="Calculation 2 3 2 2 2 5" xfId="3440"/>
    <cellStyle name="Calculation 2 3 2 2 2 6" xfId="3441"/>
    <cellStyle name="Calculation 2 3 2 2 2_Plan_May'16" xfId="58395"/>
    <cellStyle name="Calculation 2 3 2 2 3" xfId="3442"/>
    <cellStyle name="Calculation 2 3 2 2 3 2" xfId="3443"/>
    <cellStyle name="Calculation 2 3 2 2 3 3" xfId="3444"/>
    <cellStyle name="Calculation 2 3 2 2 3 4" xfId="3445"/>
    <cellStyle name="Calculation 2 3 2 2 3 5" xfId="3446"/>
    <cellStyle name="Calculation 2 3 2 2 3 6" xfId="3447"/>
    <cellStyle name="Calculation 2 3 2 2 3 7" xfId="3448"/>
    <cellStyle name="Calculation 2 3 2 2 3 8" xfId="3449"/>
    <cellStyle name="Calculation 2 3 2 2 4" xfId="3450"/>
    <cellStyle name="Calculation 2 3 2 2 4 2" xfId="3451"/>
    <cellStyle name="Calculation 2 3 2 2 4 3" xfId="3452"/>
    <cellStyle name="Calculation 2 3 2 2 4 4" xfId="3453"/>
    <cellStyle name="Calculation 2 3 2 2 4 5" xfId="3454"/>
    <cellStyle name="Calculation 2 3 2 2 4 6" xfId="3455"/>
    <cellStyle name="Calculation 2 3 2 2 4 7" xfId="3456"/>
    <cellStyle name="Calculation 2 3 2 2 4 8" xfId="3457"/>
    <cellStyle name="Calculation 2 3 2 2 5" xfId="3458"/>
    <cellStyle name="Calculation 2 3 2 2_Plan_May'16" xfId="58394"/>
    <cellStyle name="Calculation 2 3 2 3" xfId="3459"/>
    <cellStyle name="Calculation 2 3 2 3 2" xfId="3460"/>
    <cellStyle name="Calculation 2 3 2 3 2 2" xfId="3461"/>
    <cellStyle name="Calculation 2 3 2 3 2 3" xfId="3462"/>
    <cellStyle name="Calculation 2 3 2 3 2 4" xfId="3463"/>
    <cellStyle name="Calculation 2 3 2 3 2 5" xfId="3464"/>
    <cellStyle name="Calculation 2 3 2 3 2 6" xfId="3465"/>
    <cellStyle name="Calculation 2 3 2 3 2_Plan_May'16" xfId="58397"/>
    <cellStyle name="Calculation 2 3 2 3 3" xfId="3466"/>
    <cellStyle name="Calculation 2 3 2 3 3 2" xfId="3467"/>
    <cellStyle name="Calculation 2 3 2 3 3 3" xfId="3468"/>
    <cellStyle name="Calculation 2 3 2 3 3 4" xfId="3469"/>
    <cellStyle name="Calculation 2 3 2 3 3 5" xfId="3470"/>
    <cellStyle name="Calculation 2 3 2 3 3 6" xfId="3471"/>
    <cellStyle name="Calculation 2 3 2 3 3 7" xfId="3472"/>
    <cellStyle name="Calculation 2 3 2 3 3 8" xfId="3473"/>
    <cellStyle name="Calculation 2 3 2 3 4" xfId="3474"/>
    <cellStyle name="Calculation 2 3 2 3 4 2" xfId="3475"/>
    <cellStyle name="Calculation 2 3 2 3 4 3" xfId="3476"/>
    <cellStyle name="Calculation 2 3 2 3 4 4" xfId="3477"/>
    <cellStyle name="Calculation 2 3 2 3 4 5" xfId="3478"/>
    <cellStyle name="Calculation 2 3 2 3 4 6" xfId="3479"/>
    <cellStyle name="Calculation 2 3 2 3 4 7" xfId="3480"/>
    <cellStyle name="Calculation 2 3 2 3 4 8" xfId="3481"/>
    <cellStyle name="Calculation 2 3 2 3 5" xfId="3482"/>
    <cellStyle name="Calculation 2 3 2 3_Plan_May'16" xfId="58396"/>
    <cellStyle name="Calculation 2 3 2 4" xfId="3483"/>
    <cellStyle name="Calculation 2 3 2 4 2" xfId="3484"/>
    <cellStyle name="Calculation 2 3 2 4 2 2" xfId="3485"/>
    <cellStyle name="Calculation 2 3 2 4 2 3" xfId="3486"/>
    <cellStyle name="Calculation 2 3 2 4 2 4" xfId="3487"/>
    <cellStyle name="Calculation 2 3 2 4 2 5" xfId="3488"/>
    <cellStyle name="Calculation 2 3 2 4 2 6" xfId="3489"/>
    <cellStyle name="Calculation 2 3 2 4 2_Plan_May'16" xfId="58399"/>
    <cellStyle name="Calculation 2 3 2 4 3" xfId="3490"/>
    <cellStyle name="Calculation 2 3 2 4 3 2" xfId="3491"/>
    <cellStyle name="Calculation 2 3 2 4 3 3" xfId="3492"/>
    <cellStyle name="Calculation 2 3 2 4 3 4" xfId="3493"/>
    <cellStyle name="Calculation 2 3 2 4 3 5" xfId="3494"/>
    <cellStyle name="Calculation 2 3 2 4 3 6" xfId="3495"/>
    <cellStyle name="Calculation 2 3 2 4 3 7" xfId="3496"/>
    <cellStyle name="Calculation 2 3 2 4 3 8" xfId="3497"/>
    <cellStyle name="Calculation 2 3 2 4 4" xfId="3498"/>
    <cellStyle name="Calculation 2 3 2 4 4 2" xfId="3499"/>
    <cellStyle name="Calculation 2 3 2 4 4 3" xfId="3500"/>
    <cellStyle name="Calculation 2 3 2 4 4 4" xfId="3501"/>
    <cellStyle name="Calculation 2 3 2 4 4 5" xfId="3502"/>
    <cellStyle name="Calculation 2 3 2 4 4 6" xfId="3503"/>
    <cellStyle name="Calculation 2 3 2 4 4 7" xfId="3504"/>
    <cellStyle name="Calculation 2 3 2 4 4 8" xfId="3505"/>
    <cellStyle name="Calculation 2 3 2 4 5" xfId="3506"/>
    <cellStyle name="Calculation 2 3 2 4_Plan_May'16" xfId="58398"/>
    <cellStyle name="Calculation 2 3 2 5" xfId="3507"/>
    <cellStyle name="Calculation 2 3 2 5 2" xfId="3508"/>
    <cellStyle name="Calculation 2 3 2 5 2 2" xfId="3509"/>
    <cellStyle name="Calculation 2 3 2 5 2 3" xfId="3510"/>
    <cellStyle name="Calculation 2 3 2 5 2 4" xfId="3511"/>
    <cellStyle name="Calculation 2 3 2 5 2 5" xfId="3512"/>
    <cellStyle name="Calculation 2 3 2 5 2 6" xfId="3513"/>
    <cellStyle name="Calculation 2 3 2 5 2_Plan_May'16" xfId="58401"/>
    <cellStyle name="Calculation 2 3 2 5 3" xfId="3514"/>
    <cellStyle name="Calculation 2 3 2 5 3 2" xfId="3515"/>
    <cellStyle name="Calculation 2 3 2 5 3 3" xfId="3516"/>
    <cellStyle name="Calculation 2 3 2 5 3 4" xfId="3517"/>
    <cellStyle name="Calculation 2 3 2 5 3 5" xfId="3518"/>
    <cellStyle name="Calculation 2 3 2 5 3 6" xfId="3519"/>
    <cellStyle name="Calculation 2 3 2 5 3 7" xfId="3520"/>
    <cellStyle name="Calculation 2 3 2 5 3 8" xfId="3521"/>
    <cellStyle name="Calculation 2 3 2 5 4" xfId="3522"/>
    <cellStyle name="Calculation 2 3 2 5 4 2" xfId="3523"/>
    <cellStyle name="Calculation 2 3 2 5 4 3" xfId="3524"/>
    <cellStyle name="Calculation 2 3 2 5 4 4" xfId="3525"/>
    <cellStyle name="Calculation 2 3 2 5 4 5" xfId="3526"/>
    <cellStyle name="Calculation 2 3 2 5 4 6" xfId="3527"/>
    <cellStyle name="Calculation 2 3 2 5 4 7" xfId="3528"/>
    <cellStyle name="Calculation 2 3 2 5 4 8" xfId="3529"/>
    <cellStyle name="Calculation 2 3 2 5 5" xfId="3530"/>
    <cellStyle name="Calculation 2 3 2 5_Plan_May'16" xfId="58400"/>
    <cellStyle name="Calculation 2 3 2 6" xfId="3531"/>
    <cellStyle name="Calculation 2 3 2 6 2" xfId="3532"/>
    <cellStyle name="Calculation 2 3 2 6 3" xfId="3533"/>
    <cellStyle name="Calculation 2 3 2 6 4" xfId="3534"/>
    <cellStyle name="Calculation 2 3 2 6 5" xfId="3535"/>
    <cellStyle name="Calculation 2 3 2 6 6" xfId="3536"/>
    <cellStyle name="Calculation 2 3 2 6_Plan_May'16" xfId="58402"/>
    <cellStyle name="Calculation 2 3 2 7" xfId="3537"/>
    <cellStyle name="Calculation 2 3 2 7 2" xfId="3538"/>
    <cellStyle name="Calculation 2 3 2 7 3" xfId="3539"/>
    <cellStyle name="Calculation 2 3 2 7 4" xfId="3540"/>
    <cellStyle name="Calculation 2 3 2 7 5" xfId="3541"/>
    <cellStyle name="Calculation 2 3 2 7 6" xfId="3542"/>
    <cellStyle name="Calculation 2 3 2 7 7" xfId="3543"/>
    <cellStyle name="Calculation 2 3 2 7 8" xfId="3544"/>
    <cellStyle name="Calculation 2 3 2 8" xfId="3545"/>
    <cellStyle name="Calculation 2 3 2 8 2" xfId="3546"/>
    <cellStyle name="Calculation 2 3 2 8 3" xfId="3547"/>
    <cellStyle name="Calculation 2 3 2 8 4" xfId="3548"/>
    <cellStyle name="Calculation 2 3 2 8 5" xfId="3549"/>
    <cellStyle name="Calculation 2 3 2 8 6" xfId="3550"/>
    <cellStyle name="Calculation 2 3 2 8 7" xfId="3551"/>
    <cellStyle name="Calculation 2 3 2 8 8" xfId="3552"/>
    <cellStyle name="Calculation 2 3 2 9" xfId="3553"/>
    <cellStyle name="Calculation 2 3 2_Plan_May'16" xfId="58393"/>
    <cellStyle name="Calculation 2 3 3" xfId="3554"/>
    <cellStyle name="Calculation 2 3 3 2" xfId="3555"/>
    <cellStyle name="Calculation 2 3 3 2 2" xfId="3556"/>
    <cellStyle name="Calculation 2 3 3 2 3" xfId="3557"/>
    <cellStyle name="Calculation 2 3 3 2 4" xfId="3558"/>
    <cellStyle name="Calculation 2 3 3 2 5" xfId="3559"/>
    <cellStyle name="Calculation 2 3 3 2 6" xfId="3560"/>
    <cellStyle name="Calculation 2 3 3 2_Plan_May'16" xfId="58404"/>
    <cellStyle name="Calculation 2 3 3 3" xfId="3561"/>
    <cellStyle name="Calculation 2 3 3 3 2" xfId="3562"/>
    <cellStyle name="Calculation 2 3 3 3 3" xfId="3563"/>
    <cellStyle name="Calculation 2 3 3 3 4" xfId="3564"/>
    <cellStyle name="Calculation 2 3 3 3 5" xfId="3565"/>
    <cellStyle name="Calculation 2 3 3 3 6" xfId="3566"/>
    <cellStyle name="Calculation 2 3 3 3 7" xfId="3567"/>
    <cellStyle name="Calculation 2 3 3 3 8" xfId="3568"/>
    <cellStyle name="Calculation 2 3 3 4" xfId="3569"/>
    <cellStyle name="Calculation 2 3 3 4 2" xfId="3570"/>
    <cellStyle name="Calculation 2 3 3 4 3" xfId="3571"/>
    <cellStyle name="Calculation 2 3 3 4 4" xfId="3572"/>
    <cellStyle name="Calculation 2 3 3 4 5" xfId="3573"/>
    <cellStyle name="Calculation 2 3 3 4 6" xfId="3574"/>
    <cellStyle name="Calculation 2 3 3 4 7" xfId="3575"/>
    <cellStyle name="Calculation 2 3 3 4 8" xfId="3576"/>
    <cellStyle name="Calculation 2 3 3 5" xfId="3577"/>
    <cellStyle name="Calculation 2 3 3_Plan_May'16" xfId="58403"/>
    <cellStyle name="Calculation 2 3 4" xfId="3578"/>
    <cellStyle name="Calculation 2 3 4 2" xfId="3579"/>
    <cellStyle name="Calculation 2 3 4 2 2" xfId="3580"/>
    <cellStyle name="Calculation 2 3 4 2 3" xfId="3581"/>
    <cellStyle name="Calculation 2 3 4 2 4" xfId="3582"/>
    <cellStyle name="Calculation 2 3 4 2 5" xfId="3583"/>
    <cellStyle name="Calculation 2 3 4 2 6" xfId="3584"/>
    <cellStyle name="Calculation 2 3 4 2_Plan_May'16" xfId="58406"/>
    <cellStyle name="Calculation 2 3 4 3" xfId="3585"/>
    <cellStyle name="Calculation 2 3 4 3 2" xfId="3586"/>
    <cellStyle name="Calculation 2 3 4 3 3" xfId="3587"/>
    <cellStyle name="Calculation 2 3 4 3 4" xfId="3588"/>
    <cellStyle name="Calculation 2 3 4 3 5" xfId="3589"/>
    <cellStyle name="Calculation 2 3 4 3 6" xfId="3590"/>
    <cellStyle name="Calculation 2 3 4 3 7" xfId="3591"/>
    <cellStyle name="Calculation 2 3 4 3 8" xfId="3592"/>
    <cellStyle name="Calculation 2 3 4 4" xfId="3593"/>
    <cellStyle name="Calculation 2 3 4 4 2" xfId="3594"/>
    <cellStyle name="Calculation 2 3 4 4 3" xfId="3595"/>
    <cellStyle name="Calculation 2 3 4 4 4" xfId="3596"/>
    <cellStyle name="Calculation 2 3 4 4 5" xfId="3597"/>
    <cellStyle name="Calculation 2 3 4 4 6" xfId="3598"/>
    <cellStyle name="Calculation 2 3 4 4 7" xfId="3599"/>
    <cellStyle name="Calculation 2 3 4 4 8" xfId="3600"/>
    <cellStyle name="Calculation 2 3 4 5" xfId="3601"/>
    <cellStyle name="Calculation 2 3 4_Plan_May'16" xfId="58405"/>
    <cellStyle name="Calculation 2 3 5" xfId="3602"/>
    <cellStyle name="Calculation 2 3 5 2" xfId="3603"/>
    <cellStyle name="Calculation 2 3 5 2 2" xfId="3604"/>
    <cellStyle name="Calculation 2 3 5 2 3" xfId="3605"/>
    <cellStyle name="Calculation 2 3 5 2 4" xfId="3606"/>
    <cellStyle name="Calculation 2 3 5 2 5" xfId="3607"/>
    <cellStyle name="Calculation 2 3 5 2 6" xfId="3608"/>
    <cellStyle name="Calculation 2 3 5 2_Plan_May'16" xfId="58408"/>
    <cellStyle name="Calculation 2 3 5 3" xfId="3609"/>
    <cellStyle name="Calculation 2 3 5 3 2" xfId="3610"/>
    <cellStyle name="Calculation 2 3 5 3 3" xfId="3611"/>
    <cellStyle name="Calculation 2 3 5 3 4" xfId="3612"/>
    <cellStyle name="Calculation 2 3 5 3 5" xfId="3613"/>
    <cellStyle name="Calculation 2 3 5 3 6" xfId="3614"/>
    <cellStyle name="Calculation 2 3 5 3 7" xfId="3615"/>
    <cellStyle name="Calculation 2 3 5 3 8" xfId="3616"/>
    <cellStyle name="Calculation 2 3 5 4" xfId="3617"/>
    <cellStyle name="Calculation 2 3 5 4 2" xfId="3618"/>
    <cellStyle name="Calculation 2 3 5 4 3" xfId="3619"/>
    <cellStyle name="Calculation 2 3 5 4 4" xfId="3620"/>
    <cellStyle name="Calculation 2 3 5 4 5" xfId="3621"/>
    <cellStyle name="Calculation 2 3 5 4 6" xfId="3622"/>
    <cellStyle name="Calculation 2 3 5 4 7" xfId="3623"/>
    <cellStyle name="Calculation 2 3 5 4 8" xfId="3624"/>
    <cellStyle name="Calculation 2 3 5 5" xfId="3625"/>
    <cellStyle name="Calculation 2 3 5_Plan_May'16" xfId="58407"/>
    <cellStyle name="Calculation 2 3 6" xfId="3626"/>
    <cellStyle name="Calculation 2 3 6 2" xfId="3627"/>
    <cellStyle name="Calculation 2 3 6 2 2" xfId="3628"/>
    <cellStyle name="Calculation 2 3 6 2 3" xfId="3629"/>
    <cellStyle name="Calculation 2 3 6 2 4" xfId="3630"/>
    <cellStyle name="Calculation 2 3 6 2 5" xfId="3631"/>
    <cellStyle name="Calculation 2 3 6 2 6" xfId="3632"/>
    <cellStyle name="Calculation 2 3 6 2_Plan_May'16" xfId="58410"/>
    <cellStyle name="Calculation 2 3 6 3" xfId="3633"/>
    <cellStyle name="Calculation 2 3 6 3 2" xfId="3634"/>
    <cellStyle name="Calculation 2 3 6 3 3" xfId="3635"/>
    <cellStyle name="Calculation 2 3 6 3 4" xfId="3636"/>
    <cellStyle name="Calculation 2 3 6 3 5" xfId="3637"/>
    <cellStyle name="Calculation 2 3 6 3 6" xfId="3638"/>
    <cellStyle name="Calculation 2 3 6 3 7" xfId="3639"/>
    <cellStyle name="Calculation 2 3 6 3 8" xfId="3640"/>
    <cellStyle name="Calculation 2 3 6 4" xfId="3641"/>
    <cellStyle name="Calculation 2 3 6 4 2" xfId="3642"/>
    <cellStyle name="Calculation 2 3 6 4 3" xfId="3643"/>
    <cellStyle name="Calculation 2 3 6 4 4" xfId="3644"/>
    <cellStyle name="Calculation 2 3 6 4 5" xfId="3645"/>
    <cellStyle name="Calculation 2 3 6 4 6" xfId="3646"/>
    <cellStyle name="Calculation 2 3 6 4 7" xfId="3647"/>
    <cellStyle name="Calculation 2 3 6 4 8" xfId="3648"/>
    <cellStyle name="Calculation 2 3 6 5" xfId="3649"/>
    <cellStyle name="Calculation 2 3 6_Plan_May'16" xfId="58409"/>
    <cellStyle name="Calculation 2 3 7" xfId="3650"/>
    <cellStyle name="Calculation 2 3 7 2" xfId="3651"/>
    <cellStyle name="Calculation 2 3 7 2 2" xfId="3652"/>
    <cellStyle name="Calculation 2 3 7 2 3" xfId="3653"/>
    <cellStyle name="Calculation 2 3 7 2 4" xfId="3654"/>
    <cellStyle name="Calculation 2 3 7 2 5" xfId="3655"/>
    <cellStyle name="Calculation 2 3 7 2 6" xfId="3656"/>
    <cellStyle name="Calculation 2 3 7 2 7" xfId="3657"/>
    <cellStyle name="Calculation 2 3 7 2 8" xfId="3658"/>
    <cellStyle name="Calculation 2 3 7 3" xfId="3659"/>
    <cellStyle name="Calculation 2 3 7 3 2" xfId="3660"/>
    <cellStyle name="Calculation 2 3 7 3 3" xfId="3661"/>
    <cellStyle name="Calculation 2 3 7 3 4" xfId="3662"/>
    <cellStyle name="Calculation 2 3 7 3 5" xfId="3663"/>
    <cellStyle name="Calculation 2 3 7 3 6" xfId="3664"/>
    <cellStyle name="Calculation 2 3 7 4" xfId="3665"/>
    <cellStyle name="Calculation 2 3 7 4 2" xfId="3666"/>
    <cellStyle name="Calculation 2 3 7 4 3" xfId="3667"/>
    <cellStyle name="Calculation 2 3 7 4 4" xfId="3668"/>
    <cellStyle name="Calculation 2 3 7 4 5" xfId="3669"/>
    <cellStyle name="Calculation 2 3 7 4 6" xfId="3670"/>
    <cellStyle name="Calculation 2 3 7 4 7" xfId="3671"/>
    <cellStyle name="Calculation 2 3 7 4 8" xfId="3672"/>
    <cellStyle name="Calculation 2 3 7 5" xfId="3673"/>
    <cellStyle name="Calculation 2 3 7 5 2" xfId="3674"/>
    <cellStyle name="Calculation 2 3 7 5 3" xfId="3675"/>
    <cellStyle name="Calculation 2 3 7 5 4" xfId="3676"/>
    <cellStyle name="Calculation 2 3 7 5 5" xfId="3677"/>
    <cellStyle name="Calculation 2 3 7 5 6" xfId="3678"/>
    <cellStyle name="Calculation 2 3 7 5 7" xfId="3679"/>
    <cellStyle name="Calculation 2 3 7 5 8" xfId="3680"/>
    <cellStyle name="Calculation 2 3 7 6" xfId="3681"/>
    <cellStyle name="Calculation 2 3 7 6 2" xfId="3682"/>
    <cellStyle name="Calculation 2 3 7 6 3" xfId="3683"/>
    <cellStyle name="Calculation 2 3 7 6 4" xfId="3684"/>
    <cellStyle name="Calculation 2 3 7 6 5" xfId="3685"/>
    <cellStyle name="Calculation 2 3 7 6 6" xfId="3686"/>
    <cellStyle name="Calculation 2 3 7 6 7" xfId="3687"/>
    <cellStyle name="Calculation 2 3 7 6 8" xfId="3688"/>
    <cellStyle name="Calculation 2 3 7_Plan_May'16" xfId="58411"/>
    <cellStyle name="Calculation 2 3 8" xfId="3689"/>
    <cellStyle name="Calculation 2 3 8 2" xfId="3690"/>
    <cellStyle name="Calculation 2 3 8 3" xfId="3691"/>
    <cellStyle name="Calculation 2 3 8 4" xfId="3692"/>
    <cellStyle name="Calculation 2 3 8 5" xfId="3693"/>
    <cellStyle name="Calculation 2 3 8 6" xfId="3694"/>
    <cellStyle name="Calculation 2 3 9" xfId="3695"/>
    <cellStyle name="Calculation 2 3 9 2" xfId="3696"/>
    <cellStyle name="Calculation 2 3 9 3" xfId="3697"/>
    <cellStyle name="Calculation 2 3 9 4" xfId="3698"/>
    <cellStyle name="Calculation 2 3 9 5" xfId="3699"/>
    <cellStyle name="Calculation 2 3 9 6" xfId="3700"/>
    <cellStyle name="Calculation 2 3 9 7" xfId="3701"/>
    <cellStyle name="Calculation 2 3 9 8" xfId="3702"/>
    <cellStyle name="Calculation 2 3_Plan_May'16" xfId="58392"/>
    <cellStyle name="Calculation 2 4" xfId="3703"/>
    <cellStyle name="Calculation 2 4 2" xfId="3704"/>
    <cellStyle name="Calculation 2 4 2 2" xfId="3705"/>
    <cellStyle name="Calculation 2 4 2 2 2" xfId="3706"/>
    <cellStyle name="Calculation 2 4 2 2 3" xfId="3707"/>
    <cellStyle name="Calculation 2 4 2 2 4" xfId="3708"/>
    <cellStyle name="Calculation 2 4 2 2 5" xfId="3709"/>
    <cellStyle name="Calculation 2 4 2 2 6" xfId="3710"/>
    <cellStyle name="Calculation 2 4 2 2_Plan_May'16" xfId="58414"/>
    <cellStyle name="Calculation 2 4 2 3" xfId="3711"/>
    <cellStyle name="Calculation 2 4 2 3 2" xfId="3712"/>
    <cellStyle name="Calculation 2 4 2 3 3" xfId="3713"/>
    <cellStyle name="Calculation 2 4 2 3 4" xfId="3714"/>
    <cellStyle name="Calculation 2 4 2 3 5" xfId="3715"/>
    <cellStyle name="Calculation 2 4 2 3 6" xfId="3716"/>
    <cellStyle name="Calculation 2 4 2 3 7" xfId="3717"/>
    <cellStyle name="Calculation 2 4 2 3 8" xfId="3718"/>
    <cellStyle name="Calculation 2 4 2 3_Plan_May'16" xfId="58415"/>
    <cellStyle name="Calculation 2 4 2 4" xfId="3719"/>
    <cellStyle name="Calculation 2 4 2 4 2" xfId="3720"/>
    <cellStyle name="Calculation 2 4 2 4 3" xfId="3721"/>
    <cellStyle name="Calculation 2 4 2 4 4" xfId="3722"/>
    <cellStyle name="Calculation 2 4 2 4 5" xfId="3723"/>
    <cellStyle name="Calculation 2 4 2 4 6" xfId="3724"/>
    <cellStyle name="Calculation 2 4 2 4 7" xfId="3725"/>
    <cellStyle name="Calculation 2 4 2 4 8" xfId="3726"/>
    <cellStyle name="Calculation 2 4 2 4_Plan_May'16" xfId="58416"/>
    <cellStyle name="Calculation 2 4 2 5" xfId="3727"/>
    <cellStyle name="Calculation 2 4 2 5 2" xfId="58418"/>
    <cellStyle name="Calculation 2 4 2 5_Plan_May'16" xfId="58417"/>
    <cellStyle name="Calculation 2 4 2 6" xfId="58419"/>
    <cellStyle name="Calculation 2 4 2_Plan_May'16" xfId="58413"/>
    <cellStyle name="Calculation 2 4 3" xfId="3728"/>
    <cellStyle name="Calculation 2 4 3 2" xfId="3729"/>
    <cellStyle name="Calculation 2 4 3 2 2" xfId="3730"/>
    <cellStyle name="Calculation 2 4 3 2 3" xfId="3731"/>
    <cellStyle name="Calculation 2 4 3 2 4" xfId="3732"/>
    <cellStyle name="Calculation 2 4 3 2 5" xfId="3733"/>
    <cellStyle name="Calculation 2 4 3 2 6" xfId="3734"/>
    <cellStyle name="Calculation 2 4 3 2_Plan_May'16" xfId="58421"/>
    <cellStyle name="Calculation 2 4 3 3" xfId="3735"/>
    <cellStyle name="Calculation 2 4 3 3 2" xfId="3736"/>
    <cellStyle name="Calculation 2 4 3 3 3" xfId="3737"/>
    <cellStyle name="Calculation 2 4 3 3 4" xfId="3738"/>
    <cellStyle name="Calculation 2 4 3 3 5" xfId="3739"/>
    <cellStyle name="Calculation 2 4 3 3 6" xfId="3740"/>
    <cellStyle name="Calculation 2 4 3 3 7" xfId="3741"/>
    <cellStyle name="Calculation 2 4 3 3 8" xfId="3742"/>
    <cellStyle name="Calculation 2 4 3 4" xfId="3743"/>
    <cellStyle name="Calculation 2 4 3 4 2" xfId="3744"/>
    <cellStyle name="Calculation 2 4 3 4 3" xfId="3745"/>
    <cellStyle name="Calculation 2 4 3 4 4" xfId="3746"/>
    <cellStyle name="Calculation 2 4 3 4 5" xfId="3747"/>
    <cellStyle name="Calculation 2 4 3 4 6" xfId="3748"/>
    <cellStyle name="Calculation 2 4 3 4 7" xfId="3749"/>
    <cellStyle name="Calculation 2 4 3 4 8" xfId="3750"/>
    <cellStyle name="Calculation 2 4 3 5" xfId="3751"/>
    <cellStyle name="Calculation 2 4 3_Plan_May'16" xfId="58420"/>
    <cellStyle name="Calculation 2 4 4" xfId="3752"/>
    <cellStyle name="Calculation 2 4 4 2" xfId="3753"/>
    <cellStyle name="Calculation 2 4 4 2 2" xfId="3754"/>
    <cellStyle name="Calculation 2 4 4 2 3" xfId="3755"/>
    <cellStyle name="Calculation 2 4 4 2 4" xfId="3756"/>
    <cellStyle name="Calculation 2 4 4 2 5" xfId="3757"/>
    <cellStyle name="Calculation 2 4 4 2 6" xfId="3758"/>
    <cellStyle name="Calculation 2 4 4 2_Plan_May'16" xfId="58423"/>
    <cellStyle name="Calculation 2 4 4 3" xfId="3759"/>
    <cellStyle name="Calculation 2 4 4 3 2" xfId="3760"/>
    <cellStyle name="Calculation 2 4 4 3 3" xfId="3761"/>
    <cellStyle name="Calculation 2 4 4 3 4" xfId="3762"/>
    <cellStyle name="Calculation 2 4 4 3 5" xfId="3763"/>
    <cellStyle name="Calculation 2 4 4 3 6" xfId="3764"/>
    <cellStyle name="Calculation 2 4 4 3 7" xfId="3765"/>
    <cellStyle name="Calculation 2 4 4 3 8" xfId="3766"/>
    <cellStyle name="Calculation 2 4 4 4" xfId="3767"/>
    <cellStyle name="Calculation 2 4 4 4 2" xfId="3768"/>
    <cellStyle name="Calculation 2 4 4 4 3" xfId="3769"/>
    <cellStyle name="Calculation 2 4 4 4 4" xfId="3770"/>
    <cellStyle name="Calculation 2 4 4 4 5" xfId="3771"/>
    <cellStyle name="Calculation 2 4 4 4 6" xfId="3772"/>
    <cellStyle name="Calculation 2 4 4 4 7" xfId="3773"/>
    <cellStyle name="Calculation 2 4 4 4 8" xfId="3774"/>
    <cellStyle name="Calculation 2 4 4 5" xfId="3775"/>
    <cellStyle name="Calculation 2 4 4_Plan_May'16" xfId="58422"/>
    <cellStyle name="Calculation 2 4 5" xfId="3776"/>
    <cellStyle name="Calculation 2 4 5 2" xfId="3777"/>
    <cellStyle name="Calculation 2 4 5 2 2" xfId="3778"/>
    <cellStyle name="Calculation 2 4 5 2 3" xfId="3779"/>
    <cellStyle name="Calculation 2 4 5 2 4" xfId="3780"/>
    <cellStyle name="Calculation 2 4 5 2 5" xfId="3781"/>
    <cellStyle name="Calculation 2 4 5 2 6" xfId="3782"/>
    <cellStyle name="Calculation 2 4 5 2_Plan_May'16" xfId="58425"/>
    <cellStyle name="Calculation 2 4 5 3" xfId="3783"/>
    <cellStyle name="Calculation 2 4 5 3 2" xfId="3784"/>
    <cellStyle name="Calculation 2 4 5 3 3" xfId="3785"/>
    <cellStyle name="Calculation 2 4 5 3 4" xfId="3786"/>
    <cellStyle name="Calculation 2 4 5 3 5" xfId="3787"/>
    <cellStyle name="Calculation 2 4 5 3 6" xfId="3788"/>
    <cellStyle name="Calculation 2 4 5 3 7" xfId="3789"/>
    <cellStyle name="Calculation 2 4 5 3 8" xfId="3790"/>
    <cellStyle name="Calculation 2 4 5 4" xfId="3791"/>
    <cellStyle name="Calculation 2 4 5 4 2" xfId="3792"/>
    <cellStyle name="Calculation 2 4 5 4 3" xfId="3793"/>
    <cellStyle name="Calculation 2 4 5 4 4" xfId="3794"/>
    <cellStyle name="Calculation 2 4 5 4 5" xfId="3795"/>
    <cellStyle name="Calculation 2 4 5 4 6" xfId="3796"/>
    <cellStyle name="Calculation 2 4 5 4 7" xfId="3797"/>
    <cellStyle name="Calculation 2 4 5 4 8" xfId="3798"/>
    <cellStyle name="Calculation 2 4 5 5" xfId="3799"/>
    <cellStyle name="Calculation 2 4 5_Plan_May'16" xfId="58424"/>
    <cellStyle name="Calculation 2 4 6" xfId="3800"/>
    <cellStyle name="Calculation 2 4 6 2" xfId="3801"/>
    <cellStyle name="Calculation 2 4 6 3" xfId="3802"/>
    <cellStyle name="Calculation 2 4 6 4" xfId="3803"/>
    <cellStyle name="Calculation 2 4 6 5" xfId="3804"/>
    <cellStyle name="Calculation 2 4 6 6" xfId="3805"/>
    <cellStyle name="Calculation 2 4 6_Plan_May'16" xfId="58426"/>
    <cellStyle name="Calculation 2 4 7" xfId="3806"/>
    <cellStyle name="Calculation 2 4 7 2" xfId="3807"/>
    <cellStyle name="Calculation 2 4 7 3" xfId="3808"/>
    <cellStyle name="Calculation 2 4 7 4" xfId="3809"/>
    <cellStyle name="Calculation 2 4 7 5" xfId="3810"/>
    <cellStyle name="Calculation 2 4 7 6" xfId="3811"/>
    <cellStyle name="Calculation 2 4 7 7" xfId="3812"/>
    <cellStyle name="Calculation 2 4 7 8" xfId="3813"/>
    <cellStyle name="Calculation 2 4 7_Plan_May'16" xfId="58427"/>
    <cellStyle name="Calculation 2 4 8" xfId="3814"/>
    <cellStyle name="Calculation 2 4 8 2" xfId="3815"/>
    <cellStyle name="Calculation 2 4 8 3" xfId="3816"/>
    <cellStyle name="Calculation 2 4 8 4" xfId="3817"/>
    <cellStyle name="Calculation 2 4 8 5" xfId="3818"/>
    <cellStyle name="Calculation 2 4 8 6" xfId="3819"/>
    <cellStyle name="Calculation 2 4 8 7" xfId="3820"/>
    <cellStyle name="Calculation 2 4 8 8" xfId="3821"/>
    <cellStyle name="Calculation 2 4 9" xfId="3822"/>
    <cellStyle name="Calculation 2 4_Plan_May'16" xfId="58412"/>
    <cellStyle name="Calculation 2 5" xfId="3823"/>
    <cellStyle name="Calculation 2 5 2" xfId="3824"/>
    <cellStyle name="Calculation 2 5 2 2" xfId="3825"/>
    <cellStyle name="Calculation 2 5 2 3" xfId="3826"/>
    <cellStyle name="Calculation 2 5 2 4" xfId="3827"/>
    <cellStyle name="Calculation 2 5 2 5" xfId="3828"/>
    <cellStyle name="Calculation 2 5 2 6" xfId="3829"/>
    <cellStyle name="Calculation 2 5 2 7" xfId="3830"/>
    <cellStyle name="Calculation 2 5 2 8" xfId="3831"/>
    <cellStyle name="Calculation 2 5 2_Plan_May'16" xfId="58429"/>
    <cellStyle name="Calculation 2 5 3" xfId="3832"/>
    <cellStyle name="Calculation 2 5 3 2" xfId="3833"/>
    <cellStyle name="Calculation 2 5 3 3" xfId="3834"/>
    <cellStyle name="Calculation 2 5 3 4" xfId="3835"/>
    <cellStyle name="Calculation 2 5 3 5" xfId="3836"/>
    <cellStyle name="Calculation 2 5 3 6" xfId="3837"/>
    <cellStyle name="Calculation 2 5 3_Plan_May'16" xfId="58430"/>
    <cellStyle name="Calculation 2 5 4" xfId="3838"/>
    <cellStyle name="Calculation 2 5 4 2" xfId="3839"/>
    <cellStyle name="Calculation 2 5 4 3" xfId="3840"/>
    <cellStyle name="Calculation 2 5 4 4" xfId="3841"/>
    <cellStyle name="Calculation 2 5 4 5" xfId="3842"/>
    <cellStyle name="Calculation 2 5 4 6" xfId="3843"/>
    <cellStyle name="Calculation 2 5 4 7" xfId="3844"/>
    <cellStyle name="Calculation 2 5 4 8" xfId="3845"/>
    <cellStyle name="Calculation 2 5 4_Plan_May'16" xfId="58431"/>
    <cellStyle name="Calculation 2 5 5" xfId="3846"/>
    <cellStyle name="Calculation 2 5 5 2" xfId="3847"/>
    <cellStyle name="Calculation 2 5 5 3" xfId="3848"/>
    <cellStyle name="Calculation 2 5 5 4" xfId="3849"/>
    <cellStyle name="Calculation 2 5 5 5" xfId="3850"/>
    <cellStyle name="Calculation 2 5 5 6" xfId="3851"/>
    <cellStyle name="Calculation 2 5 5 7" xfId="3852"/>
    <cellStyle name="Calculation 2 5 5 8" xfId="3853"/>
    <cellStyle name="Calculation 2 5 5_Plan_May'16" xfId="58432"/>
    <cellStyle name="Calculation 2 5 6" xfId="3854"/>
    <cellStyle name="Calculation 2 5 6 2" xfId="3855"/>
    <cellStyle name="Calculation 2 5 6 3" xfId="3856"/>
    <cellStyle name="Calculation 2 5 6 4" xfId="3857"/>
    <cellStyle name="Calculation 2 5 6 5" xfId="3858"/>
    <cellStyle name="Calculation 2 5 6 6" xfId="3859"/>
    <cellStyle name="Calculation 2 5 6 7" xfId="3860"/>
    <cellStyle name="Calculation 2 5 6 8" xfId="3861"/>
    <cellStyle name="Calculation 2 5 6_Plan_May'16" xfId="58433"/>
    <cellStyle name="Calculation 2 5_Plan_May'16" xfId="58428"/>
    <cellStyle name="Calculation 2 6" xfId="3862"/>
    <cellStyle name="Calculation 2 6 2" xfId="3863"/>
    <cellStyle name="Calculation 2 6 2 2" xfId="3864"/>
    <cellStyle name="Calculation 2 6 2 3" xfId="3865"/>
    <cellStyle name="Calculation 2 6 2 4" xfId="3866"/>
    <cellStyle name="Calculation 2 6 2 5" xfId="3867"/>
    <cellStyle name="Calculation 2 6 2 6" xfId="3868"/>
    <cellStyle name="Calculation 2 6 2_Plan_May'16" xfId="58435"/>
    <cellStyle name="Calculation 2 6 3" xfId="3869"/>
    <cellStyle name="Calculation 2 6 3 2" xfId="3870"/>
    <cellStyle name="Calculation 2 6 3 3" xfId="3871"/>
    <cellStyle name="Calculation 2 6 3 4" xfId="3872"/>
    <cellStyle name="Calculation 2 6 3 5" xfId="3873"/>
    <cellStyle name="Calculation 2 6 3 6" xfId="3874"/>
    <cellStyle name="Calculation 2 6 3 7" xfId="3875"/>
    <cellStyle name="Calculation 2 6 3 8" xfId="3876"/>
    <cellStyle name="Calculation 2 6 4" xfId="3877"/>
    <cellStyle name="Calculation 2 6 4 2" xfId="3878"/>
    <cellStyle name="Calculation 2 6 4 3" xfId="3879"/>
    <cellStyle name="Calculation 2 6 4 4" xfId="3880"/>
    <cellStyle name="Calculation 2 6 4 5" xfId="3881"/>
    <cellStyle name="Calculation 2 6 4 6" xfId="3882"/>
    <cellStyle name="Calculation 2 6 4 7" xfId="3883"/>
    <cellStyle name="Calculation 2 6 4 8" xfId="3884"/>
    <cellStyle name="Calculation 2 6 5" xfId="3885"/>
    <cellStyle name="Calculation 2 6_Plan_May'16" xfId="58434"/>
    <cellStyle name="Calculation 2 7" xfId="3886"/>
    <cellStyle name="Calculation 2 7 2" xfId="3887"/>
    <cellStyle name="Calculation 2 7 2 2" xfId="3888"/>
    <cellStyle name="Calculation 2 7 2 3" xfId="3889"/>
    <cellStyle name="Calculation 2 7 2 4" xfId="3890"/>
    <cellStyle name="Calculation 2 7 2 5" xfId="3891"/>
    <cellStyle name="Calculation 2 7 2 6" xfId="3892"/>
    <cellStyle name="Calculation 2 7 2_Plan_May'16" xfId="58437"/>
    <cellStyle name="Calculation 2 7 3" xfId="3893"/>
    <cellStyle name="Calculation 2 7 3 2" xfId="3894"/>
    <cellStyle name="Calculation 2 7 3 3" xfId="3895"/>
    <cellStyle name="Calculation 2 7 3 4" xfId="3896"/>
    <cellStyle name="Calculation 2 7 3 5" xfId="3897"/>
    <cellStyle name="Calculation 2 7 3 6" xfId="3898"/>
    <cellStyle name="Calculation 2 7 3 7" xfId="3899"/>
    <cellStyle name="Calculation 2 7 3 8" xfId="3900"/>
    <cellStyle name="Calculation 2 7 4" xfId="3901"/>
    <cellStyle name="Calculation 2 7 4 2" xfId="3902"/>
    <cellStyle name="Calculation 2 7 4 3" xfId="3903"/>
    <cellStyle name="Calculation 2 7 4 4" xfId="3904"/>
    <cellStyle name="Calculation 2 7 4 5" xfId="3905"/>
    <cellStyle name="Calculation 2 7 4 6" xfId="3906"/>
    <cellStyle name="Calculation 2 7 4 7" xfId="3907"/>
    <cellStyle name="Calculation 2 7 4 8" xfId="3908"/>
    <cellStyle name="Calculation 2 7 5" xfId="3909"/>
    <cellStyle name="Calculation 2 7_Plan_May'16" xfId="58436"/>
    <cellStyle name="Calculation 2 8" xfId="3910"/>
    <cellStyle name="Calculation 2 8 2" xfId="3911"/>
    <cellStyle name="Calculation 2 8 2 2" xfId="3912"/>
    <cellStyle name="Calculation 2 8 2 3" xfId="3913"/>
    <cellStyle name="Calculation 2 8 2 4" xfId="3914"/>
    <cellStyle name="Calculation 2 8 2 5" xfId="3915"/>
    <cellStyle name="Calculation 2 8 2 6" xfId="3916"/>
    <cellStyle name="Calculation 2 8 2_Plan_May'16" xfId="58439"/>
    <cellStyle name="Calculation 2 8 3" xfId="3917"/>
    <cellStyle name="Calculation 2 8 3 2" xfId="3918"/>
    <cellStyle name="Calculation 2 8 3 3" xfId="3919"/>
    <cellStyle name="Calculation 2 8 3 4" xfId="3920"/>
    <cellStyle name="Calculation 2 8 3 5" xfId="3921"/>
    <cellStyle name="Calculation 2 8 3 6" xfId="3922"/>
    <cellStyle name="Calculation 2 8 3 7" xfId="3923"/>
    <cellStyle name="Calculation 2 8 3 8" xfId="3924"/>
    <cellStyle name="Calculation 2 8 4" xfId="3925"/>
    <cellStyle name="Calculation 2 8 4 2" xfId="3926"/>
    <cellStyle name="Calculation 2 8 4 3" xfId="3927"/>
    <cellStyle name="Calculation 2 8 4 4" xfId="3928"/>
    <cellStyle name="Calculation 2 8 4 5" xfId="3929"/>
    <cellStyle name="Calculation 2 8 4 6" xfId="3930"/>
    <cellStyle name="Calculation 2 8 4 7" xfId="3931"/>
    <cellStyle name="Calculation 2 8 4 8" xfId="3932"/>
    <cellStyle name="Calculation 2 8 5" xfId="3933"/>
    <cellStyle name="Calculation 2 8_Plan_May'16" xfId="58438"/>
    <cellStyle name="Calculation 2 9" xfId="3934"/>
    <cellStyle name="Calculation 2 9 2" xfId="3935"/>
    <cellStyle name="Calculation 2 9 2 2" xfId="3936"/>
    <cellStyle name="Calculation 2 9 2 3" xfId="3937"/>
    <cellStyle name="Calculation 2 9 2 4" xfId="3938"/>
    <cellStyle name="Calculation 2 9 2 5" xfId="3939"/>
    <cellStyle name="Calculation 2 9 2 6" xfId="3940"/>
    <cellStyle name="Calculation 2 9 2_Plan_May'16" xfId="58441"/>
    <cellStyle name="Calculation 2 9 3" xfId="3941"/>
    <cellStyle name="Calculation 2 9 3 2" xfId="3942"/>
    <cellStyle name="Calculation 2 9 3 3" xfId="3943"/>
    <cellStyle name="Calculation 2 9 3 4" xfId="3944"/>
    <cellStyle name="Calculation 2 9 3 5" xfId="3945"/>
    <cellStyle name="Calculation 2 9 3 6" xfId="3946"/>
    <cellStyle name="Calculation 2 9 3 7" xfId="3947"/>
    <cellStyle name="Calculation 2 9 3 8" xfId="3948"/>
    <cellStyle name="Calculation 2 9 4" xfId="3949"/>
    <cellStyle name="Calculation 2 9 4 2" xfId="3950"/>
    <cellStyle name="Calculation 2 9 4 3" xfId="3951"/>
    <cellStyle name="Calculation 2 9 4 4" xfId="3952"/>
    <cellStyle name="Calculation 2 9 4 5" xfId="3953"/>
    <cellStyle name="Calculation 2 9 4 6" xfId="3954"/>
    <cellStyle name="Calculation 2 9 4 7" xfId="3955"/>
    <cellStyle name="Calculation 2 9 4 8" xfId="3956"/>
    <cellStyle name="Calculation 2 9 5" xfId="3957"/>
    <cellStyle name="Calculation 2 9_Plan_May'16" xfId="58440"/>
    <cellStyle name="Calculation 2_Plan_May'16" xfId="58234"/>
    <cellStyle name="Calculation 3" xfId="58046"/>
    <cellStyle name="Calculation 3 2" xfId="58443"/>
    <cellStyle name="Calculation 3 2 2" xfId="58444"/>
    <cellStyle name="Calculation 3 2 2 2" xfId="58445"/>
    <cellStyle name="Calculation 3 2 3" xfId="58446"/>
    <cellStyle name="Calculation 3 2 3 2" xfId="58447"/>
    <cellStyle name="Calculation 3 2 4" xfId="58448"/>
    <cellStyle name="Calculation 3 2 4 2" xfId="58449"/>
    <cellStyle name="Calculation 3 2 5" xfId="58450"/>
    <cellStyle name="Calculation 3 2 5 2" xfId="58451"/>
    <cellStyle name="Calculation 3 2 6" xfId="58452"/>
    <cellStyle name="Calculation 3 3" xfId="58453"/>
    <cellStyle name="Calculation 3 3 2" xfId="58454"/>
    <cellStyle name="Calculation 3 4" xfId="58455"/>
    <cellStyle name="Calculation 3 4 2" xfId="58456"/>
    <cellStyle name="Calculation 3 5" xfId="58457"/>
    <cellStyle name="Calculation 3 5 2" xfId="58458"/>
    <cellStyle name="Calculation 3 6" xfId="58459"/>
    <cellStyle name="Calculation 3 6 2" xfId="58460"/>
    <cellStyle name="Calculation 3 7" xfId="58461"/>
    <cellStyle name="Calculation 3_Plan_May'16" xfId="58442"/>
    <cellStyle name="Check Cell 2" xfId="268"/>
    <cellStyle name="Check Cell 2 2" xfId="269"/>
    <cellStyle name="Check Cell 3" xfId="58047"/>
    <cellStyle name="Comma" xfId="2" builtinId="3"/>
    <cellStyle name="Comma   [#,##0._-]" xfId="270"/>
    <cellStyle name="Comma   [#,##0.00_-]" xfId="271"/>
    <cellStyle name="Comma   [#,##0.000_-]" xfId="272"/>
    <cellStyle name="Comma   [#,##0_-]" xfId="273"/>
    <cellStyle name="Comma  - Style1" xfId="274"/>
    <cellStyle name="Comma  - Style1 2" xfId="275"/>
    <cellStyle name="Comma  - Style1 2 2" xfId="276"/>
    <cellStyle name="Comma  - Style1 3" xfId="277"/>
    <cellStyle name="Comma  - Style1 3 2" xfId="278"/>
    <cellStyle name="Comma  - Style1 4" xfId="279"/>
    <cellStyle name="Comma  - Style1 4 2" xfId="280"/>
    <cellStyle name="Comma  - Style1 5" xfId="281"/>
    <cellStyle name="Comma  - Style1_Sales Plan(New One)update" xfId="282"/>
    <cellStyle name="Comma  - Style2" xfId="283"/>
    <cellStyle name="Comma  - Style2 2" xfId="284"/>
    <cellStyle name="Comma  - Style2 2 2" xfId="285"/>
    <cellStyle name="Comma  - Style2 3" xfId="286"/>
    <cellStyle name="Comma  - Style2 3 2" xfId="287"/>
    <cellStyle name="Comma  - Style2 4" xfId="288"/>
    <cellStyle name="Comma  - Style2 4 2" xfId="289"/>
    <cellStyle name="Comma  - Style2 5" xfId="290"/>
    <cellStyle name="Comma  - Style2_Sales Plan(New One)update" xfId="291"/>
    <cellStyle name="Comma  - Style3" xfId="292"/>
    <cellStyle name="Comma  - Style3 2" xfId="293"/>
    <cellStyle name="Comma  - Style3 2 2" xfId="294"/>
    <cellStyle name="Comma  - Style3 3" xfId="295"/>
    <cellStyle name="Comma  - Style3 3 2" xfId="296"/>
    <cellStyle name="Comma  - Style3 4" xfId="297"/>
    <cellStyle name="Comma  - Style3 4 2" xfId="298"/>
    <cellStyle name="Comma  - Style3 5" xfId="299"/>
    <cellStyle name="Comma  - Style3_Sales Plan(New One)update" xfId="300"/>
    <cellStyle name="Comma  - Style4" xfId="301"/>
    <cellStyle name="Comma  - Style4 2" xfId="302"/>
    <cellStyle name="Comma  - Style4 2 2" xfId="303"/>
    <cellStyle name="Comma  - Style4 3" xfId="304"/>
    <cellStyle name="Comma  - Style4 3 2" xfId="305"/>
    <cellStyle name="Comma  - Style4 4" xfId="306"/>
    <cellStyle name="Comma  - Style4 4 2" xfId="307"/>
    <cellStyle name="Comma  - Style4 5" xfId="308"/>
    <cellStyle name="Comma  - Style4_Sales Plan(New One)update" xfId="309"/>
    <cellStyle name="Comma  - Style5" xfId="310"/>
    <cellStyle name="Comma  - Style5 2" xfId="311"/>
    <cellStyle name="Comma  - Style5 2 2" xfId="312"/>
    <cellStyle name="Comma  - Style5 3" xfId="313"/>
    <cellStyle name="Comma  - Style5 3 2" xfId="314"/>
    <cellStyle name="Comma  - Style5 4" xfId="315"/>
    <cellStyle name="Comma  - Style5 4 2" xfId="316"/>
    <cellStyle name="Comma  - Style5 5" xfId="317"/>
    <cellStyle name="Comma  - Style5_Sales Plan(New One)update" xfId="318"/>
    <cellStyle name="Comma  - Style6" xfId="319"/>
    <cellStyle name="Comma  - Style6 2" xfId="320"/>
    <cellStyle name="Comma  - Style6 2 2" xfId="321"/>
    <cellStyle name="Comma  - Style6 3" xfId="322"/>
    <cellStyle name="Comma  - Style6 3 2" xfId="323"/>
    <cellStyle name="Comma  - Style6 4" xfId="324"/>
    <cellStyle name="Comma  - Style6 4 2" xfId="325"/>
    <cellStyle name="Comma  - Style6 5" xfId="326"/>
    <cellStyle name="Comma  - Style6_Sales Plan(New One)update" xfId="327"/>
    <cellStyle name="Comma  - Style7" xfId="328"/>
    <cellStyle name="Comma  - Style7 2" xfId="329"/>
    <cellStyle name="Comma  - Style7 2 2" xfId="330"/>
    <cellStyle name="Comma  - Style7 3" xfId="331"/>
    <cellStyle name="Comma  - Style7 3 2" xfId="332"/>
    <cellStyle name="Comma  - Style7 4" xfId="333"/>
    <cellStyle name="Comma  - Style7 4 2" xfId="334"/>
    <cellStyle name="Comma  - Style7 5" xfId="335"/>
    <cellStyle name="Comma  - Style7_Sales Plan(New One)update" xfId="336"/>
    <cellStyle name="Comma  - Style8" xfId="337"/>
    <cellStyle name="Comma  - Style8 2" xfId="338"/>
    <cellStyle name="Comma  - Style8 2 2" xfId="339"/>
    <cellStyle name="Comma  - Style8 3" xfId="340"/>
    <cellStyle name="Comma  - Style8 3 2" xfId="341"/>
    <cellStyle name="Comma  - Style8 4" xfId="342"/>
    <cellStyle name="Comma  - Style8 4 2" xfId="343"/>
    <cellStyle name="Comma  - Style8 5" xfId="344"/>
    <cellStyle name="Comma  - Style8_Sales Plan(New One)update" xfId="345"/>
    <cellStyle name="Comma  ( , )" xfId="346"/>
    <cellStyle name="Comma  (0.)" xfId="347"/>
    <cellStyle name="Comma  (0.) 2" xfId="348"/>
    <cellStyle name="Comma  (Red ,000 )" xfId="349"/>
    <cellStyle name="Comma  (Red ,000 ) 2" xfId="350"/>
    <cellStyle name="Comma  0." xfId="351"/>
    <cellStyle name="Comma  0. 2" xfId="352"/>
    <cellStyle name="Comma [#,##0_  -]" xfId="353"/>
    <cellStyle name="Comma [0,0__" xfId="354"/>
    <cellStyle name="Comma [00]" xfId="355"/>
    <cellStyle name="Comma 10" xfId="356"/>
    <cellStyle name="Comma 10 2" xfId="357"/>
    <cellStyle name="Comma 10 3" xfId="358"/>
    <cellStyle name="Comma 10 4" xfId="359"/>
    <cellStyle name="Comma 10 5" xfId="360"/>
    <cellStyle name="Comma 10 6" xfId="361"/>
    <cellStyle name="Comma 10 7" xfId="362"/>
    <cellStyle name="Comma 10 8" xfId="58462"/>
    <cellStyle name="Comma 10 9" xfId="58463"/>
    <cellStyle name="Comma 11" xfId="363"/>
    <cellStyle name="Comma 12" xfId="364"/>
    <cellStyle name="Comma 13" xfId="365"/>
    <cellStyle name="Comma 13 2" xfId="366"/>
    <cellStyle name="Comma 13 2 2" xfId="367"/>
    <cellStyle name="Comma 14" xfId="368"/>
    <cellStyle name="Comma 15" xfId="369"/>
    <cellStyle name="Comma 15 2" xfId="58464"/>
    <cellStyle name="Comma 15 2 2" xfId="58465"/>
    <cellStyle name="Comma 15 2 2 2" xfId="58466"/>
    <cellStyle name="Comma 15 2 2 2 2" xfId="58467"/>
    <cellStyle name="Comma 15 2 2 2 2 2" xfId="58468"/>
    <cellStyle name="Comma 15 2 2 2 2 2 2" xfId="58469"/>
    <cellStyle name="Comma 15 2 2 2 2 2 2 2" xfId="58470"/>
    <cellStyle name="Comma 15 2 2 2 2 2 2 2 2" xfId="58471"/>
    <cellStyle name="Comma 15 2 2 2 2 2 2 3" xfId="58472"/>
    <cellStyle name="Comma 15 2 2 2 2 2 3" xfId="58473"/>
    <cellStyle name="Comma 15 2 2 2 2 2 3 2" xfId="58474"/>
    <cellStyle name="Comma 15 2 2 2 2 2 4" xfId="58475"/>
    <cellStyle name="Comma 15 2 2 2 2 3" xfId="58476"/>
    <cellStyle name="Comma 15 2 2 2 2 3 2" xfId="58477"/>
    <cellStyle name="Comma 15 2 2 2 2 3 2 2" xfId="58478"/>
    <cellStyle name="Comma 15 2 2 2 2 3 3" xfId="58479"/>
    <cellStyle name="Comma 15 2 2 2 2 4" xfId="58480"/>
    <cellStyle name="Comma 15 2 2 2 2 4 2" xfId="58481"/>
    <cellStyle name="Comma 15 2 2 2 2 5" xfId="58482"/>
    <cellStyle name="Comma 15 2 2 2 3" xfId="58483"/>
    <cellStyle name="Comma 15 2 2 2 3 2" xfId="58484"/>
    <cellStyle name="Comma 15 2 2 2 3 2 2" xfId="58485"/>
    <cellStyle name="Comma 15 2 2 2 3 2 2 2" xfId="58486"/>
    <cellStyle name="Comma 15 2 2 2 3 2 3" xfId="58487"/>
    <cellStyle name="Comma 15 2 2 2 3 3" xfId="58488"/>
    <cellStyle name="Comma 15 2 2 2 3 3 2" xfId="58489"/>
    <cellStyle name="Comma 15 2 2 2 3 4" xfId="58490"/>
    <cellStyle name="Comma 15 2 2 2 4" xfId="58491"/>
    <cellStyle name="Comma 15 2 2 2 4 2" xfId="58492"/>
    <cellStyle name="Comma 15 2 2 2 4 2 2" xfId="58493"/>
    <cellStyle name="Comma 15 2 2 2 4 3" xfId="58494"/>
    <cellStyle name="Comma 15 2 2 2 5" xfId="58495"/>
    <cellStyle name="Comma 15 2 2 2 5 2" xfId="58496"/>
    <cellStyle name="Comma 15 2 2 2 6" xfId="58497"/>
    <cellStyle name="Comma 15 2 2 3" xfId="58498"/>
    <cellStyle name="Comma 15 2 2 3 2" xfId="58499"/>
    <cellStyle name="Comma 15 2 2 3 2 2" xfId="58500"/>
    <cellStyle name="Comma 15 2 2 3 2 2 2" xfId="58501"/>
    <cellStyle name="Comma 15 2 2 3 2 2 2 2" xfId="58502"/>
    <cellStyle name="Comma 15 2 2 3 2 2 2 2 2" xfId="58503"/>
    <cellStyle name="Comma 15 2 2 3 2 2 2 3" xfId="58504"/>
    <cellStyle name="Comma 15 2 2 3 2 2 3" xfId="58505"/>
    <cellStyle name="Comma 15 2 2 3 2 2 3 2" xfId="58506"/>
    <cellStyle name="Comma 15 2 2 3 2 2 4" xfId="58507"/>
    <cellStyle name="Comma 15 2 2 3 2 3" xfId="58508"/>
    <cellStyle name="Comma 15 2 2 3 2 3 2" xfId="58509"/>
    <cellStyle name="Comma 15 2 2 3 2 3 2 2" xfId="58510"/>
    <cellStyle name="Comma 15 2 2 3 2 3 3" xfId="58511"/>
    <cellStyle name="Comma 15 2 2 3 2 4" xfId="58512"/>
    <cellStyle name="Comma 15 2 2 3 2 4 2" xfId="58513"/>
    <cellStyle name="Comma 15 2 2 3 2 5" xfId="58514"/>
    <cellStyle name="Comma 15 2 2 3 3" xfId="58515"/>
    <cellStyle name="Comma 15 2 2 3 3 2" xfId="58516"/>
    <cellStyle name="Comma 15 2 2 3 3 2 2" xfId="58517"/>
    <cellStyle name="Comma 15 2 2 3 3 2 2 2" xfId="58518"/>
    <cellStyle name="Comma 15 2 2 3 3 2 3" xfId="58519"/>
    <cellStyle name="Comma 15 2 2 3 3 3" xfId="58520"/>
    <cellStyle name="Comma 15 2 2 3 3 3 2" xfId="58521"/>
    <cellStyle name="Comma 15 2 2 3 3 4" xfId="58522"/>
    <cellStyle name="Comma 15 2 2 3 4" xfId="58523"/>
    <cellStyle name="Comma 15 2 2 3 4 2" xfId="58524"/>
    <cellStyle name="Comma 15 2 2 3 4 2 2" xfId="58525"/>
    <cellStyle name="Comma 15 2 2 3 4 3" xfId="58526"/>
    <cellStyle name="Comma 15 2 2 3 5" xfId="58527"/>
    <cellStyle name="Comma 15 2 2 3 5 2" xfId="58528"/>
    <cellStyle name="Comma 15 2 2 3 6" xfId="58529"/>
    <cellStyle name="Comma 15 2 2 4" xfId="58530"/>
    <cellStyle name="Comma 15 2 2 4 2" xfId="58531"/>
    <cellStyle name="Comma 15 2 2 4 2 2" xfId="58532"/>
    <cellStyle name="Comma 15 2 2 4 2 2 2" xfId="58533"/>
    <cellStyle name="Comma 15 2 2 4 2 2 2 2" xfId="58534"/>
    <cellStyle name="Comma 15 2 2 4 2 2 3" xfId="58535"/>
    <cellStyle name="Comma 15 2 2 4 2 3" xfId="58536"/>
    <cellStyle name="Comma 15 2 2 4 2 3 2" xfId="58537"/>
    <cellStyle name="Comma 15 2 2 4 2 4" xfId="58538"/>
    <cellStyle name="Comma 15 2 2 4 3" xfId="58539"/>
    <cellStyle name="Comma 15 2 2 4 3 2" xfId="58540"/>
    <cellStyle name="Comma 15 2 2 4 3 2 2" xfId="58541"/>
    <cellStyle name="Comma 15 2 2 4 3 3" xfId="58542"/>
    <cellStyle name="Comma 15 2 2 4 4" xfId="58543"/>
    <cellStyle name="Comma 15 2 2 4 4 2" xfId="58544"/>
    <cellStyle name="Comma 15 2 2 4 5" xfId="58545"/>
    <cellStyle name="Comma 15 2 2 5" xfId="58546"/>
    <cellStyle name="Comma 15 2 2 5 2" xfId="58547"/>
    <cellStyle name="Comma 15 2 2 5 2 2" xfId="58548"/>
    <cellStyle name="Comma 15 2 2 5 2 2 2" xfId="58549"/>
    <cellStyle name="Comma 15 2 2 5 2 3" xfId="58550"/>
    <cellStyle name="Comma 15 2 2 5 3" xfId="58551"/>
    <cellStyle name="Comma 15 2 2 5 3 2" xfId="58552"/>
    <cellStyle name="Comma 15 2 2 5 4" xfId="58553"/>
    <cellStyle name="Comma 15 2 2 6" xfId="58554"/>
    <cellStyle name="Comma 15 2 2 6 2" xfId="58555"/>
    <cellStyle name="Comma 15 2 2 6 2 2" xfId="58556"/>
    <cellStyle name="Comma 15 2 2 6 3" xfId="58557"/>
    <cellStyle name="Comma 15 2 2 7" xfId="58558"/>
    <cellStyle name="Comma 15 2 2 7 2" xfId="58559"/>
    <cellStyle name="Comma 15 2 2 8" xfId="58560"/>
    <cellStyle name="Comma 15 2 3" xfId="58561"/>
    <cellStyle name="Comma 15 2 3 2" xfId="58562"/>
    <cellStyle name="Comma 15 2 3 2 2" xfId="58563"/>
    <cellStyle name="Comma 15 2 3 2 2 2" xfId="58564"/>
    <cellStyle name="Comma 15 2 3 2 2 2 2" xfId="58565"/>
    <cellStyle name="Comma 15 2 3 2 2 2 2 2" xfId="58566"/>
    <cellStyle name="Comma 15 2 3 2 2 2 2 2 2" xfId="58567"/>
    <cellStyle name="Comma 15 2 3 2 2 2 2 3" xfId="58568"/>
    <cellStyle name="Comma 15 2 3 2 2 2 3" xfId="58569"/>
    <cellStyle name="Comma 15 2 3 2 2 2 3 2" xfId="58570"/>
    <cellStyle name="Comma 15 2 3 2 2 2 4" xfId="58571"/>
    <cellStyle name="Comma 15 2 3 2 2 3" xfId="58572"/>
    <cellStyle name="Comma 15 2 3 2 2 3 2" xfId="58573"/>
    <cellStyle name="Comma 15 2 3 2 2 3 2 2" xfId="58574"/>
    <cellStyle name="Comma 15 2 3 2 2 3 3" xfId="58575"/>
    <cellStyle name="Comma 15 2 3 2 2 4" xfId="58576"/>
    <cellStyle name="Comma 15 2 3 2 2 4 2" xfId="58577"/>
    <cellStyle name="Comma 15 2 3 2 2 5" xfId="58578"/>
    <cellStyle name="Comma 15 2 3 2 3" xfId="58579"/>
    <cellStyle name="Comma 15 2 3 2 3 2" xfId="58580"/>
    <cellStyle name="Comma 15 2 3 2 3 2 2" xfId="58581"/>
    <cellStyle name="Comma 15 2 3 2 3 2 2 2" xfId="58582"/>
    <cellStyle name="Comma 15 2 3 2 3 2 3" xfId="58583"/>
    <cellStyle name="Comma 15 2 3 2 3 3" xfId="58584"/>
    <cellStyle name="Comma 15 2 3 2 3 3 2" xfId="58585"/>
    <cellStyle name="Comma 15 2 3 2 3 4" xfId="58586"/>
    <cellStyle name="Comma 15 2 3 2 4" xfId="58587"/>
    <cellStyle name="Comma 15 2 3 2 4 2" xfId="58588"/>
    <cellStyle name="Comma 15 2 3 2 4 2 2" xfId="58589"/>
    <cellStyle name="Comma 15 2 3 2 4 3" xfId="58590"/>
    <cellStyle name="Comma 15 2 3 2 5" xfId="58591"/>
    <cellStyle name="Comma 15 2 3 2 5 2" xfId="58592"/>
    <cellStyle name="Comma 15 2 3 2 6" xfId="58593"/>
    <cellStyle name="Comma 15 2 3 3" xfId="58594"/>
    <cellStyle name="Comma 15 2 3 3 2" xfId="58595"/>
    <cellStyle name="Comma 15 2 3 3 2 2" xfId="58596"/>
    <cellStyle name="Comma 15 2 3 3 2 2 2" xfId="58597"/>
    <cellStyle name="Comma 15 2 3 3 2 2 2 2" xfId="58598"/>
    <cellStyle name="Comma 15 2 3 3 2 2 3" xfId="58599"/>
    <cellStyle name="Comma 15 2 3 3 2 3" xfId="58600"/>
    <cellStyle name="Comma 15 2 3 3 2 3 2" xfId="58601"/>
    <cellStyle name="Comma 15 2 3 3 2 4" xfId="58602"/>
    <cellStyle name="Comma 15 2 3 3 3" xfId="58603"/>
    <cellStyle name="Comma 15 2 3 3 3 2" xfId="58604"/>
    <cellStyle name="Comma 15 2 3 3 3 2 2" xfId="58605"/>
    <cellStyle name="Comma 15 2 3 3 3 3" xfId="58606"/>
    <cellStyle name="Comma 15 2 3 3 4" xfId="58607"/>
    <cellStyle name="Comma 15 2 3 3 4 2" xfId="58608"/>
    <cellStyle name="Comma 15 2 3 3 5" xfId="58609"/>
    <cellStyle name="Comma 15 2 3 4" xfId="58610"/>
    <cellStyle name="Comma 15 2 3 4 2" xfId="58611"/>
    <cellStyle name="Comma 15 2 3 4 2 2" xfId="58612"/>
    <cellStyle name="Comma 15 2 3 4 2 2 2" xfId="58613"/>
    <cellStyle name="Comma 15 2 3 4 2 3" xfId="58614"/>
    <cellStyle name="Comma 15 2 3 4 3" xfId="58615"/>
    <cellStyle name="Comma 15 2 3 4 3 2" xfId="58616"/>
    <cellStyle name="Comma 15 2 3 4 4" xfId="58617"/>
    <cellStyle name="Comma 15 2 3 5" xfId="58618"/>
    <cellStyle name="Comma 15 2 3 5 2" xfId="58619"/>
    <cellStyle name="Comma 15 2 3 5 2 2" xfId="58620"/>
    <cellStyle name="Comma 15 2 3 5 3" xfId="58621"/>
    <cellStyle name="Comma 15 2 3 6" xfId="58622"/>
    <cellStyle name="Comma 15 2 3 6 2" xfId="58623"/>
    <cellStyle name="Comma 15 2 3 7" xfId="58624"/>
    <cellStyle name="Comma 15 2 4" xfId="58625"/>
    <cellStyle name="Comma 15 2 4 2" xfId="58626"/>
    <cellStyle name="Comma 15 2 4 2 2" xfId="58627"/>
    <cellStyle name="Comma 15 2 4 2 2 2" xfId="58628"/>
    <cellStyle name="Comma 15 2 4 2 2 2 2" xfId="58629"/>
    <cellStyle name="Comma 15 2 4 2 2 2 2 2" xfId="58630"/>
    <cellStyle name="Comma 15 2 4 2 2 2 3" xfId="58631"/>
    <cellStyle name="Comma 15 2 4 2 2 3" xfId="58632"/>
    <cellStyle name="Comma 15 2 4 2 2 3 2" xfId="58633"/>
    <cellStyle name="Comma 15 2 4 2 2 4" xfId="58634"/>
    <cellStyle name="Comma 15 2 4 2 3" xfId="58635"/>
    <cellStyle name="Comma 15 2 4 2 3 2" xfId="58636"/>
    <cellStyle name="Comma 15 2 4 2 3 2 2" xfId="58637"/>
    <cellStyle name="Comma 15 2 4 2 3 3" xfId="58638"/>
    <cellStyle name="Comma 15 2 4 2 4" xfId="58639"/>
    <cellStyle name="Comma 15 2 4 2 4 2" xfId="58640"/>
    <cellStyle name="Comma 15 2 4 2 5" xfId="58641"/>
    <cellStyle name="Comma 15 2 4 3" xfId="58642"/>
    <cellStyle name="Comma 15 2 4 3 2" xfId="58643"/>
    <cellStyle name="Comma 15 2 4 3 2 2" xfId="58644"/>
    <cellStyle name="Comma 15 2 4 3 2 2 2" xfId="58645"/>
    <cellStyle name="Comma 15 2 4 3 2 3" xfId="58646"/>
    <cellStyle name="Comma 15 2 4 3 3" xfId="58647"/>
    <cellStyle name="Comma 15 2 4 3 3 2" xfId="58648"/>
    <cellStyle name="Comma 15 2 4 3 4" xfId="58649"/>
    <cellStyle name="Comma 15 2 4 4" xfId="58650"/>
    <cellStyle name="Comma 15 2 4 4 2" xfId="58651"/>
    <cellStyle name="Comma 15 2 4 4 2 2" xfId="58652"/>
    <cellStyle name="Comma 15 2 4 4 3" xfId="58653"/>
    <cellStyle name="Comma 15 2 4 5" xfId="58654"/>
    <cellStyle name="Comma 15 2 4 5 2" xfId="58655"/>
    <cellStyle name="Comma 15 2 4 6" xfId="58656"/>
    <cellStyle name="Comma 15 2 5" xfId="58657"/>
    <cellStyle name="Comma 15 2 5 2" xfId="58658"/>
    <cellStyle name="Comma 15 2 5 2 2" xfId="58659"/>
    <cellStyle name="Comma 15 2 5 2 2 2" xfId="58660"/>
    <cellStyle name="Comma 15 2 5 2 2 2 2" xfId="58661"/>
    <cellStyle name="Comma 15 2 5 2 2 3" xfId="58662"/>
    <cellStyle name="Comma 15 2 5 2 3" xfId="58663"/>
    <cellStyle name="Comma 15 2 5 2 3 2" xfId="58664"/>
    <cellStyle name="Comma 15 2 5 2 4" xfId="58665"/>
    <cellStyle name="Comma 15 2 5 3" xfId="58666"/>
    <cellStyle name="Comma 15 2 5 3 2" xfId="58667"/>
    <cellStyle name="Comma 15 2 5 3 2 2" xfId="58668"/>
    <cellStyle name="Comma 15 2 5 3 3" xfId="58669"/>
    <cellStyle name="Comma 15 2 5 4" xfId="58670"/>
    <cellStyle name="Comma 15 2 5 4 2" xfId="58671"/>
    <cellStyle name="Comma 15 2 5 5" xfId="58672"/>
    <cellStyle name="Comma 15 2 6" xfId="58673"/>
    <cellStyle name="Comma 15 2 6 2" xfId="58674"/>
    <cellStyle name="Comma 15 2 6 2 2" xfId="58675"/>
    <cellStyle name="Comma 15 2 6 2 2 2" xfId="58676"/>
    <cellStyle name="Comma 15 2 6 2 3" xfId="58677"/>
    <cellStyle name="Comma 15 2 6 3" xfId="58678"/>
    <cellStyle name="Comma 15 2 6 3 2" xfId="58679"/>
    <cellStyle name="Comma 15 2 6 4" xfId="58680"/>
    <cellStyle name="Comma 15 2 7" xfId="58681"/>
    <cellStyle name="Comma 15 2 7 2" xfId="58682"/>
    <cellStyle name="Comma 15 2 7 2 2" xfId="58683"/>
    <cellStyle name="Comma 15 2 7 3" xfId="58684"/>
    <cellStyle name="Comma 15 2 8" xfId="58685"/>
    <cellStyle name="Comma 15 2 8 2" xfId="58686"/>
    <cellStyle name="Comma 15 2 9" xfId="58687"/>
    <cellStyle name="Comma 15 3" xfId="58688"/>
    <cellStyle name="Comma 15 3 2" xfId="58689"/>
    <cellStyle name="Comma 15 3 2 2" xfId="58690"/>
    <cellStyle name="Comma 15 3 2 2 2" xfId="58691"/>
    <cellStyle name="Comma 15 3 2 2 2 2" xfId="58692"/>
    <cellStyle name="Comma 15 3 2 2 2 2 2" xfId="58693"/>
    <cellStyle name="Comma 15 3 2 2 2 2 2 2" xfId="58694"/>
    <cellStyle name="Comma 15 3 2 2 2 2 3" xfId="58695"/>
    <cellStyle name="Comma 15 3 2 2 2 3" xfId="58696"/>
    <cellStyle name="Comma 15 3 2 2 2 3 2" xfId="58697"/>
    <cellStyle name="Comma 15 3 2 2 2 4" xfId="58698"/>
    <cellStyle name="Comma 15 3 2 2 3" xfId="58699"/>
    <cellStyle name="Comma 15 3 2 2 3 2" xfId="58700"/>
    <cellStyle name="Comma 15 3 2 2 3 2 2" xfId="58701"/>
    <cellStyle name="Comma 15 3 2 2 3 3" xfId="58702"/>
    <cellStyle name="Comma 15 3 2 2 4" xfId="58703"/>
    <cellStyle name="Comma 15 3 2 2 4 2" xfId="58704"/>
    <cellStyle name="Comma 15 3 2 2 5" xfId="58705"/>
    <cellStyle name="Comma 15 3 2 3" xfId="58706"/>
    <cellStyle name="Comma 15 3 2 3 2" xfId="58707"/>
    <cellStyle name="Comma 15 3 2 3 2 2" xfId="58708"/>
    <cellStyle name="Comma 15 3 2 3 2 2 2" xfId="58709"/>
    <cellStyle name="Comma 15 3 2 3 2 3" xfId="58710"/>
    <cellStyle name="Comma 15 3 2 3 3" xfId="58711"/>
    <cellStyle name="Comma 15 3 2 3 3 2" xfId="58712"/>
    <cellStyle name="Comma 15 3 2 3 4" xfId="58713"/>
    <cellStyle name="Comma 15 3 2 4" xfId="58714"/>
    <cellStyle name="Comma 15 3 2 4 2" xfId="58715"/>
    <cellStyle name="Comma 15 3 2 4 2 2" xfId="58716"/>
    <cellStyle name="Comma 15 3 2 4 3" xfId="58717"/>
    <cellStyle name="Comma 15 3 2 5" xfId="58718"/>
    <cellStyle name="Comma 15 3 2 5 2" xfId="58719"/>
    <cellStyle name="Comma 15 3 2 6" xfId="58720"/>
    <cellStyle name="Comma 15 3 3" xfId="58721"/>
    <cellStyle name="Comma 15 3 3 2" xfId="58722"/>
    <cellStyle name="Comma 15 3 3 2 2" xfId="58723"/>
    <cellStyle name="Comma 15 3 3 2 2 2" xfId="58724"/>
    <cellStyle name="Comma 15 3 3 2 2 2 2" xfId="58725"/>
    <cellStyle name="Comma 15 3 3 2 2 2 2 2" xfId="58726"/>
    <cellStyle name="Comma 15 3 3 2 2 2 3" xfId="58727"/>
    <cellStyle name="Comma 15 3 3 2 2 3" xfId="58728"/>
    <cellStyle name="Comma 15 3 3 2 2 3 2" xfId="58729"/>
    <cellStyle name="Comma 15 3 3 2 2 4" xfId="58730"/>
    <cellStyle name="Comma 15 3 3 2 3" xfId="58731"/>
    <cellStyle name="Comma 15 3 3 2 3 2" xfId="58732"/>
    <cellStyle name="Comma 15 3 3 2 3 2 2" xfId="58733"/>
    <cellStyle name="Comma 15 3 3 2 3 3" xfId="58734"/>
    <cellStyle name="Comma 15 3 3 2 4" xfId="58735"/>
    <cellStyle name="Comma 15 3 3 2 4 2" xfId="58736"/>
    <cellStyle name="Comma 15 3 3 2 5" xfId="58737"/>
    <cellStyle name="Comma 15 3 3 3" xfId="58738"/>
    <cellStyle name="Comma 15 3 3 3 2" xfId="58739"/>
    <cellStyle name="Comma 15 3 3 3 2 2" xfId="58740"/>
    <cellStyle name="Comma 15 3 3 3 2 2 2" xfId="58741"/>
    <cellStyle name="Comma 15 3 3 3 2 3" xfId="58742"/>
    <cellStyle name="Comma 15 3 3 3 3" xfId="58743"/>
    <cellStyle name="Comma 15 3 3 3 3 2" xfId="58744"/>
    <cellStyle name="Comma 15 3 3 3 4" xfId="58745"/>
    <cellStyle name="Comma 15 3 3 4" xfId="58746"/>
    <cellStyle name="Comma 15 3 3 4 2" xfId="58747"/>
    <cellStyle name="Comma 15 3 3 4 2 2" xfId="58748"/>
    <cellStyle name="Comma 15 3 3 4 3" xfId="58749"/>
    <cellStyle name="Comma 15 3 3 5" xfId="58750"/>
    <cellStyle name="Comma 15 3 3 5 2" xfId="58751"/>
    <cellStyle name="Comma 15 3 3 6" xfId="58752"/>
    <cellStyle name="Comma 15 3 4" xfId="58753"/>
    <cellStyle name="Comma 15 3 4 2" xfId="58754"/>
    <cellStyle name="Comma 15 3 4 2 2" xfId="58755"/>
    <cellStyle name="Comma 15 3 4 2 2 2" xfId="58756"/>
    <cellStyle name="Comma 15 3 4 2 2 2 2" xfId="58757"/>
    <cellStyle name="Comma 15 3 4 2 2 3" xfId="58758"/>
    <cellStyle name="Comma 15 3 4 2 3" xfId="58759"/>
    <cellStyle name="Comma 15 3 4 2 3 2" xfId="58760"/>
    <cellStyle name="Comma 15 3 4 2 4" xfId="58761"/>
    <cellStyle name="Comma 15 3 4 3" xfId="58762"/>
    <cellStyle name="Comma 15 3 4 3 2" xfId="58763"/>
    <cellStyle name="Comma 15 3 4 3 2 2" xfId="58764"/>
    <cellStyle name="Comma 15 3 4 3 3" xfId="58765"/>
    <cellStyle name="Comma 15 3 4 4" xfId="58766"/>
    <cellStyle name="Comma 15 3 4 4 2" xfId="58767"/>
    <cellStyle name="Comma 15 3 4 5" xfId="58768"/>
    <cellStyle name="Comma 15 3 5" xfId="58769"/>
    <cellStyle name="Comma 15 3 5 2" xfId="58770"/>
    <cellStyle name="Comma 15 3 5 2 2" xfId="58771"/>
    <cellStyle name="Comma 15 3 5 2 2 2" xfId="58772"/>
    <cellStyle name="Comma 15 3 5 2 3" xfId="58773"/>
    <cellStyle name="Comma 15 3 5 3" xfId="58774"/>
    <cellStyle name="Comma 15 3 5 3 2" xfId="58775"/>
    <cellStyle name="Comma 15 3 5 4" xfId="58776"/>
    <cellStyle name="Comma 15 3 6" xfId="58777"/>
    <cellStyle name="Comma 15 3 6 2" xfId="58778"/>
    <cellStyle name="Comma 15 3 6 2 2" xfId="58779"/>
    <cellStyle name="Comma 15 3 6 3" xfId="58780"/>
    <cellStyle name="Comma 15 3 7" xfId="58781"/>
    <cellStyle name="Comma 15 3 7 2" xfId="58782"/>
    <cellStyle name="Comma 15 3 8" xfId="58783"/>
    <cellStyle name="Comma 15 4" xfId="58784"/>
    <cellStyle name="Comma 15 4 2" xfId="58785"/>
    <cellStyle name="Comma 15 4 2 2" xfId="58786"/>
    <cellStyle name="Comma 15 4 2 2 2" xfId="58787"/>
    <cellStyle name="Comma 15 4 2 2 2 2" xfId="58788"/>
    <cellStyle name="Comma 15 4 2 2 2 2 2" xfId="58789"/>
    <cellStyle name="Comma 15 4 2 2 2 2 2 2" xfId="58790"/>
    <cellStyle name="Comma 15 4 2 2 2 2 3" xfId="58791"/>
    <cellStyle name="Comma 15 4 2 2 2 3" xfId="58792"/>
    <cellStyle name="Comma 15 4 2 2 2 3 2" xfId="58793"/>
    <cellStyle name="Comma 15 4 2 2 2 4" xfId="58794"/>
    <cellStyle name="Comma 15 4 2 2 3" xfId="58795"/>
    <cellStyle name="Comma 15 4 2 2 3 2" xfId="58796"/>
    <cellStyle name="Comma 15 4 2 2 3 2 2" xfId="58797"/>
    <cellStyle name="Comma 15 4 2 2 3 3" xfId="58798"/>
    <cellStyle name="Comma 15 4 2 2 4" xfId="58799"/>
    <cellStyle name="Comma 15 4 2 2 4 2" xfId="58800"/>
    <cellStyle name="Comma 15 4 2 2 5" xfId="58801"/>
    <cellStyle name="Comma 15 4 2 3" xfId="58802"/>
    <cellStyle name="Comma 15 4 2 3 2" xfId="58803"/>
    <cellStyle name="Comma 15 4 2 3 2 2" xfId="58804"/>
    <cellStyle name="Comma 15 4 2 3 2 2 2" xfId="58805"/>
    <cellStyle name="Comma 15 4 2 3 2 3" xfId="58806"/>
    <cellStyle name="Comma 15 4 2 3 3" xfId="58807"/>
    <cellStyle name="Comma 15 4 2 3 3 2" xfId="58808"/>
    <cellStyle name="Comma 15 4 2 3 4" xfId="58809"/>
    <cellStyle name="Comma 15 4 2 4" xfId="58810"/>
    <cellStyle name="Comma 15 4 2 4 2" xfId="58811"/>
    <cellStyle name="Comma 15 4 2 4 2 2" xfId="58812"/>
    <cellStyle name="Comma 15 4 2 4 3" xfId="58813"/>
    <cellStyle name="Comma 15 4 2 5" xfId="58814"/>
    <cellStyle name="Comma 15 4 2 5 2" xfId="58815"/>
    <cellStyle name="Comma 15 4 2 6" xfId="58816"/>
    <cellStyle name="Comma 15 4 3" xfId="58817"/>
    <cellStyle name="Comma 15 4 3 2" xfId="58818"/>
    <cellStyle name="Comma 15 4 3 2 2" xfId="58819"/>
    <cellStyle name="Comma 15 4 3 2 2 2" xfId="58820"/>
    <cellStyle name="Comma 15 4 3 2 2 2 2" xfId="58821"/>
    <cellStyle name="Comma 15 4 3 2 2 3" xfId="58822"/>
    <cellStyle name="Comma 15 4 3 2 3" xfId="58823"/>
    <cellStyle name="Comma 15 4 3 2 3 2" xfId="58824"/>
    <cellStyle name="Comma 15 4 3 2 4" xfId="58825"/>
    <cellStyle name="Comma 15 4 3 3" xfId="58826"/>
    <cellStyle name="Comma 15 4 3 3 2" xfId="58827"/>
    <cellStyle name="Comma 15 4 3 3 2 2" xfId="58828"/>
    <cellStyle name="Comma 15 4 3 3 3" xfId="58829"/>
    <cellStyle name="Comma 15 4 3 4" xfId="58830"/>
    <cellStyle name="Comma 15 4 3 4 2" xfId="58831"/>
    <cellStyle name="Comma 15 4 3 5" xfId="58832"/>
    <cellStyle name="Comma 15 4 4" xfId="58833"/>
    <cellStyle name="Comma 15 4 4 2" xfId="58834"/>
    <cellStyle name="Comma 15 4 4 2 2" xfId="58835"/>
    <cellStyle name="Comma 15 4 4 2 2 2" xfId="58836"/>
    <cellStyle name="Comma 15 4 4 2 3" xfId="58837"/>
    <cellStyle name="Comma 15 4 4 3" xfId="58838"/>
    <cellStyle name="Comma 15 4 4 3 2" xfId="58839"/>
    <cellStyle name="Comma 15 4 4 4" xfId="58840"/>
    <cellStyle name="Comma 15 4 5" xfId="58841"/>
    <cellStyle name="Comma 15 4 5 2" xfId="58842"/>
    <cellStyle name="Comma 15 4 5 2 2" xfId="58843"/>
    <cellStyle name="Comma 15 4 5 3" xfId="58844"/>
    <cellStyle name="Comma 15 4 6" xfId="58845"/>
    <cellStyle name="Comma 15 4 6 2" xfId="58846"/>
    <cellStyle name="Comma 15 4 7" xfId="58847"/>
    <cellStyle name="Comma 15 5" xfId="58848"/>
    <cellStyle name="Comma 15 5 2" xfId="58849"/>
    <cellStyle name="Comma 15 5 2 2" xfId="58850"/>
    <cellStyle name="Comma 15 5 2 2 2" xfId="58851"/>
    <cellStyle name="Comma 15 5 2 2 2 2" xfId="58852"/>
    <cellStyle name="Comma 15 5 2 2 2 2 2" xfId="58853"/>
    <cellStyle name="Comma 15 5 2 2 2 3" xfId="58854"/>
    <cellStyle name="Comma 15 5 2 2 3" xfId="58855"/>
    <cellStyle name="Comma 15 5 2 2 3 2" xfId="58856"/>
    <cellStyle name="Comma 15 5 2 2 4" xfId="58857"/>
    <cellStyle name="Comma 15 5 2 3" xfId="58858"/>
    <cellStyle name="Comma 15 5 2 3 2" xfId="58859"/>
    <cellStyle name="Comma 15 5 2 3 2 2" xfId="58860"/>
    <cellStyle name="Comma 15 5 2 3 3" xfId="58861"/>
    <cellStyle name="Comma 15 5 2 4" xfId="58862"/>
    <cellStyle name="Comma 15 5 2 4 2" xfId="58863"/>
    <cellStyle name="Comma 15 5 2 5" xfId="58864"/>
    <cellStyle name="Comma 15 5 3" xfId="58865"/>
    <cellStyle name="Comma 15 5 3 2" xfId="58866"/>
    <cellStyle name="Comma 15 5 3 2 2" xfId="58867"/>
    <cellStyle name="Comma 15 5 3 2 2 2" xfId="58868"/>
    <cellStyle name="Comma 15 5 3 2 3" xfId="58869"/>
    <cellStyle name="Comma 15 5 3 3" xfId="58870"/>
    <cellStyle name="Comma 15 5 3 3 2" xfId="58871"/>
    <cellStyle name="Comma 15 5 3 4" xfId="58872"/>
    <cellStyle name="Comma 15 5 4" xfId="58873"/>
    <cellStyle name="Comma 15 5 4 2" xfId="58874"/>
    <cellStyle name="Comma 15 5 4 2 2" xfId="58875"/>
    <cellStyle name="Comma 15 5 4 3" xfId="58876"/>
    <cellStyle name="Comma 15 5 5" xfId="58877"/>
    <cellStyle name="Comma 15 5 5 2" xfId="58878"/>
    <cellStyle name="Comma 15 5 6" xfId="58879"/>
    <cellStyle name="Comma 15 6" xfId="58880"/>
    <cellStyle name="Comma 15 6 2" xfId="58881"/>
    <cellStyle name="Comma 15 6 2 2" xfId="58882"/>
    <cellStyle name="Comma 15 6 2 2 2" xfId="58883"/>
    <cellStyle name="Comma 15 6 2 2 2 2" xfId="58884"/>
    <cellStyle name="Comma 15 6 2 2 3" xfId="58885"/>
    <cellStyle name="Comma 15 6 2 3" xfId="58886"/>
    <cellStyle name="Comma 15 6 2 3 2" xfId="58887"/>
    <cellStyle name="Comma 15 6 2 4" xfId="58888"/>
    <cellStyle name="Comma 15 6 3" xfId="58889"/>
    <cellStyle name="Comma 15 6 3 2" xfId="58890"/>
    <cellStyle name="Comma 15 6 3 2 2" xfId="58891"/>
    <cellStyle name="Comma 15 6 3 3" xfId="58892"/>
    <cellStyle name="Comma 15 6 4" xfId="58893"/>
    <cellStyle name="Comma 15 6 4 2" xfId="58894"/>
    <cellStyle name="Comma 15 6 5" xfId="58895"/>
    <cellStyle name="Comma 15 7" xfId="58896"/>
    <cellStyle name="Comma 15 8" xfId="58897"/>
    <cellStyle name="Comma 15 8 2" xfId="58898"/>
    <cellStyle name="Comma 15 8 2 2" xfId="58899"/>
    <cellStyle name="Comma 15 8 2 2 2" xfId="58900"/>
    <cellStyle name="Comma 15 8 2 3" xfId="58901"/>
    <cellStyle name="Comma 15 8 3" xfId="58902"/>
    <cellStyle name="Comma 15 8 3 2" xfId="58903"/>
    <cellStyle name="Comma 15 8 4" xfId="58904"/>
    <cellStyle name="Comma 16" xfId="370"/>
    <cellStyle name="Comma 17" xfId="371"/>
    <cellStyle name="Comma 17 2" xfId="58905"/>
    <cellStyle name="Comma 17 2 2" xfId="58906"/>
    <cellStyle name="Comma 17 2 2 2" xfId="58907"/>
    <cellStyle name="Comma 17 2 2 2 2" xfId="58908"/>
    <cellStyle name="Comma 17 2 2 2 2 2" xfId="58909"/>
    <cellStyle name="Comma 17 2 2 2 2 2 2" xfId="58910"/>
    <cellStyle name="Comma 17 2 2 2 2 2 2 2" xfId="58911"/>
    <cellStyle name="Comma 17 2 2 2 2 2 2 2 2" xfId="58912"/>
    <cellStyle name="Comma 17 2 2 2 2 2 2 3" xfId="58913"/>
    <cellStyle name="Comma 17 2 2 2 2 2 3" xfId="58914"/>
    <cellStyle name="Comma 17 2 2 2 2 2 3 2" xfId="58915"/>
    <cellStyle name="Comma 17 2 2 2 2 2 4" xfId="58916"/>
    <cellStyle name="Comma 17 2 2 2 2 3" xfId="58917"/>
    <cellStyle name="Comma 17 2 2 2 2 3 2" xfId="58918"/>
    <cellStyle name="Comma 17 2 2 2 2 3 2 2" xfId="58919"/>
    <cellStyle name="Comma 17 2 2 2 2 3 3" xfId="58920"/>
    <cellStyle name="Comma 17 2 2 2 2 4" xfId="58921"/>
    <cellStyle name="Comma 17 2 2 2 2 4 2" xfId="58922"/>
    <cellStyle name="Comma 17 2 2 2 2 5" xfId="58923"/>
    <cellStyle name="Comma 17 2 2 2 3" xfId="58924"/>
    <cellStyle name="Comma 17 2 2 2 3 2" xfId="58925"/>
    <cellStyle name="Comma 17 2 2 2 3 2 2" xfId="58926"/>
    <cellStyle name="Comma 17 2 2 2 3 2 2 2" xfId="58927"/>
    <cellStyle name="Comma 17 2 2 2 3 2 3" xfId="58928"/>
    <cellStyle name="Comma 17 2 2 2 3 3" xfId="58929"/>
    <cellStyle name="Comma 17 2 2 2 3 3 2" xfId="58930"/>
    <cellStyle name="Comma 17 2 2 2 3 4" xfId="58931"/>
    <cellStyle name="Comma 17 2 2 2 4" xfId="58932"/>
    <cellStyle name="Comma 17 2 2 2 4 2" xfId="58933"/>
    <cellStyle name="Comma 17 2 2 2 4 2 2" xfId="58934"/>
    <cellStyle name="Comma 17 2 2 2 4 3" xfId="58935"/>
    <cellStyle name="Comma 17 2 2 2 5" xfId="58936"/>
    <cellStyle name="Comma 17 2 2 2 5 2" xfId="58937"/>
    <cellStyle name="Comma 17 2 2 2 6" xfId="58938"/>
    <cellStyle name="Comma 17 2 2 3" xfId="58939"/>
    <cellStyle name="Comma 17 2 2 3 2" xfId="58940"/>
    <cellStyle name="Comma 17 2 2 3 2 2" xfId="58941"/>
    <cellStyle name="Comma 17 2 2 3 2 2 2" xfId="58942"/>
    <cellStyle name="Comma 17 2 2 3 2 2 2 2" xfId="58943"/>
    <cellStyle name="Comma 17 2 2 3 2 2 2 2 2" xfId="58944"/>
    <cellStyle name="Comma 17 2 2 3 2 2 2 3" xfId="58945"/>
    <cellStyle name="Comma 17 2 2 3 2 2 3" xfId="58946"/>
    <cellStyle name="Comma 17 2 2 3 2 2 3 2" xfId="58947"/>
    <cellStyle name="Comma 17 2 2 3 2 2 4" xfId="58948"/>
    <cellStyle name="Comma 17 2 2 3 2 3" xfId="58949"/>
    <cellStyle name="Comma 17 2 2 3 2 3 2" xfId="58950"/>
    <cellStyle name="Comma 17 2 2 3 2 3 2 2" xfId="58951"/>
    <cellStyle name="Comma 17 2 2 3 2 3 3" xfId="58952"/>
    <cellStyle name="Comma 17 2 2 3 2 4" xfId="58953"/>
    <cellStyle name="Comma 17 2 2 3 2 4 2" xfId="58954"/>
    <cellStyle name="Comma 17 2 2 3 2 5" xfId="58955"/>
    <cellStyle name="Comma 17 2 2 3 3" xfId="58956"/>
    <cellStyle name="Comma 17 2 2 3 3 2" xfId="58957"/>
    <cellStyle name="Comma 17 2 2 3 3 2 2" xfId="58958"/>
    <cellStyle name="Comma 17 2 2 3 3 2 2 2" xfId="58959"/>
    <cellStyle name="Comma 17 2 2 3 3 2 3" xfId="58960"/>
    <cellStyle name="Comma 17 2 2 3 3 3" xfId="58961"/>
    <cellStyle name="Comma 17 2 2 3 3 3 2" xfId="58962"/>
    <cellStyle name="Comma 17 2 2 3 3 4" xfId="58963"/>
    <cellStyle name="Comma 17 2 2 3 4" xfId="58964"/>
    <cellStyle name="Comma 17 2 2 3 4 2" xfId="58965"/>
    <cellStyle name="Comma 17 2 2 3 4 2 2" xfId="58966"/>
    <cellStyle name="Comma 17 2 2 3 4 3" xfId="58967"/>
    <cellStyle name="Comma 17 2 2 3 5" xfId="58968"/>
    <cellStyle name="Comma 17 2 2 3 5 2" xfId="58969"/>
    <cellStyle name="Comma 17 2 2 3 6" xfId="58970"/>
    <cellStyle name="Comma 17 2 2 4" xfId="58971"/>
    <cellStyle name="Comma 17 2 2 4 2" xfId="58972"/>
    <cellStyle name="Comma 17 2 2 4 2 2" xfId="58973"/>
    <cellStyle name="Comma 17 2 2 4 2 2 2" xfId="58974"/>
    <cellStyle name="Comma 17 2 2 4 2 2 2 2" xfId="58975"/>
    <cellStyle name="Comma 17 2 2 4 2 2 3" xfId="58976"/>
    <cellStyle name="Comma 17 2 2 4 2 3" xfId="58977"/>
    <cellStyle name="Comma 17 2 2 4 2 3 2" xfId="58978"/>
    <cellStyle name="Comma 17 2 2 4 2 4" xfId="58979"/>
    <cellStyle name="Comma 17 2 2 4 3" xfId="58980"/>
    <cellStyle name="Comma 17 2 2 4 3 2" xfId="58981"/>
    <cellStyle name="Comma 17 2 2 4 3 2 2" xfId="58982"/>
    <cellStyle name="Comma 17 2 2 4 3 3" xfId="58983"/>
    <cellStyle name="Comma 17 2 2 4 4" xfId="58984"/>
    <cellStyle name="Comma 17 2 2 4 4 2" xfId="58985"/>
    <cellStyle name="Comma 17 2 2 4 5" xfId="58986"/>
    <cellStyle name="Comma 17 2 2 5" xfId="58987"/>
    <cellStyle name="Comma 17 2 2 5 2" xfId="58988"/>
    <cellStyle name="Comma 17 2 2 5 2 2" xfId="58989"/>
    <cellStyle name="Comma 17 2 2 5 2 2 2" xfId="58990"/>
    <cellStyle name="Comma 17 2 2 5 2 3" xfId="58991"/>
    <cellStyle name="Comma 17 2 2 5 3" xfId="58992"/>
    <cellStyle name="Comma 17 2 2 5 3 2" xfId="58993"/>
    <cellStyle name="Comma 17 2 2 5 4" xfId="58994"/>
    <cellStyle name="Comma 17 2 2 6" xfId="58995"/>
    <cellStyle name="Comma 17 2 2 6 2" xfId="58996"/>
    <cellStyle name="Comma 17 2 2 6 2 2" xfId="58997"/>
    <cellStyle name="Comma 17 2 2 6 3" xfId="58998"/>
    <cellStyle name="Comma 17 2 2 7" xfId="58999"/>
    <cellStyle name="Comma 17 2 2 7 2" xfId="59000"/>
    <cellStyle name="Comma 17 2 2 8" xfId="59001"/>
    <cellStyle name="Comma 17 2 3" xfId="59002"/>
    <cellStyle name="Comma 17 2 3 2" xfId="59003"/>
    <cellStyle name="Comma 17 2 3 2 2" xfId="59004"/>
    <cellStyle name="Comma 17 2 3 2 2 2" xfId="59005"/>
    <cellStyle name="Comma 17 2 3 2 2 2 2" xfId="59006"/>
    <cellStyle name="Comma 17 2 3 2 2 2 2 2" xfId="59007"/>
    <cellStyle name="Comma 17 2 3 2 2 2 2 2 2" xfId="59008"/>
    <cellStyle name="Comma 17 2 3 2 2 2 2 3" xfId="59009"/>
    <cellStyle name="Comma 17 2 3 2 2 2 3" xfId="59010"/>
    <cellStyle name="Comma 17 2 3 2 2 2 3 2" xfId="59011"/>
    <cellStyle name="Comma 17 2 3 2 2 2 4" xfId="59012"/>
    <cellStyle name="Comma 17 2 3 2 2 3" xfId="59013"/>
    <cellStyle name="Comma 17 2 3 2 2 3 2" xfId="59014"/>
    <cellStyle name="Comma 17 2 3 2 2 3 2 2" xfId="59015"/>
    <cellStyle name="Comma 17 2 3 2 2 3 3" xfId="59016"/>
    <cellStyle name="Comma 17 2 3 2 2 4" xfId="59017"/>
    <cellStyle name="Comma 17 2 3 2 2 4 2" xfId="59018"/>
    <cellStyle name="Comma 17 2 3 2 2 5" xfId="59019"/>
    <cellStyle name="Comma 17 2 3 2 3" xfId="59020"/>
    <cellStyle name="Comma 17 2 3 2 3 2" xfId="59021"/>
    <cellStyle name="Comma 17 2 3 2 3 2 2" xfId="59022"/>
    <cellStyle name="Comma 17 2 3 2 3 2 2 2" xfId="59023"/>
    <cellStyle name="Comma 17 2 3 2 3 2 3" xfId="59024"/>
    <cellStyle name="Comma 17 2 3 2 3 3" xfId="59025"/>
    <cellStyle name="Comma 17 2 3 2 3 3 2" xfId="59026"/>
    <cellStyle name="Comma 17 2 3 2 3 4" xfId="59027"/>
    <cellStyle name="Comma 17 2 3 2 4" xfId="59028"/>
    <cellStyle name="Comma 17 2 3 2 4 2" xfId="59029"/>
    <cellStyle name="Comma 17 2 3 2 4 2 2" xfId="59030"/>
    <cellStyle name="Comma 17 2 3 2 4 3" xfId="59031"/>
    <cellStyle name="Comma 17 2 3 2 5" xfId="59032"/>
    <cellStyle name="Comma 17 2 3 2 5 2" xfId="59033"/>
    <cellStyle name="Comma 17 2 3 2 6" xfId="59034"/>
    <cellStyle name="Comma 17 2 3 3" xfId="59035"/>
    <cellStyle name="Comma 17 2 3 3 2" xfId="59036"/>
    <cellStyle name="Comma 17 2 3 3 2 2" xfId="59037"/>
    <cellStyle name="Comma 17 2 3 3 2 2 2" xfId="59038"/>
    <cellStyle name="Comma 17 2 3 3 2 2 2 2" xfId="59039"/>
    <cellStyle name="Comma 17 2 3 3 2 2 3" xfId="59040"/>
    <cellStyle name="Comma 17 2 3 3 2 3" xfId="59041"/>
    <cellStyle name="Comma 17 2 3 3 2 3 2" xfId="59042"/>
    <cellStyle name="Comma 17 2 3 3 2 4" xfId="59043"/>
    <cellStyle name="Comma 17 2 3 3 3" xfId="59044"/>
    <cellStyle name="Comma 17 2 3 3 3 2" xfId="59045"/>
    <cellStyle name="Comma 17 2 3 3 3 2 2" xfId="59046"/>
    <cellStyle name="Comma 17 2 3 3 3 3" xfId="59047"/>
    <cellStyle name="Comma 17 2 3 3 4" xfId="59048"/>
    <cellStyle name="Comma 17 2 3 3 4 2" xfId="59049"/>
    <cellStyle name="Comma 17 2 3 3 5" xfId="59050"/>
    <cellStyle name="Comma 17 2 3 4" xfId="59051"/>
    <cellStyle name="Comma 17 2 3 4 2" xfId="59052"/>
    <cellStyle name="Comma 17 2 3 4 2 2" xfId="59053"/>
    <cellStyle name="Comma 17 2 3 4 2 2 2" xfId="59054"/>
    <cellStyle name="Comma 17 2 3 4 2 3" xfId="59055"/>
    <cellStyle name="Comma 17 2 3 4 3" xfId="59056"/>
    <cellStyle name="Comma 17 2 3 4 3 2" xfId="59057"/>
    <cellStyle name="Comma 17 2 3 4 4" xfId="59058"/>
    <cellStyle name="Comma 17 2 3 5" xfId="59059"/>
    <cellStyle name="Comma 17 2 3 5 2" xfId="59060"/>
    <cellStyle name="Comma 17 2 3 5 2 2" xfId="59061"/>
    <cellStyle name="Comma 17 2 3 5 3" xfId="59062"/>
    <cellStyle name="Comma 17 2 3 6" xfId="59063"/>
    <cellStyle name="Comma 17 2 3 6 2" xfId="59064"/>
    <cellStyle name="Comma 17 2 3 7" xfId="59065"/>
    <cellStyle name="Comma 17 2 4" xfId="59066"/>
    <cellStyle name="Comma 17 2 4 2" xfId="59067"/>
    <cellStyle name="Comma 17 2 4 2 2" xfId="59068"/>
    <cellStyle name="Comma 17 2 4 2 2 2" xfId="59069"/>
    <cellStyle name="Comma 17 2 4 2 2 2 2" xfId="59070"/>
    <cellStyle name="Comma 17 2 4 2 2 2 2 2" xfId="59071"/>
    <cellStyle name="Comma 17 2 4 2 2 2 3" xfId="59072"/>
    <cellStyle name="Comma 17 2 4 2 2 3" xfId="59073"/>
    <cellStyle name="Comma 17 2 4 2 2 3 2" xfId="59074"/>
    <cellStyle name="Comma 17 2 4 2 2 4" xfId="59075"/>
    <cellStyle name="Comma 17 2 4 2 3" xfId="59076"/>
    <cellStyle name="Comma 17 2 4 2 3 2" xfId="59077"/>
    <cellStyle name="Comma 17 2 4 2 3 2 2" xfId="59078"/>
    <cellStyle name="Comma 17 2 4 2 3 3" xfId="59079"/>
    <cellStyle name="Comma 17 2 4 2 4" xfId="59080"/>
    <cellStyle name="Comma 17 2 4 2 4 2" xfId="59081"/>
    <cellStyle name="Comma 17 2 4 2 5" xfId="59082"/>
    <cellStyle name="Comma 17 2 4 3" xfId="59083"/>
    <cellStyle name="Comma 17 2 4 3 2" xfId="59084"/>
    <cellStyle name="Comma 17 2 4 3 2 2" xfId="59085"/>
    <cellStyle name="Comma 17 2 4 3 2 2 2" xfId="59086"/>
    <cellStyle name="Comma 17 2 4 3 2 3" xfId="59087"/>
    <cellStyle name="Comma 17 2 4 3 3" xfId="59088"/>
    <cellStyle name="Comma 17 2 4 3 3 2" xfId="59089"/>
    <cellStyle name="Comma 17 2 4 3 4" xfId="59090"/>
    <cellStyle name="Comma 17 2 4 4" xfId="59091"/>
    <cellStyle name="Comma 17 2 4 4 2" xfId="59092"/>
    <cellStyle name="Comma 17 2 4 4 2 2" xfId="59093"/>
    <cellStyle name="Comma 17 2 4 4 3" xfId="59094"/>
    <cellStyle name="Comma 17 2 4 5" xfId="59095"/>
    <cellStyle name="Comma 17 2 4 5 2" xfId="59096"/>
    <cellStyle name="Comma 17 2 4 6" xfId="59097"/>
    <cellStyle name="Comma 17 2 5" xfId="59098"/>
    <cellStyle name="Comma 17 2 5 2" xfId="59099"/>
    <cellStyle name="Comma 17 2 5 2 2" xfId="59100"/>
    <cellStyle name="Comma 17 2 5 2 2 2" xfId="59101"/>
    <cellStyle name="Comma 17 2 5 2 2 2 2" xfId="59102"/>
    <cellStyle name="Comma 17 2 5 2 2 3" xfId="59103"/>
    <cellStyle name="Comma 17 2 5 2 3" xfId="59104"/>
    <cellStyle name="Comma 17 2 5 2 3 2" xfId="59105"/>
    <cellStyle name="Comma 17 2 5 2 4" xfId="59106"/>
    <cellStyle name="Comma 17 2 5 3" xfId="59107"/>
    <cellStyle name="Comma 17 2 5 3 2" xfId="59108"/>
    <cellStyle name="Comma 17 2 5 3 2 2" xfId="59109"/>
    <cellStyle name="Comma 17 2 5 3 3" xfId="59110"/>
    <cellStyle name="Comma 17 2 5 4" xfId="59111"/>
    <cellStyle name="Comma 17 2 5 4 2" xfId="59112"/>
    <cellStyle name="Comma 17 2 5 5" xfId="59113"/>
    <cellStyle name="Comma 17 2 6" xfId="59114"/>
    <cellStyle name="Comma 17 2 6 2" xfId="59115"/>
    <cellStyle name="Comma 17 2 6 2 2" xfId="59116"/>
    <cellStyle name="Comma 17 2 6 2 2 2" xfId="59117"/>
    <cellStyle name="Comma 17 2 6 2 3" xfId="59118"/>
    <cellStyle name="Comma 17 2 6 3" xfId="59119"/>
    <cellStyle name="Comma 17 2 6 3 2" xfId="59120"/>
    <cellStyle name="Comma 17 2 6 4" xfId="59121"/>
    <cellStyle name="Comma 17 2 7" xfId="59122"/>
    <cellStyle name="Comma 17 2 7 2" xfId="59123"/>
    <cellStyle name="Comma 17 2 7 2 2" xfId="59124"/>
    <cellStyle name="Comma 17 2 7 3" xfId="59125"/>
    <cellStyle name="Comma 17 2 8" xfId="59126"/>
    <cellStyle name="Comma 17 2 8 2" xfId="59127"/>
    <cellStyle name="Comma 17 2 9" xfId="59128"/>
    <cellStyle name="Comma 17 3" xfId="59129"/>
    <cellStyle name="Comma 17 3 2" xfId="59130"/>
    <cellStyle name="Comma 17 3 2 2" xfId="59131"/>
    <cellStyle name="Comma 17 3 2 2 2" xfId="59132"/>
    <cellStyle name="Comma 17 3 2 2 2 2" xfId="59133"/>
    <cellStyle name="Comma 17 3 2 2 2 2 2" xfId="59134"/>
    <cellStyle name="Comma 17 3 2 2 2 2 2 2" xfId="59135"/>
    <cellStyle name="Comma 17 3 2 2 2 2 3" xfId="59136"/>
    <cellStyle name="Comma 17 3 2 2 2 3" xfId="59137"/>
    <cellStyle name="Comma 17 3 2 2 2 3 2" xfId="59138"/>
    <cellStyle name="Comma 17 3 2 2 2 4" xfId="59139"/>
    <cellStyle name="Comma 17 3 2 2 3" xfId="59140"/>
    <cellStyle name="Comma 17 3 2 2 3 2" xfId="59141"/>
    <cellStyle name="Comma 17 3 2 2 3 2 2" xfId="59142"/>
    <cellStyle name="Comma 17 3 2 2 3 3" xfId="59143"/>
    <cellStyle name="Comma 17 3 2 2 4" xfId="59144"/>
    <cellStyle name="Comma 17 3 2 2 4 2" xfId="59145"/>
    <cellStyle name="Comma 17 3 2 2 5" xfId="59146"/>
    <cellStyle name="Comma 17 3 2 3" xfId="59147"/>
    <cellStyle name="Comma 17 3 2 3 2" xfId="59148"/>
    <cellStyle name="Comma 17 3 2 3 2 2" xfId="59149"/>
    <cellStyle name="Comma 17 3 2 3 2 2 2" xfId="59150"/>
    <cellStyle name="Comma 17 3 2 3 2 3" xfId="59151"/>
    <cellStyle name="Comma 17 3 2 3 3" xfId="59152"/>
    <cellStyle name="Comma 17 3 2 3 3 2" xfId="59153"/>
    <cellStyle name="Comma 17 3 2 3 4" xfId="59154"/>
    <cellStyle name="Comma 17 3 2 4" xfId="59155"/>
    <cellStyle name="Comma 17 3 2 4 2" xfId="59156"/>
    <cellStyle name="Comma 17 3 2 4 2 2" xfId="59157"/>
    <cellStyle name="Comma 17 3 2 4 3" xfId="59158"/>
    <cellStyle name="Comma 17 3 2 5" xfId="59159"/>
    <cellStyle name="Comma 17 3 2 5 2" xfId="59160"/>
    <cellStyle name="Comma 17 3 2 6" xfId="59161"/>
    <cellStyle name="Comma 17 3 3" xfId="59162"/>
    <cellStyle name="Comma 17 3 3 2" xfId="59163"/>
    <cellStyle name="Comma 17 3 3 2 2" xfId="59164"/>
    <cellStyle name="Comma 17 3 3 2 2 2" xfId="59165"/>
    <cellStyle name="Comma 17 3 3 2 2 2 2" xfId="59166"/>
    <cellStyle name="Comma 17 3 3 2 2 2 2 2" xfId="59167"/>
    <cellStyle name="Comma 17 3 3 2 2 2 3" xfId="59168"/>
    <cellStyle name="Comma 17 3 3 2 2 3" xfId="59169"/>
    <cellStyle name="Comma 17 3 3 2 2 3 2" xfId="59170"/>
    <cellStyle name="Comma 17 3 3 2 2 4" xfId="59171"/>
    <cellStyle name="Comma 17 3 3 2 3" xfId="59172"/>
    <cellStyle name="Comma 17 3 3 2 3 2" xfId="59173"/>
    <cellStyle name="Comma 17 3 3 2 3 2 2" xfId="59174"/>
    <cellStyle name="Comma 17 3 3 2 3 3" xfId="59175"/>
    <cellStyle name="Comma 17 3 3 2 4" xfId="59176"/>
    <cellStyle name="Comma 17 3 3 2 4 2" xfId="59177"/>
    <cellStyle name="Comma 17 3 3 2 5" xfId="59178"/>
    <cellStyle name="Comma 17 3 3 3" xfId="59179"/>
    <cellStyle name="Comma 17 3 3 3 2" xfId="59180"/>
    <cellStyle name="Comma 17 3 3 3 2 2" xfId="59181"/>
    <cellStyle name="Comma 17 3 3 3 2 2 2" xfId="59182"/>
    <cellStyle name="Comma 17 3 3 3 2 3" xfId="59183"/>
    <cellStyle name="Comma 17 3 3 3 3" xfId="59184"/>
    <cellStyle name="Comma 17 3 3 3 3 2" xfId="59185"/>
    <cellStyle name="Comma 17 3 3 3 4" xfId="59186"/>
    <cellStyle name="Comma 17 3 3 4" xfId="59187"/>
    <cellStyle name="Comma 17 3 3 4 2" xfId="59188"/>
    <cellStyle name="Comma 17 3 3 4 2 2" xfId="59189"/>
    <cellStyle name="Comma 17 3 3 4 3" xfId="59190"/>
    <cellStyle name="Comma 17 3 3 5" xfId="59191"/>
    <cellStyle name="Comma 17 3 3 5 2" xfId="59192"/>
    <cellStyle name="Comma 17 3 3 6" xfId="59193"/>
    <cellStyle name="Comma 17 3 4" xfId="59194"/>
    <cellStyle name="Comma 17 3 4 2" xfId="59195"/>
    <cellStyle name="Comma 17 3 4 2 2" xfId="59196"/>
    <cellStyle name="Comma 17 3 4 2 2 2" xfId="59197"/>
    <cellStyle name="Comma 17 3 4 2 2 2 2" xfId="59198"/>
    <cellStyle name="Comma 17 3 4 2 2 3" xfId="59199"/>
    <cellStyle name="Comma 17 3 4 2 3" xfId="59200"/>
    <cellStyle name="Comma 17 3 4 2 3 2" xfId="59201"/>
    <cellStyle name="Comma 17 3 4 2 4" xfId="59202"/>
    <cellStyle name="Comma 17 3 4 3" xfId="59203"/>
    <cellStyle name="Comma 17 3 4 3 2" xfId="59204"/>
    <cellStyle name="Comma 17 3 4 3 2 2" xfId="59205"/>
    <cellStyle name="Comma 17 3 4 3 3" xfId="59206"/>
    <cellStyle name="Comma 17 3 4 4" xfId="59207"/>
    <cellStyle name="Comma 17 3 4 4 2" xfId="59208"/>
    <cellStyle name="Comma 17 3 4 5" xfId="59209"/>
    <cellStyle name="Comma 17 3 5" xfId="59210"/>
    <cellStyle name="Comma 17 3 5 2" xfId="59211"/>
    <cellStyle name="Comma 17 3 5 2 2" xfId="59212"/>
    <cellStyle name="Comma 17 3 5 2 2 2" xfId="59213"/>
    <cellStyle name="Comma 17 3 5 2 3" xfId="59214"/>
    <cellStyle name="Comma 17 3 5 3" xfId="59215"/>
    <cellStyle name="Comma 17 3 5 3 2" xfId="59216"/>
    <cellStyle name="Comma 17 3 5 4" xfId="59217"/>
    <cellStyle name="Comma 17 3 6" xfId="59218"/>
    <cellStyle name="Comma 17 3 6 2" xfId="59219"/>
    <cellStyle name="Comma 17 3 6 2 2" xfId="59220"/>
    <cellStyle name="Comma 17 3 6 3" xfId="59221"/>
    <cellStyle name="Comma 17 3 7" xfId="59222"/>
    <cellStyle name="Comma 17 3 7 2" xfId="59223"/>
    <cellStyle name="Comma 17 3 8" xfId="59224"/>
    <cellStyle name="Comma 17 4" xfId="59225"/>
    <cellStyle name="Comma 17 4 2" xfId="59226"/>
    <cellStyle name="Comma 17 4 2 2" xfId="59227"/>
    <cellStyle name="Comma 17 4 2 2 2" xfId="59228"/>
    <cellStyle name="Comma 17 4 2 2 2 2" xfId="59229"/>
    <cellStyle name="Comma 17 4 2 2 2 2 2" xfId="59230"/>
    <cellStyle name="Comma 17 4 2 2 2 2 2 2" xfId="59231"/>
    <cellStyle name="Comma 17 4 2 2 2 2 3" xfId="59232"/>
    <cellStyle name="Comma 17 4 2 2 2 3" xfId="59233"/>
    <cellStyle name="Comma 17 4 2 2 2 3 2" xfId="59234"/>
    <cellStyle name="Comma 17 4 2 2 2 4" xfId="59235"/>
    <cellStyle name="Comma 17 4 2 2 3" xfId="59236"/>
    <cellStyle name="Comma 17 4 2 2 3 2" xfId="59237"/>
    <cellStyle name="Comma 17 4 2 2 3 2 2" xfId="59238"/>
    <cellStyle name="Comma 17 4 2 2 3 3" xfId="59239"/>
    <cellStyle name="Comma 17 4 2 2 4" xfId="59240"/>
    <cellStyle name="Comma 17 4 2 2 4 2" xfId="59241"/>
    <cellStyle name="Comma 17 4 2 2 5" xfId="59242"/>
    <cellStyle name="Comma 17 4 2 3" xfId="59243"/>
    <cellStyle name="Comma 17 4 2 3 2" xfId="59244"/>
    <cellStyle name="Comma 17 4 2 3 2 2" xfId="59245"/>
    <cellStyle name="Comma 17 4 2 3 2 2 2" xfId="59246"/>
    <cellStyle name="Comma 17 4 2 3 2 3" xfId="59247"/>
    <cellStyle name="Comma 17 4 2 3 3" xfId="59248"/>
    <cellStyle name="Comma 17 4 2 3 3 2" xfId="59249"/>
    <cellStyle name="Comma 17 4 2 3 4" xfId="59250"/>
    <cellStyle name="Comma 17 4 2 4" xfId="59251"/>
    <cellStyle name="Comma 17 4 2 4 2" xfId="59252"/>
    <cellStyle name="Comma 17 4 2 4 2 2" xfId="59253"/>
    <cellStyle name="Comma 17 4 2 4 3" xfId="59254"/>
    <cellStyle name="Comma 17 4 2 5" xfId="59255"/>
    <cellStyle name="Comma 17 4 2 5 2" xfId="59256"/>
    <cellStyle name="Comma 17 4 2 6" xfId="59257"/>
    <cellStyle name="Comma 17 4 3" xfId="59258"/>
    <cellStyle name="Comma 17 4 3 2" xfId="59259"/>
    <cellStyle name="Comma 17 4 3 2 2" xfId="59260"/>
    <cellStyle name="Comma 17 4 3 2 2 2" xfId="59261"/>
    <cellStyle name="Comma 17 4 3 2 2 2 2" xfId="59262"/>
    <cellStyle name="Comma 17 4 3 2 2 3" xfId="59263"/>
    <cellStyle name="Comma 17 4 3 2 3" xfId="59264"/>
    <cellStyle name="Comma 17 4 3 2 3 2" xfId="59265"/>
    <cellStyle name="Comma 17 4 3 2 4" xfId="59266"/>
    <cellStyle name="Comma 17 4 3 3" xfId="59267"/>
    <cellStyle name="Comma 17 4 3 3 2" xfId="59268"/>
    <cellStyle name="Comma 17 4 3 3 2 2" xfId="59269"/>
    <cellStyle name="Comma 17 4 3 3 3" xfId="59270"/>
    <cellStyle name="Comma 17 4 3 4" xfId="59271"/>
    <cellStyle name="Comma 17 4 3 4 2" xfId="59272"/>
    <cellStyle name="Comma 17 4 3 5" xfId="59273"/>
    <cellStyle name="Comma 17 4 4" xfId="59274"/>
    <cellStyle name="Comma 17 4 4 2" xfId="59275"/>
    <cellStyle name="Comma 17 4 4 2 2" xfId="59276"/>
    <cellStyle name="Comma 17 4 4 2 2 2" xfId="59277"/>
    <cellStyle name="Comma 17 4 4 2 3" xfId="59278"/>
    <cellStyle name="Comma 17 4 4 3" xfId="59279"/>
    <cellStyle name="Comma 17 4 4 3 2" xfId="59280"/>
    <cellStyle name="Comma 17 4 4 4" xfId="59281"/>
    <cellStyle name="Comma 17 4 5" xfId="59282"/>
    <cellStyle name="Comma 17 4 5 2" xfId="59283"/>
    <cellStyle name="Comma 17 4 5 2 2" xfId="59284"/>
    <cellStyle name="Comma 17 4 5 3" xfId="59285"/>
    <cellStyle name="Comma 17 4 6" xfId="59286"/>
    <cellStyle name="Comma 17 4 6 2" xfId="59287"/>
    <cellStyle name="Comma 17 4 7" xfId="59288"/>
    <cellStyle name="Comma 17 5" xfId="59289"/>
    <cellStyle name="Comma 17 5 2" xfId="59290"/>
    <cellStyle name="Comma 17 5 2 2" xfId="59291"/>
    <cellStyle name="Comma 17 5 2 2 2" xfId="59292"/>
    <cellStyle name="Comma 17 5 2 2 2 2" xfId="59293"/>
    <cellStyle name="Comma 17 5 2 2 2 2 2" xfId="59294"/>
    <cellStyle name="Comma 17 5 2 2 2 3" xfId="59295"/>
    <cellStyle name="Comma 17 5 2 2 3" xfId="59296"/>
    <cellStyle name="Comma 17 5 2 2 3 2" xfId="59297"/>
    <cellStyle name="Comma 17 5 2 2 4" xfId="59298"/>
    <cellStyle name="Comma 17 5 2 3" xfId="59299"/>
    <cellStyle name="Comma 17 5 2 3 2" xfId="59300"/>
    <cellStyle name="Comma 17 5 2 3 2 2" xfId="59301"/>
    <cellStyle name="Comma 17 5 2 3 3" xfId="59302"/>
    <cellStyle name="Comma 17 5 2 4" xfId="59303"/>
    <cellStyle name="Comma 17 5 2 4 2" xfId="59304"/>
    <cellStyle name="Comma 17 5 2 5" xfId="59305"/>
    <cellStyle name="Comma 17 5 3" xfId="59306"/>
    <cellStyle name="Comma 17 5 3 2" xfId="59307"/>
    <cellStyle name="Comma 17 5 3 2 2" xfId="59308"/>
    <cellStyle name="Comma 17 5 3 2 2 2" xfId="59309"/>
    <cellStyle name="Comma 17 5 3 2 3" xfId="59310"/>
    <cellStyle name="Comma 17 5 3 3" xfId="59311"/>
    <cellStyle name="Comma 17 5 3 3 2" xfId="59312"/>
    <cellStyle name="Comma 17 5 3 4" xfId="59313"/>
    <cellStyle name="Comma 17 5 4" xfId="59314"/>
    <cellStyle name="Comma 17 5 4 2" xfId="59315"/>
    <cellStyle name="Comma 17 5 4 2 2" xfId="59316"/>
    <cellStyle name="Comma 17 5 4 3" xfId="59317"/>
    <cellStyle name="Comma 17 5 5" xfId="59318"/>
    <cellStyle name="Comma 17 5 5 2" xfId="59319"/>
    <cellStyle name="Comma 17 5 6" xfId="59320"/>
    <cellStyle name="Comma 17 6" xfId="59321"/>
    <cellStyle name="Comma 17 6 2" xfId="59322"/>
    <cellStyle name="Comma 17 6 2 2" xfId="59323"/>
    <cellStyle name="Comma 17 6 2 2 2" xfId="59324"/>
    <cellStyle name="Comma 17 6 2 2 2 2" xfId="59325"/>
    <cellStyle name="Comma 17 6 2 2 3" xfId="59326"/>
    <cellStyle name="Comma 17 6 2 3" xfId="59327"/>
    <cellStyle name="Comma 17 6 2 3 2" xfId="59328"/>
    <cellStyle name="Comma 17 6 2 4" xfId="59329"/>
    <cellStyle name="Comma 17 6 3" xfId="59330"/>
    <cellStyle name="Comma 17 6 3 2" xfId="59331"/>
    <cellStyle name="Comma 17 6 3 2 2" xfId="59332"/>
    <cellStyle name="Comma 17 6 3 3" xfId="59333"/>
    <cellStyle name="Comma 17 6 4" xfId="59334"/>
    <cellStyle name="Comma 17 6 4 2" xfId="59335"/>
    <cellStyle name="Comma 17 6 5" xfId="59336"/>
    <cellStyle name="Comma 17 7" xfId="59337"/>
    <cellStyle name="Comma 17 8" xfId="59338"/>
    <cellStyle name="Comma 17 8 2" xfId="59339"/>
    <cellStyle name="Comma 17 8 2 2" xfId="59340"/>
    <cellStyle name="Comma 17 8 2 2 2" xfId="59341"/>
    <cellStyle name="Comma 17 8 2 3" xfId="59342"/>
    <cellStyle name="Comma 17 8 3" xfId="59343"/>
    <cellStyle name="Comma 17 8 3 2" xfId="59344"/>
    <cellStyle name="Comma 17 8 4" xfId="59345"/>
    <cellStyle name="Comma 18" xfId="372"/>
    <cellStyle name="Comma 18 2" xfId="373"/>
    <cellStyle name="Comma 19" xfId="374"/>
    <cellStyle name="Comma 2" xfId="4"/>
    <cellStyle name="Comma 2 10" xfId="375"/>
    <cellStyle name="Comma 2 11" xfId="376"/>
    <cellStyle name="Comma 2 12" xfId="377"/>
    <cellStyle name="Comma 2 13" xfId="1520"/>
    <cellStyle name="Comma 2 14" xfId="58048"/>
    <cellStyle name="Comma 2 14 2" xfId="59347"/>
    <cellStyle name="Comma 2 14 2 2" xfId="59348"/>
    <cellStyle name="Comma 2 14 2 2 2" xfId="59349"/>
    <cellStyle name="Comma 2 14 2 2 2 2" xfId="59350"/>
    <cellStyle name="Comma 2 14 2 2 3" xfId="59351"/>
    <cellStyle name="Comma 2 14 2 3" xfId="59352"/>
    <cellStyle name="Comma 2 14 2 3 2" xfId="59353"/>
    <cellStyle name="Comma 2 14 2 4" xfId="59354"/>
    <cellStyle name="Comma 2 14 3" xfId="59355"/>
    <cellStyle name="Comma 2 14 3 2" xfId="59356"/>
    <cellStyle name="Comma 2 14 3 2 2" xfId="59357"/>
    <cellStyle name="Comma 2 14 3 3" xfId="59358"/>
    <cellStyle name="Comma 2 14 4" xfId="59359"/>
    <cellStyle name="Comma 2 14 4 2" xfId="59360"/>
    <cellStyle name="Comma 2 14 5" xfId="59361"/>
    <cellStyle name="Comma 2 14_Plan_May'16" xfId="59346"/>
    <cellStyle name="Comma 2 15" xfId="58177"/>
    <cellStyle name="Comma 2 15 2" xfId="59363"/>
    <cellStyle name="Comma 2 15 2 2" xfId="59364"/>
    <cellStyle name="Comma 2 15 2 2 2" xfId="59365"/>
    <cellStyle name="Comma 2 15 2 3" xfId="59366"/>
    <cellStyle name="Comma 2 15 3" xfId="59367"/>
    <cellStyle name="Comma 2 15 3 2" xfId="59368"/>
    <cellStyle name="Comma 2 15 4" xfId="59369"/>
    <cellStyle name="Comma 2 15_Plan_May'16" xfId="59362"/>
    <cellStyle name="Comma 2 16" xfId="59370"/>
    <cellStyle name="Comma 2 17" xfId="59371"/>
    <cellStyle name="Comma 2 17 2" xfId="59372"/>
    <cellStyle name="Comma 2 17 2 2" xfId="59373"/>
    <cellStyle name="Comma 2 17 3" xfId="59374"/>
    <cellStyle name="Comma 2 18" xfId="59375"/>
    <cellStyle name="Comma 2 18 2" xfId="59376"/>
    <cellStyle name="Comma 2 19" xfId="59377"/>
    <cellStyle name="Comma 2 2" xfId="155"/>
    <cellStyle name="Comma 2 2 10" xfId="378"/>
    <cellStyle name="Comma 2 2 10 2" xfId="59379"/>
    <cellStyle name="Comma 2 2 10 3" xfId="59380"/>
    <cellStyle name="Comma 2 2 11" xfId="59381"/>
    <cellStyle name="Comma 2 2 12" xfId="59382"/>
    <cellStyle name="Comma 2 2 12 2" xfId="59383"/>
    <cellStyle name="Comma 2 2 12 2 2" xfId="59384"/>
    <cellStyle name="Comma 2 2 12 2 2 2" xfId="59385"/>
    <cellStyle name="Comma 2 2 12 2 2 2 2" xfId="59386"/>
    <cellStyle name="Comma 2 2 12 2 2 3" xfId="59387"/>
    <cellStyle name="Comma 2 2 12 2 3" xfId="59388"/>
    <cellStyle name="Comma 2 2 12 2 3 2" xfId="59389"/>
    <cellStyle name="Comma 2 2 12 2 4" xfId="59390"/>
    <cellStyle name="Comma 2 2 12 3" xfId="59391"/>
    <cellStyle name="Comma 2 2 12 3 2" xfId="59392"/>
    <cellStyle name="Comma 2 2 12 3 2 2" xfId="59393"/>
    <cellStyle name="Comma 2 2 12 3 3" xfId="59394"/>
    <cellStyle name="Comma 2 2 12 4" xfId="59395"/>
    <cellStyle name="Comma 2 2 12 4 2" xfId="59396"/>
    <cellStyle name="Comma 2 2 12 5" xfId="59397"/>
    <cellStyle name="Comma 2 2 13" xfId="59398"/>
    <cellStyle name="Comma 2 2 13 2" xfId="59399"/>
    <cellStyle name="Comma 2 2 13 2 2" xfId="59400"/>
    <cellStyle name="Comma 2 2 13 2 2 2" xfId="59401"/>
    <cellStyle name="Comma 2 2 13 2 3" xfId="59402"/>
    <cellStyle name="Comma 2 2 13 3" xfId="59403"/>
    <cellStyle name="Comma 2 2 13 3 2" xfId="59404"/>
    <cellStyle name="Comma 2 2 13 4" xfId="59405"/>
    <cellStyle name="Comma 2 2 14" xfId="59406"/>
    <cellStyle name="Comma 2 2 15" xfId="59407"/>
    <cellStyle name="Comma 2 2 15 2" xfId="59408"/>
    <cellStyle name="Comma 2 2 15 2 2" xfId="59409"/>
    <cellStyle name="Comma 2 2 15 3" xfId="59410"/>
    <cellStyle name="Comma 2 2 16" xfId="59411"/>
    <cellStyle name="Comma 2 2 16 2" xfId="59412"/>
    <cellStyle name="Comma 2 2 17" xfId="59413"/>
    <cellStyle name="Comma 2 2 2" xfId="153"/>
    <cellStyle name="Comma 2 2 2 10" xfId="59414"/>
    <cellStyle name="Comma 2 2 2 10 3" xfId="59415"/>
    <cellStyle name="Comma 2 2 2 11" xfId="59416"/>
    <cellStyle name="Comma 2 2 2 12" xfId="59417"/>
    <cellStyle name="Comma 2 2 2 12 2" xfId="59418"/>
    <cellStyle name="Comma 2 2 2 12 2 2" xfId="59419"/>
    <cellStyle name="Comma 2 2 2 12 3" xfId="59420"/>
    <cellStyle name="Comma 2 2 2 13" xfId="59421"/>
    <cellStyle name="Comma 2 2 2 13 2" xfId="59422"/>
    <cellStyle name="Comma 2 2 2 14" xfId="59423"/>
    <cellStyle name="Comma 2 2 2 2" xfId="157"/>
    <cellStyle name="Comma 2 2 2 2 10" xfId="59425"/>
    <cellStyle name="Comma 2 2 2 2 11" xfId="59426"/>
    <cellStyle name="Comma 2 2 2 2 11 2" xfId="59427"/>
    <cellStyle name="Comma 2 2 2 2 11 2 2" xfId="59428"/>
    <cellStyle name="Comma 2 2 2 2 11 3" xfId="59429"/>
    <cellStyle name="Comma 2 2 2 2 12" xfId="59430"/>
    <cellStyle name="Comma 2 2 2 2 12 2" xfId="59431"/>
    <cellStyle name="Comma 2 2 2 2 13" xfId="59432"/>
    <cellStyle name="Comma 2 2 2 2 2" xfId="379"/>
    <cellStyle name="Comma 2 2 2 2 2 2" xfId="380"/>
    <cellStyle name="Comma 2 2 2 2 2 2 2" xfId="59433"/>
    <cellStyle name="Comma 2 2 2 2 2 2 3" xfId="59434"/>
    <cellStyle name="Comma 2 2 2 2 2 3" xfId="381"/>
    <cellStyle name="Comma 2 2 2 2 2 4" xfId="382"/>
    <cellStyle name="Comma 2 2 2 2 2 5" xfId="59435"/>
    <cellStyle name="Comma 2 2 2 2 2 6" xfId="59436"/>
    <cellStyle name="Comma 2 2 2 2 2 7" xfId="59437"/>
    <cellStyle name="Comma 2 2 2 2 3" xfId="383"/>
    <cellStyle name="Comma 2 2 2 2 3 2" xfId="59438"/>
    <cellStyle name="Comma 2 2 2 2 3 3" xfId="59439"/>
    <cellStyle name="Comma 2 2 2 2 4" xfId="384"/>
    <cellStyle name="Comma 2 2 2 2 5" xfId="385"/>
    <cellStyle name="Comma 2 2 2 2 6" xfId="386"/>
    <cellStyle name="Comma 2 2 2 2 7" xfId="59440"/>
    <cellStyle name="Comma 2 2 2 2 8" xfId="59441"/>
    <cellStyle name="Comma 2 2 2 2 9" xfId="59442"/>
    <cellStyle name="Comma 2 2 2 2_Plan_May'16" xfId="59424"/>
    <cellStyle name="Comma 2 2 2 3" xfId="387"/>
    <cellStyle name="Comma 2 2 2 3 2" xfId="59443"/>
    <cellStyle name="Comma 2 2 2 3 2 2" xfId="59444"/>
    <cellStyle name="Comma 2 2 2 3 3" xfId="59445"/>
    <cellStyle name="Comma 2 2 2 3 4" xfId="59446"/>
    <cellStyle name="Comma 2 2 2 4" xfId="388"/>
    <cellStyle name="Comma 2 2 2 4 2" xfId="59447"/>
    <cellStyle name="Comma 2 2 2 4 3" xfId="59448"/>
    <cellStyle name="Comma 2 2 2 5" xfId="389"/>
    <cellStyle name="Comma 2 2 2 6" xfId="390"/>
    <cellStyle name="Comma 2 2 2 6 2" xfId="59449"/>
    <cellStyle name="Comma 2 2 2 7" xfId="391"/>
    <cellStyle name="Comma 2 2 2 8" xfId="59450"/>
    <cellStyle name="Comma 2 2 2 9" xfId="59451"/>
    <cellStyle name="Comma 2 2 3" xfId="392"/>
    <cellStyle name="Comma 2 2 3 2" xfId="59452"/>
    <cellStyle name="Comma 2 2 3 3" xfId="59453"/>
    <cellStyle name="Comma 2 2 3 3 2" xfId="59454"/>
    <cellStyle name="Comma 2 2 3 3 2 2" xfId="59455"/>
    <cellStyle name="Comma 2 2 3 3 3" xfId="59456"/>
    <cellStyle name="Comma 2 2 3 4" xfId="59457"/>
    <cellStyle name="Comma 2 2 3 4 2" xfId="59458"/>
    <cellStyle name="Comma 2 2 3 5" xfId="59459"/>
    <cellStyle name="Comma 2 2 4" xfId="393"/>
    <cellStyle name="Comma 2 2 4 2" xfId="59460"/>
    <cellStyle name="Comma 2 2 4 2 2" xfId="59461"/>
    <cellStyle name="Comma 2 2 4 2 2 2" xfId="59462"/>
    <cellStyle name="Comma 2 2 4 2 2 2 2" xfId="59463"/>
    <cellStyle name="Comma 2 2 4 2 2 2 2 2" xfId="59464"/>
    <cellStyle name="Comma 2 2 4 2 2 2 2 2 2" xfId="59465"/>
    <cellStyle name="Comma 2 2 4 2 2 2 2 3" xfId="59466"/>
    <cellStyle name="Comma 2 2 4 2 2 2 3" xfId="59467"/>
    <cellStyle name="Comma 2 2 4 2 2 2 3 2" xfId="59468"/>
    <cellStyle name="Comma 2 2 4 2 2 2 4" xfId="59469"/>
    <cellStyle name="Comma 2 2 4 2 2 3" xfId="59470"/>
    <cellStyle name="Comma 2 2 4 2 2 3 2" xfId="59471"/>
    <cellStyle name="Comma 2 2 4 2 2 3 2 2" xfId="59472"/>
    <cellStyle name="Comma 2 2 4 2 2 3 3" xfId="59473"/>
    <cellStyle name="Comma 2 2 4 2 2 4" xfId="59474"/>
    <cellStyle name="Comma 2 2 4 2 2 4 2" xfId="59475"/>
    <cellStyle name="Comma 2 2 4 2 2 5" xfId="59476"/>
    <cellStyle name="Comma 2 2 4 2 3" xfId="59477"/>
    <cellStyle name="Comma 2 2 4 2 3 2" xfId="59478"/>
    <cellStyle name="Comma 2 2 4 2 3 2 2" xfId="59479"/>
    <cellStyle name="Comma 2 2 4 2 3 2 2 2" xfId="59480"/>
    <cellStyle name="Comma 2 2 4 2 3 2 3" xfId="59481"/>
    <cellStyle name="Comma 2 2 4 2 3 3" xfId="59482"/>
    <cellStyle name="Comma 2 2 4 2 3 3 2" xfId="59483"/>
    <cellStyle name="Comma 2 2 4 2 3 4" xfId="59484"/>
    <cellStyle name="Comma 2 2 4 2 4" xfId="59485"/>
    <cellStyle name="Comma 2 2 4 2 4 2" xfId="59486"/>
    <cellStyle name="Comma 2 2 4 2 4 2 2" xfId="59487"/>
    <cellStyle name="Comma 2 2 4 2 4 3" xfId="59488"/>
    <cellStyle name="Comma 2 2 4 2 5" xfId="59489"/>
    <cellStyle name="Comma 2 2 4 2 5 2" xfId="59490"/>
    <cellStyle name="Comma 2 2 4 2 6" xfId="59491"/>
    <cellStyle name="Comma 2 2 4 3" xfId="59492"/>
    <cellStyle name="Comma 2 2 4 3 2" xfId="59493"/>
    <cellStyle name="Comma 2 2 4 3 2 2" xfId="59494"/>
    <cellStyle name="Comma 2 2 4 3 2 2 2" xfId="59495"/>
    <cellStyle name="Comma 2 2 4 3 2 2 2 2" xfId="59496"/>
    <cellStyle name="Comma 2 2 4 3 2 2 2 2 2" xfId="59497"/>
    <cellStyle name="Comma 2 2 4 3 2 2 2 3" xfId="59498"/>
    <cellStyle name="Comma 2 2 4 3 2 2 3" xfId="59499"/>
    <cellStyle name="Comma 2 2 4 3 2 2 3 2" xfId="59500"/>
    <cellStyle name="Comma 2 2 4 3 2 2 4" xfId="59501"/>
    <cellStyle name="Comma 2 2 4 3 2 3" xfId="59502"/>
    <cellStyle name="Comma 2 2 4 3 2 3 2" xfId="59503"/>
    <cellStyle name="Comma 2 2 4 3 2 3 2 2" xfId="59504"/>
    <cellStyle name="Comma 2 2 4 3 2 3 3" xfId="59505"/>
    <cellStyle name="Comma 2 2 4 3 2 4" xfId="59506"/>
    <cellStyle name="Comma 2 2 4 3 2 4 2" xfId="59507"/>
    <cellStyle name="Comma 2 2 4 3 2 5" xfId="59508"/>
    <cellStyle name="Comma 2 2 4 3 3" xfId="59509"/>
    <cellStyle name="Comma 2 2 4 3 3 2" xfId="59510"/>
    <cellStyle name="Comma 2 2 4 3 3 2 2" xfId="59511"/>
    <cellStyle name="Comma 2 2 4 3 3 2 2 2" xfId="59512"/>
    <cellStyle name="Comma 2 2 4 3 3 2 3" xfId="59513"/>
    <cellStyle name="Comma 2 2 4 3 3 3" xfId="59514"/>
    <cellStyle name="Comma 2 2 4 3 3 3 2" xfId="59515"/>
    <cellStyle name="Comma 2 2 4 3 3 4" xfId="59516"/>
    <cellStyle name="Comma 2 2 4 3 4" xfId="59517"/>
    <cellStyle name="Comma 2 2 4 3 4 2" xfId="59518"/>
    <cellStyle name="Comma 2 2 4 3 4 2 2" xfId="59519"/>
    <cellStyle name="Comma 2 2 4 3 4 3" xfId="59520"/>
    <cellStyle name="Comma 2 2 4 3 5" xfId="59521"/>
    <cellStyle name="Comma 2 2 4 3 5 2" xfId="59522"/>
    <cellStyle name="Comma 2 2 4 3 6" xfId="59523"/>
    <cellStyle name="Comma 2 2 4 4" xfId="59524"/>
    <cellStyle name="Comma 2 2 4 4 2" xfId="59525"/>
    <cellStyle name="Comma 2 2 4 4 2 2" xfId="59526"/>
    <cellStyle name="Comma 2 2 4 4 2 2 2" xfId="59527"/>
    <cellStyle name="Comma 2 2 4 4 2 2 2 2" xfId="59528"/>
    <cellStyle name="Comma 2 2 4 4 2 2 3" xfId="59529"/>
    <cellStyle name="Comma 2 2 4 4 2 3" xfId="59530"/>
    <cellStyle name="Comma 2 2 4 4 2 3 2" xfId="59531"/>
    <cellStyle name="Comma 2 2 4 4 2 4" xfId="59532"/>
    <cellStyle name="Comma 2 2 4 4 3" xfId="59533"/>
    <cellStyle name="Comma 2 2 4 4 3 2" xfId="59534"/>
    <cellStyle name="Comma 2 2 4 4 3 2 2" xfId="59535"/>
    <cellStyle name="Comma 2 2 4 4 3 3" xfId="59536"/>
    <cellStyle name="Comma 2 2 4 4 4" xfId="59537"/>
    <cellStyle name="Comma 2 2 4 4 4 2" xfId="59538"/>
    <cellStyle name="Comma 2 2 4 4 5" xfId="59539"/>
    <cellStyle name="Comma 2 2 4 5" xfId="59540"/>
    <cellStyle name="Comma 2 2 4 6" xfId="59541"/>
    <cellStyle name="Comma 2 2 4 6 2" xfId="59542"/>
    <cellStyle name="Comma 2 2 4 6 2 2" xfId="59543"/>
    <cellStyle name="Comma 2 2 4 6 2 2 2" xfId="59544"/>
    <cellStyle name="Comma 2 2 4 6 2 3" xfId="59545"/>
    <cellStyle name="Comma 2 2 4 6 3" xfId="59546"/>
    <cellStyle name="Comma 2 2 4 6 3 2" xfId="59547"/>
    <cellStyle name="Comma 2 2 4 6 4" xfId="59548"/>
    <cellStyle name="Comma 2 2 5" xfId="394"/>
    <cellStyle name="Comma 2 2 5 2" xfId="395"/>
    <cellStyle name="Comma 2 2 5 2 2" xfId="59549"/>
    <cellStyle name="Comma 2 2 5 2 2 2" xfId="59550"/>
    <cellStyle name="Comma 2 2 5 2 2 2 2" xfId="59551"/>
    <cellStyle name="Comma 2 2 5 2 2 2 2 2" xfId="59552"/>
    <cellStyle name="Comma 2 2 5 2 2 2 2 2 2" xfId="59553"/>
    <cellStyle name="Comma 2 2 5 2 2 2 2 3" xfId="59554"/>
    <cellStyle name="Comma 2 2 5 2 2 2 3" xfId="59555"/>
    <cellStyle name="Comma 2 2 5 2 2 2 3 2" xfId="59556"/>
    <cellStyle name="Comma 2 2 5 2 2 2 4" xfId="59557"/>
    <cellStyle name="Comma 2 2 5 2 2 3" xfId="59558"/>
    <cellStyle name="Comma 2 2 5 2 2 3 2" xfId="59559"/>
    <cellStyle name="Comma 2 2 5 2 2 3 2 2" xfId="59560"/>
    <cellStyle name="Comma 2 2 5 2 2 3 3" xfId="59561"/>
    <cellStyle name="Comma 2 2 5 2 2 4" xfId="59562"/>
    <cellStyle name="Comma 2 2 5 2 2 4 2" xfId="59563"/>
    <cellStyle name="Comma 2 2 5 2 2 5" xfId="59564"/>
    <cellStyle name="Comma 2 2 5 2 3" xfId="59565"/>
    <cellStyle name="Comma 2 2 5 2 4" xfId="59566"/>
    <cellStyle name="Comma 2 2 5 2 4 2" xfId="59567"/>
    <cellStyle name="Comma 2 2 5 2 4 2 2" xfId="59568"/>
    <cellStyle name="Comma 2 2 5 2 4 2 2 2" xfId="59569"/>
    <cellStyle name="Comma 2 2 5 2 4 2 3" xfId="59570"/>
    <cellStyle name="Comma 2 2 5 2 4 3" xfId="59571"/>
    <cellStyle name="Comma 2 2 5 2 4 3 2" xfId="59572"/>
    <cellStyle name="Comma 2 2 5 2 4 4" xfId="59573"/>
    <cellStyle name="Comma 2 2 5 3" xfId="396"/>
    <cellStyle name="Comma 2 2 5 4" xfId="397"/>
    <cellStyle name="Comma 2 2 5 5" xfId="59574"/>
    <cellStyle name="Comma 2 2 5 5 2" xfId="59575"/>
    <cellStyle name="Comma 2 2 5 5 2 2" xfId="59576"/>
    <cellStyle name="Comma 2 2 5 5 2 2 2" xfId="59577"/>
    <cellStyle name="Comma 2 2 5 5 2 2 2 2" xfId="59578"/>
    <cellStyle name="Comma 2 2 5 5 2 2 3" xfId="59579"/>
    <cellStyle name="Comma 2 2 5 5 2 3" xfId="59580"/>
    <cellStyle name="Comma 2 2 5 5 2 3 2" xfId="59581"/>
    <cellStyle name="Comma 2 2 5 5 2 4" xfId="59582"/>
    <cellStyle name="Comma 2 2 5 5 3" xfId="59583"/>
    <cellStyle name="Comma 2 2 5 5 3 2" xfId="59584"/>
    <cellStyle name="Comma 2 2 5 5 3 2 2" xfId="59585"/>
    <cellStyle name="Comma 2 2 5 5 3 3" xfId="59586"/>
    <cellStyle name="Comma 2 2 5 5 4" xfId="59587"/>
    <cellStyle name="Comma 2 2 5 5 4 2" xfId="59588"/>
    <cellStyle name="Comma 2 2 5 5 5" xfId="59589"/>
    <cellStyle name="Comma 2 2 5 6" xfId="59590"/>
    <cellStyle name="Comma 2 2 5 7" xfId="59591"/>
    <cellStyle name="Comma 2 2 5 7 2" xfId="59592"/>
    <cellStyle name="Comma 2 2 5 7 2 2" xfId="59593"/>
    <cellStyle name="Comma 2 2 5 7 2 2 2" xfId="59594"/>
    <cellStyle name="Comma 2 2 5 7 2 3" xfId="59595"/>
    <cellStyle name="Comma 2 2 5 7 3" xfId="59596"/>
    <cellStyle name="Comma 2 2 5 7 3 2" xfId="59597"/>
    <cellStyle name="Comma 2 2 5 7 4" xfId="59598"/>
    <cellStyle name="Comma 2 2 6" xfId="398"/>
    <cellStyle name="Comma 2 2 6 2" xfId="59599"/>
    <cellStyle name="Comma 2 2 6 2 2" xfId="59600"/>
    <cellStyle name="Comma 2 2 6 2 2 2" xfId="59601"/>
    <cellStyle name="Comma 2 2 6 2 2 2 2" xfId="59602"/>
    <cellStyle name="Comma 2 2 6 2 2 2 2 2" xfId="59603"/>
    <cellStyle name="Comma 2 2 6 2 2 2 3" xfId="59604"/>
    <cellStyle name="Comma 2 2 6 2 2 3" xfId="59605"/>
    <cellStyle name="Comma 2 2 6 2 2 3 2" xfId="59606"/>
    <cellStyle name="Comma 2 2 6 2 2 4" xfId="59607"/>
    <cellStyle name="Comma 2 2 6 2 3" xfId="59608"/>
    <cellStyle name="Comma 2 2 6 2 3 2" xfId="59609"/>
    <cellStyle name="Comma 2 2 6 2 3 2 2" xfId="59610"/>
    <cellStyle name="Comma 2 2 6 2 3 3" xfId="59611"/>
    <cellStyle name="Comma 2 2 6 2 4" xfId="59612"/>
    <cellStyle name="Comma 2 2 6 2 4 2" xfId="59613"/>
    <cellStyle name="Comma 2 2 6 2 5" xfId="59614"/>
    <cellStyle name="Comma 2 2 6 3" xfId="59615"/>
    <cellStyle name="Comma 2 2 6 4" xfId="59616"/>
    <cellStyle name="Comma 2 2 6 4 2" xfId="59617"/>
    <cellStyle name="Comma 2 2 6 4 2 2" xfId="59618"/>
    <cellStyle name="Comma 2 2 6 4 2 2 2" xfId="59619"/>
    <cellStyle name="Comma 2 2 6 4 2 3" xfId="59620"/>
    <cellStyle name="Comma 2 2 6 4 3" xfId="59621"/>
    <cellStyle name="Comma 2 2 6 4 3 2" xfId="59622"/>
    <cellStyle name="Comma 2 2 6 4 4" xfId="59623"/>
    <cellStyle name="Comma 2 2 7" xfId="399"/>
    <cellStyle name="Comma 2 2 7 2" xfId="59624"/>
    <cellStyle name="Comma 2 2 7 2 2" xfId="59625"/>
    <cellStyle name="Comma 2 2 7 2 2 2" xfId="59626"/>
    <cellStyle name="Comma 2 2 7 2 2 2 2" xfId="59627"/>
    <cellStyle name="Comma 2 2 7 2 2 2 2 2" xfId="59628"/>
    <cellStyle name="Comma 2 2 7 2 2 2 3" xfId="59629"/>
    <cellStyle name="Comma 2 2 7 2 2 3" xfId="59630"/>
    <cellStyle name="Comma 2 2 7 2 2 3 2" xfId="59631"/>
    <cellStyle name="Comma 2 2 7 2 2 4" xfId="59632"/>
    <cellStyle name="Comma 2 2 7 2 3" xfId="59633"/>
    <cellStyle name="Comma 2 2 7 2 3 2" xfId="59634"/>
    <cellStyle name="Comma 2 2 7 2 3 2 2" xfId="59635"/>
    <cellStyle name="Comma 2 2 7 2 3 3" xfId="59636"/>
    <cellStyle name="Comma 2 2 7 2 4" xfId="59637"/>
    <cellStyle name="Comma 2 2 7 2 4 2" xfId="59638"/>
    <cellStyle name="Comma 2 2 7 2 5" xfId="59639"/>
    <cellStyle name="Comma 2 2 7 3" xfId="59640"/>
    <cellStyle name="Comma 2 2 7 4" xfId="59641"/>
    <cellStyle name="Comma 2 2 7 4 2" xfId="59642"/>
    <cellStyle name="Comma 2 2 7 4 2 2" xfId="59643"/>
    <cellStyle name="Comma 2 2 7 4 2 2 2" xfId="59644"/>
    <cellStyle name="Comma 2 2 7 4 2 3" xfId="59645"/>
    <cellStyle name="Comma 2 2 7 4 3" xfId="59646"/>
    <cellStyle name="Comma 2 2 7 4 3 2" xfId="59647"/>
    <cellStyle name="Comma 2 2 7 4 4" xfId="59648"/>
    <cellStyle name="Comma 2 2 8" xfId="400"/>
    <cellStyle name="Comma 2 2 9" xfId="401"/>
    <cellStyle name="Comma 2 2_Plan_May'16" xfId="59378"/>
    <cellStyle name="Comma 2 3" xfId="151"/>
    <cellStyle name="Comma 2 3 10" xfId="59649"/>
    <cellStyle name="Comma 2 3 11" xfId="59650"/>
    <cellStyle name="Comma 2 3 11 2" xfId="59651"/>
    <cellStyle name="Comma 2 3 11 2 2" xfId="59652"/>
    <cellStyle name="Comma 2 3 11 3" xfId="59653"/>
    <cellStyle name="Comma 2 3 12" xfId="59654"/>
    <cellStyle name="Comma 2 3 12 2" xfId="59655"/>
    <cellStyle name="Comma 2 3 13" xfId="59656"/>
    <cellStyle name="Comma 2 3 2" xfId="402"/>
    <cellStyle name="Comma 2 3 2 2" xfId="403"/>
    <cellStyle name="Comma 2 3 2 2 2" xfId="404"/>
    <cellStyle name="Comma 2 3 2 3" xfId="405"/>
    <cellStyle name="Comma 2 3 2 3 2" xfId="406"/>
    <cellStyle name="Comma 2 3 2 4" xfId="407"/>
    <cellStyle name="Comma 2 3 2 4 2" xfId="408"/>
    <cellStyle name="Comma 2 3 2 5" xfId="59657"/>
    <cellStyle name="Comma 2 3 2 6" xfId="59658"/>
    <cellStyle name="Comma 2 3 2 6 2" xfId="59659"/>
    <cellStyle name="Comma 2 3 2 6 2 2" xfId="59660"/>
    <cellStyle name="Comma 2 3 2 6 3" xfId="59661"/>
    <cellStyle name="Comma 2 3 2 7" xfId="59662"/>
    <cellStyle name="Comma 2 3 2 7 2" xfId="59663"/>
    <cellStyle name="Comma 2 3 2 8" xfId="59664"/>
    <cellStyle name="Comma 2 3 3" xfId="409"/>
    <cellStyle name="Comma 2 3 3 2" xfId="410"/>
    <cellStyle name="Comma 2 3 4" xfId="411"/>
    <cellStyle name="Comma 2 3 5" xfId="412"/>
    <cellStyle name="Comma 2 3 6" xfId="413"/>
    <cellStyle name="Comma 2 3 7" xfId="414"/>
    <cellStyle name="Comma 2 3 8" xfId="59665"/>
    <cellStyle name="Comma 2 3 9" xfId="59666"/>
    <cellStyle name="Comma 2 4" xfId="415"/>
    <cellStyle name="Comma 2 4 10" xfId="59667"/>
    <cellStyle name="Comma 2 4 2" xfId="416"/>
    <cellStyle name="Comma 2 4 2 2" xfId="59668"/>
    <cellStyle name="Comma 2 4 2 2 2" xfId="59669"/>
    <cellStyle name="Comma 2 4 2 2 2 2" xfId="59670"/>
    <cellStyle name="Comma 2 4 2 2 3" xfId="59671"/>
    <cellStyle name="Comma 2 4 2 3" xfId="59672"/>
    <cellStyle name="Comma 2 4 2 3 2" xfId="59673"/>
    <cellStyle name="Comma 2 4 2 4" xfId="59674"/>
    <cellStyle name="Comma 2 4 2 5" xfId="59675"/>
    <cellStyle name="Comma 2 4 3" xfId="59676"/>
    <cellStyle name="Comma 2 4 3 2" xfId="59677"/>
    <cellStyle name="Comma 2 4 3 2 2" xfId="59678"/>
    <cellStyle name="Comma 2 4 3 3" xfId="59679"/>
    <cellStyle name="Comma 2 4 4" xfId="59680"/>
    <cellStyle name="Comma 2 4 4 2" xfId="59681"/>
    <cellStyle name="Comma 2 4 5" xfId="59682"/>
    <cellStyle name="Comma 2 4 6" xfId="59683"/>
    <cellStyle name="Comma 2 4 7" xfId="59684"/>
    <cellStyle name="Comma 2 4 8" xfId="59685"/>
    <cellStyle name="Comma 2 4 8 2" xfId="59686"/>
    <cellStyle name="Comma 2 4 8 2 2" xfId="59687"/>
    <cellStyle name="Comma 2 4 8 3" xfId="59688"/>
    <cellStyle name="Comma 2 4 9" xfId="59689"/>
    <cellStyle name="Comma 2 4 9 2" xfId="59690"/>
    <cellStyle name="Comma 2 5" xfId="417"/>
    <cellStyle name="Comma 2 5 2" xfId="418"/>
    <cellStyle name="Comma 2 5 3" xfId="59691"/>
    <cellStyle name="Comma 2 5 4" xfId="59692"/>
    <cellStyle name="Comma 2 5 5" xfId="59693"/>
    <cellStyle name="Comma 2 6" xfId="419"/>
    <cellStyle name="Comma 2 6 2" xfId="420"/>
    <cellStyle name="Comma 2 6 2 2" xfId="59694"/>
    <cellStyle name="Comma 2 6 2 2 2" xfId="59695"/>
    <cellStyle name="Comma 2 6 2 2 2 2" xfId="59696"/>
    <cellStyle name="Comma 2 6 2 2 2 2 2" xfId="59697"/>
    <cellStyle name="Comma 2 6 2 2 2 2 2 2" xfId="59698"/>
    <cellStyle name="Comma 2 6 2 2 2 2 3" xfId="59699"/>
    <cellStyle name="Comma 2 6 2 2 2 3" xfId="59700"/>
    <cellStyle name="Comma 2 6 2 2 2 3 2" xfId="59701"/>
    <cellStyle name="Comma 2 6 2 2 2 4" xfId="59702"/>
    <cellStyle name="Comma 2 6 2 2 3" xfId="59703"/>
    <cellStyle name="Comma 2 6 2 2 3 2" xfId="59704"/>
    <cellStyle name="Comma 2 6 2 2 3 2 2" xfId="59705"/>
    <cellStyle name="Comma 2 6 2 2 3 3" xfId="59706"/>
    <cellStyle name="Comma 2 6 2 2 4" xfId="59707"/>
    <cellStyle name="Comma 2 6 2 2 4 2" xfId="59708"/>
    <cellStyle name="Comma 2 6 2 2 5" xfId="59709"/>
    <cellStyle name="Comma 2 6 2 3" xfId="59710"/>
    <cellStyle name="Comma 2 6 2 4" xfId="59711"/>
    <cellStyle name="Comma 2 6 2 4 2" xfId="59712"/>
    <cellStyle name="Comma 2 6 2 4 2 2" xfId="59713"/>
    <cellStyle name="Comma 2 6 2 4 2 2 2" xfId="59714"/>
    <cellStyle name="Comma 2 6 2 4 2 3" xfId="59715"/>
    <cellStyle name="Comma 2 6 2 4 3" xfId="59716"/>
    <cellStyle name="Comma 2 6 2 4 3 2" xfId="59717"/>
    <cellStyle name="Comma 2 6 2 4 4" xfId="59718"/>
    <cellStyle name="Comma 2 6 3" xfId="421"/>
    <cellStyle name="Comma 2 6 3 2" xfId="59719"/>
    <cellStyle name="Comma 2 6 3 2 2" xfId="59720"/>
    <cellStyle name="Comma 2 6 3 2 2 2" xfId="59721"/>
    <cellStyle name="Comma 2 6 3 2 2 2 2" xfId="59722"/>
    <cellStyle name="Comma 2 6 3 2 2 2 2 2" xfId="59723"/>
    <cellStyle name="Comma 2 6 3 2 2 2 3" xfId="59724"/>
    <cellStyle name="Comma 2 6 3 2 2 3" xfId="59725"/>
    <cellStyle name="Comma 2 6 3 2 2 3 2" xfId="59726"/>
    <cellStyle name="Comma 2 6 3 2 2 4" xfId="59727"/>
    <cellStyle name="Comma 2 6 3 2 3" xfId="59728"/>
    <cellStyle name="Comma 2 6 3 2 3 2" xfId="59729"/>
    <cellStyle name="Comma 2 6 3 2 3 2 2" xfId="59730"/>
    <cellStyle name="Comma 2 6 3 2 3 3" xfId="59731"/>
    <cellStyle name="Comma 2 6 3 2 4" xfId="59732"/>
    <cellStyle name="Comma 2 6 3 2 4 2" xfId="59733"/>
    <cellStyle name="Comma 2 6 3 2 5" xfId="59734"/>
    <cellStyle name="Comma 2 6 3 3" xfId="59735"/>
    <cellStyle name="Comma 2 6 3 4" xfId="59736"/>
    <cellStyle name="Comma 2 6 3 4 2" xfId="59737"/>
    <cellStyle name="Comma 2 6 3 4 2 2" xfId="59738"/>
    <cellStyle name="Comma 2 6 3 4 2 2 2" xfId="59739"/>
    <cellStyle name="Comma 2 6 3 4 2 3" xfId="59740"/>
    <cellStyle name="Comma 2 6 3 4 3" xfId="59741"/>
    <cellStyle name="Comma 2 6 3 4 3 2" xfId="59742"/>
    <cellStyle name="Comma 2 6 3 4 4" xfId="59743"/>
    <cellStyle name="Comma 2 6 4" xfId="422"/>
    <cellStyle name="Comma 2 6 5" xfId="423"/>
    <cellStyle name="Comma 2 6 6" xfId="59744"/>
    <cellStyle name="Comma 2 6 7" xfId="59745"/>
    <cellStyle name="Comma 2 6 7 2" xfId="59746"/>
    <cellStyle name="Comma 2 6 7 2 2" xfId="59747"/>
    <cellStyle name="Comma 2 6 7 2 2 2" xfId="59748"/>
    <cellStyle name="Comma 2 6 7 2 2 2 2" xfId="59749"/>
    <cellStyle name="Comma 2 6 7 2 2 3" xfId="59750"/>
    <cellStyle name="Comma 2 6 7 2 3" xfId="59751"/>
    <cellStyle name="Comma 2 6 7 2 3 2" xfId="59752"/>
    <cellStyle name="Comma 2 6 7 2 4" xfId="59753"/>
    <cellStyle name="Comma 2 6 7 3" xfId="59754"/>
    <cellStyle name="Comma 2 6 7 3 2" xfId="59755"/>
    <cellStyle name="Comma 2 6 7 3 2 2" xfId="59756"/>
    <cellStyle name="Comma 2 6 7 3 3" xfId="59757"/>
    <cellStyle name="Comma 2 6 7 4" xfId="59758"/>
    <cellStyle name="Comma 2 6 7 4 2" xfId="59759"/>
    <cellStyle name="Comma 2 6 7 5" xfId="59760"/>
    <cellStyle name="Comma 2 6 8" xfId="59761"/>
    <cellStyle name="Comma 2 6 9" xfId="59762"/>
    <cellStyle name="Comma 2 6 9 2" xfId="59763"/>
    <cellStyle name="Comma 2 6 9 2 2" xfId="59764"/>
    <cellStyle name="Comma 2 6 9 2 2 2" xfId="59765"/>
    <cellStyle name="Comma 2 6 9 2 3" xfId="59766"/>
    <cellStyle name="Comma 2 6 9 3" xfId="59767"/>
    <cellStyle name="Comma 2 6 9 3 2" xfId="59768"/>
    <cellStyle name="Comma 2 6 9 4" xfId="59769"/>
    <cellStyle name="Comma 2 7" xfId="424"/>
    <cellStyle name="Comma 2 7 2" xfId="425"/>
    <cellStyle name="Comma 2 7 2 2" xfId="59770"/>
    <cellStyle name="Comma 2 7 2 2 2" xfId="59771"/>
    <cellStyle name="Comma 2 7 2 2 2 2" xfId="59772"/>
    <cellStyle name="Comma 2 7 2 2 2 2 2" xfId="59773"/>
    <cellStyle name="Comma 2 7 2 2 2 2 2 2" xfId="59774"/>
    <cellStyle name="Comma 2 7 2 2 2 2 3" xfId="59775"/>
    <cellStyle name="Comma 2 7 2 2 2 3" xfId="59776"/>
    <cellStyle name="Comma 2 7 2 2 2 3 2" xfId="59777"/>
    <cellStyle name="Comma 2 7 2 2 2 4" xfId="59778"/>
    <cellStyle name="Comma 2 7 2 2 3" xfId="59779"/>
    <cellStyle name="Comma 2 7 2 2 3 2" xfId="59780"/>
    <cellStyle name="Comma 2 7 2 2 3 2 2" xfId="59781"/>
    <cellStyle name="Comma 2 7 2 2 3 3" xfId="59782"/>
    <cellStyle name="Comma 2 7 2 2 4" xfId="59783"/>
    <cellStyle name="Comma 2 7 2 2 4 2" xfId="59784"/>
    <cellStyle name="Comma 2 7 2 2 5" xfId="59785"/>
    <cellStyle name="Comma 2 7 2 3" xfId="59786"/>
    <cellStyle name="Comma 2 7 2 4" xfId="59787"/>
    <cellStyle name="Comma 2 7 2 4 2" xfId="59788"/>
    <cellStyle name="Comma 2 7 2 4 2 2" xfId="59789"/>
    <cellStyle name="Comma 2 7 2 4 2 2 2" xfId="59790"/>
    <cellStyle name="Comma 2 7 2 4 2 3" xfId="59791"/>
    <cellStyle name="Comma 2 7 2 4 3" xfId="59792"/>
    <cellStyle name="Comma 2 7 2 4 3 2" xfId="59793"/>
    <cellStyle name="Comma 2 7 2 4 4" xfId="59794"/>
    <cellStyle name="Comma 2 7 3" xfId="59795"/>
    <cellStyle name="Comma 2 7 3 2" xfId="59796"/>
    <cellStyle name="Comma 2 7 3 2 2" xfId="59797"/>
    <cellStyle name="Comma 2 7 3 2 2 2" xfId="59798"/>
    <cellStyle name="Comma 2 7 3 2 2 2 2" xfId="59799"/>
    <cellStyle name="Comma 2 7 3 2 2 3" xfId="59800"/>
    <cellStyle name="Comma 2 7 3 2 3" xfId="59801"/>
    <cellStyle name="Comma 2 7 3 2 3 2" xfId="59802"/>
    <cellStyle name="Comma 2 7 3 2 4" xfId="59803"/>
    <cellStyle name="Comma 2 7 3 3" xfId="59804"/>
    <cellStyle name="Comma 2 7 3 3 2" xfId="59805"/>
    <cellStyle name="Comma 2 7 3 3 2 2" xfId="59806"/>
    <cellStyle name="Comma 2 7 3 3 3" xfId="59807"/>
    <cellStyle name="Comma 2 7 3 4" xfId="59808"/>
    <cellStyle name="Comma 2 7 3 4 2" xfId="59809"/>
    <cellStyle name="Comma 2 7 3 5" xfId="59810"/>
    <cellStyle name="Comma 2 7 4" xfId="59811"/>
    <cellStyle name="Comma 2 7 5" xfId="59812"/>
    <cellStyle name="Comma 2 7 5 2" xfId="59813"/>
    <cellStyle name="Comma 2 7 5 2 2" xfId="59814"/>
    <cellStyle name="Comma 2 7 5 2 2 2" xfId="59815"/>
    <cellStyle name="Comma 2 7 5 2 3" xfId="59816"/>
    <cellStyle name="Comma 2 7 5 3" xfId="59817"/>
    <cellStyle name="Comma 2 7 5 3 2" xfId="59818"/>
    <cellStyle name="Comma 2 7 5 4" xfId="59819"/>
    <cellStyle name="Comma 2 8" xfId="426"/>
    <cellStyle name="Comma 2 8 2" xfId="427"/>
    <cellStyle name="Comma 2 8 3" xfId="59820"/>
    <cellStyle name="Comma 2 8 3 2" xfId="59821"/>
    <cellStyle name="Comma 2 8 3 2 2" xfId="59822"/>
    <cellStyle name="Comma 2 8 3 2 2 2" xfId="59823"/>
    <cellStyle name="Comma 2 8 3 2 2 2 2" xfId="59824"/>
    <cellStyle name="Comma 2 8 3 2 2 3" xfId="59825"/>
    <cellStyle name="Comma 2 8 3 2 3" xfId="59826"/>
    <cellStyle name="Comma 2 8 3 2 3 2" xfId="59827"/>
    <cellStyle name="Comma 2 8 3 2 4" xfId="59828"/>
    <cellStyle name="Comma 2 8 3 3" xfId="59829"/>
    <cellStyle name="Comma 2 8 3 3 2" xfId="59830"/>
    <cellStyle name="Comma 2 8 3 3 2 2" xfId="59831"/>
    <cellStyle name="Comma 2 8 3 3 3" xfId="59832"/>
    <cellStyle name="Comma 2 8 3 4" xfId="59833"/>
    <cellStyle name="Comma 2 8 3 4 2" xfId="59834"/>
    <cellStyle name="Comma 2 8 3 5" xfId="59835"/>
    <cellStyle name="Comma 2 8 4" xfId="59836"/>
    <cellStyle name="Comma 2 8 5" xfId="59837"/>
    <cellStyle name="Comma 2 8 5 2" xfId="59838"/>
    <cellStyle name="Comma 2 8 5 2 2" xfId="59839"/>
    <cellStyle name="Comma 2 8 5 2 2 2" xfId="59840"/>
    <cellStyle name="Comma 2 8 5 2 3" xfId="59841"/>
    <cellStyle name="Comma 2 8 5 3" xfId="59842"/>
    <cellStyle name="Comma 2 8 5 3 2" xfId="59843"/>
    <cellStyle name="Comma 2 8 5 4" xfId="59844"/>
    <cellStyle name="Comma 2 9" xfId="428"/>
    <cellStyle name="Comma 2 9 2" xfId="429"/>
    <cellStyle name="Comma 2 9 3" xfId="59845"/>
    <cellStyle name="Comma 2 9 3 2" xfId="59846"/>
    <cellStyle name="Comma 2 9 3 2 2" xfId="59847"/>
    <cellStyle name="Comma 2 9 3 2 2 2" xfId="59848"/>
    <cellStyle name="Comma 2 9 3 2 2 2 2" xfId="59849"/>
    <cellStyle name="Comma 2 9 3 2 2 3" xfId="59850"/>
    <cellStyle name="Comma 2 9 3 2 3" xfId="59851"/>
    <cellStyle name="Comma 2 9 3 2 3 2" xfId="59852"/>
    <cellStyle name="Comma 2 9 3 2 4" xfId="59853"/>
    <cellStyle name="Comma 2 9 3 3" xfId="59854"/>
    <cellStyle name="Comma 2 9 3 3 2" xfId="59855"/>
    <cellStyle name="Comma 2 9 3 3 2 2" xfId="59856"/>
    <cellStyle name="Comma 2 9 3 3 3" xfId="59857"/>
    <cellStyle name="Comma 2 9 3 4" xfId="59858"/>
    <cellStyle name="Comma 2 9 3 4 2" xfId="59859"/>
    <cellStyle name="Comma 2 9 3 5" xfId="59860"/>
    <cellStyle name="Comma 2 9 4" xfId="59861"/>
    <cellStyle name="Comma 2 9 5" xfId="59862"/>
    <cellStyle name="Comma 2 9 5 2" xfId="59863"/>
    <cellStyle name="Comma 2 9 5 2 2" xfId="59864"/>
    <cellStyle name="Comma 2 9 5 2 2 2" xfId="59865"/>
    <cellStyle name="Comma 2 9 5 2 3" xfId="59866"/>
    <cellStyle name="Comma 2 9 5 3" xfId="59867"/>
    <cellStyle name="Comma 2 9 5 3 2" xfId="59868"/>
    <cellStyle name="Comma 2 9 5 4" xfId="59869"/>
    <cellStyle name="Comma 2_Oleo VC_Assumptions 2010_290909_ME 80% (based case)_OWH_PYU-STR_KHI_OIK" xfId="59870"/>
    <cellStyle name="Comma 20" xfId="430"/>
    <cellStyle name="Comma 20 2" xfId="59871"/>
    <cellStyle name="Comma 20 2 2" xfId="59872"/>
    <cellStyle name="Comma 20 2 2 2" xfId="59873"/>
    <cellStyle name="Comma 20 2 2 2 2" xfId="59874"/>
    <cellStyle name="Comma 20 2 2 2 2 2" xfId="59875"/>
    <cellStyle name="Comma 20 2 2 2 2 2 2" xfId="59876"/>
    <cellStyle name="Comma 20 2 2 2 2 2 2 2" xfId="59877"/>
    <cellStyle name="Comma 20 2 2 2 2 2 2 2 2" xfId="59878"/>
    <cellStyle name="Comma 20 2 2 2 2 2 2 3" xfId="59879"/>
    <cellStyle name="Comma 20 2 2 2 2 2 3" xfId="59880"/>
    <cellStyle name="Comma 20 2 2 2 2 2 3 2" xfId="59881"/>
    <cellStyle name="Comma 20 2 2 2 2 2 4" xfId="59882"/>
    <cellStyle name="Comma 20 2 2 2 2 3" xfId="59883"/>
    <cellStyle name="Comma 20 2 2 2 2 3 2" xfId="59884"/>
    <cellStyle name="Comma 20 2 2 2 2 3 2 2" xfId="59885"/>
    <cellStyle name="Comma 20 2 2 2 2 3 3" xfId="59886"/>
    <cellStyle name="Comma 20 2 2 2 2 4" xfId="59887"/>
    <cellStyle name="Comma 20 2 2 2 2 4 2" xfId="59888"/>
    <cellStyle name="Comma 20 2 2 2 2 5" xfId="59889"/>
    <cellStyle name="Comma 20 2 2 2 3" xfId="59890"/>
    <cellStyle name="Comma 20 2 2 2 3 2" xfId="59891"/>
    <cellStyle name="Comma 20 2 2 2 3 2 2" xfId="59892"/>
    <cellStyle name="Comma 20 2 2 2 3 2 2 2" xfId="59893"/>
    <cellStyle name="Comma 20 2 2 2 3 2 3" xfId="59894"/>
    <cellStyle name="Comma 20 2 2 2 3 3" xfId="59895"/>
    <cellStyle name="Comma 20 2 2 2 3 3 2" xfId="59896"/>
    <cellStyle name="Comma 20 2 2 2 3 4" xfId="59897"/>
    <cellStyle name="Comma 20 2 2 2 4" xfId="59898"/>
    <cellStyle name="Comma 20 2 2 2 4 2" xfId="59899"/>
    <cellStyle name="Comma 20 2 2 2 4 2 2" xfId="59900"/>
    <cellStyle name="Comma 20 2 2 2 4 3" xfId="59901"/>
    <cellStyle name="Comma 20 2 2 2 5" xfId="59902"/>
    <cellStyle name="Comma 20 2 2 2 5 2" xfId="59903"/>
    <cellStyle name="Comma 20 2 2 2 6" xfId="59904"/>
    <cellStyle name="Comma 20 2 2 3" xfId="59905"/>
    <cellStyle name="Comma 20 2 2 3 2" xfId="59906"/>
    <cellStyle name="Comma 20 2 2 3 2 2" xfId="59907"/>
    <cellStyle name="Comma 20 2 2 3 2 2 2" xfId="59908"/>
    <cellStyle name="Comma 20 2 2 3 2 2 2 2" xfId="59909"/>
    <cellStyle name="Comma 20 2 2 3 2 2 2 2 2" xfId="59910"/>
    <cellStyle name="Comma 20 2 2 3 2 2 2 3" xfId="59911"/>
    <cellStyle name="Comma 20 2 2 3 2 2 3" xfId="59912"/>
    <cellStyle name="Comma 20 2 2 3 2 2 3 2" xfId="59913"/>
    <cellStyle name="Comma 20 2 2 3 2 2 4" xfId="59914"/>
    <cellStyle name="Comma 20 2 2 3 2 3" xfId="59915"/>
    <cellStyle name="Comma 20 2 2 3 2 3 2" xfId="59916"/>
    <cellStyle name="Comma 20 2 2 3 2 3 2 2" xfId="59917"/>
    <cellStyle name="Comma 20 2 2 3 2 3 3" xfId="59918"/>
    <cellStyle name="Comma 20 2 2 3 2 4" xfId="59919"/>
    <cellStyle name="Comma 20 2 2 3 2 4 2" xfId="59920"/>
    <cellStyle name="Comma 20 2 2 3 2 5" xfId="59921"/>
    <cellStyle name="Comma 20 2 2 3 3" xfId="59922"/>
    <cellStyle name="Comma 20 2 2 3 3 2" xfId="59923"/>
    <cellStyle name="Comma 20 2 2 3 3 2 2" xfId="59924"/>
    <cellStyle name="Comma 20 2 2 3 3 2 2 2" xfId="59925"/>
    <cellStyle name="Comma 20 2 2 3 3 2 3" xfId="59926"/>
    <cellStyle name="Comma 20 2 2 3 3 3" xfId="59927"/>
    <cellStyle name="Comma 20 2 2 3 3 3 2" xfId="59928"/>
    <cellStyle name="Comma 20 2 2 3 3 4" xfId="59929"/>
    <cellStyle name="Comma 20 2 2 3 4" xfId="59930"/>
    <cellStyle name="Comma 20 2 2 3 4 2" xfId="59931"/>
    <cellStyle name="Comma 20 2 2 3 4 2 2" xfId="59932"/>
    <cellStyle name="Comma 20 2 2 3 4 3" xfId="59933"/>
    <cellStyle name="Comma 20 2 2 3 5" xfId="59934"/>
    <cellStyle name="Comma 20 2 2 3 5 2" xfId="59935"/>
    <cellStyle name="Comma 20 2 2 3 6" xfId="59936"/>
    <cellStyle name="Comma 20 2 2 4" xfId="59937"/>
    <cellStyle name="Comma 20 2 2 4 2" xfId="59938"/>
    <cellStyle name="Comma 20 2 2 4 2 2" xfId="59939"/>
    <cellStyle name="Comma 20 2 2 4 2 2 2" xfId="59940"/>
    <cellStyle name="Comma 20 2 2 4 2 2 2 2" xfId="59941"/>
    <cellStyle name="Comma 20 2 2 4 2 2 3" xfId="59942"/>
    <cellStyle name="Comma 20 2 2 4 2 3" xfId="59943"/>
    <cellStyle name="Comma 20 2 2 4 2 3 2" xfId="59944"/>
    <cellStyle name="Comma 20 2 2 4 2 4" xfId="59945"/>
    <cellStyle name="Comma 20 2 2 4 3" xfId="59946"/>
    <cellStyle name="Comma 20 2 2 4 3 2" xfId="59947"/>
    <cellStyle name="Comma 20 2 2 4 3 2 2" xfId="59948"/>
    <cellStyle name="Comma 20 2 2 4 3 3" xfId="59949"/>
    <cellStyle name="Comma 20 2 2 4 4" xfId="59950"/>
    <cellStyle name="Comma 20 2 2 4 4 2" xfId="59951"/>
    <cellStyle name="Comma 20 2 2 4 5" xfId="59952"/>
    <cellStyle name="Comma 20 2 2 5" xfId="59953"/>
    <cellStyle name="Comma 20 2 2 5 2" xfId="59954"/>
    <cellStyle name="Comma 20 2 2 5 2 2" xfId="59955"/>
    <cellStyle name="Comma 20 2 2 5 2 2 2" xfId="59956"/>
    <cellStyle name="Comma 20 2 2 5 2 3" xfId="59957"/>
    <cellStyle name="Comma 20 2 2 5 3" xfId="59958"/>
    <cellStyle name="Comma 20 2 2 5 3 2" xfId="59959"/>
    <cellStyle name="Comma 20 2 2 5 4" xfId="59960"/>
    <cellStyle name="Comma 20 2 2 6" xfId="59961"/>
    <cellStyle name="Comma 20 2 2 6 2" xfId="59962"/>
    <cellStyle name="Comma 20 2 2 6 2 2" xfId="59963"/>
    <cellStyle name="Comma 20 2 2 6 3" xfId="59964"/>
    <cellStyle name="Comma 20 2 2 7" xfId="59965"/>
    <cellStyle name="Comma 20 2 2 7 2" xfId="59966"/>
    <cellStyle name="Comma 20 2 2 8" xfId="59967"/>
    <cellStyle name="Comma 20 2 3" xfId="59968"/>
    <cellStyle name="Comma 20 2 3 2" xfId="59969"/>
    <cellStyle name="Comma 20 2 3 2 2" xfId="59970"/>
    <cellStyle name="Comma 20 2 3 2 2 2" xfId="59971"/>
    <cellStyle name="Comma 20 2 3 2 2 2 2" xfId="59972"/>
    <cellStyle name="Comma 20 2 3 2 2 2 2 2" xfId="59973"/>
    <cellStyle name="Comma 20 2 3 2 2 2 2 2 2" xfId="59974"/>
    <cellStyle name="Comma 20 2 3 2 2 2 2 3" xfId="59975"/>
    <cellStyle name="Comma 20 2 3 2 2 2 3" xfId="59976"/>
    <cellStyle name="Comma 20 2 3 2 2 2 3 2" xfId="59977"/>
    <cellStyle name="Comma 20 2 3 2 2 2 4" xfId="59978"/>
    <cellStyle name="Comma 20 2 3 2 2 3" xfId="59979"/>
    <cellStyle name="Comma 20 2 3 2 2 3 2" xfId="59980"/>
    <cellStyle name="Comma 20 2 3 2 2 3 2 2" xfId="59981"/>
    <cellStyle name="Comma 20 2 3 2 2 3 3" xfId="59982"/>
    <cellStyle name="Comma 20 2 3 2 2 4" xfId="59983"/>
    <cellStyle name="Comma 20 2 3 2 2 4 2" xfId="59984"/>
    <cellStyle name="Comma 20 2 3 2 2 5" xfId="59985"/>
    <cellStyle name="Comma 20 2 3 2 3" xfId="59986"/>
    <cellStyle name="Comma 20 2 3 2 3 2" xfId="59987"/>
    <cellStyle name="Comma 20 2 3 2 3 2 2" xfId="59988"/>
    <cellStyle name="Comma 20 2 3 2 3 2 2 2" xfId="59989"/>
    <cellStyle name="Comma 20 2 3 2 3 2 3" xfId="59990"/>
    <cellStyle name="Comma 20 2 3 2 3 3" xfId="59991"/>
    <cellStyle name="Comma 20 2 3 2 3 3 2" xfId="59992"/>
    <cellStyle name="Comma 20 2 3 2 3 4" xfId="59993"/>
    <cellStyle name="Comma 20 2 3 2 4" xfId="59994"/>
    <cellStyle name="Comma 20 2 3 2 4 2" xfId="59995"/>
    <cellStyle name="Comma 20 2 3 2 4 2 2" xfId="59996"/>
    <cellStyle name="Comma 20 2 3 2 4 3" xfId="59997"/>
    <cellStyle name="Comma 20 2 3 2 5" xfId="59998"/>
    <cellStyle name="Comma 20 2 3 2 5 2" xfId="59999"/>
    <cellStyle name="Comma 20 2 3 2 6" xfId="60000"/>
    <cellStyle name="Comma 20 2 3 3" xfId="60001"/>
    <cellStyle name="Comma 20 2 3 3 2" xfId="60002"/>
    <cellStyle name="Comma 20 2 3 3 2 2" xfId="60003"/>
    <cellStyle name="Comma 20 2 3 3 2 2 2" xfId="60004"/>
    <cellStyle name="Comma 20 2 3 3 2 2 2 2" xfId="60005"/>
    <cellStyle name="Comma 20 2 3 3 2 2 3" xfId="60006"/>
    <cellStyle name="Comma 20 2 3 3 2 3" xfId="60007"/>
    <cellStyle name="Comma 20 2 3 3 2 3 2" xfId="60008"/>
    <cellStyle name="Comma 20 2 3 3 2 4" xfId="60009"/>
    <cellStyle name="Comma 20 2 3 3 3" xfId="60010"/>
    <cellStyle name="Comma 20 2 3 3 3 2" xfId="60011"/>
    <cellStyle name="Comma 20 2 3 3 3 2 2" xfId="60012"/>
    <cellStyle name="Comma 20 2 3 3 3 3" xfId="60013"/>
    <cellStyle name="Comma 20 2 3 3 4" xfId="60014"/>
    <cellStyle name="Comma 20 2 3 3 4 2" xfId="60015"/>
    <cellStyle name="Comma 20 2 3 3 5" xfId="60016"/>
    <cellStyle name="Comma 20 2 3 4" xfId="60017"/>
    <cellStyle name="Comma 20 2 3 4 2" xfId="60018"/>
    <cellStyle name="Comma 20 2 3 4 2 2" xfId="60019"/>
    <cellStyle name="Comma 20 2 3 4 2 2 2" xfId="60020"/>
    <cellStyle name="Comma 20 2 3 4 2 3" xfId="60021"/>
    <cellStyle name="Comma 20 2 3 4 3" xfId="60022"/>
    <cellStyle name="Comma 20 2 3 4 3 2" xfId="60023"/>
    <cellStyle name="Comma 20 2 3 4 4" xfId="60024"/>
    <cellStyle name="Comma 20 2 3 5" xfId="60025"/>
    <cellStyle name="Comma 20 2 3 5 2" xfId="60026"/>
    <cellStyle name="Comma 20 2 3 5 2 2" xfId="60027"/>
    <cellStyle name="Comma 20 2 3 5 3" xfId="60028"/>
    <cellStyle name="Comma 20 2 3 6" xfId="60029"/>
    <cellStyle name="Comma 20 2 3 6 2" xfId="60030"/>
    <cellStyle name="Comma 20 2 3 7" xfId="60031"/>
    <cellStyle name="Comma 20 2 4" xfId="60032"/>
    <cellStyle name="Comma 20 2 4 2" xfId="60033"/>
    <cellStyle name="Comma 20 2 4 2 2" xfId="60034"/>
    <cellStyle name="Comma 20 2 4 2 2 2" xfId="60035"/>
    <cellStyle name="Comma 20 2 4 2 2 2 2" xfId="60036"/>
    <cellStyle name="Comma 20 2 4 2 2 2 2 2" xfId="60037"/>
    <cellStyle name="Comma 20 2 4 2 2 2 3" xfId="60038"/>
    <cellStyle name="Comma 20 2 4 2 2 3" xfId="60039"/>
    <cellStyle name="Comma 20 2 4 2 2 3 2" xfId="60040"/>
    <cellStyle name="Comma 20 2 4 2 2 4" xfId="60041"/>
    <cellStyle name="Comma 20 2 4 2 3" xfId="60042"/>
    <cellStyle name="Comma 20 2 4 2 3 2" xfId="60043"/>
    <cellStyle name="Comma 20 2 4 2 3 2 2" xfId="60044"/>
    <cellStyle name="Comma 20 2 4 2 3 3" xfId="60045"/>
    <cellStyle name="Comma 20 2 4 2 4" xfId="60046"/>
    <cellStyle name="Comma 20 2 4 2 4 2" xfId="60047"/>
    <cellStyle name="Comma 20 2 4 2 5" xfId="60048"/>
    <cellStyle name="Comma 20 2 4 3" xfId="60049"/>
    <cellStyle name="Comma 20 2 4 3 2" xfId="60050"/>
    <cellStyle name="Comma 20 2 4 3 2 2" xfId="60051"/>
    <cellStyle name="Comma 20 2 4 3 2 2 2" xfId="60052"/>
    <cellStyle name="Comma 20 2 4 3 2 3" xfId="60053"/>
    <cellStyle name="Comma 20 2 4 3 3" xfId="60054"/>
    <cellStyle name="Comma 20 2 4 3 3 2" xfId="60055"/>
    <cellStyle name="Comma 20 2 4 3 4" xfId="60056"/>
    <cellStyle name="Comma 20 2 4 4" xfId="60057"/>
    <cellStyle name="Comma 20 2 4 4 2" xfId="60058"/>
    <cellStyle name="Comma 20 2 4 4 2 2" xfId="60059"/>
    <cellStyle name="Comma 20 2 4 4 3" xfId="60060"/>
    <cellStyle name="Comma 20 2 4 5" xfId="60061"/>
    <cellStyle name="Comma 20 2 4 5 2" xfId="60062"/>
    <cellStyle name="Comma 20 2 4 6" xfId="60063"/>
    <cellStyle name="Comma 20 2 5" xfId="60064"/>
    <cellStyle name="Comma 20 2 5 2" xfId="60065"/>
    <cellStyle name="Comma 20 2 5 2 2" xfId="60066"/>
    <cellStyle name="Comma 20 2 5 2 2 2" xfId="60067"/>
    <cellStyle name="Comma 20 2 5 2 2 2 2" xfId="60068"/>
    <cellStyle name="Comma 20 2 5 2 2 3" xfId="60069"/>
    <cellStyle name="Comma 20 2 5 2 3" xfId="60070"/>
    <cellStyle name="Comma 20 2 5 2 3 2" xfId="60071"/>
    <cellStyle name="Comma 20 2 5 2 4" xfId="60072"/>
    <cellStyle name="Comma 20 2 5 3" xfId="60073"/>
    <cellStyle name="Comma 20 2 5 3 2" xfId="60074"/>
    <cellStyle name="Comma 20 2 5 3 2 2" xfId="60075"/>
    <cellStyle name="Comma 20 2 5 3 3" xfId="60076"/>
    <cellStyle name="Comma 20 2 5 4" xfId="60077"/>
    <cellStyle name="Comma 20 2 5 4 2" xfId="60078"/>
    <cellStyle name="Comma 20 2 5 5" xfId="60079"/>
    <cellStyle name="Comma 20 2 6" xfId="60080"/>
    <cellStyle name="Comma 20 2 6 2" xfId="60081"/>
    <cellStyle name="Comma 20 2 6 2 2" xfId="60082"/>
    <cellStyle name="Comma 20 2 6 2 2 2" xfId="60083"/>
    <cellStyle name="Comma 20 2 6 2 3" xfId="60084"/>
    <cellStyle name="Comma 20 2 6 3" xfId="60085"/>
    <cellStyle name="Comma 20 2 6 3 2" xfId="60086"/>
    <cellStyle name="Comma 20 2 6 4" xfId="60087"/>
    <cellStyle name="Comma 20 2 7" xfId="60088"/>
    <cellStyle name="Comma 20 2 7 2" xfId="60089"/>
    <cellStyle name="Comma 20 2 7 2 2" xfId="60090"/>
    <cellStyle name="Comma 20 2 7 3" xfId="60091"/>
    <cellStyle name="Comma 20 2 8" xfId="60092"/>
    <cellStyle name="Comma 20 2 8 2" xfId="60093"/>
    <cellStyle name="Comma 20 2 9" xfId="60094"/>
    <cellStyle name="Comma 20 3" xfId="60095"/>
    <cellStyle name="Comma 20 3 2" xfId="60096"/>
    <cellStyle name="Comma 20 3 2 2" xfId="60097"/>
    <cellStyle name="Comma 20 3 2 2 2" xfId="60098"/>
    <cellStyle name="Comma 20 3 2 2 2 2" xfId="60099"/>
    <cellStyle name="Comma 20 3 2 2 2 2 2" xfId="60100"/>
    <cellStyle name="Comma 20 3 2 2 2 2 2 2" xfId="60101"/>
    <cellStyle name="Comma 20 3 2 2 2 2 3" xfId="60102"/>
    <cellStyle name="Comma 20 3 2 2 2 3" xfId="60103"/>
    <cellStyle name="Comma 20 3 2 2 2 3 2" xfId="60104"/>
    <cellStyle name="Comma 20 3 2 2 2 4" xfId="60105"/>
    <cellStyle name="Comma 20 3 2 2 3" xfId="60106"/>
    <cellStyle name="Comma 20 3 2 2 3 2" xfId="60107"/>
    <cellStyle name="Comma 20 3 2 2 3 2 2" xfId="60108"/>
    <cellStyle name="Comma 20 3 2 2 3 3" xfId="60109"/>
    <cellStyle name="Comma 20 3 2 2 4" xfId="60110"/>
    <cellStyle name="Comma 20 3 2 2 4 2" xfId="60111"/>
    <cellStyle name="Comma 20 3 2 2 5" xfId="60112"/>
    <cellStyle name="Comma 20 3 2 3" xfId="60113"/>
    <cellStyle name="Comma 20 3 2 3 2" xfId="60114"/>
    <cellStyle name="Comma 20 3 2 3 2 2" xfId="60115"/>
    <cellStyle name="Comma 20 3 2 3 2 2 2" xfId="60116"/>
    <cellStyle name="Comma 20 3 2 3 2 3" xfId="60117"/>
    <cellStyle name="Comma 20 3 2 3 3" xfId="60118"/>
    <cellStyle name="Comma 20 3 2 3 3 2" xfId="60119"/>
    <cellStyle name="Comma 20 3 2 3 4" xfId="60120"/>
    <cellStyle name="Comma 20 3 2 4" xfId="60121"/>
    <cellStyle name="Comma 20 3 2 4 2" xfId="60122"/>
    <cellStyle name="Comma 20 3 2 4 2 2" xfId="60123"/>
    <cellStyle name="Comma 20 3 2 4 3" xfId="60124"/>
    <cellStyle name="Comma 20 3 2 5" xfId="60125"/>
    <cellStyle name="Comma 20 3 2 5 2" xfId="60126"/>
    <cellStyle name="Comma 20 3 2 6" xfId="60127"/>
    <cellStyle name="Comma 20 3 3" xfId="60128"/>
    <cellStyle name="Comma 20 3 3 2" xfId="60129"/>
    <cellStyle name="Comma 20 3 3 2 2" xfId="60130"/>
    <cellStyle name="Comma 20 3 3 2 2 2" xfId="60131"/>
    <cellStyle name="Comma 20 3 3 2 2 2 2" xfId="60132"/>
    <cellStyle name="Comma 20 3 3 2 2 2 2 2" xfId="60133"/>
    <cellStyle name="Comma 20 3 3 2 2 2 3" xfId="60134"/>
    <cellStyle name="Comma 20 3 3 2 2 3" xfId="60135"/>
    <cellStyle name="Comma 20 3 3 2 2 3 2" xfId="60136"/>
    <cellStyle name="Comma 20 3 3 2 2 4" xfId="60137"/>
    <cellStyle name="Comma 20 3 3 2 3" xfId="60138"/>
    <cellStyle name="Comma 20 3 3 2 3 2" xfId="60139"/>
    <cellStyle name="Comma 20 3 3 2 3 2 2" xfId="60140"/>
    <cellStyle name="Comma 20 3 3 2 3 3" xfId="60141"/>
    <cellStyle name="Comma 20 3 3 2 4" xfId="60142"/>
    <cellStyle name="Comma 20 3 3 2 4 2" xfId="60143"/>
    <cellStyle name="Comma 20 3 3 2 5" xfId="60144"/>
    <cellStyle name="Comma 20 3 3 3" xfId="60145"/>
    <cellStyle name="Comma 20 3 3 3 2" xfId="60146"/>
    <cellStyle name="Comma 20 3 3 3 2 2" xfId="60147"/>
    <cellStyle name="Comma 20 3 3 3 2 2 2" xfId="60148"/>
    <cellStyle name="Comma 20 3 3 3 2 3" xfId="60149"/>
    <cellStyle name="Comma 20 3 3 3 3" xfId="60150"/>
    <cellStyle name="Comma 20 3 3 3 3 2" xfId="60151"/>
    <cellStyle name="Comma 20 3 3 3 4" xfId="60152"/>
    <cellStyle name="Comma 20 3 3 4" xfId="60153"/>
    <cellStyle name="Comma 20 3 3 4 2" xfId="60154"/>
    <cellStyle name="Comma 20 3 3 4 2 2" xfId="60155"/>
    <cellStyle name="Comma 20 3 3 4 3" xfId="60156"/>
    <cellStyle name="Comma 20 3 3 5" xfId="60157"/>
    <cellStyle name="Comma 20 3 3 5 2" xfId="60158"/>
    <cellStyle name="Comma 20 3 3 6" xfId="60159"/>
    <cellStyle name="Comma 20 3 4" xfId="60160"/>
    <cellStyle name="Comma 20 3 4 2" xfId="60161"/>
    <cellStyle name="Comma 20 3 4 2 2" xfId="60162"/>
    <cellStyle name="Comma 20 3 4 2 2 2" xfId="60163"/>
    <cellStyle name="Comma 20 3 4 2 2 2 2" xfId="60164"/>
    <cellStyle name="Comma 20 3 4 2 2 3" xfId="60165"/>
    <cellStyle name="Comma 20 3 4 2 3" xfId="60166"/>
    <cellStyle name="Comma 20 3 4 2 3 2" xfId="60167"/>
    <cellStyle name="Comma 20 3 4 2 4" xfId="60168"/>
    <cellStyle name="Comma 20 3 4 3" xfId="60169"/>
    <cellStyle name="Comma 20 3 4 3 2" xfId="60170"/>
    <cellStyle name="Comma 20 3 4 3 2 2" xfId="60171"/>
    <cellStyle name="Comma 20 3 4 3 3" xfId="60172"/>
    <cellStyle name="Comma 20 3 4 4" xfId="60173"/>
    <cellStyle name="Comma 20 3 4 4 2" xfId="60174"/>
    <cellStyle name="Comma 20 3 4 5" xfId="60175"/>
    <cellStyle name="Comma 20 3 5" xfId="60176"/>
    <cellStyle name="Comma 20 3 5 2" xfId="60177"/>
    <cellStyle name="Comma 20 3 5 2 2" xfId="60178"/>
    <cellStyle name="Comma 20 3 5 2 2 2" xfId="60179"/>
    <cellStyle name="Comma 20 3 5 2 3" xfId="60180"/>
    <cellStyle name="Comma 20 3 5 3" xfId="60181"/>
    <cellStyle name="Comma 20 3 5 3 2" xfId="60182"/>
    <cellStyle name="Comma 20 3 5 4" xfId="60183"/>
    <cellStyle name="Comma 20 3 6" xfId="60184"/>
    <cellStyle name="Comma 20 3 6 2" xfId="60185"/>
    <cellStyle name="Comma 20 3 6 2 2" xfId="60186"/>
    <cellStyle name="Comma 20 3 6 3" xfId="60187"/>
    <cellStyle name="Comma 20 3 7" xfId="60188"/>
    <cellStyle name="Comma 20 3 7 2" xfId="60189"/>
    <cellStyle name="Comma 20 3 8" xfId="60190"/>
    <cellStyle name="Comma 20 4" xfId="60191"/>
    <cellStyle name="Comma 20 4 2" xfId="60192"/>
    <cellStyle name="Comma 20 4 2 2" xfId="60193"/>
    <cellStyle name="Comma 20 4 2 2 2" xfId="60194"/>
    <cellStyle name="Comma 20 4 2 2 2 2" xfId="60195"/>
    <cellStyle name="Comma 20 4 2 2 2 2 2" xfId="60196"/>
    <cellStyle name="Comma 20 4 2 2 2 2 2 2" xfId="60197"/>
    <cellStyle name="Comma 20 4 2 2 2 2 3" xfId="60198"/>
    <cellStyle name="Comma 20 4 2 2 2 3" xfId="60199"/>
    <cellStyle name="Comma 20 4 2 2 2 3 2" xfId="60200"/>
    <cellStyle name="Comma 20 4 2 2 2 4" xfId="60201"/>
    <cellStyle name="Comma 20 4 2 2 3" xfId="60202"/>
    <cellStyle name="Comma 20 4 2 2 3 2" xfId="60203"/>
    <cellStyle name="Comma 20 4 2 2 3 2 2" xfId="60204"/>
    <cellStyle name="Comma 20 4 2 2 3 3" xfId="60205"/>
    <cellStyle name="Comma 20 4 2 2 4" xfId="60206"/>
    <cellStyle name="Comma 20 4 2 2 4 2" xfId="60207"/>
    <cellStyle name="Comma 20 4 2 2 5" xfId="60208"/>
    <cellStyle name="Comma 20 4 2 3" xfId="60209"/>
    <cellStyle name="Comma 20 4 2 3 2" xfId="60210"/>
    <cellStyle name="Comma 20 4 2 3 2 2" xfId="60211"/>
    <cellStyle name="Comma 20 4 2 3 2 2 2" xfId="60212"/>
    <cellStyle name="Comma 20 4 2 3 2 3" xfId="60213"/>
    <cellStyle name="Comma 20 4 2 3 3" xfId="60214"/>
    <cellStyle name="Comma 20 4 2 3 3 2" xfId="60215"/>
    <cellStyle name="Comma 20 4 2 3 4" xfId="60216"/>
    <cellStyle name="Comma 20 4 2 4" xfId="60217"/>
    <cellStyle name="Comma 20 4 2 4 2" xfId="60218"/>
    <cellStyle name="Comma 20 4 2 4 2 2" xfId="60219"/>
    <cellStyle name="Comma 20 4 2 4 3" xfId="60220"/>
    <cellStyle name="Comma 20 4 2 5" xfId="60221"/>
    <cellStyle name="Comma 20 4 2 5 2" xfId="60222"/>
    <cellStyle name="Comma 20 4 2 6" xfId="60223"/>
    <cellStyle name="Comma 20 4 3" xfId="60224"/>
    <cellStyle name="Comma 20 4 3 2" xfId="60225"/>
    <cellStyle name="Comma 20 4 3 2 2" xfId="60226"/>
    <cellStyle name="Comma 20 4 3 2 2 2" xfId="60227"/>
    <cellStyle name="Comma 20 4 3 2 2 2 2" xfId="60228"/>
    <cellStyle name="Comma 20 4 3 2 2 3" xfId="60229"/>
    <cellStyle name="Comma 20 4 3 2 3" xfId="60230"/>
    <cellStyle name="Comma 20 4 3 2 3 2" xfId="60231"/>
    <cellStyle name="Comma 20 4 3 2 4" xfId="60232"/>
    <cellStyle name="Comma 20 4 3 3" xfId="60233"/>
    <cellStyle name="Comma 20 4 3 3 2" xfId="60234"/>
    <cellStyle name="Comma 20 4 3 3 2 2" xfId="60235"/>
    <cellStyle name="Comma 20 4 3 3 3" xfId="60236"/>
    <cellStyle name="Comma 20 4 3 4" xfId="60237"/>
    <cellStyle name="Comma 20 4 3 4 2" xfId="60238"/>
    <cellStyle name="Comma 20 4 3 5" xfId="60239"/>
    <cellStyle name="Comma 20 4 4" xfId="60240"/>
    <cellStyle name="Comma 20 4 4 2" xfId="60241"/>
    <cellStyle name="Comma 20 4 4 2 2" xfId="60242"/>
    <cellStyle name="Comma 20 4 4 2 2 2" xfId="60243"/>
    <cellStyle name="Comma 20 4 4 2 3" xfId="60244"/>
    <cellStyle name="Comma 20 4 4 3" xfId="60245"/>
    <cellStyle name="Comma 20 4 4 3 2" xfId="60246"/>
    <cellStyle name="Comma 20 4 4 4" xfId="60247"/>
    <cellStyle name="Comma 20 4 5" xfId="60248"/>
    <cellStyle name="Comma 20 4 5 2" xfId="60249"/>
    <cellStyle name="Comma 20 4 5 2 2" xfId="60250"/>
    <cellStyle name="Comma 20 4 5 3" xfId="60251"/>
    <cellStyle name="Comma 20 4 6" xfId="60252"/>
    <cellStyle name="Comma 20 4 6 2" xfId="60253"/>
    <cellStyle name="Comma 20 4 7" xfId="60254"/>
    <cellStyle name="Comma 20 5" xfId="60255"/>
    <cellStyle name="Comma 20 5 2" xfId="60256"/>
    <cellStyle name="Comma 20 5 2 2" xfId="60257"/>
    <cellStyle name="Comma 20 5 2 2 2" xfId="60258"/>
    <cellStyle name="Comma 20 5 2 2 2 2" xfId="60259"/>
    <cellStyle name="Comma 20 5 2 2 2 2 2" xfId="60260"/>
    <cellStyle name="Comma 20 5 2 2 2 3" xfId="60261"/>
    <cellStyle name="Comma 20 5 2 2 3" xfId="60262"/>
    <cellStyle name="Comma 20 5 2 2 3 2" xfId="60263"/>
    <cellStyle name="Comma 20 5 2 2 4" xfId="60264"/>
    <cellStyle name="Comma 20 5 2 3" xfId="60265"/>
    <cellStyle name="Comma 20 5 2 3 2" xfId="60266"/>
    <cellStyle name="Comma 20 5 2 3 2 2" xfId="60267"/>
    <cellStyle name="Comma 20 5 2 3 3" xfId="60268"/>
    <cellStyle name="Comma 20 5 2 4" xfId="60269"/>
    <cellStyle name="Comma 20 5 2 4 2" xfId="60270"/>
    <cellStyle name="Comma 20 5 2 5" xfId="60271"/>
    <cellStyle name="Comma 20 5 3" xfId="60272"/>
    <cellStyle name="Comma 20 5 3 2" xfId="60273"/>
    <cellStyle name="Comma 20 5 3 2 2" xfId="60274"/>
    <cellStyle name="Comma 20 5 3 2 2 2" xfId="60275"/>
    <cellStyle name="Comma 20 5 3 2 3" xfId="60276"/>
    <cellStyle name="Comma 20 5 3 3" xfId="60277"/>
    <cellStyle name="Comma 20 5 3 3 2" xfId="60278"/>
    <cellStyle name="Comma 20 5 3 4" xfId="60279"/>
    <cellStyle name="Comma 20 5 4" xfId="60280"/>
    <cellStyle name="Comma 20 5 4 2" xfId="60281"/>
    <cellStyle name="Comma 20 5 4 2 2" xfId="60282"/>
    <cellStyle name="Comma 20 5 4 3" xfId="60283"/>
    <cellStyle name="Comma 20 5 5" xfId="60284"/>
    <cellStyle name="Comma 20 5 5 2" xfId="60285"/>
    <cellStyle name="Comma 20 5 6" xfId="60286"/>
    <cellStyle name="Comma 20 6" xfId="60287"/>
    <cellStyle name="Comma 20 6 2" xfId="60288"/>
    <cellStyle name="Comma 20 6 2 2" xfId="60289"/>
    <cellStyle name="Comma 20 6 2 2 2" xfId="60290"/>
    <cellStyle name="Comma 20 6 2 2 2 2" xfId="60291"/>
    <cellStyle name="Comma 20 6 2 2 3" xfId="60292"/>
    <cellStyle name="Comma 20 6 2 3" xfId="60293"/>
    <cellStyle name="Comma 20 6 2 3 2" xfId="60294"/>
    <cellStyle name="Comma 20 6 2 4" xfId="60295"/>
    <cellStyle name="Comma 20 6 3" xfId="60296"/>
    <cellStyle name="Comma 20 6 3 2" xfId="60297"/>
    <cellStyle name="Comma 20 6 3 2 2" xfId="60298"/>
    <cellStyle name="Comma 20 6 3 3" xfId="60299"/>
    <cellStyle name="Comma 20 6 4" xfId="60300"/>
    <cellStyle name="Comma 20 6 4 2" xfId="60301"/>
    <cellStyle name="Comma 20 6 5" xfId="60302"/>
    <cellStyle name="Comma 20 7" xfId="60303"/>
    <cellStyle name="Comma 20 8" xfId="60304"/>
    <cellStyle name="Comma 20 8 2" xfId="60305"/>
    <cellStyle name="Comma 20 8 2 2" xfId="60306"/>
    <cellStyle name="Comma 20 8 2 2 2" xfId="60307"/>
    <cellStyle name="Comma 20 8 2 3" xfId="60308"/>
    <cellStyle name="Comma 20 8 3" xfId="60309"/>
    <cellStyle name="Comma 20 8 3 2" xfId="60310"/>
    <cellStyle name="Comma 20 8 4" xfId="60311"/>
    <cellStyle name="Comma 21" xfId="431"/>
    <cellStyle name="Comma 21 2" xfId="60312"/>
    <cellStyle name="Comma 21 2 2" xfId="60313"/>
    <cellStyle name="Comma 21 2 2 2" xfId="60314"/>
    <cellStyle name="Comma 21 2 2 2 2" xfId="60315"/>
    <cellStyle name="Comma 21 2 2 2 2 2" xfId="60316"/>
    <cellStyle name="Comma 21 2 2 2 2 2 2" xfId="60317"/>
    <cellStyle name="Comma 21 2 2 2 2 2 2 2" xfId="60318"/>
    <cellStyle name="Comma 21 2 2 2 2 2 2 2 2" xfId="60319"/>
    <cellStyle name="Comma 21 2 2 2 2 2 2 3" xfId="60320"/>
    <cellStyle name="Comma 21 2 2 2 2 2 3" xfId="60321"/>
    <cellStyle name="Comma 21 2 2 2 2 2 3 2" xfId="60322"/>
    <cellStyle name="Comma 21 2 2 2 2 2 4" xfId="60323"/>
    <cellStyle name="Comma 21 2 2 2 2 3" xfId="60324"/>
    <cellStyle name="Comma 21 2 2 2 2 3 2" xfId="60325"/>
    <cellStyle name="Comma 21 2 2 2 2 3 2 2" xfId="60326"/>
    <cellStyle name="Comma 21 2 2 2 2 3 3" xfId="60327"/>
    <cellStyle name="Comma 21 2 2 2 2 4" xfId="60328"/>
    <cellStyle name="Comma 21 2 2 2 2 4 2" xfId="60329"/>
    <cellStyle name="Comma 21 2 2 2 2 5" xfId="60330"/>
    <cellStyle name="Comma 21 2 2 2 3" xfId="60331"/>
    <cellStyle name="Comma 21 2 2 2 3 2" xfId="60332"/>
    <cellStyle name="Comma 21 2 2 2 3 2 2" xfId="60333"/>
    <cellStyle name="Comma 21 2 2 2 3 2 2 2" xfId="60334"/>
    <cellStyle name="Comma 21 2 2 2 3 2 3" xfId="60335"/>
    <cellStyle name="Comma 21 2 2 2 3 3" xfId="60336"/>
    <cellStyle name="Comma 21 2 2 2 3 3 2" xfId="60337"/>
    <cellStyle name="Comma 21 2 2 2 3 4" xfId="60338"/>
    <cellStyle name="Comma 21 2 2 2 4" xfId="60339"/>
    <cellStyle name="Comma 21 2 2 2 4 2" xfId="60340"/>
    <cellStyle name="Comma 21 2 2 2 4 2 2" xfId="60341"/>
    <cellStyle name="Comma 21 2 2 2 4 3" xfId="60342"/>
    <cellStyle name="Comma 21 2 2 2 5" xfId="60343"/>
    <cellStyle name="Comma 21 2 2 2 5 2" xfId="60344"/>
    <cellStyle name="Comma 21 2 2 2 6" xfId="60345"/>
    <cellStyle name="Comma 21 2 2 3" xfId="60346"/>
    <cellStyle name="Comma 21 2 2 3 2" xfId="60347"/>
    <cellStyle name="Comma 21 2 2 3 2 2" xfId="60348"/>
    <cellStyle name="Comma 21 2 2 3 2 2 2" xfId="60349"/>
    <cellStyle name="Comma 21 2 2 3 2 2 2 2" xfId="60350"/>
    <cellStyle name="Comma 21 2 2 3 2 2 2 2 2" xfId="60351"/>
    <cellStyle name="Comma 21 2 2 3 2 2 2 3" xfId="60352"/>
    <cellStyle name="Comma 21 2 2 3 2 2 3" xfId="60353"/>
    <cellStyle name="Comma 21 2 2 3 2 2 3 2" xfId="60354"/>
    <cellStyle name="Comma 21 2 2 3 2 2 4" xfId="60355"/>
    <cellStyle name="Comma 21 2 2 3 2 3" xfId="60356"/>
    <cellStyle name="Comma 21 2 2 3 2 3 2" xfId="60357"/>
    <cellStyle name="Comma 21 2 2 3 2 3 2 2" xfId="60358"/>
    <cellStyle name="Comma 21 2 2 3 2 3 3" xfId="60359"/>
    <cellStyle name="Comma 21 2 2 3 2 4" xfId="60360"/>
    <cellStyle name="Comma 21 2 2 3 2 4 2" xfId="60361"/>
    <cellStyle name="Comma 21 2 2 3 2 5" xfId="60362"/>
    <cellStyle name="Comma 21 2 2 3 3" xfId="60363"/>
    <cellStyle name="Comma 21 2 2 3 3 2" xfId="60364"/>
    <cellStyle name="Comma 21 2 2 3 3 2 2" xfId="60365"/>
    <cellStyle name="Comma 21 2 2 3 3 2 2 2" xfId="60366"/>
    <cellStyle name="Comma 21 2 2 3 3 2 3" xfId="60367"/>
    <cellStyle name="Comma 21 2 2 3 3 3" xfId="60368"/>
    <cellStyle name="Comma 21 2 2 3 3 3 2" xfId="60369"/>
    <cellStyle name="Comma 21 2 2 3 3 4" xfId="60370"/>
    <cellStyle name="Comma 21 2 2 3 4" xfId="60371"/>
    <cellStyle name="Comma 21 2 2 3 4 2" xfId="60372"/>
    <cellStyle name="Comma 21 2 2 3 4 2 2" xfId="60373"/>
    <cellStyle name="Comma 21 2 2 3 4 3" xfId="60374"/>
    <cellStyle name="Comma 21 2 2 3 5" xfId="60375"/>
    <cellStyle name="Comma 21 2 2 3 5 2" xfId="60376"/>
    <cellStyle name="Comma 21 2 2 3 6" xfId="60377"/>
    <cellStyle name="Comma 21 2 2 4" xfId="60378"/>
    <cellStyle name="Comma 21 2 2 4 2" xfId="60379"/>
    <cellStyle name="Comma 21 2 2 4 2 2" xfId="60380"/>
    <cellStyle name="Comma 21 2 2 4 2 2 2" xfId="60381"/>
    <cellStyle name="Comma 21 2 2 4 2 2 2 2" xfId="60382"/>
    <cellStyle name="Comma 21 2 2 4 2 2 3" xfId="60383"/>
    <cellStyle name="Comma 21 2 2 4 2 3" xfId="60384"/>
    <cellStyle name="Comma 21 2 2 4 2 3 2" xfId="60385"/>
    <cellStyle name="Comma 21 2 2 4 2 4" xfId="60386"/>
    <cellStyle name="Comma 21 2 2 4 3" xfId="60387"/>
    <cellStyle name="Comma 21 2 2 4 3 2" xfId="60388"/>
    <cellStyle name="Comma 21 2 2 4 3 2 2" xfId="60389"/>
    <cellStyle name="Comma 21 2 2 4 3 3" xfId="60390"/>
    <cellStyle name="Comma 21 2 2 4 4" xfId="60391"/>
    <cellStyle name="Comma 21 2 2 4 4 2" xfId="60392"/>
    <cellStyle name="Comma 21 2 2 4 5" xfId="60393"/>
    <cellStyle name="Comma 21 2 2 5" xfId="60394"/>
    <cellStyle name="Comma 21 2 2 5 2" xfId="60395"/>
    <cellStyle name="Comma 21 2 2 5 2 2" xfId="60396"/>
    <cellStyle name="Comma 21 2 2 5 2 2 2" xfId="60397"/>
    <cellStyle name="Comma 21 2 2 5 2 3" xfId="60398"/>
    <cellStyle name="Comma 21 2 2 5 3" xfId="60399"/>
    <cellStyle name="Comma 21 2 2 5 3 2" xfId="60400"/>
    <cellStyle name="Comma 21 2 2 5 4" xfId="60401"/>
    <cellStyle name="Comma 21 2 2 6" xfId="60402"/>
    <cellStyle name="Comma 21 2 2 6 2" xfId="60403"/>
    <cellStyle name="Comma 21 2 2 6 2 2" xfId="60404"/>
    <cellStyle name="Comma 21 2 2 6 3" xfId="60405"/>
    <cellStyle name="Comma 21 2 2 7" xfId="60406"/>
    <cellStyle name="Comma 21 2 2 7 2" xfId="60407"/>
    <cellStyle name="Comma 21 2 2 8" xfId="60408"/>
    <cellStyle name="Comma 21 2 3" xfId="60409"/>
    <cellStyle name="Comma 21 2 3 2" xfId="60410"/>
    <cellStyle name="Comma 21 2 3 2 2" xfId="60411"/>
    <cellStyle name="Comma 21 2 3 2 2 2" xfId="60412"/>
    <cellStyle name="Comma 21 2 3 2 2 2 2" xfId="60413"/>
    <cellStyle name="Comma 21 2 3 2 2 2 2 2" xfId="60414"/>
    <cellStyle name="Comma 21 2 3 2 2 2 2 2 2" xfId="60415"/>
    <cellStyle name="Comma 21 2 3 2 2 2 2 3" xfId="60416"/>
    <cellStyle name="Comma 21 2 3 2 2 2 3" xfId="60417"/>
    <cellStyle name="Comma 21 2 3 2 2 2 3 2" xfId="60418"/>
    <cellStyle name="Comma 21 2 3 2 2 2 4" xfId="60419"/>
    <cellStyle name="Comma 21 2 3 2 2 3" xfId="60420"/>
    <cellStyle name="Comma 21 2 3 2 2 3 2" xfId="60421"/>
    <cellStyle name="Comma 21 2 3 2 2 3 2 2" xfId="60422"/>
    <cellStyle name="Comma 21 2 3 2 2 3 3" xfId="60423"/>
    <cellStyle name="Comma 21 2 3 2 2 4" xfId="60424"/>
    <cellStyle name="Comma 21 2 3 2 2 4 2" xfId="60425"/>
    <cellStyle name="Comma 21 2 3 2 2 5" xfId="60426"/>
    <cellStyle name="Comma 21 2 3 2 3" xfId="60427"/>
    <cellStyle name="Comma 21 2 3 2 3 2" xfId="60428"/>
    <cellStyle name="Comma 21 2 3 2 3 2 2" xfId="60429"/>
    <cellStyle name="Comma 21 2 3 2 3 2 2 2" xfId="60430"/>
    <cellStyle name="Comma 21 2 3 2 3 2 3" xfId="60431"/>
    <cellStyle name="Comma 21 2 3 2 3 3" xfId="60432"/>
    <cellStyle name="Comma 21 2 3 2 3 3 2" xfId="60433"/>
    <cellStyle name="Comma 21 2 3 2 3 4" xfId="60434"/>
    <cellStyle name="Comma 21 2 3 2 4" xfId="60435"/>
    <cellStyle name="Comma 21 2 3 2 4 2" xfId="60436"/>
    <cellStyle name="Comma 21 2 3 2 4 2 2" xfId="60437"/>
    <cellStyle name="Comma 21 2 3 2 4 3" xfId="60438"/>
    <cellStyle name="Comma 21 2 3 2 5" xfId="60439"/>
    <cellStyle name="Comma 21 2 3 2 5 2" xfId="60440"/>
    <cellStyle name="Comma 21 2 3 2 6" xfId="60441"/>
    <cellStyle name="Comma 21 2 3 3" xfId="60442"/>
    <cellStyle name="Comma 21 2 3 3 2" xfId="60443"/>
    <cellStyle name="Comma 21 2 3 3 2 2" xfId="60444"/>
    <cellStyle name="Comma 21 2 3 3 2 2 2" xfId="60445"/>
    <cellStyle name="Comma 21 2 3 3 2 2 2 2" xfId="60446"/>
    <cellStyle name="Comma 21 2 3 3 2 2 3" xfId="60447"/>
    <cellStyle name="Comma 21 2 3 3 2 3" xfId="60448"/>
    <cellStyle name="Comma 21 2 3 3 2 3 2" xfId="60449"/>
    <cellStyle name="Comma 21 2 3 3 2 4" xfId="60450"/>
    <cellStyle name="Comma 21 2 3 3 3" xfId="60451"/>
    <cellStyle name="Comma 21 2 3 3 3 2" xfId="60452"/>
    <cellStyle name="Comma 21 2 3 3 3 2 2" xfId="60453"/>
    <cellStyle name="Comma 21 2 3 3 3 3" xfId="60454"/>
    <cellStyle name="Comma 21 2 3 3 4" xfId="60455"/>
    <cellStyle name="Comma 21 2 3 3 4 2" xfId="60456"/>
    <cellStyle name="Comma 21 2 3 3 5" xfId="60457"/>
    <cellStyle name="Comma 21 2 3 4" xfId="60458"/>
    <cellStyle name="Comma 21 2 3 4 2" xfId="60459"/>
    <cellStyle name="Comma 21 2 3 4 2 2" xfId="60460"/>
    <cellStyle name="Comma 21 2 3 4 2 2 2" xfId="60461"/>
    <cellStyle name="Comma 21 2 3 4 2 3" xfId="60462"/>
    <cellStyle name="Comma 21 2 3 4 3" xfId="60463"/>
    <cellStyle name="Comma 21 2 3 4 3 2" xfId="60464"/>
    <cellStyle name="Comma 21 2 3 4 4" xfId="60465"/>
    <cellStyle name="Comma 21 2 3 5" xfId="60466"/>
    <cellStyle name="Comma 21 2 3 5 2" xfId="60467"/>
    <cellStyle name="Comma 21 2 3 5 2 2" xfId="60468"/>
    <cellStyle name="Comma 21 2 3 5 3" xfId="60469"/>
    <cellStyle name="Comma 21 2 3 6" xfId="60470"/>
    <cellStyle name="Comma 21 2 3 6 2" xfId="60471"/>
    <cellStyle name="Comma 21 2 3 7" xfId="60472"/>
    <cellStyle name="Comma 21 2 4" xfId="60473"/>
    <cellStyle name="Comma 21 2 4 2" xfId="60474"/>
    <cellStyle name="Comma 21 2 4 2 2" xfId="60475"/>
    <cellStyle name="Comma 21 2 4 2 2 2" xfId="60476"/>
    <cellStyle name="Comma 21 2 4 2 2 2 2" xfId="60477"/>
    <cellStyle name="Comma 21 2 4 2 2 2 2 2" xfId="60478"/>
    <cellStyle name="Comma 21 2 4 2 2 2 3" xfId="60479"/>
    <cellStyle name="Comma 21 2 4 2 2 3" xfId="60480"/>
    <cellStyle name="Comma 21 2 4 2 2 3 2" xfId="60481"/>
    <cellStyle name="Comma 21 2 4 2 2 4" xfId="60482"/>
    <cellStyle name="Comma 21 2 4 2 3" xfId="60483"/>
    <cellStyle name="Comma 21 2 4 2 3 2" xfId="60484"/>
    <cellStyle name="Comma 21 2 4 2 3 2 2" xfId="60485"/>
    <cellStyle name="Comma 21 2 4 2 3 3" xfId="60486"/>
    <cellStyle name="Comma 21 2 4 2 4" xfId="60487"/>
    <cellStyle name="Comma 21 2 4 2 4 2" xfId="60488"/>
    <cellStyle name="Comma 21 2 4 2 5" xfId="60489"/>
    <cellStyle name="Comma 21 2 4 3" xfId="60490"/>
    <cellStyle name="Comma 21 2 4 3 2" xfId="60491"/>
    <cellStyle name="Comma 21 2 4 3 2 2" xfId="60492"/>
    <cellStyle name="Comma 21 2 4 3 2 2 2" xfId="60493"/>
    <cellStyle name="Comma 21 2 4 3 2 3" xfId="60494"/>
    <cellStyle name="Comma 21 2 4 3 3" xfId="60495"/>
    <cellStyle name="Comma 21 2 4 3 3 2" xfId="60496"/>
    <cellStyle name="Comma 21 2 4 3 4" xfId="60497"/>
    <cellStyle name="Comma 21 2 4 4" xfId="60498"/>
    <cellStyle name="Comma 21 2 4 4 2" xfId="60499"/>
    <cellStyle name="Comma 21 2 4 4 2 2" xfId="60500"/>
    <cellStyle name="Comma 21 2 4 4 3" xfId="60501"/>
    <cellStyle name="Comma 21 2 4 5" xfId="60502"/>
    <cellStyle name="Comma 21 2 4 5 2" xfId="60503"/>
    <cellStyle name="Comma 21 2 4 6" xfId="60504"/>
    <cellStyle name="Comma 21 2 5" xfId="60505"/>
    <cellStyle name="Comma 21 2 5 2" xfId="60506"/>
    <cellStyle name="Comma 21 2 5 2 2" xfId="60507"/>
    <cellStyle name="Comma 21 2 5 2 2 2" xfId="60508"/>
    <cellStyle name="Comma 21 2 5 2 2 2 2" xfId="60509"/>
    <cellStyle name="Comma 21 2 5 2 2 3" xfId="60510"/>
    <cellStyle name="Comma 21 2 5 2 3" xfId="60511"/>
    <cellStyle name="Comma 21 2 5 2 3 2" xfId="60512"/>
    <cellStyle name="Comma 21 2 5 2 4" xfId="60513"/>
    <cellStyle name="Comma 21 2 5 3" xfId="60514"/>
    <cellStyle name="Comma 21 2 5 3 2" xfId="60515"/>
    <cellStyle name="Comma 21 2 5 3 2 2" xfId="60516"/>
    <cellStyle name="Comma 21 2 5 3 3" xfId="60517"/>
    <cellStyle name="Comma 21 2 5 4" xfId="60518"/>
    <cellStyle name="Comma 21 2 5 4 2" xfId="60519"/>
    <cellStyle name="Comma 21 2 5 5" xfId="60520"/>
    <cellStyle name="Comma 21 2 6" xfId="60521"/>
    <cellStyle name="Comma 21 2 6 2" xfId="60522"/>
    <cellStyle name="Comma 21 2 6 2 2" xfId="60523"/>
    <cellStyle name="Comma 21 2 6 2 2 2" xfId="60524"/>
    <cellStyle name="Comma 21 2 6 2 3" xfId="60525"/>
    <cellStyle name="Comma 21 2 6 3" xfId="60526"/>
    <cellStyle name="Comma 21 2 6 3 2" xfId="60527"/>
    <cellStyle name="Comma 21 2 6 4" xfId="60528"/>
    <cellStyle name="Comma 21 2 7" xfId="60529"/>
    <cellStyle name="Comma 21 2 7 2" xfId="60530"/>
    <cellStyle name="Comma 21 2 7 2 2" xfId="60531"/>
    <cellStyle name="Comma 21 2 7 3" xfId="60532"/>
    <cellStyle name="Comma 21 2 8" xfId="60533"/>
    <cellStyle name="Comma 21 2 8 2" xfId="60534"/>
    <cellStyle name="Comma 21 2 9" xfId="60535"/>
    <cellStyle name="Comma 21 3" xfId="60536"/>
    <cellStyle name="Comma 21 3 2" xfId="60537"/>
    <cellStyle name="Comma 21 3 2 2" xfId="60538"/>
    <cellStyle name="Comma 21 3 2 2 2" xfId="60539"/>
    <cellStyle name="Comma 21 3 2 2 2 2" xfId="60540"/>
    <cellStyle name="Comma 21 3 2 2 2 2 2" xfId="60541"/>
    <cellStyle name="Comma 21 3 2 2 2 2 2 2" xfId="60542"/>
    <cellStyle name="Comma 21 3 2 2 2 2 3" xfId="60543"/>
    <cellStyle name="Comma 21 3 2 2 2 3" xfId="60544"/>
    <cellStyle name="Comma 21 3 2 2 2 3 2" xfId="60545"/>
    <cellStyle name="Comma 21 3 2 2 2 4" xfId="60546"/>
    <cellStyle name="Comma 21 3 2 2 3" xfId="60547"/>
    <cellStyle name="Comma 21 3 2 2 3 2" xfId="60548"/>
    <cellStyle name="Comma 21 3 2 2 3 2 2" xfId="60549"/>
    <cellStyle name="Comma 21 3 2 2 3 3" xfId="60550"/>
    <cellStyle name="Comma 21 3 2 2 4" xfId="60551"/>
    <cellStyle name="Comma 21 3 2 2 4 2" xfId="60552"/>
    <cellStyle name="Comma 21 3 2 2 5" xfId="60553"/>
    <cellStyle name="Comma 21 3 2 3" xfId="60554"/>
    <cellStyle name="Comma 21 3 2 3 2" xfId="60555"/>
    <cellStyle name="Comma 21 3 2 3 2 2" xfId="60556"/>
    <cellStyle name="Comma 21 3 2 3 2 2 2" xfId="60557"/>
    <cellStyle name="Comma 21 3 2 3 2 3" xfId="60558"/>
    <cellStyle name="Comma 21 3 2 3 3" xfId="60559"/>
    <cellStyle name="Comma 21 3 2 3 3 2" xfId="60560"/>
    <cellStyle name="Comma 21 3 2 3 4" xfId="60561"/>
    <cellStyle name="Comma 21 3 2 4" xfId="60562"/>
    <cellStyle name="Comma 21 3 2 4 2" xfId="60563"/>
    <cellStyle name="Comma 21 3 2 4 2 2" xfId="60564"/>
    <cellStyle name="Comma 21 3 2 4 3" xfId="60565"/>
    <cellStyle name="Comma 21 3 2 5" xfId="60566"/>
    <cellStyle name="Comma 21 3 2 5 2" xfId="60567"/>
    <cellStyle name="Comma 21 3 2 6" xfId="60568"/>
    <cellStyle name="Comma 21 3 3" xfId="60569"/>
    <cellStyle name="Comma 21 3 3 2" xfId="60570"/>
    <cellStyle name="Comma 21 3 3 2 2" xfId="60571"/>
    <cellStyle name="Comma 21 3 3 2 2 2" xfId="60572"/>
    <cellStyle name="Comma 21 3 3 2 2 2 2" xfId="60573"/>
    <cellStyle name="Comma 21 3 3 2 2 2 2 2" xfId="60574"/>
    <cellStyle name="Comma 21 3 3 2 2 2 3" xfId="60575"/>
    <cellStyle name="Comma 21 3 3 2 2 3" xfId="60576"/>
    <cellStyle name="Comma 21 3 3 2 2 3 2" xfId="60577"/>
    <cellStyle name="Comma 21 3 3 2 2 4" xfId="60578"/>
    <cellStyle name="Comma 21 3 3 2 3" xfId="60579"/>
    <cellStyle name="Comma 21 3 3 2 3 2" xfId="60580"/>
    <cellStyle name="Comma 21 3 3 2 3 2 2" xfId="60581"/>
    <cellStyle name="Comma 21 3 3 2 3 3" xfId="60582"/>
    <cellStyle name="Comma 21 3 3 2 4" xfId="60583"/>
    <cellStyle name="Comma 21 3 3 2 4 2" xfId="60584"/>
    <cellStyle name="Comma 21 3 3 2 5" xfId="60585"/>
    <cellStyle name="Comma 21 3 3 3" xfId="60586"/>
    <cellStyle name="Comma 21 3 3 3 2" xfId="60587"/>
    <cellStyle name="Comma 21 3 3 3 2 2" xfId="60588"/>
    <cellStyle name="Comma 21 3 3 3 2 2 2" xfId="60589"/>
    <cellStyle name="Comma 21 3 3 3 2 3" xfId="60590"/>
    <cellStyle name="Comma 21 3 3 3 3" xfId="60591"/>
    <cellStyle name="Comma 21 3 3 3 3 2" xfId="60592"/>
    <cellStyle name="Comma 21 3 3 3 4" xfId="60593"/>
    <cellStyle name="Comma 21 3 3 4" xfId="60594"/>
    <cellStyle name="Comma 21 3 3 4 2" xfId="60595"/>
    <cellStyle name="Comma 21 3 3 4 2 2" xfId="60596"/>
    <cellStyle name="Comma 21 3 3 4 3" xfId="60597"/>
    <cellStyle name="Comma 21 3 3 5" xfId="60598"/>
    <cellStyle name="Comma 21 3 3 5 2" xfId="60599"/>
    <cellStyle name="Comma 21 3 3 6" xfId="60600"/>
    <cellStyle name="Comma 21 3 4" xfId="60601"/>
    <cellStyle name="Comma 21 3 4 2" xfId="60602"/>
    <cellStyle name="Comma 21 3 4 2 2" xfId="60603"/>
    <cellStyle name="Comma 21 3 4 2 2 2" xfId="60604"/>
    <cellStyle name="Comma 21 3 4 2 2 2 2" xfId="60605"/>
    <cellStyle name="Comma 21 3 4 2 2 3" xfId="60606"/>
    <cellStyle name="Comma 21 3 4 2 3" xfId="60607"/>
    <cellStyle name="Comma 21 3 4 2 3 2" xfId="60608"/>
    <cellStyle name="Comma 21 3 4 2 4" xfId="60609"/>
    <cellStyle name="Comma 21 3 4 3" xfId="60610"/>
    <cellStyle name="Comma 21 3 4 3 2" xfId="60611"/>
    <cellStyle name="Comma 21 3 4 3 2 2" xfId="60612"/>
    <cellStyle name="Comma 21 3 4 3 3" xfId="60613"/>
    <cellStyle name="Comma 21 3 4 4" xfId="60614"/>
    <cellStyle name="Comma 21 3 4 4 2" xfId="60615"/>
    <cellStyle name="Comma 21 3 4 5" xfId="60616"/>
    <cellStyle name="Comma 21 3 5" xfId="60617"/>
    <cellStyle name="Comma 21 3 5 2" xfId="60618"/>
    <cellStyle name="Comma 21 3 5 2 2" xfId="60619"/>
    <cellStyle name="Comma 21 3 5 2 2 2" xfId="60620"/>
    <cellStyle name="Comma 21 3 5 2 3" xfId="60621"/>
    <cellStyle name="Comma 21 3 5 3" xfId="60622"/>
    <cellStyle name="Comma 21 3 5 3 2" xfId="60623"/>
    <cellStyle name="Comma 21 3 5 4" xfId="60624"/>
    <cellStyle name="Comma 21 3 6" xfId="60625"/>
    <cellStyle name="Comma 21 3 6 2" xfId="60626"/>
    <cellStyle name="Comma 21 3 6 2 2" xfId="60627"/>
    <cellStyle name="Comma 21 3 6 3" xfId="60628"/>
    <cellStyle name="Comma 21 3 7" xfId="60629"/>
    <cellStyle name="Comma 21 3 7 2" xfId="60630"/>
    <cellStyle name="Comma 21 3 8" xfId="60631"/>
    <cellStyle name="Comma 21 4" xfId="60632"/>
    <cellStyle name="Comma 21 4 2" xfId="60633"/>
    <cellStyle name="Comma 21 4 2 2" xfId="60634"/>
    <cellStyle name="Comma 21 4 2 2 2" xfId="60635"/>
    <cellStyle name="Comma 21 4 2 2 2 2" xfId="60636"/>
    <cellStyle name="Comma 21 4 2 2 2 2 2" xfId="60637"/>
    <cellStyle name="Comma 21 4 2 2 2 2 2 2" xfId="60638"/>
    <cellStyle name="Comma 21 4 2 2 2 2 3" xfId="60639"/>
    <cellStyle name="Comma 21 4 2 2 2 3" xfId="60640"/>
    <cellStyle name="Comma 21 4 2 2 2 3 2" xfId="60641"/>
    <cellStyle name="Comma 21 4 2 2 2 4" xfId="60642"/>
    <cellStyle name="Comma 21 4 2 2 3" xfId="60643"/>
    <cellStyle name="Comma 21 4 2 2 3 2" xfId="60644"/>
    <cellStyle name="Comma 21 4 2 2 3 2 2" xfId="60645"/>
    <cellStyle name="Comma 21 4 2 2 3 3" xfId="60646"/>
    <cellStyle name="Comma 21 4 2 2 4" xfId="60647"/>
    <cellStyle name="Comma 21 4 2 2 4 2" xfId="60648"/>
    <cellStyle name="Comma 21 4 2 2 5" xfId="60649"/>
    <cellStyle name="Comma 21 4 2 3" xfId="60650"/>
    <cellStyle name="Comma 21 4 2 3 2" xfId="60651"/>
    <cellStyle name="Comma 21 4 2 3 2 2" xfId="60652"/>
    <cellStyle name="Comma 21 4 2 3 2 2 2" xfId="60653"/>
    <cellStyle name="Comma 21 4 2 3 2 3" xfId="60654"/>
    <cellStyle name="Comma 21 4 2 3 3" xfId="60655"/>
    <cellStyle name="Comma 21 4 2 3 3 2" xfId="60656"/>
    <cellStyle name="Comma 21 4 2 3 4" xfId="60657"/>
    <cellStyle name="Comma 21 4 2 4" xfId="60658"/>
    <cellStyle name="Comma 21 4 2 4 2" xfId="60659"/>
    <cellStyle name="Comma 21 4 2 4 2 2" xfId="60660"/>
    <cellStyle name="Comma 21 4 2 4 3" xfId="60661"/>
    <cellStyle name="Comma 21 4 2 5" xfId="60662"/>
    <cellStyle name="Comma 21 4 2 5 2" xfId="60663"/>
    <cellStyle name="Comma 21 4 2 6" xfId="60664"/>
    <cellStyle name="Comma 21 4 3" xfId="60665"/>
    <cellStyle name="Comma 21 4 3 2" xfId="60666"/>
    <cellStyle name="Comma 21 4 3 2 2" xfId="60667"/>
    <cellStyle name="Comma 21 4 3 2 2 2" xfId="60668"/>
    <cellStyle name="Comma 21 4 3 2 2 2 2" xfId="60669"/>
    <cellStyle name="Comma 21 4 3 2 2 3" xfId="60670"/>
    <cellStyle name="Comma 21 4 3 2 3" xfId="60671"/>
    <cellStyle name="Comma 21 4 3 2 3 2" xfId="60672"/>
    <cellStyle name="Comma 21 4 3 2 4" xfId="60673"/>
    <cellStyle name="Comma 21 4 3 3" xfId="60674"/>
    <cellStyle name="Comma 21 4 3 3 2" xfId="60675"/>
    <cellStyle name="Comma 21 4 3 3 2 2" xfId="60676"/>
    <cellStyle name="Comma 21 4 3 3 3" xfId="60677"/>
    <cellStyle name="Comma 21 4 3 4" xfId="60678"/>
    <cellStyle name="Comma 21 4 3 4 2" xfId="60679"/>
    <cellStyle name="Comma 21 4 3 5" xfId="60680"/>
    <cellStyle name="Comma 21 4 4" xfId="60681"/>
    <cellStyle name="Comma 21 4 4 2" xfId="60682"/>
    <cellStyle name="Comma 21 4 4 2 2" xfId="60683"/>
    <cellStyle name="Comma 21 4 4 2 2 2" xfId="60684"/>
    <cellStyle name="Comma 21 4 4 2 3" xfId="60685"/>
    <cellStyle name="Comma 21 4 4 3" xfId="60686"/>
    <cellStyle name="Comma 21 4 4 3 2" xfId="60687"/>
    <cellStyle name="Comma 21 4 4 4" xfId="60688"/>
    <cellStyle name="Comma 21 4 5" xfId="60689"/>
    <cellStyle name="Comma 21 4 5 2" xfId="60690"/>
    <cellStyle name="Comma 21 4 5 2 2" xfId="60691"/>
    <cellStyle name="Comma 21 4 5 3" xfId="60692"/>
    <cellStyle name="Comma 21 4 6" xfId="60693"/>
    <cellStyle name="Comma 21 4 6 2" xfId="60694"/>
    <cellStyle name="Comma 21 4 7" xfId="60695"/>
    <cellStyle name="Comma 21 5" xfId="60696"/>
    <cellStyle name="Comma 21 5 2" xfId="60697"/>
    <cellStyle name="Comma 21 5 2 2" xfId="60698"/>
    <cellStyle name="Comma 21 5 2 2 2" xfId="60699"/>
    <cellStyle name="Comma 21 5 2 2 2 2" xfId="60700"/>
    <cellStyle name="Comma 21 5 2 2 2 2 2" xfId="60701"/>
    <cellStyle name="Comma 21 5 2 2 2 3" xfId="60702"/>
    <cellStyle name="Comma 21 5 2 2 3" xfId="60703"/>
    <cellStyle name="Comma 21 5 2 2 3 2" xfId="60704"/>
    <cellStyle name="Comma 21 5 2 2 4" xfId="60705"/>
    <cellStyle name="Comma 21 5 2 3" xfId="60706"/>
    <cellStyle name="Comma 21 5 2 3 2" xfId="60707"/>
    <cellStyle name="Comma 21 5 2 3 2 2" xfId="60708"/>
    <cellStyle name="Comma 21 5 2 3 3" xfId="60709"/>
    <cellStyle name="Comma 21 5 2 4" xfId="60710"/>
    <cellStyle name="Comma 21 5 2 4 2" xfId="60711"/>
    <cellStyle name="Comma 21 5 2 5" xfId="60712"/>
    <cellStyle name="Comma 21 5 3" xfId="60713"/>
    <cellStyle name="Comma 21 5 3 2" xfId="60714"/>
    <cellStyle name="Comma 21 5 3 2 2" xfId="60715"/>
    <cellStyle name="Comma 21 5 3 2 2 2" xfId="60716"/>
    <cellStyle name="Comma 21 5 3 2 3" xfId="60717"/>
    <cellStyle name="Comma 21 5 3 3" xfId="60718"/>
    <cellStyle name="Comma 21 5 3 3 2" xfId="60719"/>
    <cellStyle name="Comma 21 5 3 4" xfId="60720"/>
    <cellStyle name="Comma 21 5 4" xfId="60721"/>
    <cellStyle name="Comma 21 5 4 2" xfId="60722"/>
    <cellStyle name="Comma 21 5 4 2 2" xfId="60723"/>
    <cellStyle name="Comma 21 5 4 3" xfId="60724"/>
    <cellStyle name="Comma 21 5 5" xfId="60725"/>
    <cellStyle name="Comma 21 5 5 2" xfId="60726"/>
    <cellStyle name="Comma 21 5 6" xfId="60727"/>
    <cellStyle name="Comma 21 6" xfId="60728"/>
    <cellStyle name="Comma 21 6 2" xfId="60729"/>
    <cellStyle name="Comma 21 6 2 2" xfId="60730"/>
    <cellStyle name="Comma 21 6 2 2 2" xfId="60731"/>
    <cellStyle name="Comma 21 6 2 2 2 2" xfId="60732"/>
    <cellStyle name="Comma 21 6 2 2 3" xfId="60733"/>
    <cellStyle name="Comma 21 6 2 3" xfId="60734"/>
    <cellStyle name="Comma 21 6 2 3 2" xfId="60735"/>
    <cellStyle name="Comma 21 6 2 4" xfId="60736"/>
    <cellStyle name="Comma 21 6 3" xfId="60737"/>
    <cellStyle name="Comma 21 6 3 2" xfId="60738"/>
    <cellStyle name="Comma 21 6 3 2 2" xfId="60739"/>
    <cellStyle name="Comma 21 6 3 3" xfId="60740"/>
    <cellStyle name="Comma 21 6 4" xfId="60741"/>
    <cellStyle name="Comma 21 6 4 2" xfId="60742"/>
    <cellStyle name="Comma 21 6 5" xfId="60743"/>
    <cellStyle name="Comma 21 7" xfId="60744"/>
    <cellStyle name="Comma 21 8" xfId="60745"/>
    <cellStyle name="Comma 21 8 2" xfId="60746"/>
    <cellStyle name="Comma 21 8 2 2" xfId="60747"/>
    <cellStyle name="Comma 21 8 2 2 2" xfId="60748"/>
    <cellStyle name="Comma 21 8 2 3" xfId="60749"/>
    <cellStyle name="Comma 21 8 3" xfId="60750"/>
    <cellStyle name="Comma 21 8 3 2" xfId="60751"/>
    <cellStyle name="Comma 21 8 4" xfId="60752"/>
    <cellStyle name="Comma 22" xfId="432"/>
    <cellStyle name="Comma 22 2" xfId="60753"/>
    <cellStyle name="Comma 23" xfId="433"/>
    <cellStyle name="Comma 23 2" xfId="60754"/>
    <cellStyle name="Comma 24" xfId="434"/>
    <cellStyle name="Comma 24 2" xfId="60755"/>
    <cellStyle name="Comma 25" xfId="435"/>
    <cellStyle name="Comma 26" xfId="436"/>
    <cellStyle name="Comma 27" xfId="437"/>
    <cellStyle name="Comma 28" xfId="438"/>
    <cellStyle name="Comma 29" xfId="439"/>
    <cellStyle name="Comma 3" xfId="6"/>
    <cellStyle name="Comma 3 10" xfId="60757"/>
    <cellStyle name="Comma 3 11" xfId="60758"/>
    <cellStyle name="Comma 3 12" xfId="60759"/>
    <cellStyle name="Comma 3 13" xfId="60760"/>
    <cellStyle name="Comma 3 14" xfId="60761"/>
    <cellStyle name="Comma 3 14 2" xfId="60762"/>
    <cellStyle name="Comma 3 14 2 2" xfId="60763"/>
    <cellStyle name="Comma 3 14 3" xfId="60764"/>
    <cellStyle name="Comma 3 15" xfId="60765"/>
    <cellStyle name="Comma 3 15 2" xfId="60766"/>
    <cellStyle name="Comma 3 16" xfId="60767"/>
    <cellStyle name="Comma 3 2" xfId="440"/>
    <cellStyle name="Comma 3 2 10" xfId="60768"/>
    <cellStyle name="Comma 3 2 11" xfId="60769"/>
    <cellStyle name="Comma 3 2 11 2" xfId="60770"/>
    <cellStyle name="Comma 3 2 11 2 2" xfId="60771"/>
    <cellStyle name="Comma 3 2 11 3" xfId="60772"/>
    <cellStyle name="Comma 3 2 12" xfId="60773"/>
    <cellStyle name="Comma 3 2 12 2" xfId="60774"/>
    <cellStyle name="Comma 3 2 13" xfId="60775"/>
    <cellStyle name="Comma 3 2 2" xfId="441"/>
    <cellStyle name="Comma 3 2 2 10" xfId="60777"/>
    <cellStyle name="Comma 3 2 2 10 2" xfId="60778"/>
    <cellStyle name="Comma 3 2 2 11" xfId="60779"/>
    <cellStyle name="Comma 3 2 2 2" xfId="442"/>
    <cellStyle name="Comma 3 2 2 2 2" xfId="60780"/>
    <cellStyle name="Comma 3 2 2 2 2 2" xfId="60781"/>
    <cellStyle name="Comma 3 2 2 2 3" xfId="60782"/>
    <cellStyle name="Comma 3 2 2 2 4" xfId="60783"/>
    <cellStyle name="Comma 3 2 2 2 5" xfId="60784"/>
    <cellStyle name="Comma 3 2 2 2 6" xfId="60785"/>
    <cellStyle name="Comma 3 2 2 2 6 2" xfId="60786"/>
    <cellStyle name="Comma 3 2 2 2 6 2 2" xfId="60787"/>
    <cellStyle name="Comma 3 2 2 2 6 3" xfId="60788"/>
    <cellStyle name="Comma 3 2 2 2 7" xfId="60789"/>
    <cellStyle name="Comma 3 2 2 2 7 2" xfId="60790"/>
    <cellStyle name="Comma 3 2 2 2 8" xfId="60791"/>
    <cellStyle name="Comma 3 2 2 3" xfId="443"/>
    <cellStyle name="Comma 3 2 2 3 2" xfId="60792"/>
    <cellStyle name="Comma 3 2 2 3 3" xfId="60793"/>
    <cellStyle name="Comma 3 2 2 4" xfId="444"/>
    <cellStyle name="Comma 3 2 2 5" xfId="60794"/>
    <cellStyle name="Comma 3 2 2 6" xfId="60795"/>
    <cellStyle name="Comma 3 2 2 7" xfId="60796"/>
    <cellStyle name="Comma 3 2 2 8" xfId="60797"/>
    <cellStyle name="Comma 3 2 2 9" xfId="60798"/>
    <cellStyle name="Comma 3 2 2 9 2" xfId="60799"/>
    <cellStyle name="Comma 3 2 2 9 2 2" xfId="60800"/>
    <cellStyle name="Comma 3 2 2 9 3" xfId="60801"/>
    <cellStyle name="Comma 3 2 2_Plan_May'16" xfId="60776"/>
    <cellStyle name="Comma 3 2 3" xfId="445"/>
    <cellStyle name="Comma 3 2 3 2" xfId="60802"/>
    <cellStyle name="Comma 3 2 3 2 2" xfId="60803"/>
    <cellStyle name="Comma 3 2 3 3" xfId="60804"/>
    <cellStyle name="Comma 3 2 3 4" xfId="60805"/>
    <cellStyle name="Comma 3 2 3 5" xfId="60806"/>
    <cellStyle name="Comma 3 2 3 6" xfId="60807"/>
    <cellStyle name="Comma 3 2 3 6 2" xfId="60808"/>
    <cellStyle name="Comma 3 2 3 6 2 2" xfId="60809"/>
    <cellStyle name="Comma 3 2 3 6 3" xfId="60810"/>
    <cellStyle name="Comma 3 2 3 7" xfId="60811"/>
    <cellStyle name="Comma 3 2 3 7 2" xfId="60812"/>
    <cellStyle name="Comma 3 2 3 8" xfId="60813"/>
    <cellStyle name="Comma 3 2 4" xfId="446"/>
    <cellStyle name="Comma 3 2 4 2" xfId="60814"/>
    <cellStyle name="Comma 3 2 4 3" xfId="60815"/>
    <cellStyle name="Comma 3 2 5" xfId="447"/>
    <cellStyle name="Comma 3 2 6" xfId="60816"/>
    <cellStyle name="Comma 3 2 6 2" xfId="60817"/>
    <cellStyle name="Comma 3 2 7" xfId="60818"/>
    <cellStyle name="Comma 3 2 8" xfId="60819"/>
    <cellStyle name="Comma 3 2 9" xfId="60820"/>
    <cellStyle name="Comma 3 3" xfId="448"/>
    <cellStyle name="Comma 3 3 2" xfId="60821"/>
    <cellStyle name="Comma 3 3 2 2" xfId="60822"/>
    <cellStyle name="Comma 3 3 2 3" xfId="60823"/>
    <cellStyle name="Comma 3 3 2 3 2" xfId="60824"/>
    <cellStyle name="Comma 3 3 2 3 2 2" xfId="60825"/>
    <cellStyle name="Comma 3 3 2 3 3" xfId="60826"/>
    <cellStyle name="Comma 3 3 2 4" xfId="60827"/>
    <cellStyle name="Comma 3 3 2 4 2" xfId="60828"/>
    <cellStyle name="Comma 3 3 2 5" xfId="60829"/>
    <cellStyle name="Comma 3 3 3" xfId="60830"/>
    <cellStyle name="Comma 3 3 4" xfId="60831"/>
    <cellStyle name="Comma 3 3 5" xfId="60832"/>
    <cellStyle name="Comma 3 3 6" xfId="60833"/>
    <cellStyle name="Comma 3 3 6 2" xfId="60834"/>
    <cellStyle name="Comma 3 3 6 2 2" xfId="60835"/>
    <cellStyle name="Comma 3 3 6 3" xfId="60836"/>
    <cellStyle name="Comma 3 3 7" xfId="60837"/>
    <cellStyle name="Comma 3 3 8" xfId="60838"/>
    <cellStyle name="Comma 3 3 8 2" xfId="60839"/>
    <cellStyle name="Comma 3 3 9" xfId="60840"/>
    <cellStyle name="Comma 3 4" xfId="449"/>
    <cellStyle name="Comma 3 4 2" xfId="60841"/>
    <cellStyle name="Comma 3 4 2 2" xfId="60842"/>
    <cellStyle name="Comma 3 4 2 3" xfId="60843"/>
    <cellStyle name="Comma 3 4 3" xfId="60844"/>
    <cellStyle name="Comma 3 4 4" xfId="60845"/>
    <cellStyle name="Comma 3 4 5" xfId="60846"/>
    <cellStyle name="Comma 3 4 6" xfId="60847"/>
    <cellStyle name="Comma 3 4 7" xfId="60848"/>
    <cellStyle name="Comma 3 4 7 2" xfId="60849"/>
    <cellStyle name="Comma 3 4 7 2 2" xfId="60850"/>
    <cellStyle name="Comma 3 4 7 3" xfId="60851"/>
    <cellStyle name="Comma 3 4 8" xfId="60852"/>
    <cellStyle name="Comma 3 4 8 2" xfId="60853"/>
    <cellStyle name="Comma 3 4 9" xfId="60854"/>
    <cellStyle name="Comma 3 5" xfId="450"/>
    <cellStyle name="Comma 3 5 2" xfId="451"/>
    <cellStyle name="Comma 3 5 3" xfId="452"/>
    <cellStyle name="Comma 3 5 4" xfId="453"/>
    <cellStyle name="Comma 3 5 5" xfId="60855"/>
    <cellStyle name="Comma 3 5 6" xfId="60856"/>
    <cellStyle name="Comma 3 5 7" xfId="60857"/>
    <cellStyle name="Comma 3 5 8" xfId="60858"/>
    <cellStyle name="Comma 3 6" xfId="454"/>
    <cellStyle name="Comma 3 6 2" xfId="60859"/>
    <cellStyle name="Comma 3 6 3" xfId="60860"/>
    <cellStyle name="Comma 3 7" xfId="455"/>
    <cellStyle name="Comma 3 8" xfId="456"/>
    <cellStyle name="Comma 3 9" xfId="457"/>
    <cellStyle name="Comma 3_Plan_May'16" xfId="60756"/>
    <cellStyle name="Comma 30" xfId="458"/>
    <cellStyle name="Comma 31" xfId="459"/>
    <cellStyle name="Comma 32" xfId="460"/>
    <cellStyle name="Comma 33" xfId="461"/>
    <cellStyle name="Comma 34" xfId="462"/>
    <cellStyle name="Comma 34 2" xfId="463"/>
    <cellStyle name="Comma 35" xfId="1521"/>
    <cellStyle name="Comma 35 2" xfId="60861"/>
    <cellStyle name="Comma 35 2 2" xfId="60862"/>
    <cellStyle name="Comma 35 2 2 2" xfId="60863"/>
    <cellStyle name="Comma 35 2 3" xfId="60864"/>
    <cellStyle name="Comma 35 3" xfId="60865"/>
    <cellStyle name="Comma 35 3 2" xfId="60866"/>
    <cellStyle name="Comma 35 4" xfId="60867"/>
    <cellStyle name="Comma 36" xfId="58049"/>
    <cellStyle name="Comma 36 2" xfId="60868"/>
    <cellStyle name="Comma 36 2 2" xfId="60869"/>
    <cellStyle name="Comma 36 2 2 2" xfId="60870"/>
    <cellStyle name="Comma 36 2 2 2 2" xfId="60871"/>
    <cellStyle name="Comma 36 2 2 3" xfId="60872"/>
    <cellStyle name="Comma 36 2 3" xfId="60873"/>
    <cellStyle name="Comma 36 2 3 2" xfId="60874"/>
    <cellStyle name="Comma 36 2 4" xfId="60875"/>
    <cellStyle name="Comma 36 3" xfId="60876"/>
    <cellStyle name="Comma 36 3 2" xfId="60877"/>
    <cellStyle name="Comma 36 3 2 2" xfId="60878"/>
    <cellStyle name="Comma 36 3 3" xfId="60879"/>
    <cellStyle name="Comma 36 4" xfId="60880"/>
    <cellStyle name="Comma 36 4 2" xfId="60881"/>
    <cellStyle name="Comma 36 5" xfId="60882"/>
    <cellStyle name="Comma 37" xfId="58050"/>
    <cellStyle name="Comma 37 2" xfId="60884"/>
    <cellStyle name="Comma 37 2 2" xfId="60885"/>
    <cellStyle name="Comma 37 2 2 2" xfId="60886"/>
    <cellStyle name="Comma 37 2 3" xfId="60887"/>
    <cellStyle name="Comma 37 3" xfId="60888"/>
    <cellStyle name="Comma 37 3 2" xfId="60889"/>
    <cellStyle name="Comma 37 4" xfId="60890"/>
    <cellStyle name="Comma 37_Plan_May'16" xfId="60883"/>
    <cellStyle name="Comma 38" xfId="58051"/>
    <cellStyle name="Comma 39" xfId="58052"/>
    <cellStyle name="Comma 4" xfId="149"/>
    <cellStyle name="Comma 4 10" xfId="60891"/>
    <cellStyle name="Comma 4 11" xfId="60892"/>
    <cellStyle name="Comma 4 11 2" xfId="60893"/>
    <cellStyle name="Comma 4 11 2 2" xfId="60894"/>
    <cellStyle name="Comma 4 11 3" xfId="60895"/>
    <cellStyle name="Comma 4 12" xfId="60896"/>
    <cellStyle name="Comma 4 12 2" xfId="60897"/>
    <cellStyle name="Comma 4 13" xfId="60898"/>
    <cellStyle name="Comma 4 2" xfId="156"/>
    <cellStyle name="Comma 4 2 10" xfId="60900"/>
    <cellStyle name="Comma 4 2 10 2" xfId="60901"/>
    <cellStyle name="Comma 4 2 10 2 2" xfId="60902"/>
    <cellStyle name="Comma 4 2 10 3" xfId="60903"/>
    <cellStyle name="Comma 4 2 11" xfId="60904"/>
    <cellStyle name="Comma 4 2 11 2" xfId="60905"/>
    <cellStyle name="Comma 4 2 12" xfId="60906"/>
    <cellStyle name="Comma 4 2 2" xfId="464"/>
    <cellStyle name="Comma 4 2 2 2" xfId="465"/>
    <cellStyle name="Comma 4 2 2 2 2" xfId="466"/>
    <cellStyle name="Comma 4 2 2 2 3" xfId="60907"/>
    <cellStyle name="Comma 4 2 2 2 4" xfId="60908"/>
    <cellStyle name="Comma 4 2 2 2 4 2" xfId="60909"/>
    <cellStyle name="Comma 4 2 2 2 4 2 2" xfId="60910"/>
    <cellStyle name="Comma 4 2 2 2 4 3" xfId="60911"/>
    <cellStyle name="Comma 4 2 2 2 5" xfId="60912"/>
    <cellStyle name="Comma 4 2 2 2 5 2" xfId="60913"/>
    <cellStyle name="Comma 4 2 2 2 6" xfId="60914"/>
    <cellStyle name="Comma 4 2 2 3" xfId="467"/>
    <cellStyle name="Comma 4 2 2 3 2" xfId="468"/>
    <cellStyle name="Comma 4 2 2 4" xfId="469"/>
    <cellStyle name="Comma 4 2 2 4 2" xfId="470"/>
    <cellStyle name="Comma 4 2 2 5" xfId="471"/>
    <cellStyle name="Comma 4 2 2 6" xfId="60915"/>
    <cellStyle name="Comma 4 2 2 7" xfId="60916"/>
    <cellStyle name="Comma 4 2 2 7 2" xfId="60917"/>
    <cellStyle name="Comma 4 2 2 7 2 2" xfId="60918"/>
    <cellStyle name="Comma 4 2 2 7 3" xfId="60919"/>
    <cellStyle name="Comma 4 2 2 8" xfId="60920"/>
    <cellStyle name="Comma 4 2 2 8 2" xfId="60921"/>
    <cellStyle name="Comma 4 2 2 9" xfId="60922"/>
    <cellStyle name="Comma 4 2 3" xfId="472"/>
    <cellStyle name="Comma 4 2 3 2" xfId="473"/>
    <cellStyle name="Comma 4 2 3 3" xfId="60923"/>
    <cellStyle name="Comma 4 2 3 4" xfId="60924"/>
    <cellStyle name="Comma 4 2 3 4 2" xfId="60925"/>
    <cellStyle name="Comma 4 2 3 4 2 2" xfId="60926"/>
    <cellStyle name="Comma 4 2 3 4 3" xfId="60927"/>
    <cellStyle name="Comma 4 2 3 5" xfId="60928"/>
    <cellStyle name="Comma 4 2 3 5 2" xfId="60929"/>
    <cellStyle name="Comma 4 2 3 6" xfId="60930"/>
    <cellStyle name="Comma 4 2 4" xfId="474"/>
    <cellStyle name="Comma 4 2 4 2" xfId="475"/>
    <cellStyle name="Comma 4 2 5" xfId="476"/>
    <cellStyle name="Comma 4 2 5 2" xfId="477"/>
    <cellStyle name="Comma 4 2 6" xfId="478"/>
    <cellStyle name="Comma 4 2 7" xfId="60931"/>
    <cellStyle name="Comma 4 2 8" xfId="60932"/>
    <cellStyle name="Comma 4 2 9" xfId="60933"/>
    <cellStyle name="Comma 4 2_Plan_May'16" xfId="60899"/>
    <cellStyle name="Comma 4 3" xfId="479"/>
    <cellStyle name="Comma 4 3 2" xfId="480"/>
    <cellStyle name="Comma 4 3 2 2" xfId="481"/>
    <cellStyle name="Comma 4 3 2 3" xfId="60934"/>
    <cellStyle name="Comma 4 3 2 4" xfId="60935"/>
    <cellStyle name="Comma 4 3 2 4 2" xfId="60936"/>
    <cellStyle name="Comma 4 3 2 4 2 2" xfId="60937"/>
    <cellStyle name="Comma 4 3 2 4 3" xfId="60938"/>
    <cellStyle name="Comma 4 3 2 5" xfId="60939"/>
    <cellStyle name="Comma 4 3 2 5 2" xfId="60940"/>
    <cellStyle name="Comma 4 3 2 6" xfId="60941"/>
    <cellStyle name="Comma 4 3 3" xfId="482"/>
    <cellStyle name="Comma 4 3 3 2" xfId="483"/>
    <cellStyle name="Comma 4 3 4" xfId="484"/>
    <cellStyle name="Comma 4 3 4 2" xfId="485"/>
    <cellStyle name="Comma 4 3 5" xfId="486"/>
    <cellStyle name="Comma 4 3 6" xfId="60942"/>
    <cellStyle name="Comma 4 3 7" xfId="60943"/>
    <cellStyle name="Comma 4 3 7 2" xfId="60944"/>
    <cellStyle name="Comma 4 3 7 2 2" xfId="60945"/>
    <cellStyle name="Comma 4 3 7 3" xfId="60946"/>
    <cellStyle name="Comma 4 3 8" xfId="60947"/>
    <cellStyle name="Comma 4 3 8 2" xfId="60948"/>
    <cellStyle name="Comma 4 3 9" xfId="60949"/>
    <cellStyle name="Comma 4 4" xfId="487"/>
    <cellStyle name="Comma 4 4 2" xfId="488"/>
    <cellStyle name="Comma 4 4 3" xfId="60950"/>
    <cellStyle name="Comma 4 4 4" xfId="60951"/>
    <cellStyle name="Comma 4 4 4 2" xfId="60952"/>
    <cellStyle name="Comma 4 4 4 2 2" xfId="60953"/>
    <cellStyle name="Comma 4 4 4 3" xfId="60954"/>
    <cellStyle name="Comma 4 4 5" xfId="60955"/>
    <cellStyle name="Comma 4 4 5 2" xfId="60956"/>
    <cellStyle name="Comma 4 4 6" xfId="60957"/>
    <cellStyle name="Comma 4 5" xfId="489"/>
    <cellStyle name="Comma 4 5 2" xfId="490"/>
    <cellStyle name="Comma 4 6" xfId="491"/>
    <cellStyle name="Comma 4 7" xfId="60958"/>
    <cellStyle name="Comma 4 8" xfId="60959"/>
    <cellStyle name="Comma 4 9" xfId="60960"/>
    <cellStyle name="Comma 4_Oleo VC_Assumptions 2010_290909_ME 80% (based case)_OWH_PYU-STR_KHI_OIK" xfId="492"/>
    <cellStyle name="Comma 40" xfId="60961"/>
    <cellStyle name="Comma 41" xfId="60962"/>
    <cellStyle name="Comma 42" xfId="60963"/>
    <cellStyle name="Comma 43" xfId="60964"/>
    <cellStyle name="Comma 44" xfId="60965"/>
    <cellStyle name="Comma 45" xfId="60966"/>
    <cellStyle name="Comma 46" xfId="60967"/>
    <cellStyle name="Comma 47" xfId="60968"/>
    <cellStyle name="Comma 48" xfId="60969"/>
    <cellStyle name="Comma 48 2" xfId="60970"/>
    <cellStyle name="Comma 48 2 2" xfId="60971"/>
    <cellStyle name="Comma 48 2 2 2" xfId="60972"/>
    <cellStyle name="Comma 48 2 3" xfId="60973"/>
    <cellStyle name="Comma 48 3" xfId="60974"/>
    <cellStyle name="Comma 48 3 2" xfId="60975"/>
    <cellStyle name="Comma 48 4" xfId="60976"/>
    <cellStyle name="Comma 49" xfId="60977"/>
    <cellStyle name="Comma 49 2" xfId="60978"/>
    <cellStyle name="Comma 49 2 2" xfId="60979"/>
    <cellStyle name="Comma 49 2 2 2" xfId="60980"/>
    <cellStyle name="Comma 49 2 3" xfId="60981"/>
    <cellStyle name="Comma 49 3" xfId="60982"/>
    <cellStyle name="Comma 49 3 2" xfId="60983"/>
    <cellStyle name="Comma 49 4" xfId="60984"/>
    <cellStyle name="Comma 5" xfId="493"/>
    <cellStyle name="Comma 5 10" xfId="60986"/>
    <cellStyle name="Comma 5 11" xfId="60987"/>
    <cellStyle name="Comma 5 11 2" xfId="60988"/>
    <cellStyle name="Comma 5 11 2 2" xfId="60989"/>
    <cellStyle name="Comma 5 11 3" xfId="60990"/>
    <cellStyle name="Comma 5 12" xfId="60991"/>
    <cellStyle name="Comma 5 12 2" xfId="60992"/>
    <cellStyle name="Comma 5 13" xfId="60993"/>
    <cellStyle name="Comma 5 2" xfId="494"/>
    <cellStyle name="Comma 5 2 10" xfId="60994"/>
    <cellStyle name="Comma 5 2 10 2" xfId="60995"/>
    <cellStyle name="Comma 5 2 10 2 2" xfId="60996"/>
    <cellStyle name="Comma 5 2 10 3" xfId="60997"/>
    <cellStyle name="Comma 5 2 11" xfId="60998"/>
    <cellStyle name="Comma 5 2 11 2" xfId="60999"/>
    <cellStyle name="Comma 5 2 12" xfId="61000"/>
    <cellStyle name="Comma 5 2 2" xfId="495"/>
    <cellStyle name="Comma 5 2 2 10" xfId="61002"/>
    <cellStyle name="Comma 5 2 2 2" xfId="61003"/>
    <cellStyle name="Comma 5 2 2 2 2" xfId="61004"/>
    <cellStyle name="Comma 5 2 2 2 2 2" xfId="61005"/>
    <cellStyle name="Comma 5 2 2 2 2 2 2" xfId="61006"/>
    <cellStyle name="Comma 5 2 2 2 2 2 2 2" xfId="61007"/>
    <cellStyle name="Comma 5 2 2 2 2 2 2 2 2" xfId="61008"/>
    <cellStyle name="Comma 5 2 2 2 2 2 2 3" xfId="61009"/>
    <cellStyle name="Comma 5 2 2 2 2 2 3" xfId="61010"/>
    <cellStyle name="Comma 5 2 2 2 2 2 3 2" xfId="61011"/>
    <cellStyle name="Comma 5 2 2 2 2 2 4" xfId="61012"/>
    <cellStyle name="Comma 5 2 2 2 2 3" xfId="61013"/>
    <cellStyle name="Comma 5 2 2 2 2 3 2" xfId="61014"/>
    <cellStyle name="Comma 5 2 2 2 2 3 2 2" xfId="61015"/>
    <cellStyle name="Comma 5 2 2 2 2 3 3" xfId="61016"/>
    <cellStyle name="Comma 5 2 2 2 2 4" xfId="61017"/>
    <cellStyle name="Comma 5 2 2 2 2 4 2" xfId="61018"/>
    <cellStyle name="Comma 5 2 2 2 2 5" xfId="61019"/>
    <cellStyle name="Comma 5 2 2 2 3" xfId="61020"/>
    <cellStyle name="Comma 5 2 2 2 3 2" xfId="61021"/>
    <cellStyle name="Comma 5 2 2 2 3 2 2" xfId="61022"/>
    <cellStyle name="Comma 5 2 2 2 3 2 2 2" xfId="61023"/>
    <cellStyle name="Comma 5 2 2 2 3 2 3" xfId="61024"/>
    <cellStyle name="Comma 5 2 2 2 3 3" xfId="61025"/>
    <cellStyle name="Comma 5 2 2 2 3 3 2" xfId="61026"/>
    <cellStyle name="Comma 5 2 2 2 3 4" xfId="61027"/>
    <cellStyle name="Comma 5 2 2 2 4" xfId="61028"/>
    <cellStyle name="Comma 5 2 2 2 4 2" xfId="61029"/>
    <cellStyle name="Comma 5 2 2 2 4 2 2" xfId="61030"/>
    <cellStyle name="Comma 5 2 2 2 4 3" xfId="61031"/>
    <cellStyle name="Comma 5 2 2 2 5" xfId="61032"/>
    <cellStyle name="Comma 5 2 2 2 5 2" xfId="61033"/>
    <cellStyle name="Comma 5 2 2 2 6" xfId="61034"/>
    <cellStyle name="Comma 5 2 2 3" xfId="61035"/>
    <cellStyle name="Comma 5 2 2 3 2" xfId="61036"/>
    <cellStyle name="Comma 5 2 2 3 2 2" xfId="61037"/>
    <cellStyle name="Comma 5 2 2 3 2 2 2" xfId="61038"/>
    <cellStyle name="Comma 5 2 2 3 2 2 2 2" xfId="61039"/>
    <cellStyle name="Comma 5 2 2 3 2 2 2 2 2" xfId="61040"/>
    <cellStyle name="Comma 5 2 2 3 2 2 2 3" xfId="61041"/>
    <cellStyle name="Comma 5 2 2 3 2 2 3" xfId="61042"/>
    <cellStyle name="Comma 5 2 2 3 2 2 3 2" xfId="61043"/>
    <cellStyle name="Comma 5 2 2 3 2 2 4" xfId="61044"/>
    <cellStyle name="Comma 5 2 2 3 2 3" xfId="61045"/>
    <cellStyle name="Comma 5 2 2 3 2 3 2" xfId="61046"/>
    <cellStyle name="Comma 5 2 2 3 2 3 2 2" xfId="61047"/>
    <cellStyle name="Comma 5 2 2 3 2 3 3" xfId="61048"/>
    <cellStyle name="Comma 5 2 2 3 2 4" xfId="61049"/>
    <cellStyle name="Comma 5 2 2 3 2 4 2" xfId="61050"/>
    <cellStyle name="Comma 5 2 2 3 2 5" xfId="61051"/>
    <cellStyle name="Comma 5 2 2 3 3" xfId="61052"/>
    <cellStyle name="Comma 5 2 2 3 3 2" xfId="61053"/>
    <cellStyle name="Comma 5 2 2 3 3 2 2" xfId="61054"/>
    <cellStyle name="Comma 5 2 2 3 3 2 2 2" xfId="61055"/>
    <cellStyle name="Comma 5 2 2 3 3 2 3" xfId="61056"/>
    <cellStyle name="Comma 5 2 2 3 3 3" xfId="61057"/>
    <cellStyle name="Comma 5 2 2 3 3 3 2" xfId="61058"/>
    <cellStyle name="Comma 5 2 2 3 3 4" xfId="61059"/>
    <cellStyle name="Comma 5 2 2 3 4" xfId="61060"/>
    <cellStyle name="Comma 5 2 2 3 4 2" xfId="61061"/>
    <cellStyle name="Comma 5 2 2 3 4 2 2" xfId="61062"/>
    <cellStyle name="Comma 5 2 2 3 4 3" xfId="61063"/>
    <cellStyle name="Comma 5 2 2 3 5" xfId="61064"/>
    <cellStyle name="Comma 5 2 2 3 5 2" xfId="61065"/>
    <cellStyle name="Comma 5 2 2 3 6" xfId="61066"/>
    <cellStyle name="Comma 5 2 2 4" xfId="61067"/>
    <cellStyle name="Comma 5 2 2 4 2" xfId="61068"/>
    <cellStyle name="Comma 5 2 2 4 2 2" xfId="61069"/>
    <cellStyle name="Comma 5 2 2 4 2 2 2" xfId="61070"/>
    <cellStyle name="Comma 5 2 2 4 2 2 2 2" xfId="61071"/>
    <cellStyle name="Comma 5 2 2 4 2 2 3" xfId="61072"/>
    <cellStyle name="Comma 5 2 2 4 2 3" xfId="61073"/>
    <cellStyle name="Comma 5 2 2 4 2 3 2" xfId="61074"/>
    <cellStyle name="Comma 5 2 2 4 2 4" xfId="61075"/>
    <cellStyle name="Comma 5 2 2 4 3" xfId="61076"/>
    <cellStyle name="Comma 5 2 2 4 3 2" xfId="61077"/>
    <cellStyle name="Comma 5 2 2 4 3 2 2" xfId="61078"/>
    <cellStyle name="Comma 5 2 2 4 3 3" xfId="61079"/>
    <cellStyle name="Comma 5 2 2 4 4" xfId="61080"/>
    <cellStyle name="Comma 5 2 2 4 4 2" xfId="61081"/>
    <cellStyle name="Comma 5 2 2 4 5" xfId="61082"/>
    <cellStyle name="Comma 5 2 2 5" xfId="61083"/>
    <cellStyle name="Comma 5 2 2 6" xfId="61084"/>
    <cellStyle name="Comma 5 2 2 6 2" xfId="61085"/>
    <cellStyle name="Comma 5 2 2 6 2 2" xfId="61086"/>
    <cellStyle name="Comma 5 2 2 6 2 2 2" xfId="61087"/>
    <cellStyle name="Comma 5 2 2 6 2 3" xfId="61088"/>
    <cellStyle name="Comma 5 2 2 6 3" xfId="61089"/>
    <cellStyle name="Comma 5 2 2 6 3 2" xfId="61090"/>
    <cellStyle name="Comma 5 2 2 6 4" xfId="61091"/>
    <cellStyle name="Comma 5 2 2 7" xfId="61092"/>
    <cellStyle name="Comma 5 2 2 8" xfId="61093"/>
    <cellStyle name="Comma 5 2 2 8 2" xfId="61094"/>
    <cellStyle name="Comma 5 2 2 8 2 2" xfId="61095"/>
    <cellStyle name="Comma 5 2 2 8 3" xfId="61096"/>
    <cellStyle name="Comma 5 2 2 9" xfId="61097"/>
    <cellStyle name="Comma 5 2 2 9 2" xfId="61098"/>
    <cellStyle name="Comma 5 2 2_Plan_May'16" xfId="61001"/>
    <cellStyle name="Comma 5 2 3" xfId="496"/>
    <cellStyle name="Comma 5 2 3 2" xfId="61099"/>
    <cellStyle name="Comma 5 2 3 2 2" xfId="61100"/>
    <cellStyle name="Comma 5 2 3 2 2 2" xfId="61101"/>
    <cellStyle name="Comma 5 2 3 2 2 2 2" xfId="61102"/>
    <cellStyle name="Comma 5 2 3 2 2 2 2 2" xfId="61103"/>
    <cellStyle name="Comma 5 2 3 2 2 2 2 2 2" xfId="61104"/>
    <cellStyle name="Comma 5 2 3 2 2 2 2 3" xfId="61105"/>
    <cellStyle name="Comma 5 2 3 2 2 2 3" xfId="61106"/>
    <cellStyle name="Comma 5 2 3 2 2 2 3 2" xfId="61107"/>
    <cellStyle name="Comma 5 2 3 2 2 2 4" xfId="61108"/>
    <cellStyle name="Comma 5 2 3 2 2 3" xfId="61109"/>
    <cellStyle name="Comma 5 2 3 2 2 3 2" xfId="61110"/>
    <cellStyle name="Comma 5 2 3 2 2 3 2 2" xfId="61111"/>
    <cellStyle name="Comma 5 2 3 2 2 3 3" xfId="61112"/>
    <cellStyle name="Comma 5 2 3 2 2 4" xfId="61113"/>
    <cellStyle name="Comma 5 2 3 2 2 4 2" xfId="61114"/>
    <cellStyle name="Comma 5 2 3 2 2 5" xfId="61115"/>
    <cellStyle name="Comma 5 2 3 2 3" xfId="61116"/>
    <cellStyle name="Comma 5 2 3 2 3 2" xfId="61117"/>
    <cellStyle name="Comma 5 2 3 2 3 2 2" xfId="61118"/>
    <cellStyle name="Comma 5 2 3 2 3 2 2 2" xfId="61119"/>
    <cellStyle name="Comma 5 2 3 2 3 2 3" xfId="61120"/>
    <cellStyle name="Comma 5 2 3 2 3 3" xfId="61121"/>
    <cellStyle name="Comma 5 2 3 2 3 3 2" xfId="61122"/>
    <cellStyle name="Comma 5 2 3 2 3 4" xfId="61123"/>
    <cellStyle name="Comma 5 2 3 2 4" xfId="61124"/>
    <cellStyle name="Comma 5 2 3 2 4 2" xfId="61125"/>
    <cellStyle name="Comma 5 2 3 2 4 2 2" xfId="61126"/>
    <cellStyle name="Comma 5 2 3 2 4 3" xfId="61127"/>
    <cellStyle name="Comma 5 2 3 2 5" xfId="61128"/>
    <cellStyle name="Comma 5 2 3 2 5 2" xfId="61129"/>
    <cellStyle name="Comma 5 2 3 2 6" xfId="61130"/>
    <cellStyle name="Comma 5 2 3 3" xfId="61131"/>
    <cellStyle name="Comma 5 2 3 3 2" xfId="61132"/>
    <cellStyle name="Comma 5 2 3 3 2 2" xfId="61133"/>
    <cellStyle name="Comma 5 2 3 3 2 2 2" xfId="61134"/>
    <cellStyle name="Comma 5 2 3 3 2 2 2 2" xfId="61135"/>
    <cellStyle name="Comma 5 2 3 3 2 2 3" xfId="61136"/>
    <cellStyle name="Comma 5 2 3 3 2 3" xfId="61137"/>
    <cellStyle name="Comma 5 2 3 3 2 3 2" xfId="61138"/>
    <cellStyle name="Comma 5 2 3 3 2 4" xfId="61139"/>
    <cellStyle name="Comma 5 2 3 3 3" xfId="61140"/>
    <cellStyle name="Comma 5 2 3 3 3 2" xfId="61141"/>
    <cellStyle name="Comma 5 2 3 3 3 2 2" xfId="61142"/>
    <cellStyle name="Comma 5 2 3 3 3 3" xfId="61143"/>
    <cellStyle name="Comma 5 2 3 3 4" xfId="61144"/>
    <cellStyle name="Comma 5 2 3 3 4 2" xfId="61145"/>
    <cellStyle name="Comma 5 2 3 3 5" xfId="61146"/>
    <cellStyle name="Comma 5 2 3 4" xfId="61147"/>
    <cellStyle name="Comma 5 2 3 5" xfId="61148"/>
    <cellStyle name="Comma 5 2 3 5 2" xfId="61149"/>
    <cellStyle name="Comma 5 2 3 5 2 2" xfId="61150"/>
    <cellStyle name="Comma 5 2 3 5 2 2 2" xfId="61151"/>
    <cellStyle name="Comma 5 2 3 5 2 3" xfId="61152"/>
    <cellStyle name="Comma 5 2 3 5 3" xfId="61153"/>
    <cellStyle name="Comma 5 2 3 5 3 2" xfId="61154"/>
    <cellStyle name="Comma 5 2 3 5 4" xfId="61155"/>
    <cellStyle name="Comma 5 2 4" xfId="497"/>
    <cellStyle name="Comma 5 2 4 2" xfId="61156"/>
    <cellStyle name="Comma 5 2 4 2 2" xfId="61157"/>
    <cellStyle name="Comma 5 2 4 2 2 2" xfId="61158"/>
    <cellStyle name="Comma 5 2 4 2 2 2 2" xfId="61159"/>
    <cellStyle name="Comma 5 2 4 2 2 2 2 2" xfId="61160"/>
    <cellStyle name="Comma 5 2 4 2 2 2 3" xfId="61161"/>
    <cellStyle name="Comma 5 2 4 2 2 3" xfId="61162"/>
    <cellStyle name="Comma 5 2 4 2 2 3 2" xfId="61163"/>
    <cellStyle name="Comma 5 2 4 2 2 4" xfId="61164"/>
    <cellStyle name="Comma 5 2 4 2 3" xfId="61165"/>
    <cellStyle name="Comma 5 2 4 2 3 2" xfId="61166"/>
    <cellStyle name="Comma 5 2 4 2 3 2 2" xfId="61167"/>
    <cellStyle name="Comma 5 2 4 2 3 3" xfId="61168"/>
    <cellStyle name="Comma 5 2 4 2 4" xfId="61169"/>
    <cellStyle name="Comma 5 2 4 2 4 2" xfId="61170"/>
    <cellStyle name="Comma 5 2 4 2 5" xfId="61171"/>
    <cellStyle name="Comma 5 2 4 3" xfId="61172"/>
    <cellStyle name="Comma 5 2 4 4" xfId="61173"/>
    <cellStyle name="Comma 5 2 4 4 2" xfId="61174"/>
    <cellStyle name="Comma 5 2 4 4 2 2" xfId="61175"/>
    <cellStyle name="Comma 5 2 4 4 2 2 2" xfId="61176"/>
    <cellStyle name="Comma 5 2 4 4 2 3" xfId="61177"/>
    <cellStyle name="Comma 5 2 4 4 3" xfId="61178"/>
    <cellStyle name="Comma 5 2 4 4 3 2" xfId="61179"/>
    <cellStyle name="Comma 5 2 4 4 4" xfId="61180"/>
    <cellStyle name="Comma 5 2 5" xfId="498"/>
    <cellStyle name="Comma 5 2 6" xfId="61181"/>
    <cellStyle name="Comma 5 2 6 2" xfId="61182"/>
    <cellStyle name="Comma 5 2 6 2 2" xfId="61183"/>
    <cellStyle name="Comma 5 2 6 2 2 2" xfId="61184"/>
    <cellStyle name="Comma 5 2 6 2 2 2 2" xfId="61185"/>
    <cellStyle name="Comma 5 2 6 2 2 3" xfId="61186"/>
    <cellStyle name="Comma 5 2 6 2 3" xfId="61187"/>
    <cellStyle name="Comma 5 2 6 2 3 2" xfId="61188"/>
    <cellStyle name="Comma 5 2 6 2 4" xfId="61189"/>
    <cellStyle name="Comma 5 2 6 3" xfId="61190"/>
    <cellStyle name="Comma 5 2 6 3 2" xfId="61191"/>
    <cellStyle name="Comma 5 2 6 3 2 2" xfId="61192"/>
    <cellStyle name="Comma 5 2 6 3 3" xfId="61193"/>
    <cellStyle name="Comma 5 2 6 4" xfId="61194"/>
    <cellStyle name="Comma 5 2 6 4 2" xfId="61195"/>
    <cellStyle name="Comma 5 2 6 5" xfId="61196"/>
    <cellStyle name="Comma 5 2 7" xfId="61197"/>
    <cellStyle name="Comma 5 2 8" xfId="61198"/>
    <cellStyle name="Comma 5 2 8 2" xfId="61199"/>
    <cellStyle name="Comma 5 2 8 2 2" xfId="61200"/>
    <cellStyle name="Comma 5 2 8 2 2 2" xfId="61201"/>
    <cellStyle name="Comma 5 2 8 2 3" xfId="61202"/>
    <cellStyle name="Comma 5 2 8 3" xfId="61203"/>
    <cellStyle name="Comma 5 2 8 3 2" xfId="61204"/>
    <cellStyle name="Comma 5 2 8 4" xfId="61205"/>
    <cellStyle name="Comma 5 2 9" xfId="61206"/>
    <cellStyle name="Comma 5 3" xfId="499"/>
    <cellStyle name="Comma 5 3 10" xfId="61208"/>
    <cellStyle name="Comma 5 3 2" xfId="61209"/>
    <cellStyle name="Comma 5 3 2 2" xfId="61210"/>
    <cellStyle name="Comma 5 3 2 2 2" xfId="61211"/>
    <cellStyle name="Comma 5 3 2 2 2 2" xfId="61212"/>
    <cellStyle name="Comma 5 3 2 2 2 2 2" xfId="61213"/>
    <cellStyle name="Comma 5 3 2 2 2 2 2 2" xfId="61214"/>
    <cellStyle name="Comma 5 3 2 2 2 2 3" xfId="61215"/>
    <cellStyle name="Comma 5 3 2 2 2 3" xfId="61216"/>
    <cellStyle name="Comma 5 3 2 2 2 3 2" xfId="61217"/>
    <cellStyle name="Comma 5 3 2 2 2 4" xfId="61218"/>
    <cellStyle name="Comma 5 3 2 2 3" xfId="61219"/>
    <cellStyle name="Comma 5 3 2 2 3 2" xfId="61220"/>
    <cellStyle name="Comma 5 3 2 2 3 2 2" xfId="61221"/>
    <cellStyle name="Comma 5 3 2 2 3 3" xfId="61222"/>
    <cellStyle name="Comma 5 3 2 2 4" xfId="61223"/>
    <cellStyle name="Comma 5 3 2 2 4 2" xfId="61224"/>
    <cellStyle name="Comma 5 3 2 2 5" xfId="61225"/>
    <cellStyle name="Comma 5 3 2 3" xfId="61226"/>
    <cellStyle name="Comma 5 3 2 3 2" xfId="61227"/>
    <cellStyle name="Comma 5 3 2 3 2 2" xfId="61228"/>
    <cellStyle name="Comma 5 3 2 3 2 2 2" xfId="61229"/>
    <cellStyle name="Comma 5 3 2 3 2 3" xfId="61230"/>
    <cellStyle name="Comma 5 3 2 3 3" xfId="61231"/>
    <cellStyle name="Comma 5 3 2 3 3 2" xfId="61232"/>
    <cellStyle name="Comma 5 3 2 3 4" xfId="61233"/>
    <cellStyle name="Comma 5 3 2 4" xfId="61234"/>
    <cellStyle name="Comma 5 3 2 4 2" xfId="61235"/>
    <cellStyle name="Comma 5 3 2 4 2 2" xfId="61236"/>
    <cellStyle name="Comma 5 3 2 4 3" xfId="61237"/>
    <cellStyle name="Comma 5 3 2 5" xfId="61238"/>
    <cellStyle name="Comma 5 3 2 5 2" xfId="61239"/>
    <cellStyle name="Comma 5 3 2 6" xfId="61240"/>
    <cellStyle name="Comma 5 3 3" xfId="61241"/>
    <cellStyle name="Comma 5 3 3 2" xfId="61242"/>
    <cellStyle name="Comma 5 3 3 2 2" xfId="61243"/>
    <cellStyle name="Comma 5 3 3 2 2 2" xfId="61244"/>
    <cellStyle name="Comma 5 3 3 2 2 2 2" xfId="61245"/>
    <cellStyle name="Comma 5 3 3 2 2 2 2 2" xfId="61246"/>
    <cellStyle name="Comma 5 3 3 2 2 2 3" xfId="61247"/>
    <cellStyle name="Comma 5 3 3 2 2 3" xfId="61248"/>
    <cellStyle name="Comma 5 3 3 2 2 3 2" xfId="61249"/>
    <cellStyle name="Comma 5 3 3 2 2 4" xfId="61250"/>
    <cellStyle name="Comma 5 3 3 2 3" xfId="61251"/>
    <cellStyle name="Comma 5 3 3 2 3 2" xfId="61252"/>
    <cellStyle name="Comma 5 3 3 2 3 2 2" xfId="61253"/>
    <cellStyle name="Comma 5 3 3 2 3 3" xfId="61254"/>
    <cellStyle name="Comma 5 3 3 2 4" xfId="61255"/>
    <cellStyle name="Comma 5 3 3 2 4 2" xfId="61256"/>
    <cellStyle name="Comma 5 3 3 2 5" xfId="61257"/>
    <cellStyle name="Comma 5 3 3 3" xfId="61258"/>
    <cellStyle name="Comma 5 3 3 3 2" xfId="61259"/>
    <cellStyle name="Comma 5 3 3 3 2 2" xfId="61260"/>
    <cellStyle name="Comma 5 3 3 3 2 2 2" xfId="61261"/>
    <cellStyle name="Comma 5 3 3 3 2 3" xfId="61262"/>
    <cellStyle name="Comma 5 3 3 3 3" xfId="61263"/>
    <cellStyle name="Comma 5 3 3 3 3 2" xfId="61264"/>
    <cellStyle name="Comma 5 3 3 3 4" xfId="61265"/>
    <cellStyle name="Comma 5 3 3 4" xfId="61266"/>
    <cellStyle name="Comma 5 3 3 4 2" xfId="61267"/>
    <cellStyle name="Comma 5 3 3 4 2 2" xfId="61268"/>
    <cellStyle name="Comma 5 3 3 4 3" xfId="61269"/>
    <cellStyle name="Comma 5 3 3 5" xfId="61270"/>
    <cellStyle name="Comma 5 3 3 5 2" xfId="61271"/>
    <cellStyle name="Comma 5 3 3 6" xfId="61272"/>
    <cellStyle name="Comma 5 3 4" xfId="61273"/>
    <cellStyle name="Comma 5 3 4 2" xfId="61274"/>
    <cellStyle name="Comma 5 3 4 2 2" xfId="61275"/>
    <cellStyle name="Comma 5 3 4 2 2 2" xfId="61276"/>
    <cellStyle name="Comma 5 3 4 2 2 2 2" xfId="61277"/>
    <cellStyle name="Comma 5 3 4 2 2 3" xfId="61278"/>
    <cellStyle name="Comma 5 3 4 2 3" xfId="61279"/>
    <cellStyle name="Comma 5 3 4 2 3 2" xfId="61280"/>
    <cellStyle name="Comma 5 3 4 2 4" xfId="61281"/>
    <cellStyle name="Comma 5 3 4 3" xfId="61282"/>
    <cellStyle name="Comma 5 3 4 3 2" xfId="61283"/>
    <cellStyle name="Comma 5 3 4 3 2 2" xfId="61284"/>
    <cellStyle name="Comma 5 3 4 3 3" xfId="61285"/>
    <cellStyle name="Comma 5 3 4 4" xfId="61286"/>
    <cellStyle name="Comma 5 3 4 4 2" xfId="61287"/>
    <cellStyle name="Comma 5 3 4 5" xfId="61288"/>
    <cellStyle name="Comma 5 3 5" xfId="61289"/>
    <cellStyle name="Comma 5 3 6" xfId="61290"/>
    <cellStyle name="Comma 5 3 6 2" xfId="61291"/>
    <cellStyle name="Comma 5 3 6 2 2" xfId="61292"/>
    <cellStyle name="Comma 5 3 6 2 2 2" xfId="61293"/>
    <cellStyle name="Comma 5 3 6 2 3" xfId="61294"/>
    <cellStyle name="Comma 5 3 6 3" xfId="61295"/>
    <cellStyle name="Comma 5 3 6 3 2" xfId="61296"/>
    <cellStyle name="Comma 5 3 6 4" xfId="61297"/>
    <cellStyle name="Comma 5 3 7" xfId="61298"/>
    <cellStyle name="Comma 5 3 8" xfId="61299"/>
    <cellStyle name="Comma 5 3 8 2" xfId="61300"/>
    <cellStyle name="Comma 5 3 8 2 2" xfId="61301"/>
    <cellStyle name="Comma 5 3 8 3" xfId="61302"/>
    <cellStyle name="Comma 5 3 9" xfId="61303"/>
    <cellStyle name="Comma 5 3 9 2" xfId="61304"/>
    <cellStyle name="Comma 5 3_Plan_May'16" xfId="61207"/>
    <cellStyle name="Comma 5 4" xfId="500"/>
    <cellStyle name="Comma 5 4 2" xfId="501"/>
    <cellStyle name="Comma 5 4 2 2" xfId="61305"/>
    <cellStyle name="Comma 5 4 2 2 2" xfId="61306"/>
    <cellStyle name="Comma 5 4 2 2 2 2" xfId="61307"/>
    <cellStyle name="Comma 5 4 2 2 2 2 2" xfId="61308"/>
    <cellStyle name="Comma 5 4 2 2 2 2 2 2" xfId="61309"/>
    <cellStyle name="Comma 5 4 2 2 2 2 3" xfId="61310"/>
    <cellStyle name="Comma 5 4 2 2 2 3" xfId="61311"/>
    <cellStyle name="Comma 5 4 2 2 2 3 2" xfId="61312"/>
    <cellStyle name="Comma 5 4 2 2 2 4" xfId="61313"/>
    <cellStyle name="Comma 5 4 2 2 3" xfId="61314"/>
    <cellStyle name="Comma 5 4 2 2 3 2" xfId="61315"/>
    <cellStyle name="Comma 5 4 2 2 3 2 2" xfId="61316"/>
    <cellStyle name="Comma 5 4 2 2 3 3" xfId="61317"/>
    <cellStyle name="Comma 5 4 2 2 4" xfId="61318"/>
    <cellStyle name="Comma 5 4 2 2 4 2" xfId="61319"/>
    <cellStyle name="Comma 5 4 2 2 5" xfId="61320"/>
    <cellStyle name="Comma 5 4 2 3" xfId="61321"/>
    <cellStyle name="Comma 5 4 2 4" xfId="61322"/>
    <cellStyle name="Comma 5 4 2 4 2" xfId="61323"/>
    <cellStyle name="Comma 5 4 2 4 2 2" xfId="61324"/>
    <cellStyle name="Comma 5 4 2 4 2 2 2" xfId="61325"/>
    <cellStyle name="Comma 5 4 2 4 2 3" xfId="61326"/>
    <cellStyle name="Comma 5 4 2 4 3" xfId="61327"/>
    <cellStyle name="Comma 5 4 2 4 3 2" xfId="61328"/>
    <cellStyle name="Comma 5 4 2 4 4" xfId="61329"/>
    <cellStyle name="Comma 5 4 3" xfId="61330"/>
    <cellStyle name="Comma 5 4 3 2" xfId="61331"/>
    <cellStyle name="Comma 5 4 3 2 2" xfId="61332"/>
    <cellStyle name="Comma 5 4 3 2 2 2" xfId="61333"/>
    <cellStyle name="Comma 5 4 3 2 2 2 2" xfId="61334"/>
    <cellStyle name="Comma 5 4 3 2 2 3" xfId="61335"/>
    <cellStyle name="Comma 5 4 3 2 3" xfId="61336"/>
    <cellStyle name="Comma 5 4 3 2 3 2" xfId="61337"/>
    <cellStyle name="Comma 5 4 3 2 4" xfId="61338"/>
    <cellStyle name="Comma 5 4 3 3" xfId="61339"/>
    <cellStyle name="Comma 5 4 3 3 2" xfId="61340"/>
    <cellStyle name="Comma 5 4 3 3 2 2" xfId="61341"/>
    <cellStyle name="Comma 5 4 3 3 3" xfId="61342"/>
    <cellStyle name="Comma 5 4 3 4" xfId="61343"/>
    <cellStyle name="Comma 5 4 3 4 2" xfId="61344"/>
    <cellStyle name="Comma 5 4 3 5" xfId="61345"/>
    <cellStyle name="Comma 5 4 4" xfId="61346"/>
    <cellStyle name="Comma 5 4 5" xfId="61347"/>
    <cellStyle name="Comma 5 4 5 2" xfId="61348"/>
    <cellStyle name="Comma 5 4 5 2 2" xfId="61349"/>
    <cellStyle name="Comma 5 4 5 2 2 2" xfId="61350"/>
    <cellStyle name="Comma 5 4 5 2 3" xfId="61351"/>
    <cellStyle name="Comma 5 4 5 3" xfId="61352"/>
    <cellStyle name="Comma 5 4 5 3 2" xfId="61353"/>
    <cellStyle name="Comma 5 4 5 4" xfId="61354"/>
    <cellStyle name="Comma 5 5" xfId="502"/>
    <cellStyle name="Comma 5 5 2" xfId="503"/>
    <cellStyle name="Comma 5 5 3" xfId="61355"/>
    <cellStyle name="Comma 5 5 3 2" xfId="61356"/>
    <cellStyle name="Comma 5 5 3 2 2" xfId="61357"/>
    <cellStyle name="Comma 5 5 3 2 2 2" xfId="61358"/>
    <cellStyle name="Comma 5 5 3 2 2 2 2" xfId="61359"/>
    <cellStyle name="Comma 5 5 3 2 2 3" xfId="61360"/>
    <cellStyle name="Comma 5 5 3 2 3" xfId="61361"/>
    <cellStyle name="Comma 5 5 3 2 3 2" xfId="61362"/>
    <cellStyle name="Comma 5 5 3 2 4" xfId="61363"/>
    <cellStyle name="Comma 5 5 3 3" xfId="61364"/>
    <cellStyle name="Comma 5 5 3 3 2" xfId="61365"/>
    <cellStyle name="Comma 5 5 3 3 2 2" xfId="61366"/>
    <cellStyle name="Comma 5 5 3 3 3" xfId="61367"/>
    <cellStyle name="Comma 5 5 3 4" xfId="61368"/>
    <cellStyle name="Comma 5 5 3 4 2" xfId="61369"/>
    <cellStyle name="Comma 5 5 3 5" xfId="61370"/>
    <cellStyle name="Comma 5 5 4" xfId="61371"/>
    <cellStyle name="Comma 5 5 5" xfId="61372"/>
    <cellStyle name="Comma 5 5 5 2" xfId="61373"/>
    <cellStyle name="Comma 5 5 5 2 2" xfId="61374"/>
    <cellStyle name="Comma 5 5 5 2 2 2" xfId="61375"/>
    <cellStyle name="Comma 5 5 5 2 3" xfId="61376"/>
    <cellStyle name="Comma 5 5 5 3" xfId="61377"/>
    <cellStyle name="Comma 5 5 5 3 2" xfId="61378"/>
    <cellStyle name="Comma 5 5 5 4" xfId="61379"/>
    <cellStyle name="Comma 5 6" xfId="61380"/>
    <cellStyle name="Comma 5 6 2" xfId="61381"/>
    <cellStyle name="Comma 5 6 2 2" xfId="61382"/>
    <cellStyle name="Comma 5 6 2 2 2" xfId="61383"/>
    <cellStyle name="Comma 5 6 2 2 2 2" xfId="61384"/>
    <cellStyle name="Comma 5 6 2 2 3" xfId="61385"/>
    <cellStyle name="Comma 5 6 2 3" xfId="61386"/>
    <cellStyle name="Comma 5 6 2 3 2" xfId="61387"/>
    <cellStyle name="Comma 5 6 2 4" xfId="61388"/>
    <cellStyle name="Comma 5 6 3" xfId="61389"/>
    <cellStyle name="Comma 5 6 3 2" xfId="61390"/>
    <cellStyle name="Comma 5 6 3 2 2" xfId="61391"/>
    <cellStyle name="Comma 5 6 3 3" xfId="61392"/>
    <cellStyle name="Comma 5 6 4" xfId="61393"/>
    <cellStyle name="Comma 5 6 4 2" xfId="61394"/>
    <cellStyle name="Comma 5 6 5" xfId="61395"/>
    <cellStyle name="Comma 5 7" xfId="61396"/>
    <cellStyle name="Comma 5 7 2" xfId="61397"/>
    <cellStyle name="Comma 5 7 2 2" xfId="61398"/>
    <cellStyle name="Comma 5 7 2 2 2" xfId="61399"/>
    <cellStyle name="Comma 5 7 2 2 2 2" xfId="61400"/>
    <cellStyle name="Comma 5 7 2 2 3" xfId="61401"/>
    <cellStyle name="Comma 5 7 2 3" xfId="61402"/>
    <cellStyle name="Comma 5 7 2 3 2" xfId="61403"/>
    <cellStyle name="Comma 5 7 2 4" xfId="61404"/>
    <cellStyle name="Comma 5 7 3" xfId="61405"/>
    <cellStyle name="Comma 5 7 3 2" xfId="61406"/>
    <cellStyle name="Comma 5 7 3 2 2" xfId="61407"/>
    <cellStyle name="Comma 5 7 3 3" xfId="61408"/>
    <cellStyle name="Comma 5 7 4" xfId="61409"/>
    <cellStyle name="Comma 5 7 4 2" xfId="61410"/>
    <cellStyle name="Comma 5 7 5" xfId="61411"/>
    <cellStyle name="Comma 5 8" xfId="61412"/>
    <cellStyle name="Comma 5 9" xfId="61413"/>
    <cellStyle name="Comma 5 9 2" xfId="61414"/>
    <cellStyle name="Comma 5 9 2 2" xfId="61415"/>
    <cellStyle name="Comma 5 9 2 2 2" xfId="61416"/>
    <cellStyle name="Comma 5 9 2 3" xfId="61417"/>
    <cellStyle name="Comma 5 9 3" xfId="61418"/>
    <cellStyle name="Comma 5 9 3 2" xfId="61419"/>
    <cellStyle name="Comma 5 9 4" xfId="61420"/>
    <cellStyle name="Comma 5_Plan_May'16" xfId="60985"/>
    <cellStyle name="Comma 50" xfId="61421"/>
    <cellStyle name="Comma 50 2" xfId="61422"/>
    <cellStyle name="Comma 50 2 2" xfId="61423"/>
    <cellStyle name="Comma 50 2 2 2" xfId="61424"/>
    <cellStyle name="Comma 50 2 3" xfId="61425"/>
    <cellStyle name="Comma 50 3" xfId="61426"/>
    <cellStyle name="Comma 50 3 2" xfId="61427"/>
    <cellStyle name="Comma 50 4" xfId="61428"/>
    <cellStyle name="Comma 51" xfId="61429"/>
    <cellStyle name="Comma 51 2" xfId="61430"/>
    <cellStyle name="Comma 51 2 2" xfId="61431"/>
    <cellStyle name="Comma 51 2 2 2" xfId="61432"/>
    <cellStyle name="Comma 51 2 3" xfId="61433"/>
    <cellStyle name="Comma 51 3" xfId="61434"/>
    <cellStyle name="Comma 51 3 2" xfId="61435"/>
    <cellStyle name="Comma 51 4" xfId="61436"/>
    <cellStyle name="Comma 52" xfId="61437"/>
    <cellStyle name="Comma 52 2" xfId="61438"/>
    <cellStyle name="Comma 52 2 2" xfId="61439"/>
    <cellStyle name="Comma 52 2 2 2" xfId="61440"/>
    <cellStyle name="Comma 52 2 3" xfId="61441"/>
    <cellStyle name="Comma 52 3" xfId="61442"/>
    <cellStyle name="Comma 52 3 2" xfId="61443"/>
    <cellStyle name="Comma 52 4" xfId="61444"/>
    <cellStyle name="Comma 53" xfId="61445"/>
    <cellStyle name="Comma 53 2" xfId="61446"/>
    <cellStyle name="Comma 53 2 2" xfId="61447"/>
    <cellStyle name="Comma 53 2 2 2" xfId="61448"/>
    <cellStyle name="Comma 53 2 3" xfId="61449"/>
    <cellStyle name="Comma 53 3" xfId="61450"/>
    <cellStyle name="Comma 53 3 2" xfId="61451"/>
    <cellStyle name="Comma 53 4" xfId="61452"/>
    <cellStyle name="Comma 54" xfId="61453"/>
    <cellStyle name="Comma 54 2" xfId="61454"/>
    <cellStyle name="Comma 54 2 2" xfId="61455"/>
    <cellStyle name="Comma 54 2 2 2" xfId="61456"/>
    <cellStyle name="Comma 54 2 3" xfId="61457"/>
    <cellStyle name="Comma 54 3" xfId="61458"/>
    <cellStyle name="Comma 54 3 2" xfId="61459"/>
    <cellStyle name="Comma 54 4" xfId="61460"/>
    <cellStyle name="Comma 55" xfId="61461"/>
    <cellStyle name="Comma 55 2" xfId="61462"/>
    <cellStyle name="Comma 55 2 2" xfId="61463"/>
    <cellStyle name="Comma 55 2 2 2" xfId="61464"/>
    <cellStyle name="Comma 55 2 3" xfId="61465"/>
    <cellStyle name="Comma 55 3" xfId="61466"/>
    <cellStyle name="Comma 55 3 2" xfId="61467"/>
    <cellStyle name="Comma 55 4" xfId="61468"/>
    <cellStyle name="Comma 56" xfId="61469"/>
    <cellStyle name="Comma 56 2" xfId="61470"/>
    <cellStyle name="Comma 56 2 2" xfId="61471"/>
    <cellStyle name="Comma 56 2 2 2" xfId="61472"/>
    <cellStyle name="Comma 56 2 3" xfId="61473"/>
    <cellStyle name="Comma 56 3" xfId="61474"/>
    <cellStyle name="Comma 56 3 2" xfId="61475"/>
    <cellStyle name="Comma 56 4" xfId="61476"/>
    <cellStyle name="Comma 57" xfId="64113"/>
    <cellStyle name="Comma 58" xfId="64117"/>
    <cellStyle name="Comma 6" xfId="504"/>
    <cellStyle name="Comma 6 10" xfId="61477"/>
    <cellStyle name="Comma 6 10 2" xfId="61478"/>
    <cellStyle name="Comma 6 10 2 2" xfId="61479"/>
    <cellStyle name="Comma 6 10 3" xfId="61480"/>
    <cellStyle name="Comma 6 11" xfId="61481"/>
    <cellStyle name="Comma 6 11 2" xfId="61482"/>
    <cellStyle name="Comma 6 12" xfId="61483"/>
    <cellStyle name="Comma 6 2" xfId="505"/>
    <cellStyle name="Comma 6 2 10" xfId="61484"/>
    <cellStyle name="Comma 6 2 10 2" xfId="61485"/>
    <cellStyle name="Comma 6 2 11" xfId="61486"/>
    <cellStyle name="Comma 6 2 2" xfId="61487"/>
    <cellStyle name="Comma 6 2 2 2" xfId="61488"/>
    <cellStyle name="Comma 6 2 2 2 2" xfId="61489"/>
    <cellStyle name="Comma 6 2 2 2 2 2" xfId="61490"/>
    <cellStyle name="Comma 6 2 2 2 2 2 2" xfId="61491"/>
    <cellStyle name="Comma 6 2 2 2 2 2 2 2" xfId="61492"/>
    <cellStyle name="Comma 6 2 2 2 2 2 2 2 2" xfId="61493"/>
    <cellStyle name="Comma 6 2 2 2 2 2 2 3" xfId="61494"/>
    <cellStyle name="Comma 6 2 2 2 2 2 3" xfId="61495"/>
    <cellStyle name="Comma 6 2 2 2 2 2 3 2" xfId="61496"/>
    <cellStyle name="Comma 6 2 2 2 2 2 4" xfId="61497"/>
    <cellStyle name="Comma 6 2 2 2 2 3" xfId="61498"/>
    <cellStyle name="Comma 6 2 2 2 2 3 2" xfId="61499"/>
    <cellStyle name="Comma 6 2 2 2 2 3 2 2" xfId="61500"/>
    <cellStyle name="Comma 6 2 2 2 2 3 3" xfId="61501"/>
    <cellStyle name="Comma 6 2 2 2 2 4" xfId="61502"/>
    <cellStyle name="Comma 6 2 2 2 2 4 2" xfId="61503"/>
    <cellStyle name="Comma 6 2 2 2 2 5" xfId="61504"/>
    <cellStyle name="Comma 6 2 2 2 3" xfId="61505"/>
    <cellStyle name="Comma 6 2 2 2 3 2" xfId="61506"/>
    <cellStyle name="Comma 6 2 2 2 3 2 2" xfId="61507"/>
    <cellStyle name="Comma 6 2 2 2 3 2 2 2" xfId="61508"/>
    <cellStyle name="Comma 6 2 2 2 3 2 3" xfId="61509"/>
    <cellStyle name="Comma 6 2 2 2 3 3" xfId="61510"/>
    <cellStyle name="Comma 6 2 2 2 3 3 2" xfId="61511"/>
    <cellStyle name="Comma 6 2 2 2 3 4" xfId="61512"/>
    <cellStyle name="Comma 6 2 2 2 4" xfId="61513"/>
    <cellStyle name="Comma 6 2 2 2 4 2" xfId="61514"/>
    <cellStyle name="Comma 6 2 2 2 4 2 2" xfId="61515"/>
    <cellStyle name="Comma 6 2 2 2 4 3" xfId="61516"/>
    <cellStyle name="Comma 6 2 2 2 5" xfId="61517"/>
    <cellStyle name="Comma 6 2 2 2 5 2" xfId="61518"/>
    <cellStyle name="Comma 6 2 2 2 6" xfId="61519"/>
    <cellStyle name="Comma 6 2 2 3" xfId="61520"/>
    <cellStyle name="Comma 6 2 2 3 2" xfId="61521"/>
    <cellStyle name="Comma 6 2 2 3 2 2" xfId="61522"/>
    <cellStyle name="Comma 6 2 2 3 2 2 2" xfId="61523"/>
    <cellStyle name="Comma 6 2 2 3 2 2 2 2" xfId="61524"/>
    <cellStyle name="Comma 6 2 2 3 2 2 2 2 2" xfId="61525"/>
    <cellStyle name="Comma 6 2 2 3 2 2 2 3" xfId="61526"/>
    <cellStyle name="Comma 6 2 2 3 2 2 3" xfId="61527"/>
    <cellStyle name="Comma 6 2 2 3 2 2 3 2" xfId="61528"/>
    <cellStyle name="Comma 6 2 2 3 2 2 4" xfId="61529"/>
    <cellStyle name="Comma 6 2 2 3 2 3" xfId="61530"/>
    <cellStyle name="Comma 6 2 2 3 2 3 2" xfId="61531"/>
    <cellStyle name="Comma 6 2 2 3 2 3 2 2" xfId="61532"/>
    <cellStyle name="Comma 6 2 2 3 2 3 3" xfId="61533"/>
    <cellStyle name="Comma 6 2 2 3 2 4" xfId="61534"/>
    <cellStyle name="Comma 6 2 2 3 2 4 2" xfId="61535"/>
    <cellStyle name="Comma 6 2 2 3 2 5" xfId="61536"/>
    <cellStyle name="Comma 6 2 2 3 3" xfId="61537"/>
    <cellStyle name="Comma 6 2 2 3 3 2" xfId="61538"/>
    <cellStyle name="Comma 6 2 2 3 3 2 2" xfId="61539"/>
    <cellStyle name="Comma 6 2 2 3 3 2 2 2" xfId="61540"/>
    <cellStyle name="Comma 6 2 2 3 3 2 3" xfId="61541"/>
    <cellStyle name="Comma 6 2 2 3 3 3" xfId="61542"/>
    <cellStyle name="Comma 6 2 2 3 3 3 2" xfId="61543"/>
    <cellStyle name="Comma 6 2 2 3 3 4" xfId="61544"/>
    <cellStyle name="Comma 6 2 2 3 4" xfId="61545"/>
    <cellStyle name="Comma 6 2 2 3 4 2" xfId="61546"/>
    <cellStyle name="Comma 6 2 2 3 4 2 2" xfId="61547"/>
    <cellStyle name="Comma 6 2 2 3 4 3" xfId="61548"/>
    <cellStyle name="Comma 6 2 2 3 5" xfId="61549"/>
    <cellStyle name="Comma 6 2 2 3 5 2" xfId="61550"/>
    <cellStyle name="Comma 6 2 2 3 6" xfId="61551"/>
    <cellStyle name="Comma 6 2 2 4" xfId="61552"/>
    <cellStyle name="Comma 6 2 2 4 2" xfId="61553"/>
    <cellStyle name="Comma 6 2 2 4 2 2" xfId="61554"/>
    <cellStyle name="Comma 6 2 2 4 2 2 2" xfId="61555"/>
    <cellStyle name="Comma 6 2 2 4 2 2 2 2" xfId="61556"/>
    <cellStyle name="Comma 6 2 2 4 2 2 3" xfId="61557"/>
    <cellStyle name="Comma 6 2 2 4 2 3" xfId="61558"/>
    <cellStyle name="Comma 6 2 2 4 2 3 2" xfId="61559"/>
    <cellStyle name="Comma 6 2 2 4 2 4" xfId="61560"/>
    <cellStyle name="Comma 6 2 2 4 3" xfId="61561"/>
    <cellStyle name="Comma 6 2 2 4 3 2" xfId="61562"/>
    <cellStyle name="Comma 6 2 2 4 3 2 2" xfId="61563"/>
    <cellStyle name="Comma 6 2 2 4 3 3" xfId="61564"/>
    <cellStyle name="Comma 6 2 2 4 4" xfId="61565"/>
    <cellStyle name="Comma 6 2 2 4 4 2" xfId="61566"/>
    <cellStyle name="Comma 6 2 2 4 5" xfId="61567"/>
    <cellStyle name="Comma 6 2 2 5" xfId="61568"/>
    <cellStyle name="Comma 6 2 2 5 2" xfId="61569"/>
    <cellStyle name="Comma 6 2 2 5 2 2" xfId="61570"/>
    <cellStyle name="Comma 6 2 2 5 2 2 2" xfId="61571"/>
    <cellStyle name="Comma 6 2 2 5 2 3" xfId="61572"/>
    <cellStyle name="Comma 6 2 2 5 3" xfId="61573"/>
    <cellStyle name="Comma 6 2 2 5 3 2" xfId="61574"/>
    <cellStyle name="Comma 6 2 2 5 4" xfId="61575"/>
    <cellStyle name="Comma 6 2 2 6" xfId="61576"/>
    <cellStyle name="Comma 6 2 2 6 2" xfId="61577"/>
    <cellStyle name="Comma 6 2 2 6 2 2" xfId="61578"/>
    <cellStyle name="Comma 6 2 2 6 2 2 2" xfId="61579"/>
    <cellStyle name="Comma 6 2 2 6 2 3" xfId="61580"/>
    <cellStyle name="Comma 6 2 2 6 3" xfId="61581"/>
    <cellStyle name="Comma 6 2 2 6 3 2" xfId="61582"/>
    <cellStyle name="Comma 6 2 2 6 4" xfId="61583"/>
    <cellStyle name="Comma 6 2 2 7" xfId="61584"/>
    <cellStyle name="Comma 6 2 2 7 2" xfId="61585"/>
    <cellStyle name="Comma 6 2 2 7 2 2" xfId="61586"/>
    <cellStyle name="Comma 6 2 2 7 3" xfId="61587"/>
    <cellStyle name="Comma 6 2 2 8" xfId="61588"/>
    <cellStyle name="Comma 6 2 2 8 2" xfId="61589"/>
    <cellStyle name="Comma 6 2 2 9" xfId="61590"/>
    <cellStyle name="Comma 6 2 3" xfId="61591"/>
    <cellStyle name="Comma 6 2 3 2" xfId="61592"/>
    <cellStyle name="Comma 6 2 3 2 2" xfId="61593"/>
    <cellStyle name="Comma 6 2 3 2 2 2" xfId="61594"/>
    <cellStyle name="Comma 6 2 3 2 2 2 2" xfId="61595"/>
    <cellStyle name="Comma 6 2 3 2 2 2 2 2" xfId="61596"/>
    <cellStyle name="Comma 6 2 3 2 2 2 2 2 2" xfId="61597"/>
    <cellStyle name="Comma 6 2 3 2 2 2 2 3" xfId="61598"/>
    <cellStyle name="Comma 6 2 3 2 2 2 3" xfId="61599"/>
    <cellStyle name="Comma 6 2 3 2 2 2 3 2" xfId="61600"/>
    <cellStyle name="Comma 6 2 3 2 2 2 4" xfId="61601"/>
    <cellStyle name="Comma 6 2 3 2 2 3" xfId="61602"/>
    <cellStyle name="Comma 6 2 3 2 2 3 2" xfId="61603"/>
    <cellStyle name="Comma 6 2 3 2 2 3 2 2" xfId="61604"/>
    <cellStyle name="Comma 6 2 3 2 2 3 3" xfId="61605"/>
    <cellStyle name="Comma 6 2 3 2 2 4" xfId="61606"/>
    <cellStyle name="Comma 6 2 3 2 2 4 2" xfId="61607"/>
    <cellStyle name="Comma 6 2 3 2 2 5" xfId="61608"/>
    <cellStyle name="Comma 6 2 3 2 3" xfId="61609"/>
    <cellStyle name="Comma 6 2 3 2 3 2" xfId="61610"/>
    <cellStyle name="Comma 6 2 3 2 3 2 2" xfId="61611"/>
    <cellStyle name="Comma 6 2 3 2 3 2 2 2" xfId="61612"/>
    <cellStyle name="Comma 6 2 3 2 3 2 3" xfId="61613"/>
    <cellStyle name="Comma 6 2 3 2 3 3" xfId="61614"/>
    <cellStyle name="Comma 6 2 3 2 3 3 2" xfId="61615"/>
    <cellStyle name="Comma 6 2 3 2 3 4" xfId="61616"/>
    <cellStyle name="Comma 6 2 3 2 4" xfId="61617"/>
    <cellStyle name="Comma 6 2 3 2 4 2" xfId="61618"/>
    <cellStyle name="Comma 6 2 3 2 4 2 2" xfId="61619"/>
    <cellStyle name="Comma 6 2 3 2 4 3" xfId="61620"/>
    <cellStyle name="Comma 6 2 3 2 5" xfId="61621"/>
    <cellStyle name="Comma 6 2 3 2 5 2" xfId="61622"/>
    <cellStyle name="Comma 6 2 3 2 6" xfId="61623"/>
    <cellStyle name="Comma 6 2 3 3" xfId="61624"/>
    <cellStyle name="Comma 6 2 3 3 2" xfId="61625"/>
    <cellStyle name="Comma 6 2 3 3 2 2" xfId="61626"/>
    <cellStyle name="Comma 6 2 3 3 2 2 2" xfId="61627"/>
    <cellStyle name="Comma 6 2 3 3 2 2 2 2" xfId="61628"/>
    <cellStyle name="Comma 6 2 3 3 2 2 3" xfId="61629"/>
    <cellStyle name="Comma 6 2 3 3 2 3" xfId="61630"/>
    <cellStyle name="Comma 6 2 3 3 2 3 2" xfId="61631"/>
    <cellStyle name="Comma 6 2 3 3 2 4" xfId="61632"/>
    <cellStyle name="Comma 6 2 3 3 3" xfId="61633"/>
    <cellStyle name="Comma 6 2 3 3 3 2" xfId="61634"/>
    <cellStyle name="Comma 6 2 3 3 3 2 2" xfId="61635"/>
    <cellStyle name="Comma 6 2 3 3 3 3" xfId="61636"/>
    <cellStyle name="Comma 6 2 3 3 4" xfId="61637"/>
    <cellStyle name="Comma 6 2 3 3 4 2" xfId="61638"/>
    <cellStyle name="Comma 6 2 3 3 5" xfId="61639"/>
    <cellStyle name="Comma 6 2 3 4" xfId="61640"/>
    <cellStyle name="Comma 6 2 3 4 2" xfId="61641"/>
    <cellStyle name="Comma 6 2 3 4 2 2" xfId="61642"/>
    <cellStyle name="Comma 6 2 3 4 2 2 2" xfId="61643"/>
    <cellStyle name="Comma 6 2 3 4 2 3" xfId="61644"/>
    <cellStyle name="Comma 6 2 3 4 3" xfId="61645"/>
    <cellStyle name="Comma 6 2 3 4 3 2" xfId="61646"/>
    <cellStyle name="Comma 6 2 3 4 4" xfId="61647"/>
    <cellStyle name="Comma 6 2 3 5" xfId="61648"/>
    <cellStyle name="Comma 6 2 3 5 2" xfId="61649"/>
    <cellStyle name="Comma 6 2 3 5 2 2" xfId="61650"/>
    <cellStyle name="Comma 6 2 3 5 3" xfId="61651"/>
    <cellStyle name="Comma 6 2 3 6" xfId="61652"/>
    <cellStyle name="Comma 6 2 3 6 2" xfId="61653"/>
    <cellStyle name="Comma 6 2 3 7" xfId="61654"/>
    <cellStyle name="Comma 6 2 4" xfId="61655"/>
    <cellStyle name="Comma 6 2 4 2" xfId="61656"/>
    <cellStyle name="Comma 6 2 4 2 2" xfId="61657"/>
    <cellStyle name="Comma 6 2 4 2 2 2" xfId="61658"/>
    <cellStyle name="Comma 6 2 4 2 2 2 2" xfId="61659"/>
    <cellStyle name="Comma 6 2 4 2 2 2 2 2" xfId="61660"/>
    <cellStyle name="Comma 6 2 4 2 2 2 3" xfId="61661"/>
    <cellStyle name="Comma 6 2 4 2 2 3" xfId="61662"/>
    <cellStyle name="Comma 6 2 4 2 2 3 2" xfId="61663"/>
    <cellStyle name="Comma 6 2 4 2 2 4" xfId="61664"/>
    <cellStyle name="Comma 6 2 4 2 3" xfId="61665"/>
    <cellStyle name="Comma 6 2 4 2 3 2" xfId="61666"/>
    <cellStyle name="Comma 6 2 4 2 3 2 2" xfId="61667"/>
    <cellStyle name="Comma 6 2 4 2 3 3" xfId="61668"/>
    <cellStyle name="Comma 6 2 4 2 4" xfId="61669"/>
    <cellStyle name="Comma 6 2 4 2 4 2" xfId="61670"/>
    <cellStyle name="Comma 6 2 4 2 5" xfId="61671"/>
    <cellStyle name="Comma 6 2 4 3" xfId="61672"/>
    <cellStyle name="Comma 6 2 4 3 2" xfId="61673"/>
    <cellStyle name="Comma 6 2 4 3 2 2" xfId="61674"/>
    <cellStyle name="Comma 6 2 4 3 2 2 2" xfId="61675"/>
    <cellStyle name="Comma 6 2 4 3 2 3" xfId="61676"/>
    <cellStyle name="Comma 6 2 4 3 3" xfId="61677"/>
    <cellStyle name="Comma 6 2 4 3 3 2" xfId="61678"/>
    <cellStyle name="Comma 6 2 4 3 4" xfId="61679"/>
    <cellStyle name="Comma 6 2 4 4" xfId="61680"/>
    <cellStyle name="Comma 6 2 4 4 2" xfId="61681"/>
    <cellStyle name="Comma 6 2 4 4 2 2" xfId="61682"/>
    <cellStyle name="Comma 6 2 4 4 3" xfId="61683"/>
    <cellStyle name="Comma 6 2 4 5" xfId="61684"/>
    <cellStyle name="Comma 6 2 4 5 2" xfId="61685"/>
    <cellStyle name="Comma 6 2 4 6" xfId="61686"/>
    <cellStyle name="Comma 6 2 5" xfId="61687"/>
    <cellStyle name="Comma 6 2 5 2" xfId="61688"/>
    <cellStyle name="Comma 6 2 5 2 2" xfId="61689"/>
    <cellStyle name="Comma 6 2 5 2 2 2" xfId="61690"/>
    <cellStyle name="Comma 6 2 5 2 2 2 2" xfId="61691"/>
    <cellStyle name="Comma 6 2 5 2 2 3" xfId="61692"/>
    <cellStyle name="Comma 6 2 5 2 3" xfId="61693"/>
    <cellStyle name="Comma 6 2 5 2 3 2" xfId="61694"/>
    <cellStyle name="Comma 6 2 5 2 4" xfId="61695"/>
    <cellStyle name="Comma 6 2 5 3" xfId="61696"/>
    <cellStyle name="Comma 6 2 5 3 2" xfId="61697"/>
    <cellStyle name="Comma 6 2 5 3 2 2" xfId="61698"/>
    <cellStyle name="Comma 6 2 5 3 3" xfId="61699"/>
    <cellStyle name="Comma 6 2 5 4" xfId="61700"/>
    <cellStyle name="Comma 6 2 5 4 2" xfId="61701"/>
    <cellStyle name="Comma 6 2 5 5" xfId="61702"/>
    <cellStyle name="Comma 6 2 6" xfId="61703"/>
    <cellStyle name="Comma 6 2 7" xfId="61704"/>
    <cellStyle name="Comma 6 2 7 2" xfId="61705"/>
    <cellStyle name="Comma 6 2 7 2 2" xfId="61706"/>
    <cellStyle name="Comma 6 2 7 2 2 2" xfId="61707"/>
    <cellStyle name="Comma 6 2 7 2 3" xfId="61708"/>
    <cellStyle name="Comma 6 2 7 3" xfId="61709"/>
    <cellStyle name="Comma 6 2 7 3 2" xfId="61710"/>
    <cellStyle name="Comma 6 2 7 4" xfId="61711"/>
    <cellStyle name="Comma 6 2 8" xfId="61712"/>
    <cellStyle name="Comma 6 2 9" xfId="61713"/>
    <cellStyle name="Comma 6 2 9 2" xfId="61714"/>
    <cellStyle name="Comma 6 2 9 2 2" xfId="61715"/>
    <cellStyle name="Comma 6 2 9 3" xfId="61716"/>
    <cellStyle name="Comma 6 3" xfId="61717"/>
    <cellStyle name="Comma 6 3 2" xfId="61718"/>
    <cellStyle name="Comma 6 3 2 2" xfId="61719"/>
    <cellStyle name="Comma 6 3 2 2 2" xfId="61720"/>
    <cellStyle name="Comma 6 3 2 2 2 2" xfId="61721"/>
    <cellStyle name="Comma 6 3 2 2 2 2 2" xfId="61722"/>
    <cellStyle name="Comma 6 3 2 2 2 2 2 2" xfId="61723"/>
    <cellStyle name="Comma 6 3 2 2 2 2 3" xfId="61724"/>
    <cellStyle name="Comma 6 3 2 2 2 3" xfId="61725"/>
    <cellStyle name="Comma 6 3 2 2 2 3 2" xfId="61726"/>
    <cellStyle name="Comma 6 3 2 2 2 4" xfId="61727"/>
    <cellStyle name="Comma 6 3 2 2 3" xfId="61728"/>
    <cellStyle name="Comma 6 3 2 2 3 2" xfId="61729"/>
    <cellStyle name="Comma 6 3 2 2 3 2 2" xfId="61730"/>
    <cellStyle name="Comma 6 3 2 2 3 3" xfId="61731"/>
    <cellStyle name="Comma 6 3 2 2 4" xfId="61732"/>
    <cellStyle name="Comma 6 3 2 2 4 2" xfId="61733"/>
    <cellStyle name="Comma 6 3 2 2 5" xfId="61734"/>
    <cellStyle name="Comma 6 3 2 3" xfId="61735"/>
    <cellStyle name="Comma 6 3 2 3 2" xfId="61736"/>
    <cellStyle name="Comma 6 3 2 3 2 2" xfId="61737"/>
    <cellStyle name="Comma 6 3 2 3 2 2 2" xfId="61738"/>
    <cellStyle name="Comma 6 3 2 3 2 3" xfId="61739"/>
    <cellStyle name="Comma 6 3 2 3 3" xfId="61740"/>
    <cellStyle name="Comma 6 3 2 3 3 2" xfId="61741"/>
    <cellStyle name="Comma 6 3 2 3 4" xfId="61742"/>
    <cellStyle name="Comma 6 3 2 4" xfId="61743"/>
    <cellStyle name="Comma 6 3 2 4 2" xfId="61744"/>
    <cellStyle name="Comma 6 3 2 4 2 2" xfId="61745"/>
    <cellStyle name="Comma 6 3 2 4 3" xfId="61746"/>
    <cellStyle name="Comma 6 3 2 5" xfId="61747"/>
    <cellStyle name="Comma 6 3 2 5 2" xfId="61748"/>
    <cellStyle name="Comma 6 3 2 6" xfId="61749"/>
    <cellStyle name="Comma 6 3 3" xfId="61750"/>
    <cellStyle name="Comma 6 3 3 2" xfId="61751"/>
    <cellStyle name="Comma 6 3 3 2 2" xfId="61752"/>
    <cellStyle name="Comma 6 3 3 2 2 2" xfId="61753"/>
    <cellStyle name="Comma 6 3 3 2 2 2 2" xfId="61754"/>
    <cellStyle name="Comma 6 3 3 2 2 2 2 2" xfId="61755"/>
    <cellStyle name="Comma 6 3 3 2 2 2 3" xfId="61756"/>
    <cellStyle name="Comma 6 3 3 2 2 3" xfId="61757"/>
    <cellStyle name="Comma 6 3 3 2 2 3 2" xfId="61758"/>
    <cellStyle name="Comma 6 3 3 2 2 4" xfId="61759"/>
    <cellStyle name="Comma 6 3 3 2 3" xfId="61760"/>
    <cellStyle name="Comma 6 3 3 2 3 2" xfId="61761"/>
    <cellStyle name="Comma 6 3 3 2 3 2 2" xfId="61762"/>
    <cellStyle name="Comma 6 3 3 2 3 3" xfId="61763"/>
    <cellStyle name="Comma 6 3 3 2 4" xfId="61764"/>
    <cellStyle name="Comma 6 3 3 2 4 2" xfId="61765"/>
    <cellStyle name="Comma 6 3 3 2 5" xfId="61766"/>
    <cellStyle name="Comma 6 3 3 3" xfId="61767"/>
    <cellStyle name="Comma 6 3 3 3 2" xfId="61768"/>
    <cellStyle name="Comma 6 3 3 3 2 2" xfId="61769"/>
    <cellStyle name="Comma 6 3 3 3 2 2 2" xfId="61770"/>
    <cellStyle name="Comma 6 3 3 3 2 3" xfId="61771"/>
    <cellStyle name="Comma 6 3 3 3 3" xfId="61772"/>
    <cellStyle name="Comma 6 3 3 3 3 2" xfId="61773"/>
    <cellStyle name="Comma 6 3 3 3 4" xfId="61774"/>
    <cellStyle name="Comma 6 3 3 4" xfId="61775"/>
    <cellStyle name="Comma 6 3 3 4 2" xfId="61776"/>
    <cellStyle name="Comma 6 3 3 4 2 2" xfId="61777"/>
    <cellStyle name="Comma 6 3 3 4 3" xfId="61778"/>
    <cellStyle name="Comma 6 3 3 5" xfId="61779"/>
    <cellStyle name="Comma 6 3 3 5 2" xfId="61780"/>
    <cellStyle name="Comma 6 3 3 6" xfId="61781"/>
    <cellStyle name="Comma 6 3 4" xfId="61782"/>
    <cellStyle name="Comma 6 3 4 2" xfId="61783"/>
    <cellStyle name="Comma 6 3 4 2 2" xfId="61784"/>
    <cellStyle name="Comma 6 3 4 2 2 2" xfId="61785"/>
    <cellStyle name="Comma 6 3 4 2 2 2 2" xfId="61786"/>
    <cellStyle name="Comma 6 3 4 2 2 3" xfId="61787"/>
    <cellStyle name="Comma 6 3 4 2 3" xfId="61788"/>
    <cellStyle name="Comma 6 3 4 2 3 2" xfId="61789"/>
    <cellStyle name="Comma 6 3 4 2 4" xfId="61790"/>
    <cellStyle name="Comma 6 3 4 3" xfId="61791"/>
    <cellStyle name="Comma 6 3 4 3 2" xfId="61792"/>
    <cellStyle name="Comma 6 3 4 3 2 2" xfId="61793"/>
    <cellStyle name="Comma 6 3 4 3 3" xfId="61794"/>
    <cellStyle name="Comma 6 3 4 4" xfId="61795"/>
    <cellStyle name="Comma 6 3 4 4 2" xfId="61796"/>
    <cellStyle name="Comma 6 3 4 5" xfId="61797"/>
    <cellStyle name="Comma 6 3 5" xfId="61798"/>
    <cellStyle name="Comma 6 3 5 2" xfId="61799"/>
    <cellStyle name="Comma 6 3 5 2 2" xfId="61800"/>
    <cellStyle name="Comma 6 3 5 2 2 2" xfId="61801"/>
    <cellStyle name="Comma 6 3 5 2 3" xfId="61802"/>
    <cellStyle name="Comma 6 3 5 3" xfId="61803"/>
    <cellStyle name="Comma 6 3 5 3 2" xfId="61804"/>
    <cellStyle name="Comma 6 3 5 4" xfId="61805"/>
    <cellStyle name="Comma 6 3 6" xfId="61806"/>
    <cellStyle name="Comma 6 3 6 2" xfId="61807"/>
    <cellStyle name="Comma 6 3 6 2 2" xfId="61808"/>
    <cellStyle name="Comma 6 3 6 2 2 2" xfId="61809"/>
    <cellStyle name="Comma 6 3 6 2 3" xfId="61810"/>
    <cellStyle name="Comma 6 3 6 3" xfId="61811"/>
    <cellStyle name="Comma 6 3 6 3 2" xfId="61812"/>
    <cellStyle name="Comma 6 3 6 4" xfId="61813"/>
    <cellStyle name="Comma 6 3 7" xfId="61814"/>
    <cellStyle name="Comma 6 3 7 2" xfId="61815"/>
    <cellStyle name="Comma 6 3 7 2 2" xfId="61816"/>
    <cellStyle name="Comma 6 3 7 3" xfId="61817"/>
    <cellStyle name="Comma 6 3 8" xfId="61818"/>
    <cellStyle name="Comma 6 3 8 2" xfId="61819"/>
    <cellStyle name="Comma 6 3 9" xfId="61820"/>
    <cellStyle name="Comma 6 4" xfId="61821"/>
    <cellStyle name="Comma 6 4 2" xfId="61822"/>
    <cellStyle name="Comma 6 4 2 2" xfId="61823"/>
    <cellStyle name="Comma 6 4 2 2 2" xfId="61824"/>
    <cellStyle name="Comma 6 4 2 2 2 2" xfId="61825"/>
    <cellStyle name="Comma 6 4 2 2 2 2 2" xfId="61826"/>
    <cellStyle name="Comma 6 4 2 2 2 2 2 2" xfId="61827"/>
    <cellStyle name="Comma 6 4 2 2 2 2 3" xfId="61828"/>
    <cellStyle name="Comma 6 4 2 2 2 3" xfId="61829"/>
    <cellStyle name="Comma 6 4 2 2 2 3 2" xfId="61830"/>
    <cellStyle name="Comma 6 4 2 2 2 4" xfId="61831"/>
    <cellStyle name="Comma 6 4 2 2 3" xfId="61832"/>
    <cellStyle name="Comma 6 4 2 2 3 2" xfId="61833"/>
    <cellStyle name="Comma 6 4 2 2 3 2 2" xfId="61834"/>
    <cellStyle name="Comma 6 4 2 2 3 3" xfId="61835"/>
    <cellStyle name="Comma 6 4 2 2 4" xfId="61836"/>
    <cellStyle name="Comma 6 4 2 2 4 2" xfId="61837"/>
    <cellStyle name="Comma 6 4 2 2 5" xfId="61838"/>
    <cellStyle name="Comma 6 4 2 3" xfId="61839"/>
    <cellStyle name="Comma 6 4 2 3 2" xfId="61840"/>
    <cellStyle name="Comma 6 4 2 3 2 2" xfId="61841"/>
    <cellStyle name="Comma 6 4 2 3 2 2 2" xfId="61842"/>
    <cellStyle name="Comma 6 4 2 3 2 3" xfId="61843"/>
    <cellStyle name="Comma 6 4 2 3 3" xfId="61844"/>
    <cellStyle name="Comma 6 4 2 3 3 2" xfId="61845"/>
    <cellStyle name="Comma 6 4 2 3 4" xfId="61846"/>
    <cellStyle name="Comma 6 4 2 4" xfId="61847"/>
    <cellStyle name="Comma 6 4 2 4 2" xfId="61848"/>
    <cellStyle name="Comma 6 4 2 4 2 2" xfId="61849"/>
    <cellStyle name="Comma 6 4 2 4 3" xfId="61850"/>
    <cellStyle name="Comma 6 4 2 5" xfId="61851"/>
    <cellStyle name="Comma 6 4 2 5 2" xfId="61852"/>
    <cellStyle name="Comma 6 4 2 6" xfId="61853"/>
    <cellStyle name="Comma 6 4 3" xfId="61854"/>
    <cellStyle name="Comma 6 4 3 2" xfId="61855"/>
    <cellStyle name="Comma 6 4 3 2 2" xfId="61856"/>
    <cellStyle name="Comma 6 4 3 2 2 2" xfId="61857"/>
    <cellStyle name="Comma 6 4 3 2 2 2 2" xfId="61858"/>
    <cellStyle name="Comma 6 4 3 2 2 3" xfId="61859"/>
    <cellStyle name="Comma 6 4 3 2 3" xfId="61860"/>
    <cellStyle name="Comma 6 4 3 2 3 2" xfId="61861"/>
    <cellStyle name="Comma 6 4 3 2 4" xfId="61862"/>
    <cellStyle name="Comma 6 4 3 3" xfId="61863"/>
    <cellStyle name="Comma 6 4 3 3 2" xfId="61864"/>
    <cellStyle name="Comma 6 4 3 3 2 2" xfId="61865"/>
    <cellStyle name="Comma 6 4 3 3 3" xfId="61866"/>
    <cellStyle name="Comma 6 4 3 4" xfId="61867"/>
    <cellStyle name="Comma 6 4 3 4 2" xfId="61868"/>
    <cellStyle name="Comma 6 4 3 5" xfId="61869"/>
    <cellStyle name="Comma 6 4 4" xfId="61870"/>
    <cellStyle name="Comma 6 4 4 2" xfId="61871"/>
    <cellStyle name="Comma 6 4 4 2 2" xfId="61872"/>
    <cellStyle name="Comma 6 4 4 2 2 2" xfId="61873"/>
    <cellStyle name="Comma 6 4 4 2 3" xfId="61874"/>
    <cellStyle name="Comma 6 4 4 3" xfId="61875"/>
    <cellStyle name="Comma 6 4 4 3 2" xfId="61876"/>
    <cellStyle name="Comma 6 4 4 4" xfId="61877"/>
    <cellStyle name="Comma 6 4 5" xfId="61878"/>
    <cellStyle name="Comma 6 4 5 2" xfId="61879"/>
    <cellStyle name="Comma 6 4 5 2 2" xfId="61880"/>
    <cellStyle name="Comma 6 4 5 3" xfId="61881"/>
    <cellStyle name="Comma 6 4 6" xfId="61882"/>
    <cellStyle name="Comma 6 4 6 2" xfId="61883"/>
    <cellStyle name="Comma 6 4 7" xfId="61884"/>
    <cellStyle name="Comma 6 5" xfId="61885"/>
    <cellStyle name="Comma 6 5 2" xfId="61886"/>
    <cellStyle name="Comma 6 5 2 2" xfId="61887"/>
    <cellStyle name="Comma 6 5 2 2 2" xfId="61888"/>
    <cellStyle name="Comma 6 5 2 2 2 2" xfId="61889"/>
    <cellStyle name="Comma 6 5 2 2 2 2 2" xfId="61890"/>
    <cellStyle name="Comma 6 5 2 2 2 3" xfId="61891"/>
    <cellStyle name="Comma 6 5 2 2 3" xfId="61892"/>
    <cellStyle name="Comma 6 5 2 2 3 2" xfId="61893"/>
    <cellStyle name="Comma 6 5 2 2 4" xfId="61894"/>
    <cellStyle name="Comma 6 5 2 3" xfId="61895"/>
    <cellStyle name="Comma 6 5 2 3 2" xfId="61896"/>
    <cellStyle name="Comma 6 5 2 3 2 2" xfId="61897"/>
    <cellStyle name="Comma 6 5 2 3 3" xfId="61898"/>
    <cellStyle name="Comma 6 5 2 4" xfId="61899"/>
    <cellStyle name="Comma 6 5 2 4 2" xfId="61900"/>
    <cellStyle name="Comma 6 5 2 5" xfId="61901"/>
    <cellStyle name="Comma 6 5 3" xfId="61902"/>
    <cellStyle name="Comma 6 5 3 2" xfId="61903"/>
    <cellStyle name="Comma 6 5 3 2 2" xfId="61904"/>
    <cellStyle name="Comma 6 5 3 2 2 2" xfId="61905"/>
    <cellStyle name="Comma 6 5 3 2 3" xfId="61906"/>
    <cellStyle name="Comma 6 5 3 3" xfId="61907"/>
    <cellStyle name="Comma 6 5 3 3 2" xfId="61908"/>
    <cellStyle name="Comma 6 5 3 4" xfId="61909"/>
    <cellStyle name="Comma 6 5 4" xfId="61910"/>
    <cellStyle name="Comma 6 5 4 2" xfId="61911"/>
    <cellStyle name="Comma 6 5 4 2 2" xfId="61912"/>
    <cellStyle name="Comma 6 5 4 3" xfId="61913"/>
    <cellStyle name="Comma 6 5 5" xfId="61914"/>
    <cellStyle name="Comma 6 5 5 2" xfId="61915"/>
    <cellStyle name="Comma 6 5 6" xfId="61916"/>
    <cellStyle name="Comma 6 6" xfId="61917"/>
    <cellStyle name="Comma 6 6 2" xfId="61918"/>
    <cellStyle name="Comma 6 6 2 2" xfId="61919"/>
    <cellStyle name="Comma 6 6 2 2 2" xfId="61920"/>
    <cellStyle name="Comma 6 6 2 2 2 2" xfId="61921"/>
    <cellStyle name="Comma 6 6 2 2 3" xfId="61922"/>
    <cellStyle name="Comma 6 6 2 3" xfId="61923"/>
    <cellStyle name="Comma 6 6 2 3 2" xfId="61924"/>
    <cellStyle name="Comma 6 6 2 4" xfId="61925"/>
    <cellStyle name="Comma 6 6 3" xfId="61926"/>
    <cellStyle name="Comma 6 6 3 2" xfId="61927"/>
    <cellStyle name="Comma 6 6 3 2 2" xfId="61928"/>
    <cellStyle name="Comma 6 6 3 3" xfId="61929"/>
    <cellStyle name="Comma 6 6 4" xfId="61930"/>
    <cellStyle name="Comma 6 6 4 2" xfId="61931"/>
    <cellStyle name="Comma 6 6 5" xfId="61932"/>
    <cellStyle name="Comma 6 7" xfId="61933"/>
    <cellStyle name="Comma 6 8" xfId="61934"/>
    <cellStyle name="Comma 6 8 2" xfId="61935"/>
    <cellStyle name="Comma 6 8 2 2" xfId="61936"/>
    <cellStyle name="Comma 6 8 2 2 2" xfId="61937"/>
    <cellStyle name="Comma 6 8 2 3" xfId="61938"/>
    <cellStyle name="Comma 6 8 3" xfId="61939"/>
    <cellStyle name="Comma 6 8 3 2" xfId="61940"/>
    <cellStyle name="Comma 6 8 4" xfId="61941"/>
    <cellStyle name="Comma 6 9" xfId="61942"/>
    <cellStyle name="Comma 7" xfId="152"/>
    <cellStyle name="Comma 7 10" xfId="61944"/>
    <cellStyle name="Comma 7 10 2" xfId="61945"/>
    <cellStyle name="Comma 7 10 2 2" xfId="61946"/>
    <cellStyle name="Comma 7 10 2 2 2" xfId="61947"/>
    <cellStyle name="Comma 7 10 2 3" xfId="61948"/>
    <cellStyle name="Comma 7 10 3" xfId="61949"/>
    <cellStyle name="Comma 7 10 3 2" xfId="61950"/>
    <cellStyle name="Comma 7 10 4" xfId="61951"/>
    <cellStyle name="Comma 7 11" xfId="61952"/>
    <cellStyle name="Comma 7 12" xfId="61953"/>
    <cellStyle name="Comma 7 12 2" xfId="61954"/>
    <cellStyle name="Comma 7 12 2 2" xfId="61955"/>
    <cellStyle name="Comma 7 12 3" xfId="61956"/>
    <cellStyle name="Comma 7 13" xfId="61957"/>
    <cellStyle name="Comma 7 13 2" xfId="61958"/>
    <cellStyle name="Comma 7 14" xfId="61959"/>
    <cellStyle name="Comma 7 2" xfId="506"/>
    <cellStyle name="Comma 7 2 10" xfId="61961"/>
    <cellStyle name="Comma 7 2 10 2" xfId="61962"/>
    <cellStyle name="Comma 7 2 11" xfId="61963"/>
    <cellStyle name="Comma 7 2 2" xfId="61964"/>
    <cellStyle name="Comma 7 2 2 2" xfId="61965"/>
    <cellStyle name="Comma 7 2 2 2 2" xfId="61966"/>
    <cellStyle name="Comma 7 2 2 2 2 2" xfId="61967"/>
    <cellStyle name="Comma 7 2 2 2 2 2 2" xfId="61968"/>
    <cellStyle name="Comma 7 2 2 2 2 2 2 2" xfId="61969"/>
    <cellStyle name="Comma 7 2 2 2 2 2 2 2 2" xfId="61970"/>
    <cellStyle name="Comma 7 2 2 2 2 2 2 3" xfId="61971"/>
    <cellStyle name="Comma 7 2 2 2 2 2 3" xfId="61972"/>
    <cellStyle name="Comma 7 2 2 2 2 2 3 2" xfId="61973"/>
    <cellStyle name="Comma 7 2 2 2 2 2 4" xfId="61974"/>
    <cellStyle name="Comma 7 2 2 2 2 3" xfId="61975"/>
    <cellStyle name="Comma 7 2 2 2 2 3 2" xfId="61976"/>
    <cellStyle name="Comma 7 2 2 2 2 3 2 2" xfId="61977"/>
    <cellStyle name="Comma 7 2 2 2 2 3 3" xfId="61978"/>
    <cellStyle name="Comma 7 2 2 2 2 4" xfId="61979"/>
    <cellStyle name="Comma 7 2 2 2 2 4 2" xfId="61980"/>
    <cellStyle name="Comma 7 2 2 2 2 5" xfId="61981"/>
    <cellStyle name="Comma 7 2 2 2 3" xfId="61982"/>
    <cellStyle name="Comma 7 2 2 2 3 2" xfId="61983"/>
    <cellStyle name="Comma 7 2 2 2 3 2 2" xfId="61984"/>
    <cellStyle name="Comma 7 2 2 2 3 2 2 2" xfId="61985"/>
    <cellStyle name="Comma 7 2 2 2 3 2 3" xfId="61986"/>
    <cellStyle name="Comma 7 2 2 2 3 3" xfId="61987"/>
    <cellStyle name="Comma 7 2 2 2 3 3 2" xfId="61988"/>
    <cellStyle name="Comma 7 2 2 2 3 4" xfId="61989"/>
    <cellStyle name="Comma 7 2 2 2 4" xfId="61990"/>
    <cellStyle name="Comma 7 2 2 2 4 2" xfId="61991"/>
    <cellStyle name="Comma 7 2 2 2 4 2 2" xfId="61992"/>
    <cellStyle name="Comma 7 2 2 2 4 3" xfId="61993"/>
    <cellStyle name="Comma 7 2 2 2 5" xfId="61994"/>
    <cellStyle name="Comma 7 2 2 2 5 2" xfId="61995"/>
    <cellStyle name="Comma 7 2 2 2 6" xfId="61996"/>
    <cellStyle name="Comma 7 2 2 3" xfId="61997"/>
    <cellStyle name="Comma 7 2 2 3 2" xfId="61998"/>
    <cellStyle name="Comma 7 2 2 3 2 2" xfId="61999"/>
    <cellStyle name="Comma 7 2 2 3 2 2 2" xfId="62000"/>
    <cellStyle name="Comma 7 2 2 3 2 2 2 2" xfId="62001"/>
    <cellStyle name="Comma 7 2 2 3 2 2 2 2 2" xfId="62002"/>
    <cellStyle name="Comma 7 2 2 3 2 2 2 3" xfId="62003"/>
    <cellStyle name="Comma 7 2 2 3 2 2 3" xfId="62004"/>
    <cellStyle name="Comma 7 2 2 3 2 2 3 2" xfId="62005"/>
    <cellStyle name="Comma 7 2 2 3 2 2 4" xfId="62006"/>
    <cellStyle name="Comma 7 2 2 3 2 3" xfId="62007"/>
    <cellStyle name="Comma 7 2 2 3 2 3 2" xfId="62008"/>
    <cellStyle name="Comma 7 2 2 3 2 3 2 2" xfId="62009"/>
    <cellStyle name="Comma 7 2 2 3 2 3 3" xfId="62010"/>
    <cellStyle name="Comma 7 2 2 3 2 4" xfId="62011"/>
    <cellStyle name="Comma 7 2 2 3 2 4 2" xfId="62012"/>
    <cellStyle name="Comma 7 2 2 3 2 5" xfId="62013"/>
    <cellStyle name="Comma 7 2 2 3 3" xfId="62014"/>
    <cellStyle name="Comma 7 2 2 3 3 2" xfId="62015"/>
    <cellStyle name="Comma 7 2 2 3 3 2 2" xfId="62016"/>
    <cellStyle name="Comma 7 2 2 3 3 2 2 2" xfId="62017"/>
    <cellStyle name="Comma 7 2 2 3 3 2 3" xfId="62018"/>
    <cellStyle name="Comma 7 2 2 3 3 3" xfId="62019"/>
    <cellStyle name="Comma 7 2 2 3 3 3 2" xfId="62020"/>
    <cellStyle name="Comma 7 2 2 3 3 4" xfId="62021"/>
    <cellStyle name="Comma 7 2 2 3 4" xfId="62022"/>
    <cellStyle name="Comma 7 2 2 3 4 2" xfId="62023"/>
    <cellStyle name="Comma 7 2 2 3 4 2 2" xfId="62024"/>
    <cellStyle name="Comma 7 2 2 3 4 3" xfId="62025"/>
    <cellStyle name="Comma 7 2 2 3 5" xfId="62026"/>
    <cellStyle name="Comma 7 2 2 3 5 2" xfId="62027"/>
    <cellStyle name="Comma 7 2 2 3 6" xfId="62028"/>
    <cellStyle name="Comma 7 2 2 4" xfId="62029"/>
    <cellStyle name="Comma 7 2 2 4 2" xfId="62030"/>
    <cellStyle name="Comma 7 2 2 4 2 2" xfId="62031"/>
    <cellStyle name="Comma 7 2 2 4 2 2 2" xfId="62032"/>
    <cellStyle name="Comma 7 2 2 4 2 2 2 2" xfId="62033"/>
    <cellStyle name="Comma 7 2 2 4 2 2 3" xfId="62034"/>
    <cellStyle name="Comma 7 2 2 4 2 3" xfId="62035"/>
    <cellStyle name="Comma 7 2 2 4 2 3 2" xfId="62036"/>
    <cellStyle name="Comma 7 2 2 4 2 4" xfId="62037"/>
    <cellStyle name="Comma 7 2 2 4 3" xfId="62038"/>
    <cellStyle name="Comma 7 2 2 4 3 2" xfId="62039"/>
    <cellStyle name="Comma 7 2 2 4 3 2 2" xfId="62040"/>
    <cellStyle name="Comma 7 2 2 4 3 3" xfId="62041"/>
    <cellStyle name="Comma 7 2 2 4 4" xfId="62042"/>
    <cellStyle name="Comma 7 2 2 4 4 2" xfId="62043"/>
    <cellStyle name="Comma 7 2 2 4 5" xfId="62044"/>
    <cellStyle name="Comma 7 2 2 5" xfId="62045"/>
    <cellStyle name="Comma 7 2 2 5 2" xfId="62046"/>
    <cellStyle name="Comma 7 2 2 5 2 2" xfId="62047"/>
    <cellStyle name="Comma 7 2 2 5 2 2 2" xfId="62048"/>
    <cellStyle name="Comma 7 2 2 5 2 3" xfId="62049"/>
    <cellStyle name="Comma 7 2 2 5 3" xfId="62050"/>
    <cellStyle name="Comma 7 2 2 5 3 2" xfId="62051"/>
    <cellStyle name="Comma 7 2 2 5 4" xfId="62052"/>
    <cellStyle name="Comma 7 2 2 6" xfId="62053"/>
    <cellStyle name="Comma 7 2 2 6 2" xfId="62054"/>
    <cellStyle name="Comma 7 2 2 6 2 2" xfId="62055"/>
    <cellStyle name="Comma 7 2 2 6 3" xfId="62056"/>
    <cellStyle name="Comma 7 2 2 7" xfId="62057"/>
    <cellStyle name="Comma 7 2 2 7 2" xfId="62058"/>
    <cellStyle name="Comma 7 2 2 8" xfId="62059"/>
    <cellStyle name="Comma 7 2 3" xfId="62060"/>
    <cellStyle name="Comma 7 2 3 2" xfId="62061"/>
    <cellStyle name="Comma 7 2 3 2 2" xfId="62062"/>
    <cellStyle name="Comma 7 2 3 2 2 2" xfId="62063"/>
    <cellStyle name="Comma 7 2 3 2 2 2 2" xfId="62064"/>
    <cellStyle name="Comma 7 2 3 2 2 2 2 2" xfId="62065"/>
    <cellStyle name="Comma 7 2 3 2 2 2 2 2 2" xfId="62066"/>
    <cellStyle name="Comma 7 2 3 2 2 2 2 3" xfId="62067"/>
    <cellStyle name="Comma 7 2 3 2 2 2 3" xfId="62068"/>
    <cellStyle name="Comma 7 2 3 2 2 2 3 2" xfId="62069"/>
    <cellStyle name="Comma 7 2 3 2 2 2 4" xfId="62070"/>
    <cellStyle name="Comma 7 2 3 2 2 3" xfId="62071"/>
    <cellStyle name="Comma 7 2 3 2 2 3 2" xfId="62072"/>
    <cellStyle name="Comma 7 2 3 2 2 3 2 2" xfId="62073"/>
    <cellStyle name="Comma 7 2 3 2 2 3 3" xfId="62074"/>
    <cellStyle name="Comma 7 2 3 2 2 4" xfId="62075"/>
    <cellStyle name="Comma 7 2 3 2 2 4 2" xfId="62076"/>
    <cellStyle name="Comma 7 2 3 2 2 5" xfId="62077"/>
    <cellStyle name="Comma 7 2 3 2 3" xfId="62078"/>
    <cellStyle name="Comma 7 2 3 2 3 2" xfId="62079"/>
    <cellStyle name="Comma 7 2 3 2 3 2 2" xfId="62080"/>
    <cellStyle name="Comma 7 2 3 2 3 2 2 2" xfId="62081"/>
    <cellStyle name="Comma 7 2 3 2 3 2 3" xfId="62082"/>
    <cellStyle name="Comma 7 2 3 2 3 3" xfId="62083"/>
    <cellStyle name="Comma 7 2 3 2 3 3 2" xfId="62084"/>
    <cellStyle name="Comma 7 2 3 2 3 4" xfId="62085"/>
    <cellStyle name="Comma 7 2 3 2 4" xfId="62086"/>
    <cellStyle name="Comma 7 2 3 2 4 2" xfId="62087"/>
    <cellStyle name="Comma 7 2 3 2 4 2 2" xfId="62088"/>
    <cellStyle name="Comma 7 2 3 2 4 3" xfId="62089"/>
    <cellStyle name="Comma 7 2 3 2 5" xfId="62090"/>
    <cellStyle name="Comma 7 2 3 2 5 2" xfId="62091"/>
    <cellStyle name="Comma 7 2 3 2 6" xfId="62092"/>
    <cellStyle name="Comma 7 2 3 3" xfId="62093"/>
    <cellStyle name="Comma 7 2 3 3 2" xfId="62094"/>
    <cellStyle name="Comma 7 2 3 3 2 2" xfId="62095"/>
    <cellStyle name="Comma 7 2 3 3 2 2 2" xfId="62096"/>
    <cellStyle name="Comma 7 2 3 3 2 2 2 2" xfId="62097"/>
    <cellStyle name="Comma 7 2 3 3 2 2 3" xfId="62098"/>
    <cellStyle name="Comma 7 2 3 3 2 3" xfId="62099"/>
    <cellStyle name="Comma 7 2 3 3 2 3 2" xfId="62100"/>
    <cellStyle name="Comma 7 2 3 3 2 4" xfId="62101"/>
    <cellStyle name="Comma 7 2 3 3 3" xfId="62102"/>
    <cellStyle name="Comma 7 2 3 3 3 2" xfId="62103"/>
    <cellStyle name="Comma 7 2 3 3 3 2 2" xfId="62104"/>
    <cellStyle name="Comma 7 2 3 3 3 3" xfId="62105"/>
    <cellStyle name="Comma 7 2 3 3 4" xfId="62106"/>
    <cellStyle name="Comma 7 2 3 3 4 2" xfId="62107"/>
    <cellStyle name="Comma 7 2 3 3 5" xfId="62108"/>
    <cellStyle name="Comma 7 2 3 4" xfId="62109"/>
    <cellStyle name="Comma 7 2 3 4 2" xfId="62110"/>
    <cellStyle name="Comma 7 2 3 4 2 2" xfId="62111"/>
    <cellStyle name="Comma 7 2 3 4 2 2 2" xfId="62112"/>
    <cellStyle name="Comma 7 2 3 4 2 3" xfId="62113"/>
    <cellStyle name="Comma 7 2 3 4 3" xfId="62114"/>
    <cellStyle name="Comma 7 2 3 4 3 2" xfId="62115"/>
    <cellStyle name="Comma 7 2 3 4 4" xfId="62116"/>
    <cellStyle name="Comma 7 2 3 5" xfId="62117"/>
    <cellStyle name="Comma 7 2 3 5 2" xfId="62118"/>
    <cellStyle name="Comma 7 2 3 5 2 2" xfId="62119"/>
    <cellStyle name="Comma 7 2 3 5 3" xfId="62120"/>
    <cellStyle name="Comma 7 2 3 6" xfId="62121"/>
    <cellStyle name="Comma 7 2 3 6 2" xfId="62122"/>
    <cellStyle name="Comma 7 2 3 7" xfId="62123"/>
    <cellStyle name="Comma 7 2 4" xfId="62124"/>
    <cellStyle name="Comma 7 2 4 2" xfId="62125"/>
    <cellStyle name="Comma 7 2 4 2 2" xfId="62126"/>
    <cellStyle name="Comma 7 2 4 2 2 2" xfId="62127"/>
    <cellStyle name="Comma 7 2 4 2 2 2 2" xfId="62128"/>
    <cellStyle name="Comma 7 2 4 2 2 2 2 2" xfId="62129"/>
    <cellStyle name="Comma 7 2 4 2 2 2 3" xfId="62130"/>
    <cellStyle name="Comma 7 2 4 2 2 3" xfId="62131"/>
    <cellStyle name="Comma 7 2 4 2 2 3 2" xfId="62132"/>
    <cellStyle name="Comma 7 2 4 2 2 4" xfId="62133"/>
    <cellStyle name="Comma 7 2 4 2 3" xfId="62134"/>
    <cellStyle name="Comma 7 2 4 2 3 2" xfId="62135"/>
    <cellStyle name="Comma 7 2 4 2 3 2 2" xfId="62136"/>
    <cellStyle name="Comma 7 2 4 2 3 3" xfId="62137"/>
    <cellStyle name="Comma 7 2 4 2 4" xfId="62138"/>
    <cellStyle name="Comma 7 2 4 2 4 2" xfId="62139"/>
    <cellStyle name="Comma 7 2 4 2 5" xfId="62140"/>
    <cellStyle name="Comma 7 2 4 3" xfId="62141"/>
    <cellStyle name="Comma 7 2 4 3 2" xfId="62142"/>
    <cellStyle name="Comma 7 2 4 3 2 2" xfId="62143"/>
    <cellStyle name="Comma 7 2 4 3 2 2 2" xfId="62144"/>
    <cellStyle name="Comma 7 2 4 3 2 3" xfId="62145"/>
    <cellStyle name="Comma 7 2 4 3 3" xfId="62146"/>
    <cellStyle name="Comma 7 2 4 3 3 2" xfId="62147"/>
    <cellStyle name="Comma 7 2 4 3 4" xfId="62148"/>
    <cellStyle name="Comma 7 2 4 4" xfId="62149"/>
    <cellStyle name="Comma 7 2 4 4 2" xfId="62150"/>
    <cellStyle name="Comma 7 2 4 4 2 2" xfId="62151"/>
    <cellStyle name="Comma 7 2 4 4 3" xfId="62152"/>
    <cellStyle name="Comma 7 2 4 5" xfId="62153"/>
    <cellStyle name="Comma 7 2 4 5 2" xfId="62154"/>
    <cellStyle name="Comma 7 2 4 6" xfId="62155"/>
    <cellStyle name="Comma 7 2 5" xfId="62156"/>
    <cellStyle name="Comma 7 2 5 2" xfId="62157"/>
    <cellStyle name="Comma 7 2 5 2 2" xfId="62158"/>
    <cellStyle name="Comma 7 2 5 2 2 2" xfId="62159"/>
    <cellStyle name="Comma 7 2 5 2 2 2 2" xfId="62160"/>
    <cellStyle name="Comma 7 2 5 2 2 3" xfId="62161"/>
    <cellStyle name="Comma 7 2 5 2 3" xfId="62162"/>
    <cellStyle name="Comma 7 2 5 2 3 2" xfId="62163"/>
    <cellStyle name="Comma 7 2 5 2 4" xfId="62164"/>
    <cellStyle name="Comma 7 2 5 3" xfId="62165"/>
    <cellStyle name="Comma 7 2 5 3 2" xfId="62166"/>
    <cellStyle name="Comma 7 2 5 3 2 2" xfId="62167"/>
    <cellStyle name="Comma 7 2 5 3 3" xfId="62168"/>
    <cellStyle name="Comma 7 2 5 4" xfId="62169"/>
    <cellStyle name="Comma 7 2 5 4 2" xfId="62170"/>
    <cellStyle name="Comma 7 2 5 5" xfId="62171"/>
    <cellStyle name="Comma 7 2 6" xfId="62172"/>
    <cellStyle name="Comma 7 2 7" xfId="62173"/>
    <cellStyle name="Comma 7 2 7 2" xfId="62174"/>
    <cellStyle name="Comma 7 2 7 2 2" xfId="62175"/>
    <cellStyle name="Comma 7 2 7 2 2 2" xfId="62176"/>
    <cellStyle name="Comma 7 2 7 2 3" xfId="62177"/>
    <cellStyle name="Comma 7 2 7 3" xfId="62178"/>
    <cellStyle name="Comma 7 2 7 3 2" xfId="62179"/>
    <cellStyle name="Comma 7 2 7 4" xfId="62180"/>
    <cellStyle name="Comma 7 2 8" xfId="62181"/>
    <cellStyle name="Comma 7 2 9" xfId="62182"/>
    <cellStyle name="Comma 7 2 9 2" xfId="62183"/>
    <cellStyle name="Comma 7 2 9 2 2" xfId="62184"/>
    <cellStyle name="Comma 7 2 9 3" xfId="62185"/>
    <cellStyle name="Comma 7 2_Plan_May'16" xfId="61960"/>
    <cellStyle name="Comma 7 3" xfId="507"/>
    <cellStyle name="Comma 7 3 2" xfId="62187"/>
    <cellStyle name="Comma 7 3 2 2" xfId="62188"/>
    <cellStyle name="Comma 7 3 2 2 2" xfId="62189"/>
    <cellStyle name="Comma 7 3 2 2 2 2" xfId="62190"/>
    <cellStyle name="Comma 7 3 2 2 2 2 2" xfId="62191"/>
    <cellStyle name="Comma 7 3 2 2 2 2 2 2" xfId="62192"/>
    <cellStyle name="Comma 7 3 2 2 2 2 3" xfId="62193"/>
    <cellStyle name="Comma 7 3 2 2 2 3" xfId="62194"/>
    <cellStyle name="Comma 7 3 2 2 2 3 2" xfId="62195"/>
    <cellStyle name="Comma 7 3 2 2 2 4" xfId="62196"/>
    <cellStyle name="Comma 7 3 2 2 3" xfId="62197"/>
    <cellStyle name="Comma 7 3 2 2 3 2" xfId="62198"/>
    <cellStyle name="Comma 7 3 2 2 3 2 2" xfId="62199"/>
    <cellStyle name="Comma 7 3 2 2 3 3" xfId="62200"/>
    <cellStyle name="Comma 7 3 2 2 4" xfId="62201"/>
    <cellStyle name="Comma 7 3 2 2 4 2" xfId="62202"/>
    <cellStyle name="Comma 7 3 2 2 5" xfId="62203"/>
    <cellStyle name="Comma 7 3 2 3" xfId="62204"/>
    <cellStyle name="Comma 7 3 2 3 2" xfId="62205"/>
    <cellStyle name="Comma 7 3 2 3 2 2" xfId="62206"/>
    <cellStyle name="Comma 7 3 2 3 2 2 2" xfId="62207"/>
    <cellStyle name="Comma 7 3 2 3 2 3" xfId="62208"/>
    <cellStyle name="Comma 7 3 2 3 3" xfId="62209"/>
    <cellStyle name="Comma 7 3 2 3 3 2" xfId="62210"/>
    <cellStyle name="Comma 7 3 2 3 4" xfId="62211"/>
    <cellStyle name="Comma 7 3 2 4" xfId="62212"/>
    <cellStyle name="Comma 7 3 2 4 2" xfId="62213"/>
    <cellStyle name="Comma 7 3 2 4 2 2" xfId="62214"/>
    <cellStyle name="Comma 7 3 2 4 3" xfId="62215"/>
    <cellStyle name="Comma 7 3 2 5" xfId="62216"/>
    <cellStyle name="Comma 7 3 2 5 2" xfId="62217"/>
    <cellStyle name="Comma 7 3 2 6" xfId="62218"/>
    <cellStyle name="Comma 7 3 3" xfId="62219"/>
    <cellStyle name="Comma 7 3 3 2" xfId="62220"/>
    <cellStyle name="Comma 7 3 3 2 2" xfId="62221"/>
    <cellStyle name="Comma 7 3 3 2 2 2" xfId="62222"/>
    <cellStyle name="Comma 7 3 3 2 2 2 2" xfId="62223"/>
    <cellStyle name="Comma 7 3 3 2 2 2 2 2" xfId="62224"/>
    <cellStyle name="Comma 7 3 3 2 2 2 3" xfId="62225"/>
    <cellStyle name="Comma 7 3 3 2 2 3" xfId="62226"/>
    <cellStyle name="Comma 7 3 3 2 2 3 2" xfId="62227"/>
    <cellStyle name="Comma 7 3 3 2 2 4" xfId="62228"/>
    <cellStyle name="Comma 7 3 3 2 3" xfId="62229"/>
    <cellStyle name="Comma 7 3 3 2 3 2" xfId="62230"/>
    <cellStyle name="Comma 7 3 3 2 3 2 2" xfId="62231"/>
    <cellStyle name="Comma 7 3 3 2 3 3" xfId="62232"/>
    <cellStyle name="Comma 7 3 3 2 4" xfId="62233"/>
    <cellStyle name="Comma 7 3 3 2 4 2" xfId="62234"/>
    <cellStyle name="Comma 7 3 3 2 5" xfId="62235"/>
    <cellStyle name="Comma 7 3 3 3" xfId="62236"/>
    <cellStyle name="Comma 7 3 3 3 2" xfId="62237"/>
    <cellStyle name="Comma 7 3 3 3 2 2" xfId="62238"/>
    <cellStyle name="Comma 7 3 3 3 2 2 2" xfId="62239"/>
    <cellStyle name="Comma 7 3 3 3 2 3" xfId="62240"/>
    <cellStyle name="Comma 7 3 3 3 3" xfId="62241"/>
    <cellStyle name="Comma 7 3 3 3 3 2" xfId="62242"/>
    <cellStyle name="Comma 7 3 3 3 4" xfId="62243"/>
    <cellStyle name="Comma 7 3 3 4" xfId="62244"/>
    <cellStyle name="Comma 7 3 3 4 2" xfId="62245"/>
    <cellStyle name="Comma 7 3 3 4 2 2" xfId="62246"/>
    <cellStyle name="Comma 7 3 3 4 3" xfId="62247"/>
    <cellStyle name="Comma 7 3 3 5" xfId="62248"/>
    <cellStyle name="Comma 7 3 3 5 2" xfId="62249"/>
    <cellStyle name="Comma 7 3 3 6" xfId="62250"/>
    <cellStyle name="Comma 7 3 4" xfId="62251"/>
    <cellStyle name="Comma 7 3 4 2" xfId="62252"/>
    <cellStyle name="Comma 7 3 4 2 2" xfId="62253"/>
    <cellStyle name="Comma 7 3 4 2 2 2" xfId="62254"/>
    <cellStyle name="Comma 7 3 4 2 2 2 2" xfId="62255"/>
    <cellStyle name="Comma 7 3 4 2 2 3" xfId="62256"/>
    <cellStyle name="Comma 7 3 4 2 3" xfId="62257"/>
    <cellStyle name="Comma 7 3 4 2 3 2" xfId="62258"/>
    <cellStyle name="Comma 7 3 4 2 4" xfId="62259"/>
    <cellStyle name="Comma 7 3 4 3" xfId="62260"/>
    <cellStyle name="Comma 7 3 4 3 2" xfId="62261"/>
    <cellStyle name="Comma 7 3 4 3 2 2" xfId="62262"/>
    <cellStyle name="Comma 7 3 4 3 3" xfId="62263"/>
    <cellStyle name="Comma 7 3 4 4" xfId="62264"/>
    <cellStyle name="Comma 7 3 4 4 2" xfId="62265"/>
    <cellStyle name="Comma 7 3 4 5" xfId="62266"/>
    <cellStyle name="Comma 7 3 5" xfId="62267"/>
    <cellStyle name="Comma 7 3 6" xfId="62268"/>
    <cellStyle name="Comma 7 3 6 2" xfId="62269"/>
    <cellStyle name="Comma 7 3 6 2 2" xfId="62270"/>
    <cellStyle name="Comma 7 3 6 2 2 2" xfId="62271"/>
    <cellStyle name="Comma 7 3 6 2 3" xfId="62272"/>
    <cellStyle name="Comma 7 3 6 3" xfId="62273"/>
    <cellStyle name="Comma 7 3 6 3 2" xfId="62274"/>
    <cellStyle name="Comma 7 3 6 4" xfId="62275"/>
    <cellStyle name="Comma 7 3_Plan_May'16" xfId="62186"/>
    <cellStyle name="Comma 7 4" xfId="508"/>
    <cellStyle name="Comma 7 4 2" xfId="62277"/>
    <cellStyle name="Comma 7 4 2 2" xfId="62278"/>
    <cellStyle name="Comma 7 4 2 2 2" xfId="62279"/>
    <cellStyle name="Comma 7 4 2 2 2 2" xfId="62280"/>
    <cellStyle name="Comma 7 4 2 2 2 2 2" xfId="62281"/>
    <cellStyle name="Comma 7 4 2 2 2 2 2 2" xfId="62282"/>
    <cellStyle name="Comma 7 4 2 2 2 2 3" xfId="62283"/>
    <cellStyle name="Comma 7 4 2 2 2 3" xfId="62284"/>
    <cellStyle name="Comma 7 4 2 2 2 3 2" xfId="62285"/>
    <cellStyle name="Comma 7 4 2 2 2 4" xfId="62286"/>
    <cellStyle name="Comma 7 4 2 2 3" xfId="62287"/>
    <cellStyle name="Comma 7 4 2 2 3 2" xfId="62288"/>
    <cellStyle name="Comma 7 4 2 2 3 2 2" xfId="62289"/>
    <cellStyle name="Comma 7 4 2 2 3 3" xfId="62290"/>
    <cellStyle name="Comma 7 4 2 2 4" xfId="62291"/>
    <cellStyle name="Comma 7 4 2 2 4 2" xfId="62292"/>
    <cellStyle name="Comma 7 4 2 2 5" xfId="62293"/>
    <cellStyle name="Comma 7 4 2 3" xfId="62294"/>
    <cellStyle name="Comma 7 4 2 3 2" xfId="62295"/>
    <cellStyle name="Comma 7 4 2 3 2 2" xfId="62296"/>
    <cellStyle name="Comma 7 4 2 3 2 2 2" xfId="62297"/>
    <cellStyle name="Comma 7 4 2 3 2 3" xfId="62298"/>
    <cellStyle name="Comma 7 4 2 3 3" xfId="62299"/>
    <cellStyle name="Comma 7 4 2 3 3 2" xfId="62300"/>
    <cellStyle name="Comma 7 4 2 3 4" xfId="62301"/>
    <cellStyle name="Comma 7 4 2 4" xfId="62302"/>
    <cellStyle name="Comma 7 4 2 4 2" xfId="62303"/>
    <cellStyle name="Comma 7 4 2 4 2 2" xfId="62304"/>
    <cellStyle name="Comma 7 4 2 4 3" xfId="62305"/>
    <cellStyle name="Comma 7 4 2 5" xfId="62306"/>
    <cellStyle name="Comma 7 4 2 5 2" xfId="62307"/>
    <cellStyle name="Comma 7 4 2 6" xfId="62308"/>
    <cellStyle name="Comma 7 4 3" xfId="62309"/>
    <cellStyle name="Comma 7 4 3 2" xfId="62310"/>
    <cellStyle name="Comma 7 4 3 2 2" xfId="62311"/>
    <cellStyle name="Comma 7 4 3 2 2 2" xfId="62312"/>
    <cellStyle name="Comma 7 4 3 2 2 2 2" xfId="62313"/>
    <cellStyle name="Comma 7 4 3 2 2 3" xfId="62314"/>
    <cellStyle name="Comma 7 4 3 2 3" xfId="62315"/>
    <cellStyle name="Comma 7 4 3 2 3 2" xfId="62316"/>
    <cellStyle name="Comma 7 4 3 2 4" xfId="62317"/>
    <cellStyle name="Comma 7 4 3 3" xfId="62318"/>
    <cellStyle name="Comma 7 4 3 3 2" xfId="62319"/>
    <cellStyle name="Comma 7 4 3 3 2 2" xfId="62320"/>
    <cellStyle name="Comma 7 4 3 3 3" xfId="62321"/>
    <cellStyle name="Comma 7 4 3 4" xfId="62322"/>
    <cellStyle name="Comma 7 4 3 4 2" xfId="62323"/>
    <cellStyle name="Comma 7 4 3 5" xfId="62324"/>
    <cellStyle name="Comma 7 4 4" xfId="62325"/>
    <cellStyle name="Comma 7 4 5" xfId="62326"/>
    <cellStyle name="Comma 7 4 5 2" xfId="62327"/>
    <cellStyle name="Comma 7 4 5 2 2" xfId="62328"/>
    <cellStyle name="Comma 7 4 5 2 2 2" xfId="62329"/>
    <cellStyle name="Comma 7 4 5 2 3" xfId="62330"/>
    <cellStyle name="Comma 7 4 5 3" xfId="62331"/>
    <cellStyle name="Comma 7 4 5 3 2" xfId="62332"/>
    <cellStyle name="Comma 7 4 5 4" xfId="62333"/>
    <cellStyle name="Comma 7 4_Plan_May'16" xfId="62276"/>
    <cellStyle name="Comma 7 5" xfId="509"/>
    <cellStyle name="Comma 7 5 2" xfId="62335"/>
    <cellStyle name="Comma 7 5 2 2" xfId="62336"/>
    <cellStyle name="Comma 7 5 2 2 2" xfId="62337"/>
    <cellStyle name="Comma 7 5 2 2 2 2" xfId="62338"/>
    <cellStyle name="Comma 7 5 2 2 2 2 2" xfId="62339"/>
    <cellStyle name="Comma 7 5 2 2 2 3" xfId="62340"/>
    <cellStyle name="Comma 7 5 2 2 3" xfId="62341"/>
    <cellStyle name="Comma 7 5 2 2 3 2" xfId="62342"/>
    <cellStyle name="Comma 7 5 2 2 4" xfId="62343"/>
    <cellStyle name="Comma 7 5 2 3" xfId="62344"/>
    <cellStyle name="Comma 7 5 2 3 2" xfId="62345"/>
    <cellStyle name="Comma 7 5 2 3 2 2" xfId="62346"/>
    <cellStyle name="Comma 7 5 2 3 3" xfId="62347"/>
    <cellStyle name="Comma 7 5 2 4" xfId="62348"/>
    <cellStyle name="Comma 7 5 2 4 2" xfId="62349"/>
    <cellStyle name="Comma 7 5 2 5" xfId="62350"/>
    <cellStyle name="Comma 7 5 3" xfId="62351"/>
    <cellStyle name="Comma 7 5 4" xfId="62352"/>
    <cellStyle name="Comma 7 5 4 2" xfId="62353"/>
    <cellStyle name="Comma 7 5 4 2 2" xfId="62354"/>
    <cellStyle name="Comma 7 5 4 2 2 2" xfId="62355"/>
    <cellStyle name="Comma 7 5 4 2 3" xfId="62356"/>
    <cellStyle name="Comma 7 5 4 3" xfId="62357"/>
    <cellStyle name="Comma 7 5 4 3 2" xfId="62358"/>
    <cellStyle name="Comma 7 5 4 4" xfId="62359"/>
    <cellStyle name="Comma 7 5_Plan_May'16" xfId="62334"/>
    <cellStyle name="Comma 7 6" xfId="510"/>
    <cellStyle name="Comma 7 7" xfId="511"/>
    <cellStyle name="Comma 7 8" xfId="62360"/>
    <cellStyle name="Comma 7 8 2" xfId="62361"/>
    <cellStyle name="Comma 7 8 2 2" xfId="62362"/>
    <cellStyle name="Comma 7 8 2 2 2" xfId="62363"/>
    <cellStyle name="Comma 7 8 2 2 2 2" xfId="62364"/>
    <cellStyle name="Comma 7 8 2 2 3" xfId="62365"/>
    <cellStyle name="Comma 7 8 2 3" xfId="62366"/>
    <cellStyle name="Comma 7 8 2 3 2" xfId="62367"/>
    <cellStyle name="Comma 7 8 2 4" xfId="62368"/>
    <cellStyle name="Comma 7 8 3" xfId="62369"/>
    <cellStyle name="Comma 7 8 3 2" xfId="62370"/>
    <cellStyle name="Comma 7 8 3 2 2" xfId="62371"/>
    <cellStyle name="Comma 7 8 3 3" xfId="62372"/>
    <cellStyle name="Comma 7 8 4" xfId="62373"/>
    <cellStyle name="Comma 7 8 4 2" xfId="62374"/>
    <cellStyle name="Comma 7 8 5" xfId="62375"/>
    <cellStyle name="Comma 7 9" xfId="62376"/>
    <cellStyle name="Comma 7_Plan_May'16" xfId="61943"/>
    <cellStyle name="Comma 8" xfId="512"/>
    <cellStyle name="Comma 8 10" xfId="62378"/>
    <cellStyle name="Comma 8 10 2" xfId="62379"/>
    <cellStyle name="Comma 8 10 2 2" xfId="62380"/>
    <cellStyle name="Comma 8 10 3" xfId="62381"/>
    <cellStyle name="Comma 8 11" xfId="62382"/>
    <cellStyle name="Comma 8 11 2" xfId="62383"/>
    <cellStyle name="Comma 8 12" xfId="62384"/>
    <cellStyle name="Comma 8 2" xfId="62385"/>
    <cellStyle name="Comma 8 2 10" xfId="62386"/>
    <cellStyle name="Comma 8 2 2" xfId="62387"/>
    <cellStyle name="Comma 8 2 2 2" xfId="62388"/>
    <cellStyle name="Comma 8 2 2 2 2" xfId="62389"/>
    <cellStyle name="Comma 8 2 2 2 2 2" xfId="62390"/>
    <cellStyle name="Comma 8 2 2 2 2 2 2" xfId="62391"/>
    <cellStyle name="Comma 8 2 2 2 2 2 2 2" xfId="62392"/>
    <cellStyle name="Comma 8 2 2 2 2 2 2 2 2" xfId="62393"/>
    <cellStyle name="Comma 8 2 2 2 2 2 2 3" xfId="62394"/>
    <cellStyle name="Comma 8 2 2 2 2 2 3" xfId="62395"/>
    <cellStyle name="Comma 8 2 2 2 2 2 3 2" xfId="62396"/>
    <cellStyle name="Comma 8 2 2 2 2 2 4" xfId="62397"/>
    <cellStyle name="Comma 8 2 2 2 2 3" xfId="62398"/>
    <cellStyle name="Comma 8 2 2 2 2 3 2" xfId="62399"/>
    <cellStyle name="Comma 8 2 2 2 2 3 2 2" xfId="62400"/>
    <cellStyle name="Comma 8 2 2 2 2 3 3" xfId="62401"/>
    <cellStyle name="Comma 8 2 2 2 2 4" xfId="62402"/>
    <cellStyle name="Comma 8 2 2 2 2 4 2" xfId="62403"/>
    <cellStyle name="Comma 8 2 2 2 2 5" xfId="62404"/>
    <cellStyle name="Comma 8 2 2 2 3" xfId="62405"/>
    <cellStyle name="Comma 8 2 2 2 3 2" xfId="62406"/>
    <cellStyle name="Comma 8 2 2 2 3 2 2" xfId="62407"/>
    <cellStyle name="Comma 8 2 2 2 3 2 2 2" xfId="62408"/>
    <cellStyle name="Comma 8 2 2 2 3 2 3" xfId="62409"/>
    <cellStyle name="Comma 8 2 2 2 3 3" xfId="62410"/>
    <cellStyle name="Comma 8 2 2 2 3 3 2" xfId="62411"/>
    <cellStyle name="Comma 8 2 2 2 3 4" xfId="62412"/>
    <cellStyle name="Comma 8 2 2 2 4" xfId="62413"/>
    <cellStyle name="Comma 8 2 2 2 4 2" xfId="62414"/>
    <cellStyle name="Comma 8 2 2 2 4 2 2" xfId="62415"/>
    <cellStyle name="Comma 8 2 2 2 4 3" xfId="62416"/>
    <cellStyle name="Comma 8 2 2 2 5" xfId="62417"/>
    <cellStyle name="Comma 8 2 2 2 5 2" xfId="62418"/>
    <cellStyle name="Comma 8 2 2 2 6" xfId="62419"/>
    <cellStyle name="Comma 8 2 2 3" xfId="62420"/>
    <cellStyle name="Comma 8 2 2 3 2" xfId="62421"/>
    <cellStyle name="Comma 8 2 2 3 2 2" xfId="62422"/>
    <cellStyle name="Comma 8 2 2 3 2 2 2" xfId="62423"/>
    <cellStyle name="Comma 8 2 2 3 2 2 2 2" xfId="62424"/>
    <cellStyle name="Comma 8 2 2 3 2 2 2 2 2" xfId="62425"/>
    <cellStyle name="Comma 8 2 2 3 2 2 2 3" xfId="62426"/>
    <cellStyle name="Comma 8 2 2 3 2 2 3" xfId="62427"/>
    <cellStyle name="Comma 8 2 2 3 2 2 3 2" xfId="62428"/>
    <cellStyle name="Comma 8 2 2 3 2 2 4" xfId="62429"/>
    <cellStyle name="Comma 8 2 2 3 2 3" xfId="62430"/>
    <cellStyle name="Comma 8 2 2 3 2 3 2" xfId="62431"/>
    <cellStyle name="Comma 8 2 2 3 2 3 2 2" xfId="62432"/>
    <cellStyle name="Comma 8 2 2 3 2 3 3" xfId="62433"/>
    <cellStyle name="Comma 8 2 2 3 2 4" xfId="62434"/>
    <cellStyle name="Comma 8 2 2 3 2 4 2" xfId="62435"/>
    <cellStyle name="Comma 8 2 2 3 2 5" xfId="62436"/>
    <cellStyle name="Comma 8 2 2 3 3" xfId="62437"/>
    <cellStyle name="Comma 8 2 2 3 3 2" xfId="62438"/>
    <cellStyle name="Comma 8 2 2 3 3 2 2" xfId="62439"/>
    <cellStyle name="Comma 8 2 2 3 3 2 2 2" xfId="62440"/>
    <cellStyle name="Comma 8 2 2 3 3 2 3" xfId="62441"/>
    <cellStyle name="Comma 8 2 2 3 3 3" xfId="62442"/>
    <cellStyle name="Comma 8 2 2 3 3 3 2" xfId="62443"/>
    <cellStyle name="Comma 8 2 2 3 3 4" xfId="62444"/>
    <cellStyle name="Comma 8 2 2 3 4" xfId="62445"/>
    <cellStyle name="Comma 8 2 2 3 4 2" xfId="62446"/>
    <cellStyle name="Comma 8 2 2 3 4 2 2" xfId="62447"/>
    <cellStyle name="Comma 8 2 2 3 4 3" xfId="62448"/>
    <cellStyle name="Comma 8 2 2 3 5" xfId="62449"/>
    <cellStyle name="Comma 8 2 2 3 5 2" xfId="62450"/>
    <cellStyle name="Comma 8 2 2 3 6" xfId="62451"/>
    <cellStyle name="Comma 8 2 2 4" xfId="62452"/>
    <cellStyle name="Comma 8 2 2 4 2" xfId="62453"/>
    <cellStyle name="Comma 8 2 2 4 2 2" xfId="62454"/>
    <cellStyle name="Comma 8 2 2 4 2 2 2" xfId="62455"/>
    <cellStyle name="Comma 8 2 2 4 2 2 2 2" xfId="62456"/>
    <cellStyle name="Comma 8 2 2 4 2 2 3" xfId="62457"/>
    <cellStyle name="Comma 8 2 2 4 2 3" xfId="62458"/>
    <cellStyle name="Comma 8 2 2 4 2 3 2" xfId="62459"/>
    <cellStyle name="Comma 8 2 2 4 2 4" xfId="62460"/>
    <cellStyle name="Comma 8 2 2 4 3" xfId="62461"/>
    <cellStyle name="Comma 8 2 2 4 3 2" xfId="62462"/>
    <cellStyle name="Comma 8 2 2 4 3 2 2" xfId="62463"/>
    <cellStyle name="Comma 8 2 2 4 3 3" xfId="62464"/>
    <cellStyle name="Comma 8 2 2 4 4" xfId="62465"/>
    <cellStyle name="Comma 8 2 2 4 4 2" xfId="62466"/>
    <cellStyle name="Comma 8 2 2 4 5" xfId="62467"/>
    <cellStyle name="Comma 8 2 2 5" xfId="62468"/>
    <cellStyle name="Comma 8 2 2 5 2" xfId="62469"/>
    <cellStyle name="Comma 8 2 2 5 2 2" xfId="62470"/>
    <cellStyle name="Comma 8 2 2 5 2 2 2" xfId="62471"/>
    <cellStyle name="Comma 8 2 2 5 2 3" xfId="62472"/>
    <cellStyle name="Comma 8 2 2 5 3" xfId="62473"/>
    <cellStyle name="Comma 8 2 2 5 3 2" xfId="62474"/>
    <cellStyle name="Comma 8 2 2 5 4" xfId="62475"/>
    <cellStyle name="Comma 8 2 2 6" xfId="62476"/>
    <cellStyle name="Comma 8 2 2 6 2" xfId="62477"/>
    <cellStyle name="Comma 8 2 2 6 2 2" xfId="62478"/>
    <cellStyle name="Comma 8 2 2 6 3" xfId="62479"/>
    <cellStyle name="Comma 8 2 2 7" xfId="62480"/>
    <cellStyle name="Comma 8 2 2 7 2" xfId="62481"/>
    <cellStyle name="Comma 8 2 2 8" xfId="62482"/>
    <cellStyle name="Comma 8 2 3" xfId="62483"/>
    <cellStyle name="Comma 8 2 3 2" xfId="62484"/>
    <cellStyle name="Comma 8 2 3 2 2" xfId="62485"/>
    <cellStyle name="Comma 8 2 3 2 2 2" xfId="62486"/>
    <cellStyle name="Comma 8 2 3 2 2 2 2" xfId="62487"/>
    <cellStyle name="Comma 8 2 3 2 2 2 2 2" xfId="62488"/>
    <cellStyle name="Comma 8 2 3 2 2 2 2 2 2" xfId="62489"/>
    <cellStyle name="Comma 8 2 3 2 2 2 2 3" xfId="62490"/>
    <cellStyle name="Comma 8 2 3 2 2 2 3" xfId="62491"/>
    <cellStyle name="Comma 8 2 3 2 2 2 3 2" xfId="62492"/>
    <cellStyle name="Comma 8 2 3 2 2 2 4" xfId="62493"/>
    <cellStyle name="Comma 8 2 3 2 2 3" xfId="62494"/>
    <cellStyle name="Comma 8 2 3 2 2 3 2" xfId="62495"/>
    <cellStyle name="Comma 8 2 3 2 2 3 2 2" xfId="62496"/>
    <cellStyle name="Comma 8 2 3 2 2 3 3" xfId="62497"/>
    <cellStyle name="Comma 8 2 3 2 2 4" xfId="62498"/>
    <cellStyle name="Comma 8 2 3 2 2 4 2" xfId="62499"/>
    <cellStyle name="Comma 8 2 3 2 2 5" xfId="62500"/>
    <cellStyle name="Comma 8 2 3 2 3" xfId="62501"/>
    <cellStyle name="Comma 8 2 3 2 3 2" xfId="62502"/>
    <cellStyle name="Comma 8 2 3 2 3 2 2" xfId="62503"/>
    <cellStyle name="Comma 8 2 3 2 3 2 2 2" xfId="62504"/>
    <cellStyle name="Comma 8 2 3 2 3 2 3" xfId="62505"/>
    <cellStyle name="Comma 8 2 3 2 3 3" xfId="62506"/>
    <cellStyle name="Comma 8 2 3 2 3 3 2" xfId="62507"/>
    <cellStyle name="Comma 8 2 3 2 3 4" xfId="62508"/>
    <cellStyle name="Comma 8 2 3 2 4" xfId="62509"/>
    <cellStyle name="Comma 8 2 3 2 4 2" xfId="62510"/>
    <cellStyle name="Comma 8 2 3 2 4 2 2" xfId="62511"/>
    <cellStyle name="Comma 8 2 3 2 4 3" xfId="62512"/>
    <cellStyle name="Comma 8 2 3 2 5" xfId="62513"/>
    <cellStyle name="Comma 8 2 3 2 5 2" xfId="62514"/>
    <cellStyle name="Comma 8 2 3 2 6" xfId="62515"/>
    <cellStyle name="Comma 8 2 3 3" xfId="62516"/>
    <cellStyle name="Comma 8 2 3 3 2" xfId="62517"/>
    <cellStyle name="Comma 8 2 3 3 2 2" xfId="62518"/>
    <cellStyle name="Comma 8 2 3 3 2 2 2" xfId="62519"/>
    <cellStyle name="Comma 8 2 3 3 2 2 2 2" xfId="62520"/>
    <cellStyle name="Comma 8 2 3 3 2 2 3" xfId="62521"/>
    <cellStyle name="Comma 8 2 3 3 2 3" xfId="62522"/>
    <cellStyle name="Comma 8 2 3 3 2 3 2" xfId="62523"/>
    <cellStyle name="Comma 8 2 3 3 2 4" xfId="62524"/>
    <cellStyle name="Comma 8 2 3 3 3" xfId="62525"/>
    <cellStyle name="Comma 8 2 3 3 3 2" xfId="62526"/>
    <cellStyle name="Comma 8 2 3 3 3 2 2" xfId="62527"/>
    <cellStyle name="Comma 8 2 3 3 3 3" xfId="62528"/>
    <cellStyle name="Comma 8 2 3 3 4" xfId="62529"/>
    <cellStyle name="Comma 8 2 3 3 4 2" xfId="62530"/>
    <cellStyle name="Comma 8 2 3 3 5" xfId="62531"/>
    <cellStyle name="Comma 8 2 3 4" xfId="62532"/>
    <cellStyle name="Comma 8 2 3 4 2" xfId="62533"/>
    <cellStyle name="Comma 8 2 3 4 2 2" xfId="62534"/>
    <cellStyle name="Comma 8 2 3 4 2 2 2" xfId="62535"/>
    <cellStyle name="Comma 8 2 3 4 2 3" xfId="62536"/>
    <cellStyle name="Comma 8 2 3 4 3" xfId="62537"/>
    <cellStyle name="Comma 8 2 3 4 3 2" xfId="62538"/>
    <cellStyle name="Comma 8 2 3 4 4" xfId="62539"/>
    <cellStyle name="Comma 8 2 3 5" xfId="62540"/>
    <cellStyle name="Comma 8 2 3 5 2" xfId="62541"/>
    <cellStyle name="Comma 8 2 3 5 2 2" xfId="62542"/>
    <cellStyle name="Comma 8 2 3 5 3" xfId="62543"/>
    <cellStyle name="Comma 8 2 3 6" xfId="62544"/>
    <cellStyle name="Comma 8 2 3 6 2" xfId="62545"/>
    <cellStyle name="Comma 8 2 3 7" xfId="62546"/>
    <cellStyle name="Comma 8 2 4" xfId="62547"/>
    <cellStyle name="Comma 8 2 4 2" xfId="62548"/>
    <cellStyle name="Comma 8 2 4 2 2" xfId="62549"/>
    <cellStyle name="Comma 8 2 4 2 2 2" xfId="62550"/>
    <cellStyle name="Comma 8 2 4 2 2 2 2" xfId="62551"/>
    <cellStyle name="Comma 8 2 4 2 2 2 2 2" xfId="62552"/>
    <cellStyle name="Comma 8 2 4 2 2 2 3" xfId="62553"/>
    <cellStyle name="Comma 8 2 4 2 2 3" xfId="62554"/>
    <cellStyle name="Comma 8 2 4 2 2 3 2" xfId="62555"/>
    <cellStyle name="Comma 8 2 4 2 2 4" xfId="62556"/>
    <cellStyle name="Comma 8 2 4 2 3" xfId="62557"/>
    <cellStyle name="Comma 8 2 4 2 3 2" xfId="62558"/>
    <cellStyle name="Comma 8 2 4 2 3 2 2" xfId="62559"/>
    <cellStyle name="Comma 8 2 4 2 3 3" xfId="62560"/>
    <cellStyle name="Comma 8 2 4 2 4" xfId="62561"/>
    <cellStyle name="Comma 8 2 4 2 4 2" xfId="62562"/>
    <cellStyle name="Comma 8 2 4 2 5" xfId="62563"/>
    <cellStyle name="Comma 8 2 4 3" xfId="62564"/>
    <cellStyle name="Comma 8 2 4 3 2" xfId="62565"/>
    <cellStyle name="Comma 8 2 4 3 2 2" xfId="62566"/>
    <cellStyle name="Comma 8 2 4 3 2 2 2" xfId="62567"/>
    <cellStyle name="Comma 8 2 4 3 2 3" xfId="62568"/>
    <cellStyle name="Comma 8 2 4 3 3" xfId="62569"/>
    <cellStyle name="Comma 8 2 4 3 3 2" xfId="62570"/>
    <cellStyle name="Comma 8 2 4 3 4" xfId="62571"/>
    <cellStyle name="Comma 8 2 4 4" xfId="62572"/>
    <cellStyle name="Comma 8 2 4 4 2" xfId="62573"/>
    <cellStyle name="Comma 8 2 4 4 2 2" xfId="62574"/>
    <cellStyle name="Comma 8 2 4 4 3" xfId="62575"/>
    <cellStyle name="Comma 8 2 4 5" xfId="62576"/>
    <cellStyle name="Comma 8 2 4 5 2" xfId="62577"/>
    <cellStyle name="Comma 8 2 4 6" xfId="62578"/>
    <cellStyle name="Comma 8 2 5" xfId="62579"/>
    <cellStyle name="Comma 8 2 5 2" xfId="62580"/>
    <cellStyle name="Comma 8 2 5 2 2" xfId="62581"/>
    <cellStyle name="Comma 8 2 5 2 2 2" xfId="62582"/>
    <cellStyle name="Comma 8 2 5 2 2 2 2" xfId="62583"/>
    <cellStyle name="Comma 8 2 5 2 2 3" xfId="62584"/>
    <cellStyle name="Comma 8 2 5 2 3" xfId="62585"/>
    <cellStyle name="Comma 8 2 5 2 3 2" xfId="62586"/>
    <cellStyle name="Comma 8 2 5 2 4" xfId="62587"/>
    <cellStyle name="Comma 8 2 5 3" xfId="62588"/>
    <cellStyle name="Comma 8 2 5 3 2" xfId="62589"/>
    <cellStyle name="Comma 8 2 5 3 2 2" xfId="62590"/>
    <cellStyle name="Comma 8 2 5 3 3" xfId="62591"/>
    <cellStyle name="Comma 8 2 5 4" xfId="62592"/>
    <cellStyle name="Comma 8 2 5 4 2" xfId="62593"/>
    <cellStyle name="Comma 8 2 5 5" xfId="62594"/>
    <cellStyle name="Comma 8 2 6" xfId="62595"/>
    <cellStyle name="Comma 8 2 6 2" xfId="62596"/>
    <cellStyle name="Comma 8 2 6 2 2" xfId="62597"/>
    <cellStyle name="Comma 8 2 6 2 2 2" xfId="62598"/>
    <cellStyle name="Comma 8 2 6 2 3" xfId="62599"/>
    <cellStyle name="Comma 8 2 6 3" xfId="62600"/>
    <cellStyle name="Comma 8 2 6 3 2" xfId="62601"/>
    <cellStyle name="Comma 8 2 6 4" xfId="62602"/>
    <cellStyle name="Comma 8 2 7" xfId="62603"/>
    <cellStyle name="Comma 8 2 7 2" xfId="62604"/>
    <cellStyle name="Comma 8 2 7 2 2" xfId="62605"/>
    <cellStyle name="Comma 8 2 7 2 2 2" xfId="62606"/>
    <cellStyle name="Comma 8 2 7 2 3" xfId="62607"/>
    <cellStyle name="Comma 8 2 7 3" xfId="62608"/>
    <cellStyle name="Comma 8 2 7 3 2" xfId="62609"/>
    <cellStyle name="Comma 8 2 7 4" xfId="62610"/>
    <cellStyle name="Comma 8 2 8" xfId="62611"/>
    <cellStyle name="Comma 8 2 8 2" xfId="62612"/>
    <cellStyle name="Comma 8 2 8 2 2" xfId="62613"/>
    <cellStyle name="Comma 8 2 8 3" xfId="62614"/>
    <cellStyle name="Comma 8 2 9" xfId="62615"/>
    <cellStyle name="Comma 8 2 9 2" xfId="62616"/>
    <cellStyle name="Comma 8 3" xfId="62617"/>
    <cellStyle name="Comma 8 3 2" xfId="62618"/>
    <cellStyle name="Comma 8 3 2 2" xfId="62619"/>
    <cellStyle name="Comma 8 3 2 2 2" xfId="62620"/>
    <cellStyle name="Comma 8 3 2 2 2 2" xfId="62621"/>
    <cellStyle name="Comma 8 3 2 2 2 2 2" xfId="62622"/>
    <cellStyle name="Comma 8 3 2 2 2 2 2 2" xfId="62623"/>
    <cellStyle name="Comma 8 3 2 2 2 2 3" xfId="62624"/>
    <cellStyle name="Comma 8 3 2 2 2 3" xfId="62625"/>
    <cellStyle name="Comma 8 3 2 2 2 3 2" xfId="62626"/>
    <cellStyle name="Comma 8 3 2 2 2 4" xfId="62627"/>
    <cellStyle name="Comma 8 3 2 2 3" xfId="62628"/>
    <cellStyle name="Comma 8 3 2 2 3 2" xfId="62629"/>
    <cellStyle name="Comma 8 3 2 2 3 2 2" xfId="62630"/>
    <cellStyle name="Comma 8 3 2 2 3 3" xfId="62631"/>
    <cellStyle name="Comma 8 3 2 2 4" xfId="62632"/>
    <cellStyle name="Comma 8 3 2 2 4 2" xfId="62633"/>
    <cellStyle name="Comma 8 3 2 2 5" xfId="62634"/>
    <cellStyle name="Comma 8 3 2 3" xfId="62635"/>
    <cellStyle name="Comma 8 3 2 3 2" xfId="62636"/>
    <cellStyle name="Comma 8 3 2 3 2 2" xfId="62637"/>
    <cellStyle name="Comma 8 3 2 3 2 2 2" xfId="62638"/>
    <cellStyle name="Comma 8 3 2 3 2 3" xfId="62639"/>
    <cellStyle name="Comma 8 3 2 3 3" xfId="62640"/>
    <cellStyle name="Comma 8 3 2 3 3 2" xfId="62641"/>
    <cellStyle name="Comma 8 3 2 3 4" xfId="62642"/>
    <cellStyle name="Comma 8 3 2 4" xfId="62643"/>
    <cellStyle name="Comma 8 3 2 4 2" xfId="62644"/>
    <cellStyle name="Comma 8 3 2 4 2 2" xfId="62645"/>
    <cellStyle name="Comma 8 3 2 4 3" xfId="62646"/>
    <cellStyle name="Comma 8 3 2 5" xfId="62647"/>
    <cellStyle name="Comma 8 3 2 5 2" xfId="62648"/>
    <cellStyle name="Comma 8 3 2 6" xfId="62649"/>
    <cellStyle name="Comma 8 3 3" xfId="62650"/>
    <cellStyle name="Comma 8 3 3 2" xfId="62651"/>
    <cellStyle name="Comma 8 3 3 2 2" xfId="62652"/>
    <cellStyle name="Comma 8 3 3 2 2 2" xfId="62653"/>
    <cellStyle name="Comma 8 3 3 2 2 2 2" xfId="62654"/>
    <cellStyle name="Comma 8 3 3 2 2 2 2 2" xfId="62655"/>
    <cellStyle name="Comma 8 3 3 2 2 2 3" xfId="62656"/>
    <cellStyle name="Comma 8 3 3 2 2 3" xfId="62657"/>
    <cellStyle name="Comma 8 3 3 2 2 3 2" xfId="62658"/>
    <cellStyle name="Comma 8 3 3 2 2 4" xfId="62659"/>
    <cellStyle name="Comma 8 3 3 2 3" xfId="62660"/>
    <cellStyle name="Comma 8 3 3 2 3 2" xfId="62661"/>
    <cellStyle name="Comma 8 3 3 2 3 2 2" xfId="62662"/>
    <cellStyle name="Comma 8 3 3 2 3 3" xfId="62663"/>
    <cellStyle name="Comma 8 3 3 2 4" xfId="62664"/>
    <cellStyle name="Comma 8 3 3 2 4 2" xfId="62665"/>
    <cellStyle name="Comma 8 3 3 2 5" xfId="62666"/>
    <cellStyle name="Comma 8 3 3 3" xfId="62667"/>
    <cellStyle name="Comma 8 3 3 3 2" xfId="62668"/>
    <cellStyle name="Comma 8 3 3 3 2 2" xfId="62669"/>
    <cellStyle name="Comma 8 3 3 3 2 2 2" xfId="62670"/>
    <cellStyle name="Comma 8 3 3 3 2 3" xfId="62671"/>
    <cellStyle name="Comma 8 3 3 3 3" xfId="62672"/>
    <cellStyle name="Comma 8 3 3 3 3 2" xfId="62673"/>
    <cellStyle name="Comma 8 3 3 3 4" xfId="62674"/>
    <cellStyle name="Comma 8 3 3 4" xfId="62675"/>
    <cellStyle name="Comma 8 3 3 4 2" xfId="62676"/>
    <cellStyle name="Comma 8 3 3 4 2 2" xfId="62677"/>
    <cellStyle name="Comma 8 3 3 4 3" xfId="62678"/>
    <cellStyle name="Comma 8 3 3 5" xfId="62679"/>
    <cellStyle name="Comma 8 3 3 5 2" xfId="62680"/>
    <cellStyle name="Comma 8 3 3 6" xfId="62681"/>
    <cellStyle name="Comma 8 3 4" xfId="62682"/>
    <cellStyle name="Comma 8 3 4 2" xfId="62683"/>
    <cellStyle name="Comma 8 3 4 2 2" xfId="62684"/>
    <cellStyle name="Comma 8 3 4 2 2 2" xfId="62685"/>
    <cellStyle name="Comma 8 3 4 2 2 2 2" xfId="62686"/>
    <cellStyle name="Comma 8 3 4 2 2 3" xfId="62687"/>
    <cellStyle name="Comma 8 3 4 2 3" xfId="62688"/>
    <cellStyle name="Comma 8 3 4 2 3 2" xfId="62689"/>
    <cellStyle name="Comma 8 3 4 2 4" xfId="62690"/>
    <cellStyle name="Comma 8 3 4 3" xfId="62691"/>
    <cellStyle name="Comma 8 3 4 3 2" xfId="62692"/>
    <cellStyle name="Comma 8 3 4 3 2 2" xfId="62693"/>
    <cellStyle name="Comma 8 3 4 3 3" xfId="62694"/>
    <cellStyle name="Comma 8 3 4 4" xfId="62695"/>
    <cellStyle name="Comma 8 3 4 4 2" xfId="62696"/>
    <cellStyle name="Comma 8 3 4 5" xfId="62697"/>
    <cellStyle name="Comma 8 3 5" xfId="62698"/>
    <cellStyle name="Comma 8 3 5 2" xfId="62699"/>
    <cellStyle name="Comma 8 3 5 2 2" xfId="62700"/>
    <cellStyle name="Comma 8 3 5 2 2 2" xfId="62701"/>
    <cellStyle name="Comma 8 3 5 2 3" xfId="62702"/>
    <cellStyle name="Comma 8 3 5 3" xfId="62703"/>
    <cellStyle name="Comma 8 3 5 3 2" xfId="62704"/>
    <cellStyle name="Comma 8 3 5 4" xfId="62705"/>
    <cellStyle name="Comma 8 3 6" xfId="62706"/>
    <cellStyle name="Comma 8 3 6 2" xfId="62707"/>
    <cellStyle name="Comma 8 3 6 2 2" xfId="62708"/>
    <cellStyle name="Comma 8 3 6 3" xfId="62709"/>
    <cellStyle name="Comma 8 3 7" xfId="62710"/>
    <cellStyle name="Comma 8 3 7 2" xfId="62711"/>
    <cellStyle name="Comma 8 3 8" xfId="62712"/>
    <cellStyle name="Comma 8 4" xfId="62713"/>
    <cellStyle name="Comma 8 4 2" xfId="62714"/>
    <cellStyle name="Comma 8 4 2 2" xfId="62715"/>
    <cellStyle name="Comma 8 4 2 2 2" xfId="62716"/>
    <cellStyle name="Comma 8 4 2 2 2 2" xfId="62717"/>
    <cellStyle name="Comma 8 4 2 2 2 2 2" xfId="62718"/>
    <cellStyle name="Comma 8 4 2 2 2 2 2 2" xfId="62719"/>
    <cellStyle name="Comma 8 4 2 2 2 2 3" xfId="62720"/>
    <cellStyle name="Comma 8 4 2 2 2 3" xfId="62721"/>
    <cellStyle name="Comma 8 4 2 2 2 3 2" xfId="62722"/>
    <cellStyle name="Comma 8 4 2 2 2 4" xfId="62723"/>
    <cellStyle name="Comma 8 4 2 2 3" xfId="62724"/>
    <cellStyle name="Comma 8 4 2 2 3 2" xfId="62725"/>
    <cellStyle name="Comma 8 4 2 2 3 2 2" xfId="62726"/>
    <cellStyle name="Comma 8 4 2 2 3 3" xfId="62727"/>
    <cellStyle name="Comma 8 4 2 2 4" xfId="62728"/>
    <cellStyle name="Comma 8 4 2 2 4 2" xfId="62729"/>
    <cellStyle name="Comma 8 4 2 2 5" xfId="62730"/>
    <cellStyle name="Comma 8 4 2 3" xfId="62731"/>
    <cellStyle name="Comma 8 4 2 3 2" xfId="62732"/>
    <cellStyle name="Comma 8 4 2 3 2 2" xfId="62733"/>
    <cellStyle name="Comma 8 4 2 3 2 2 2" xfId="62734"/>
    <cellStyle name="Comma 8 4 2 3 2 3" xfId="62735"/>
    <cellStyle name="Comma 8 4 2 3 3" xfId="62736"/>
    <cellStyle name="Comma 8 4 2 3 3 2" xfId="62737"/>
    <cellStyle name="Comma 8 4 2 3 4" xfId="62738"/>
    <cellStyle name="Comma 8 4 2 4" xfId="62739"/>
    <cellStyle name="Comma 8 4 2 4 2" xfId="62740"/>
    <cellStyle name="Comma 8 4 2 4 2 2" xfId="62741"/>
    <cellStyle name="Comma 8 4 2 4 3" xfId="62742"/>
    <cellStyle name="Comma 8 4 2 5" xfId="62743"/>
    <cellStyle name="Comma 8 4 2 5 2" xfId="62744"/>
    <cellStyle name="Comma 8 4 2 6" xfId="62745"/>
    <cellStyle name="Comma 8 4 3" xfId="62746"/>
    <cellStyle name="Comma 8 4 3 2" xfId="62747"/>
    <cellStyle name="Comma 8 4 3 2 2" xfId="62748"/>
    <cellStyle name="Comma 8 4 3 2 2 2" xfId="62749"/>
    <cellStyle name="Comma 8 4 3 2 2 2 2" xfId="62750"/>
    <cellStyle name="Comma 8 4 3 2 2 3" xfId="62751"/>
    <cellStyle name="Comma 8 4 3 2 3" xfId="62752"/>
    <cellStyle name="Comma 8 4 3 2 3 2" xfId="62753"/>
    <cellStyle name="Comma 8 4 3 2 4" xfId="62754"/>
    <cellStyle name="Comma 8 4 3 3" xfId="62755"/>
    <cellStyle name="Comma 8 4 3 3 2" xfId="62756"/>
    <cellStyle name="Comma 8 4 3 3 2 2" xfId="62757"/>
    <cellStyle name="Comma 8 4 3 3 3" xfId="62758"/>
    <cellStyle name="Comma 8 4 3 4" xfId="62759"/>
    <cellStyle name="Comma 8 4 3 4 2" xfId="62760"/>
    <cellStyle name="Comma 8 4 3 5" xfId="62761"/>
    <cellStyle name="Comma 8 4 4" xfId="62762"/>
    <cellStyle name="Comma 8 4 4 2" xfId="62763"/>
    <cellStyle name="Comma 8 4 4 2 2" xfId="62764"/>
    <cellStyle name="Comma 8 4 4 2 2 2" xfId="62765"/>
    <cellStyle name="Comma 8 4 4 2 3" xfId="62766"/>
    <cellStyle name="Comma 8 4 4 3" xfId="62767"/>
    <cellStyle name="Comma 8 4 4 3 2" xfId="62768"/>
    <cellStyle name="Comma 8 4 4 4" xfId="62769"/>
    <cellStyle name="Comma 8 4 5" xfId="62770"/>
    <cellStyle name="Comma 8 4 5 2" xfId="62771"/>
    <cellStyle name="Comma 8 4 5 2 2" xfId="62772"/>
    <cellStyle name="Comma 8 4 5 3" xfId="62773"/>
    <cellStyle name="Comma 8 4 6" xfId="62774"/>
    <cellStyle name="Comma 8 4 6 2" xfId="62775"/>
    <cellStyle name="Comma 8 4 7" xfId="62776"/>
    <cellStyle name="Comma 8 5" xfId="62777"/>
    <cellStyle name="Comma 8 5 2" xfId="62778"/>
    <cellStyle name="Comma 8 5 2 2" xfId="62779"/>
    <cellStyle name="Comma 8 5 2 2 2" xfId="62780"/>
    <cellStyle name="Comma 8 5 2 2 2 2" xfId="62781"/>
    <cellStyle name="Comma 8 5 2 2 2 2 2" xfId="62782"/>
    <cellStyle name="Comma 8 5 2 2 2 3" xfId="62783"/>
    <cellStyle name="Comma 8 5 2 2 3" xfId="62784"/>
    <cellStyle name="Comma 8 5 2 2 3 2" xfId="62785"/>
    <cellStyle name="Comma 8 5 2 2 4" xfId="62786"/>
    <cellStyle name="Comma 8 5 2 3" xfId="62787"/>
    <cellStyle name="Comma 8 5 2 3 2" xfId="62788"/>
    <cellStyle name="Comma 8 5 2 3 2 2" xfId="62789"/>
    <cellStyle name="Comma 8 5 2 3 3" xfId="62790"/>
    <cellStyle name="Comma 8 5 2 4" xfId="62791"/>
    <cellStyle name="Comma 8 5 2 4 2" xfId="62792"/>
    <cellStyle name="Comma 8 5 2 5" xfId="62793"/>
    <cellStyle name="Comma 8 5 3" xfId="62794"/>
    <cellStyle name="Comma 8 5 3 2" xfId="62795"/>
    <cellStyle name="Comma 8 5 3 2 2" xfId="62796"/>
    <cellStyle name="Comma 8 5 3 2 2 2" xfId="62797"/>
    <cellStyle name="Comma 8 5 3 2 3" xfId="62798"/>
    <cellStyle name="Comma 8 5 3 3" xfId="62799"/>
    <cellStyle name="Comma 8 5 3 3 2" xfId="62800"/>
    <cellStyle name="Comma 8 5 3 4" xfId="62801"/>
    <cellStyle name="Comma 8 5 4" xfId="62802"/>
    <cellStyle name="Comma 8 5 4 2" xfId="62803"/>
    <cellStyle name="Comma 8 5 4 2 2" xfId="62804"/>
    <cellStyle name="Comma 8 5 4 3" xfId="62805"/>
    <cellStyle name="Comma 8 5 5" xfId="62806"/>
    <cellStyle name="Comma 8 5 5 2" xfId="62807"/>
    <cellStyle name="Comma 8 5 6" xfId="62808"/>
    <cellStyle name="Comma 8 6" xfId="62809"/>
    <cellStyle name="Comma 8 6 2" xfId="62810"/>
    <cellStyle name="Comma 8 6 2 2" xfId="62811"/>
    <cellStyle name="Comma 8 6 2 2 2" xfId="62812"/>
    <cellStyle name="Comma 8 6 2 2 2 2" xfId="62813"/>
    <cellStyle name="Comma 8 6 2 2 3" xfId="62814"/>
    <cellStyle name="Comma 8 6 2 3" xfId="62815"/>
    <cellStyle name="Comma 8 6 2 3 2" xfId="62816"/>
    <cellStyle name="Comma 8 6 2 4" xfId="62817"/>
    <cellStyle name="Comma 8 6 3" xfId="62818"/>
    <cellStyle name="Comma 8 6 3 2" xfId="62819"/>
    <cellStyle name="Comma 8 6 3 2 2" xfId="62820"/>
    <cellStyle name="Comma 8 6 3 3" xfId="62821"/>
    <cellStyle name="Comma 8 6 4" xfId="62822"/>
    <cellStyle name="Comma 8 6 4 2" xfId="62823"/>
    <cellStyle name="Comma 8 6 5" xfId="62824"/>
    <cellStyle name="Comma 8 7" xfId="62825"/>
    <cellStyle name="Comma 8 8" xfId="62826"/>
    <cellStyle name="Comma 8 8 2" xfId="62827"/>
    <cellStyle name="Comma 8 8 2 2" xfId="62828"/>
    <cellStyle name="Comma 8 8 2 2 2" xfId="62829"/>
    <cellStyle name="Comma 8 8 2 3" xfId="62830"/>
    <cellStyle name="Comma 8 8 3" xfId="62831"/>
    <cellStyle name="Comma 8 8 3 2" xfId="62832"/>
    <cellStyle name="Comma 8 8 4" xfId="62833"/>
    <cellStyle name="Comma 8 9" xfId="62834"/>
    <cellStyle name="Comma 8_Plan_May'16" xfId="62377"/>
    <cellStyle name="Comma 9" xfId="513"/>
    <cellStyle name="Comma 9 2" xfId="62836"/>
    <cellStyle name="Comma 9 3" xfId="62837"/>
    <cellStyle name="Comma 9_Plan_May'16" xfId="62835"/>
    <cellStyle name="Comma Ton" xfId="514"/>
    <cellStyle name="Comma Ton 2" xfId="515"/>
    <cellStyle name="Comma Ton_Plan_May'16" xfId="62838"/>
    <cellStyle name="Comma พันบาท" xfId="516"/>
    <cellStyle name="Comma พันบาท 2" xfId="517"/>
    <cellStyle name="Comma พันบาท_Plan_May'16" xfId="62839"/>
    <cellStyle name="Comma ล้านบาท" xfId="518"/>
    <cellStyle name="Comma ล้านบาท 2" xfId="519"/>
    <cellStyle name="Comma ล้านบาท_Plan_May'16" xfId="62840"/>
    <cellStyle name="Company Name" xfId="520"/>
    <cellStyle name="Credit" xfId="521"/>
    <cellStyle name="Credit subtotal" xfId="522"/>
    <cellStyle name="Credit subtotal 10" xfId="3958"/>
    <cellStyle name="Credit subtotal 10 2" xfId="3959"/>
    <cellStyle name="Credit subtotal 10 2 2" xfId="3960"/>
    <cellStyle name="Credit subtotal 10 2 3" xfId="3961"/>
    <cellStyle name="Credit subtotal 10 2 4" xfId="3962"/>
    <cellStyle name="Credit subtotal 10 2 5" xfId="3963"/>
    <cellStyle name="Credit subtotal 10 3" xfId="3964"/>
    <cellStyle name="Credit subtotal 10 3 2" xfId="3965"/>
    <cellStyle name="Credit subtotal 10 3 3" xfId="3966"/>
    <cellStyle name="Credit subtotal 10 3 4" xfId="3967"/>
    <cellStyle name="Credit subtotal 10 3 5" xfId="3968"/>
    <cellStyle name="Credit subtotal 10 3 6" xfId="3969"/>
    <cellStyle name="Credit subtotal 10 3 7" xfId="3970"/>
    <cellStyle name="Credit subtotal 10 3 8" xfId="3971"/>
    <cellStyle name="Credit subtotal 10 4" xfId="3972"/>
    <cellStyle name="Credit subtotal 10 4 2" xfId="3973"/>
    <cellStyle name="Credit subtotal 10 4 3" xfId="3974"/>
    <cellStyle name="Credit subtotal 10 4 4" xfId="3975"/>
    <cellStyle name="Credit subtotal 10 4 5" xfId="3976"/>
    <cellStyle name="Credit subtotal 10 4 6" xfId="3977"/>
    <cellStyle name="Credit subtotal 10 4 7" xfId="3978"/>
    <cellStyle name="Credit subtotal 10 4 8" xfId="3979"/>
    <cellStyle name="Credit subtotal 10 5" xfId="3980"/>
    <cellStyle name="Credit subtotal 10_Plan_May'16" xfId="62843"/>
    <cellStyle name="Credit subtotal 11" xfId="3981"/>
    <cellStyle name="Credit subtotal 11 2" xfId="3982"/>
    <cellStyle name="Credit subtotal 11 2 2" xfId="3983"/>
    <cellStyle name="Credit subtotal 11 2 3" xfId="3984"/>
    <cellStyle name="Credit subtotal 11 2 4" xfId="3985"/>
    <cellStyle name="Credit subtotal 11 2 5" xfId="3986"/>
    <cellStyle name="Credit subtotal 11 2 6" xfId="3987"/>
    <cellStyle name="Credit subtotal 11 2 7" xfId="3988"/>
    <cellStyle name="Credit subtotal 11 2 8" xfId="3989"/>
    <cellStyle name="Credit subtotal 11 3" xfId="3990"/>
    <cellStyle name="Credit subtotal 11 3 2" xfId="3991"/>
    <cellStyle name="Credit subtotal 11 3 3" xfId="3992"/>
    <cellStyle name="Credit subtotal 11 3 4" xfId="3993"/>
    <cellStyle name="Credit subtotal 11 3 5" xfId="3994"/>
    <cellStyle name="Credit subtotal 11 3 6" xfId="3995"/>
    <cellStyle name="Credit subtotal 11 3 7" xfId="3996"/>
    <cellStyle name="Credit subtotal 11 3 8" xfId="3997"/>
    <cellStyle name="Credit subtotal 11 4" xfId="3998"/>
    <cellStyle name="Credit subtotal 12" xfId="3999"/>
    <cellStyle name="Credit subtotal 12 2" xfId="4000"/>
    <cellStyle name="Credit subtotal 12 3" xfId="4001"/>
    <cellStyle name="Credit subtotal 12 4" xfId="4002"/>
    <cellStyle name="Credit subtotal 12 5" xfId="4003"/>
    <cellStyle name="Credit subtotal 12 6" xfId="4004"/>
    <cellStyle name="Credit subtotal 12 7" xfId="4005"/>
    <cellStyle name="Credit subtotal 12 8" xfId="4006"/>
    <cellStyle name="Credit subtotal 13" xfId="4007"/>
    <cellStyle name="Credit subtotal 13 2" xfId="4008"/>
    <cellStyle name="Credit subtotal 13 3" xfId="4009"/>
    <cellStyle name="Credit subtotal 13 4" xfId="4010"/>
    <cellStyle name="Credit subtotal 13 5" xfId="4011"/>
    <cellStyle name="Credit subtotal 13 6" xfId="4012"/>
    <cellStyle name="Credit subtotal 13 7" xfId="4013"/>
    <cellStyle name="Credit subtotal 13 8" xfId="4014"/>
    <cellStyle name="Credit subtotal 14" xfId="4015"/>
    <cellStyle name="Credit subtotal 14 2" xfId="4016"/>
    <cellStyle name="Credit subtotal 14 3" xfId="4017"/>
    <cellStyle name="Credit subtotal 14 4" xfId="4018"/>
    <cellStyle name="Credit subtotal 14 5" xfId="4019"/>
    <cellStyle name="Credit subtotal 14 6" xfId="4020"/>
    <cellStyle name="Credit subtotal 14 7" xfId="4021"/>
    <cellStyle name="Credit subtotal 14 8" xfId="4022"/>
    <cellStyle name="Credit subtotal 15" xfId="4023"/>
    <cellStyle name="Credit subtotal 15 2" xfId="4024"/>
    <cellStyle name="Credit subtotal 15 3" xfId="4025"/>
    <cellStyle name="Credit subtotal 15 4" xfId="4026"/>
    <cellStyle name="Credit subtotal 15 5" xfId="4027"/>
    <cellStyle name="Credit subtotal 15 6" xfId="4028"/>
    <cellStyle name="Credit subtotal 15 7" xfId="4029"/>
    <cellStyle name="Credit subtotal 15 8" xfId="4030"/>
    <cellStyle name="Credit subtotal 16" xfId="4031"/>
    <cellStyle name="Credit subtotal 2" xfId="523"/>
    <cellStyle name="Credit subtotal 2 10" xfId="4032"/>
    <cellStyle name="Credit subtotal 2 10 2" xfId="4033"/>
    <cellStyle name="Credit subtotal 2 10 3" xfId="4034"/>
    <cellStyle name="Credit subtotal 2 10 4" xfId="4035"/>
    <cellStyle name="Credit subtotal 2 10 5" xfId="4036"/>
    <cellStyle name="Credit subtotal 2 10 6" xfId="4037"/>
    <cellStyle name="Credit subtotal 2 10 7" xfId="4038"/>
    <cellStyle name="Credit subtotal 2 10 8" xfId="4039"/>
    <cellStyle name="Credit subtotal 2 11" xfId="4040"/>
    <cellStyle name="Credit subtotal 2 11 2" xfId="4041"/>
    <cellStyle name="Credit subtotal 2 11 3" xfId="4042"/>
    <cellStyle name="Credit subtotal 2 11 4" xfId="4043"/>
    <cellStyle name="Credit subtotal 2 11 5" xfId="4044"/>
    <cellStyle name="Credit subtotal 2 11 6" xfId="4045"/>
    <cellStyle name="Credit subtotal 2 11 7" xfId="4046"/>
    <cellStyle name="Credit subtotal 2 11 8" xfId="4047"/>
    <cellStyle name="Credit subtotal 2 12" xfId="4048"/>
    <cellStyle name="Credit subtotal 2 12 2" xfId="4049"/>
    <cellStyle name="Credit subtotal 2 12 3" xfId="4050"/>
    <cellStyle name="Credit subtotal 2 12 4" xfId="4051"/>
    <cellStyle name="Credit subtotal 2 12 5" xfId="4052"/>
    <cellStyle name="Credit subtotal 2 12 6" xfId="4053"/>
    <cellStyle name="Credit subtotal 2 12 7" xfId="4054"/>
    <cellStyle name="Credit subtotal 2 12 8" xfId="4055"/>
    <cellStyle name="Credit subtotal 2 13" xfId="4056"/>
    <cellStyle name="Credit subtotal 2 13 2" xfId="4057"/>
    <cellStyle name="Credit subtotal 2 13 3" xfId="4058"/>
    <cellStyle name="Credit subtotal 2 13 4" xfId="4059"/>
    <cellStyle name="Credit subtotal 2 13 5" xfId="4060"/>
    <cellStyle name="Credit subtotal 2 13 6" xfId="4061"/>
    <cellStyle name="Credit subtotal 2 13 7" xfId="4062"/>
    <cellStyle name="Credit subtotal 2 13 8" xfId="4063"/>
    <cellStyle name="Credit subtotal 2 14" xfId="4064"/>
    <cellStyle name="Credit subtotal 2 2" xfId="4065"/>
    <cellStyle name="Credit subtotal 2 2 2" xfId="4066"/>
    <cellStyle name="Credit subtotal 2 2 2 2" xfId="4067"/>
    <cellStyle name="Credit subtotal 2 2 2 2 2" xfId="4068"/>
    <cellStyle name="Credit subtotal 2 2 2 2 3" xfId="4069"/>
    <cellStyle name="Credit subtotal 2 2 2 2 4" xfId="4070"/>
    <cellStyle name="Credit subtotal 2 2 2 2 5" xfId="4071"/>
    <cellStyle name="Credit subtotal 2 2 2 2_Plan_May'16" xfId="62847"/>
    <cellStyle name="Credit subtotal 2 2 2 3" xfId="4072"/>
    <cellStyle name="Credit subtotal 2 2 2 3 2" xfId="4073"/>
    <cellStyle name="Credit subtotal 2 2 2 3 3" xfId="4074"/>
    <cellStyle name="Credit subtotal 2 2 2 3 4" xfId="4075"/>
    <cellStyle name="Credit subtotal 2 2 2 3 5" xfId="4076"/>
    <cellStyle name="Credit subtotal 2 2 2 3 6" xfId="4077"/>
    <cellStyle name="Credit subtotal 2 2 2 3 7" xfId="4078"/>
    <cellStyle name="Credit subtotal 2 2 2 3 8" xfId="4079"/>
    <cellStyle name="Credit subtotal 2 2 2 3_Plan_May'16" xfId="62848"/>
    <cellStyle name="Credit subtotal 2 2 2 4" xfId="4080"/>
    <cellStyle name="Credit subtotal 2 2 2 4 2" xfId="4081"/>
    <cellStyle name="Credit subtotal 2 2 2 4 3" xfId="4082"/>
    <cellStyle name="Credit subtotal 2 2 2 4 4" xfId="4083"/>
    <cellStyle name="Credit subtotal 2 2 2 4 5" xfId="4084"/>
    <cellStyle name="Credit subtotal 2 2 2 4 6" xfId="4085"/>
    <cellStyle name="Credit subtotal 2 2 2 4 7" xfId="4086"/>
    <cellStyle name="Credit subtotal 2 2 2 4 8" xfId="4087"/>
    <cellStyle name="Credit subtotal 2 2 2 4_Plan_May'16" xfId="62849"/>
    <cellStyle name="Credit subtotal 2 2 2 5" xfId="4088"/>
    <cellStyle name="Credit subtotal 2 2 2 5 2" xfId="62851"/>
    <cellStyle name="Credit subtotal 2 2 2 5_Plan_May'16" xfId="62850"/>
    <cellStyle name="Credit subtotal 2 2 2 6" xfId="62852"/>
    <cellStyle name="Credit subtotal 2 2 2_Plan_May'16" xfId="62846"/>
    <cellStyle name="Credit subtotal 2 2 3" xfId="4089"/>
    <cellStyle name="Credit subtotal 2 2 3 2" xfId="4090"/>
    <cellStyle name="Credit subtotal 2 2 3 2 2" xfId="4091"/>
    <cellStyle name="Credit subtotal 2 2 3 2 3" xfId="4092"/>
    <cellStyle name="Credit subtotal 2 2 3 2 4" xfId="4093"/>
    <cellStyle name="Credit subtotal 2 2 3 2 5" xfId="4094"/>
    <cellStyle name="Credit subtotal 2 2 3 2_Plan_May'16" xfId="62854"/>
    <cellStyle name="Credit subtotal 2 2 3 3" xfId="4095"/>
    <cellStyle name="Credit subtotal 2 2 3 3 2" xfId="4096"/>
    <cellStyle name="Credit subtotal 2 2 3 3 3" xfId="4097"/>
    <cellStyle name="Credit subtotal 2 2 3 3 4" xfId="4098"/>
    <cellStyle name="Credit subtotal 2 2 3 3 5" xfId="4099"/>
    <cellStyle name="Credit subtotal 2 2 3 3 6" xfId="4100"/>
    <cellStyle name="Credit subtotal 2 2 3 3 7" xfId="4101"/>
    <cellStyle name="Credit subtotal 2 2 3 3 8" xfId="4102"/>
    <cellStyle name="Credit subtotal 2 2 3 4" xfId="4103"/>
    <cellStyle name="Credit subtotal 2 2 3 4 2" xfId="4104"/>
    <cellStyle name="Credit subtotal 2 2 3 4 3" xfId="4105"/>
    <cellStyle name="Credit subtotal 2 2 3 4 4" xfId="4106"/>
    <cellStyle name="Credit subtotal 2 2 3 4 5" xfId="4107"/>
    <cellStyle name="Credit subtotal 2 2 3 4 6" xfId="4108"/>
    <cellStyle name="Credit subtotal 2 2 3 4 7" xfId="4109"/>
    <cellStyle name="Credit subtotal 2 2 3 4 8" xfId="4110"/>
    <cellStyle name="Credit subtotal 2 2 3 5" xfId="4111"/>
    <cellStyle name="Credit subtotal 2 2 3_Plan_May'16" xfId="62853"/>
    <cellStyle name="Credit subtotal 2 2 4" xfId="4112"/>
    <cellStyle name="Credit subtotal 2 2 4 2" xfId="4113"/>
    <cellStyle name="Credit subtotal 2 2 4 2 2" xfId="4114"/>
    <cellStyle name="Credit subtotal 2 2 4 2 3" xfId="4115"/>
    <cellStyle name="Credit subtotal 2 2 4 2 4" xfId="4116"/>
    <cellStyle name="Credit subtotal 2 2 4 2 5" xfId="4117"/>
    <cellStyle name="Credit subtotal 2 2 4 2_Plan_May'16" xfId="62856"/>
    <cellStyle name="Credit subtotal 2 2 4 3" xfId="4118"/>
    <cellStyle name="Credit subtotal 2 2 4 3 2" xfId="4119"/>
    <cellStyle name="Credit subtotal 2 2 4 3 3" xfId="4120"/>
    <cellStyle name="Credit subtotal 2 2 4 3 4" xfId="4121"/>
    <cellStyle name="Credit subtotal 2 2 4 3 5" xfId="4122"/>
    <cellStyle name="Credit subtotal 2 2 4 3 6" xfId="4123"/>
    <cellStyle name="Credit subtotal 2 2 4 3 7" xfId="4124"/>
    <cellStyle name="Credit subtotal 2 2 4 3 8" xfId="4125"/>
    <cellStyle name="Credit subtotal 2 2 4 4" xfId="4126"/>
    <cellStyle name="Credit subtotal 2 2 4 4 2" xfId="4127"/>
    <cellStyle name="Credit subtotal 2 2 4 4 3" xfId="4128"/>
    <cellStyle name="Credit subtotal 2 2 4 4 4" xfId="4129"/>
    <cellStyle name="Credit subtotal 2 2 4 4 5" xfId="4130"/>
    <cellStyle name="Credit subtotal 2 2 4 4 6" xfId="4131"/>
    <cellStyle name="Credit subtotal 2 2 4 4 7" xfId="4132"/>
    <cellStyle name="Credit subtotal 2 2 4 4 8" xfId="4133"/>
    <cellStyle name="Credit subtotal 2 2 4 5" xfId="4134"/>
    <cellStyle name="Credit subtotal 2 2 4_Plan_May'16" xfId="62855"/>
    <cellStyle name="Credit subtotal 2 2 5" xfId="4135"/>
    <cellStyle name="Credit subtotal 2 2 5 2" xfId="4136"/>
    <cellStyle name="Credit subtotal 2 2 5 2 2" xfId="4137"/>
    <cellStyle name="Credit subtotal 2 2 5 2 3" xfId="4138"/>
    <cellStyle name="Credit subtotal 2 2 5 2 4" xfId="4139"/>
    <cellStyle name="Credit subtotal 2 2 5 2 5" xfId="4140"/>
    <cellStyle name="Credit subtotal 2 2 5 2_Plan_May'16" xfId="62858"/>
    <cellStyle name="Credit subtotal 2 2 5 3" xfId="4141"/>
    <cellStyle name="Credit subtotal 2 2 5 3 2" xfId="4142"/>
    <cellStyle name="Credit subtotal 2 2 5 3 3" xfId="4143"/>
    <cellStyle name="Credit subtotal 2 2 5 3 4" xfId="4144"/>
    <cellStyle name="Credit subtotal 2 2 5 3 5" xfId="4145"/>
    <cellStyle name="Credit subtotal 2 2 5 3 6" xfId="4146"/>
    <cellStyle name="Credit subtotal 2 2 5 3 7" xfId="4147"/>
    <cellStyle name="Credit subtotal 2 2 5 3 8" xfId="4148"/>
    <cellStyle name="Credit subtotal 2 2 5 4" xfId="4149"/>
    <cellStyle name="Credit subtotal 2 2 5 4 2" xfId="4150"/>
    <cellStyle name="Credit subtotal 2 2 5 4 3" xfId="4151"/>
    <cellStyle name="Credit subtotal 2 2 5 4 4" xfId="4152"/>
    <cellStyle name="Credit subtotal 2 2 5 4 5" xfId="4153"/>
    <cellStyle name="Credit subtotal 2 2 5 4 6" xfId="4154"/>
    <cellStyle name="Credit subtotal 2 2 5 4 7" xfId="4155"/>
    <cellStyle name="Credit subtotal 2 2 5 4 8" xfId="4156"/>
    <cellStyle name="Credit subtotal 2 2 5 5" xfId="4157"/>
    <cellStyle name="Credit subtotal 2 2 5_Plan_May'16" xfId="62857"/>
    <cellStyle name="Credit subtotal 2 2 6" xfId="4158"/>
    <cellStyle name="Credit subtotal 2 2 6 2" xfId="4159"/>
    <cellStyle name="Credit subtotal 2 2 6 2 2" xfId="4160"/>
    <cellStyle name="Credit subtotal 2 2 6 2 3" xfId="4161"/>
    <cellStyle name="Credit subtotal 2 2 6 2 4" xfId="4162"/>
    <cellStyle name="Credit subtotal 2 2 6 2 5" xfId="4163"/>
    <cellStyle name="Credit subtotal 2 2 6 2 6" xfId="4164"/>
    <cellStyle name="Credit subtotal 2 2 6 2 7" xfId="4165"/>
    <cellStyle name="Credit subtotal 2 2 6 2 8" xfId="4166"/>
    <cellStyle name="Credit subtotal 2 2 6 2_Plan_May'16" xfId="62860"/>
    <cellStyle name="Credit subtotal 2 2 6 3" xfId="4167"/>
    <cellStyle name="Credit subtotal 2 2 6 3 2" xfId="4168"/>
    <cellStyle name="Credit subtotal 2 2 6 3 3" xfId="4169"/>
    <cellStyle name="Credit subtotal 2 2 6 3 4" xfId="4170"/>
    <cellStyle name="Credit subtotal 2 2 6 3 5" xfId="4171"/>
    <cellStyle name="Credit subtotal 2 2 6 4" xfId="4172"/>
    <cellStyle name="Credit subtotal 2 2 6 4 2" xfId="4173"/>
    <cellStyle name="Credit subtotal 2 2 6 4 3" xfId="4174"/>
    <cellStyle name="Credit subtotal 2 2 6 4 4" xfId="4175"/>
    <cellStyle name="Credit subtotal 2 2 6 4 5" xfId="4176"/>
    <cellStyle name="Credit subtotal 2 2 6 4 6" xfId="4177"/>
    <cellStyle name="Credit subtotal 2 2 6 4 7" xfId="4178"/>
    <cellStyle name="Credit subtotal 2 2 6 4 8" xfId="4179"/>
    <cellStyle name="Credit subtotal 2 2 6 5" xfId="4180"/>
    <cellStyle name="Credit subtotal 2 2 6 5 2" xfId="4181"/>
    <cellStyle name="Credit subtotal 2 2 6 5 3" xfId="4182"/>
    <cellStyle name="Credit subtotal 2 2 6 5 4" xfId="4183"/>
    <cellStyle name="Credit subtotal 2 2 6 5 5" xfId="4184"/>
    <cellStyle name="Credit subtotal 2 2 6 5 6" xfId="4185"/>
    <cellStyle name="Credit subtotal 2 2 6 5 7" xfId="4186"/>
    <cellStyle name="Credit subtotal 2 2 6 5 8" xfId="4187"/>
    <cellStyle name="Credit subtotal 2 2 6 6" xfId="4188"/>
    <cellStyle name="Credit subtotal 2 2 6 6 2" xfId="4189"/>
    <cellStyle name="Credit subtotal 2 2 6 6 3" xfId="4190"/>
    <cellStyle name="Credit subtotal 2 2 6 6 4" xfId="4191"/>
    <cellStyle name="Credit subtotal 2 2 6 6 5" xfId="4192"/>
    <cellStyle name="Credit subtotal 2 2 6 6 6" xfId="4193"/>
    <cellStyle name="Credit subtotal 2 2 6 6 7" xfId="4194"/>
    <cellStyle name="Credit subtotal 2 2 6 6 8" xfId="4195"/>
    <cellStyle name="Credit subtotal 2 2 6_Plan_May'16" xfId="62859"/>
    <cellStyle name="Credit subtotal 2 2 7" xfId="4196"/>
    <cellStyle name="Credit subtotal 2 2 7 2" xfId="4197"/>
    <cellStyle name="Credit subtotal 2 2 7 3" xfId="4198"/>
    <cellStyle name="Credit subtotal 2 2 7 4" xfId="4199"/>
    <cellStyle name="Credit subtotal 2 2 7 5" xfId="4200"/>
    <cellStyle name="Credit subtotal 2 2 7_Plan_May'16" xfId="62861"/>
    <cellStyle name="Credit subtotal 2 2 8" xfId="4201"/>
    <cellStyle name="Credit subtotal 2 2 8 2" xfId="4202"/>
    <cellStyle name="Credit subtotal 2 2 8 3" xfId="4203"/>
    <cellStyle name="Credit subtotal 2 2 8 4" xfId="4204"/>
    <cellStyle name="Credit subtotal 2 2 8 5" xfId="4205"/>
    <cellStyle name="Credit subtotal 2 2 8 6" xfId="4206"/>
    <cellStyle name="Credit subtotal 2 2 8 7" xfId="4207"/>
    <cellStyle name="Credit subtotal 2 2 8 8" xfId="4208"/>
    <cellStyle name="Credit subtotal 2 2 9" xfId="4209"/>
    <cellStyle name="Credit subtotal 2 2 9 2" xfId="4210"/>
    <cellStyle name="Credit subtotal 2 2 9 3" xfId="4211"/>
    <cellStyle name="Credit subtotal 2 2 9 4" xfId="4212"/>
    <cellStyle name="Credit subtotal 2 2 9 5" xfId="4213"/>
    <cellStyle name="Credit subtotal 2 2 9 6" xfId="4214"/>
    <cellStyle name="Credit subtotal 2 2 9 7" xfId="4215"/>
    <cellStyle name="Credit subtotal 2 2 9 8" xfId="4216"/>
    <cellStyle name="Credit subtotal 2 2_Plan_May'16" xfId="62845"/>
    <cellStyle name="Credit subtotal 2 3" xfId="4217"/>
    <cellStyle name="Credit subtotal 2 3 2" xfId="4218"/>
    <cellStyle name="Credit subtotal 2 3 2 2" xfId="4219"/>
    <cellStyle name="Credit subtotal 2 3 2 2 2" xfId="4220"/>
    <cellStyle name="Credit subtotal 2 3 2 2 3" xfId="4221"/>
    <cellStyle name="Credit subtotal 2 3 2 2 4" xfId="4222"/>
    <cellStyle name="Credit subtotal 2 3 2 2 5" xfId="4223"/>
    <cellStyle name="Credit subtotal 2 3 2 2_Plan_May'16" xfId="62864"/>
    <cellStyle name="Credit subtotal 2 3 2 3" xfId="4224"/>
    <cellStyle name="Credit subtotal 2 3 2 3 2" xfId="4225"/>
    <cellStyle name="Credit subtotal 2 3 2 3 3" xfId="4226"/>
    <cellStyle name="Credit subtotal 2 3 2 3 4" xfId="4227"/>
    <cellStyle name="Credit subtotal 2 3 2 3 5" xfId="4228"/>
    <cellStyle name="Credit subtotal 2 3 2 3 6" xfId="4229"/>
    <cellStyle name="Credit subtotal 2 3 2 3 7" xfId="4230"/>
    <cellStyle name="Credit subtotal 2 3 2 3 8" xfId="4231"/>
    <cellStyle name="Credit subtotal 2 3 2 4" xfId="4232"/>
    <cellStyle name="Credit subtotal 2 3 2 4 2" xfId="4233"/>
    <cellStyle name="Credit subtotal 2 3 2 4 3" xfId="4234"/>
    <cellStyle name="Credit subtotal 2 3 2 4 4" xfId="4235"/>
    <cellStyle name="Credit subtotal 2 3 2 4 5" xfId="4236"/>
    <cellStyle name="Credit subtotal 2 3 2 4 6" xfId="4237"/>
    <cellStyle name="Credit subtotal 2 3 2 4 7" xfId="4238"/>
    <cellStyle name="Credit subtotal 2 3 2 4 8" xfId="4239"/>
    <cellStyle name="Credit subtotal 2 3 2 5" xfId="4240"/>
    <cellStyle name="Credit subtotal 2 3 2_Plan_May'16" xfId="62863"/>
    <cellStyle name="Credit subtotal 2 3 3" xfId="4241"/>
    <cellStyle name="Credit subtotal 2 3 3 2" xfId="4242"/>
    <cellStyle name="Credit subtotal 2 3 3 3" xfId="4243"/>
    <cellStyle name="Credit subtotal 2 3 3 4" xfId="4244"/>
    <cellStyle name="Credit subtotal 2 3 3 5" xfId="4245"/>
    <cellStyle name="Credit subtotal 2 3 3_Plan_May'16" xfId="62865"/>
    <cellStyle name="Credit subtotal 2 3 4" xfId="4246"/>
    <cellStyle name="Credit subtotal 2 3 4 2" xfId="4247"/>
    <cellStyle name="Credit subtotal 2 3 4 3" xfId="4248"/>
    <cellStyle name="Credit subtotal 2 3 4 4" xfId="4249"/>
    <cellStyle name="Credit subtotal 2 3 4 5" xfId="4250"/>
    <cellStyle name="Credit subtotal 2 3 4 6" xfId="4251"/>
    <cellStyle name="Credit subtotal 2 3 4 7" xfId="4252"/>
    <cellStyle name="Credit subtotal 2 3 4 8" xfId="4253"/>
    <cellStyle name="Credit subtotal 2 3 4_Plan_May'16" xfId="62866"/>
    <cellStyle name="Credit subtotal 2 3 5" xfId="4254"/>
    <cellStyle name="Credit subtotal 2 3 5 2" xfId="4255"/>
    <cellStyle name="Credit subtotal 2 3 5 3" xfId="4256"/>
    <cellStyle name="Credit subtotal 2 3 5 4" xfId="4257"/>
    <cellStyle name="Credit subtotal 2 3 5 5" xfId="4258"/>
    <cellStyle name="Credit subtotal 2 3 5 6" xfId="4259"/>
    <cellStyle name="Credit subtotal 2 3 5 7" xfId="4260"/>
    <cellStyle name="Credit subtotal 2 3 5 8" xfId="4261"/>
    <cellStyle name="Credit subtotal 2 3 5_Plan_May'16" xfId="62867"/>
    <cellStyle name="Credit subtotal 2 3 6" xfId="4262"/>
    <cellStyle name="Credit subtotal 2 3_Plan_May'16" xfId="62862"/>
    <cellStyle name="Credit subtotal 2 4" xfId="4263"/>
    <cellStyle name="Credit subtotal 2 4 2" xfId="4264"/>
    <cellStyle name="Credit subtotal 2 4 2 2" xfId="4265"/>
    <cellStyle name="Credit subtotal 2 4 2 3" xfId="4266"/>
    <cellStyle name="Credit subtotal 2 4 2 4" xfId="4267"/>
    <cellStyle name="Credit subtotal 2 4 2 5" xfId="4268"/>
    <cellStyle name="Credit subtotal 2 4 2_Plan_May'16" xfId="62869"/>
    <cellStyle name="Credit subtotal 2 4 3" xfId="4269"/>
    <cellStyle name="Credit subtotal 2 4 3 2" xfId="4270"/>
    <cellStyle name="Credit subtotal 2 4 3 3" xfId="4271"/>
    <cellStyle name="Credit subtotal 2 4 3 4" xfId="4272"/>
    <cellStyle name="Credit subtotal 2 4 3 5" xfId="4273"/>
    <cellStyle name="Credit subtotal 2 4 3 6" xfId="4274"/>
    <cellStyle name="Credit subtotal 2 4 3 7" xfId="4275"/>
    <cellStyle name="Credit subtotal 2 4 3 8" xfId="4276"/>
    <cellStyle name="Credit subtotal 2 4 4" xfId="4277"/>
    <cellStyle name="Credit subtotal 2 4 4 2" xfId="4278"/>
    <cellStyle name="Credit subtotal 2 4 4 3" xfId="4279"/>
    <cellStyle name="Credit subtotal 2 4 4 4" xfId="4280"/>
    <cellStyle name="Credit subtotal 2 4 4 5" xfId="4281"/>
    <cellStyle name="Credit subtotal 2 4 4 6" xfId="4282"/>
    <cellStyle name="Credit subtotal 2 4 4 7" xfId="4283"/>
    <cellStyle name="Credit subtotal 2 4 4 8" xfId="4284"/>
    <cellStyle name="Credit subtotal 2 4 5" xfId="4285"/>
    <cellStyle name="Credit subtotal 2 4_Plan_May'16" xfId="62868"/>
    <cellStyle name="Credit subtotal 2 5" xfId="4286"/>
    <cellStyle name="Credit subtotal 2 5 2" xfId="4287"/>
    <cellStyle name="Credit subtotal 2 5 2 2" xfId="4288"/>
    <cellStyle name="Credit subtotal 2 5 2 3" xfId="4289"/>
    <cellStyle name="Credit subtotal 2 5 2 4" xfId="4290"/>
    <cellStyle name="Credit subtotal 2 5 2 5" xfId="4291"/>
    <cellStyle name="Credit subtotal 2 5 2_Plan_May'16" xfId="62871"/>
    <cellStyle name="Credit subtotal 2 5 3" xfId="4292"/>
    <cellStyle name="Credit subtotal 2 5 3 2" xfId="4293"/>
    <cellStyle name="Credit subtotal 2 5 3 3" xfId="4294"/>
    <cellStyle name="Credit subtotal 2 5 3 4" xfId="4295"/>
    <cellStyle name="Credit subtotal 2 5 3 5" xfId="4296"/>
    <cellStyle name="Credit subtotal 2 5 3 6" xfId="4297"/>
    <cellStyle name="Credit subtotal 2 5 3 7" xfId="4298"/>
    <cellStyle name="Credit subtotal 2 5 3 8" xfId="4299"/>
    <cellStyle name="Credit subtotal 2 5 4" xfId="4300"/>
    <cellStyle name="Credit subtotal 2 5 4 2" xfId="4301"/>
    <cellStyle name="Credit subtotal 2 5 4 3" xfId="4302"/>
    <cellStyle name="Credit subtotal 2 5 4 4" xfId="4303"/>
    <cellStyle name="Credit subtotal 2 5 4 5" xfId="4304"/>
    <cellStyle name="Credit subtotal 2 5 4 6" xfId="4305"/>
    <cellStyle name="Credit subtotal 2 5 4 7" xfId="4306"/>
    <cellStyle name="Credit subtotal 2 5 4 8" xfId="4307"/>
    <cellStyle name="Credit subtotal 2 5 5" xfId="4308"/>
    <cellStyle name="Credit subtotal 2 5_Plan_May'16" xfId="62870"/>
    <cellStyle name="Credit subtotal 2 6" xfId="4309"/>
    <cellStyle name="Credit subtotal 2 6 2" xfId="4310"/>
    <cellStyle name="Credit subtotal 2 6 2 2" xfId="4311"/>
    <cellStyle name="Credit subtotal 2 6 2 3" xfId="4312"/>
    <cellStyle name="Credit subtotal 2 6 2 4" xfId="4313"/>
    <cellStyle name="Credit subtotal 2 6 2 5" xfId="4314"/>
    <cellStyle name="Credit subtotal 2 6 2_Plan_May'16" xfId="62873"/>
    <cellStyle name="Credit subtotal 2 6 3" xfId="4315"/>
    <cellStyle name="Credit subtotal 2 6 3 2" xfId="4316"/>
    <cellStyle name="Credit subtotal 2 6 3 3" xfId="4317"/>
    <cellStyle name="Credit subtotal 2 6 3 4" xfId="4318"/>
    <cellStyle name="Credit subtotal 2 6 3 5" xfId="4319"/>
    <cellStyle name="Credit subtotal 2 6 3 6" xfId="4320"/>
    <cellStyle name="Credit subtotal 2 6 3 7" xfId="4321"/>
    <cellStyle name="Credit subtotal 2 6 3 8" xfId="4322"/>
    <cellStyle name="Credit subtotal 2 6 4" xfId="4323"/>
    <cellStyle name="Credit subtotal 2 6 4 2" xfId="4324"/>
    <cellStyle name="Credit subtotal 2 6 4 3" xfId="4325"/>
    <cellStyle name="Credit subtotal 2 6 4 4" xfId="4326"/>
    <cellStyle name="Credit subtotal 2 6 4 5" xfId="4327"/>
    <cellStyle name="Credit subtotal 2 6 4 6" xfId="4328"/>
    <cellStyle name="Credit subtotal 2 6 4 7" xfId="4329"/>
    <cellStyle name="Credit subtotal 2 6 4 8" xfId="4330"/>
    <cellStyle name="Credit subtotal 2 6 5" xfId="4331"/>
    <cellStyle name="Credit subtotal 2 6_Plan_May'16" xfId="62872"/>
    <cellStyle name="Credit subtotal 2 7" xfId="4332"/>
    <cellStyle name="Credit subtotal 2 7 2" xfId="4333"/>
    <cellStyle name="Credit subtotal 2 7 2 2" xfId="4334"/>
    <cellStyle name="Credit subtotal 2 7 2 3" xfId="4335"/>
    <cellStyle name="Credit subtotal 2 7 2 4" xfId="4336"/>
    <cellStyle name="Credit subtotal 2 7 2 5" xfId="4337"/>
    <cellStyle name="Credit subtotal 2 7 2_Plan_May'16" xfId="62875"/>
    <cellStyle name="Credit subtotal 2 7 3" xfId="4338"/>
    <cellStyle name="Credit subtotal 2 7 3 2" xfId="4339"/>
    <cellStyle name="Credit subtotal 2 7 3 3" xfId="4340"/>
    <cellStyle name="Credit subtotal 2 7 3 4" xfId="4341"/>
    <cellStyle name="Credit subtotal 2 7 3 5" xfId="4342"/>
    <cellStyle name="Credit subtotal 2 7 3 6" xfId="4343"/>
    <cellStyle name="Credit subtotal 2 7 3 7" xfId="4344"/>
    <cellStyle name="Credit subtotal 2 7 3 8" xfId="4345"/>
    <cellStyle name="Credit subtotal 2 7 4" xfId="4346"/>
    <cellStyle name="Credit subtotal 2 7 4 2" xfId="4347"/>
    <cellStyle name="Credit subtotal 2 7 4 3" xfId="4348"/>
    <cellStyle name="Credit subtotal 2 7 4 4" xfId="4349"/>
    <cellStyle name="Credit subtotal 2 7 4 5" xfId="4350"/>
    <cellStyle name="Credit subtotal 2 7 4 6" xfId="4351"/>
    <cellStyle name="Credit subtotal 2 7 4 7" xfId="4352"/>
    <cellStyle name="Credit subtotal 2 7 4 8" xfId="4353"/>
    <cellStyle name="Credit subtotal 2 7 5" xfId="4354"/>
    <cellStyle name="Credit subtotal 2 7_Plan_May'16" xfId="62874"/>
    <cellStyle name="Credit subtotal 2 8" xfId="4355"/>
    <cellStyle name="Credit subtotal 2 8 2" xfId="4356"/>
    <cellStyle name="Credit subtotal 2 8 2 2" xfId="4357"/>
    <cellStyle name="Credit subtotal 2 8 2 3" xfId="4358"/>
    <cellStyle name="Credit subtotal 2 8 2 4" xfId="4359"/>
    <cellStyle name="Credit subtotal 2 8 2 5" xfId="4360"/>
    <cellStyle name="Credit subtotal 2 8 3" xfId="4361"/>
    <cellStyle name="Credit subtotal 2 8 3 2" xfId="4362"/>
    <cellStyle name="Credit subtotal 2 8 3 3" xfId="4363"/>
    <cellStyle name="Credit subtotal 2 8 3 4" xfId="4364"/>
    <cellStyle name="Credit subtotal 2 8 3 5" xfId="4365"/>
    <cellStyle name="Credit subtotal 2 8 3 6" xfId="4366"/>
    <cellStyle name="Credit subtotal 2 8 3 7" xfId="4367"/>
    <cellStyle name="Credit subtotal 2 8 3 8" xfId="4368"/>
    <cellStyle name="Credit subtotal 2 8 4" xfId="4369"/>
    <cellStyle name="Credit subtotal 2 8 4 2" xfId="4370"/>
    <cellStyle name="Credit subtotal 2 8 4 3" xfId="4371"/>
    <cellStyle name="Credit subtotal 2 8 4 4" xfId="4372"/>
    <cellStyle name="Credit subtotal 2 8 4 5" xfId="4373"/>
    <cellStyle name="Credit subtotal 2 8 4 6" xfId="4374"/>
    <cellStyle name="Credit subtotal 2 8 4 7" xfId="4375"/>
    <cellStyle name="Credit subtotal 2 8 4 8" xfId="4376"/>
    <cellStyle name="Credit subtotal 2 8 5" xfId="4377"/>
    <cellStyle name="Credit subtotal 2 8_Plan_May'16" xfId="62876"/>
    <cellStyle name="Credit subtotal 2 9" xfId="4378"/>
    <cellStyle name="Credit subtotal 2 9 2" xfId="4379"/>
    <cellStyle name="Credit subtotal 2 9 2 2" xfId="4380"/>
    <cellStyle name="Credit subtotal 2 9 2 3" xfId="4381"/>
    <cellStyle name="Credit subtotal 2 9 2 4" xfId="4382"/>
    <cellStyle name="Credit subtotal 2 9 2 5" xfId="4383"/>
    <cellStyle name="Credit subtotal 2 9 2 6" xfId="4384"/>
    <cellStyle name="Credit subtotal 2 9 2 7" xfId="4385"/>
    <cellStyle name="Credit subtotal 2 9 2 8" xfId="4386"/>
    <cellStyle name="Credit subtotal 2 9 3" xfId="4387"/>
    <cellStyle name="Credit subtotal 2 9 3 2" xfId="4388"/>
    <cellStyle name="Credit subtotal 2 9 3 3" xfId="4389"/>
    <cellStyle name="Credit subtotal 2 9 3 4" xfId="4390"/>
    <cellStyle name="Credit subtotal 2 9 3 5" xfId="4391"/>
    <cellStyle name="Credit subtotal 2 9 3 6" xfId="4392"/>
    <cellStyle name="Credit subtotal 2 9 3 7" xfId="4393"/>
    <cellStyle name="Credit subtotal 2 9 3 8" xfId="4394"/>
    <cellStyle name="Credit subtotal 2 9 4" xfId="4395"/>
    <cellStyle name="Credit subtotal 2_Plan_May'16" xfId="62844"/>
    <cellStyle name="Credit subtotal 3" xfId="524"/>
    <cellStyle name="Credit subtotal 3 10" xfId="4396"/>
    <cellStyle name="Credit subtotal 3 10 2" xfId="4397"/>
    <cellStyle name="Credit subtotal 3 10 3" xfId="4398"/>
    <cellStyle name="Credit subtotal 3 10 4" xfId="4399"/>
    <cellStyle name="Credit subtotal 3 10 5" xfId="4400"/>
    <cellStyle name="Credit subtotal 3 10 6" xfId="4401"/>
    <cellStyle name="Credit subtotal 3 10 7" xfId="4402"/>
    <cellStyle name="Credit subtotal 3 10 8" xfId="4403"/>
    <cellStyle name="Credit subtotal 3 11" xfId="4404"/>
    <cellStyle name="Credit subtotal 3 11 2" xfId="4405"/>
    <cellStyle name="Credit subtotal 3 11 3" xfId="4406"/>
    <cellStyle name="Credit subtotal 3 11 4" xfId="4407"/>
    <cellStyle name="Credit subtotal 3 11 5" xfId="4408"/>
    <cellStyle name="Credit subtotal 3 11 6" xfId="4409"/>
    <cellStyle name="Credit subtotal 3 11 7" xfId="4410"/>
    <cellStyle name="Credit subtotal 3 11 8" xfId="4411"/>
    <cellStyle name="Credit subtotal 3 12" xfId="4412"/>
    <cellStyle name="Credit subtotal 3 12 2" xfId="4413"/>
    <cellStyle name="Credit subtotal 3 12 3" xfId="4414"/>
    <cellStyle name="Credit subtotal 3 12 4" xfId="4415"/>
    <cellStyle name="Credit subtotal 3 12 5" xfId="4416"/>
    <cellStyle name="Credit subtotal 3 12 6" xfId="4417"/>
    <cellStyle name="Credit subtotal 3 12 7" xfId="4418"/>
    <cellStyle name="Credit subtotal 3 12 8" xfId="4419"/>
    <cellStyle name="Credit subtotal 3 13" xfId="4420"/>
    <cellStyle name="Credit subtotal 3 13 2" xfId="4421"/>
    <cellStyle name="Credit subtotal 3 13 3" xfId="4422"/>
    <cellStyle name="Credit subtotal 3 13 4" xfId="4423"/>
    <cellStyle name="Credit subtotal 3 13 5" xfId="4424"/>
    <cellStyle name="Credit subtotal 3 13 6" xfId="4425"/>
    <cellStyle name="Credit subtotal 3 13 7" xfId="4426"/>
    <cellStyle name="Credit subtotal 3 13 8" xfId="4427"/>
    <cellStyle name="Credit subtotal 3 14" xfId="4428"/>
    <cellStyle name="Credit subtotal 3 2" xfId="4429"/>
    <cellStyle name="Credit subtotal 3 2 2" xfId="4430"/>
    <cellStyle name="Credit subtotal 3 2 2 2" xfId="4431"/>
    <cellStyle name="Credit subtotal 3 2 2 2 2" xfId="4432"/>
    <cellStyle name="Credit subtotal 3 2 2 2 3" xfId="4433"/>
    <cellStyle name="Credit subtotal 3 2 2 2 4" xfId="4434"/>
    <cellStyle name="Credit subtotal 3 2 2 2 5" xfId="4435"/>
    <cellStyle name="Credit subtotal 3 2 2 2_Plan_May'16" xfId="62880"/>
    <cellStyle name="Credit subtotal 3 2 2 3" xfId="4436"/>
    <cellStyle name="Credit subtotal 3 2 2 3 2" xfId="4437"/>
    <cellStyle name="Credit subtotal 3 2 2 3 3" xfId="4438"/>
    <cellStyle name="Credit subtotal 3 2 2 3 4" xfId="4439"/>
    <cellStyle name="Credit subtotal 3 2 2 3 5" xfId="4440"/>
    <cellStyle name="Credit subtotal 3 2 2 3 6" xfId="4441"/>
    <cellStyle name="Credit subtotal 3 2 2 3 7" xfId="4442"/>
    <cellStyle name="Credit subtotal 3 2 2 3 8" xfId="4443"/>
    <cellStyle name="Credit subtotal 3 2 2 3_Plan_May'16" xfId="62881"/>
    <cellStyle name="Credit subtotal 3 2 2 4" xfId="4444"/>
    <cellStyle name="Credit subtotal 3 2 2 4 2" xfId="4445"/>
    <cellStyle name="Credit subtotal 3 2 2 4 3" xfId="4446"/>
    <cellStyle name="Credit subtotal 3 2 2 4 4" xfId="4447"/>
    <cellStyle name="Credit subtotal 3 2 2 4 5" xfId="4448"/>
    <cellStyle name="Credit subtotal 3 2 2 4 6" xfId="4449"/>
    <cellStyle name="Credit subtotal 3 2 2 4 7" xfId="4450"/>
    <cellStyle name="Credit subtotal 3 2 2 4 8" xfId="4451"/>
    <cellStyle name="Credit subtotal 3 2 2 4_Plan_May'16" xfId="62882"/>
    <cellStyle name="Credit subtotal 3 2 2 5" xfId="4452"/>
    <cellStyle name="Credit subtotal 3 2 2 5 2" xfId="62884"/>
    <cellStyle name="Credit subtotal 3 2 2 5_Plan_May'16" xfId="62883"/>
    <cellStyle name="Credit subtotal 3 2 2 6" xfId="62885"/>
    <cellStyle name="Credit subtotal 3 2 2_Plan_May'16" xfId="62879"/>
    <cellStyle name="Credit subtotal 3 2 3" xfId="4453"/>
    <cellStyle name="Credit subtotal 3 2 3 2" xfId="4454"/>
    <cellStyle name="Credit subtotal 3 2 3 2 2" xfId="4455"/>
    <cellStyle name="Credit subtotal 3 2 3 2 3" xfId="4456"/>
    <cellStyle name="Credit subtotal 3 2 3 2 4" xfId="4457"/>
    <cellStyle name="Credit subtotal 3 2 3 2 5" xfId="4458"/>
    <cellStyle name="Credit subtotal 3 2 3 2_Plan_May'16" xfId="62887"/>
    <cellStyle name="Credit subtotal 3 2 3 3" xfId="4459"/>
    <cellStyle name="Credit subtotal 3 2 3 3 2" xfId="4460"/>
    <cellStyle name="Credit subtotal 3 2 3 3 3" xfId="4461"/>
    <cellStyle name="Credit subtotal 3 2 3 3 4" xfId="4462"/>
    <cellStyle name="Credit subtotal 3 2 3 3 5" xfId="4463"/>
    <cellStyle name="Credit subtotal 3 2 3 3 6" xfId="4464"/>
    <cellStyle name="Credit subtotal 3 2 3 3 7" xfId="4465"/>
    <cellStyle name="Credit subtotal 3 2 3 3 8" xfId="4466"/>
    <cellStyle name="Credit subtotal 3 2 3 4" xfId="4467"/>
    <cellStyle name="Credit subtotal 3 2 3 4 2" xfId="4468"/>
    <cellStyle name="Credit subtotal 3 2 3 4 3" xfId="4469"/>
    <cellStyle name="Credit subtotal 3 2 3 4 4" xfId="4470"/>
    <cellStyle name="Credit subtotal 3 2 3 4 5" xfId="4471"/>
    <cellStyle name="Credit subtotal 3 2 3 4 6" xfId="4472"/>
    <cellStyle name="Credit subtotal 3 2 3 4 7" xfId="4473"/>
    <cellStyle name="Credit subtotal 3 2 3 4 8" xfId="4474"/>
    <cellStyle name="Credit subtotal 3 2 3 5" xfId="4475"/>
    <cellStyle name="Credit subtotal 3 2 3_Plan_May'16" xfId="62886"/>
    <cellStyle name="Credit subtotal 3 2 4" xfId="4476"/>
    <cellStyle name="Credit subtotal 3 2 4 2" xfId="4477"/>
    <cellStyle name="Credit subtotal 3 2 4 2 2" xfId="4478"/>
    <cellStyle name="Credit subtotal 3 2 4 2 3" xfId="4479"/>
    <cellStyle name="Credit subtotal 3 2 4 2 4" xfId="4480"/>
    <cellStyle name="Credit subtotal 3 2 4 2 5" xfId="4481"/>
    <cellStyle name="Credit subtotal 3 2 4 2_Plan_May'16" xfId="62889"/>
    <cellStyle name="Credit subtotal 3 2 4 3" xfId="4482"/>
    <cellStyle name="Credit subtotal 3 2 4 3 2" xfId="4483"/>
    <cellStyle name="Credit subtotal 3 2 4 3 3" xfId="4484"/>
    <cellStyle name="Credit subtotal 3 2 4 3 4" xfId="4485"/>
    <cellStyle name="Credit subtotal 3 2 4 3 5" xfId="4486"/>
    <cellStyle name="Credit subtotal 3 2 4 3 6" xfId="4487"/>
    <cellStyle name="Credit subtotal 3 2 4 3 7" xfId="4488"/>
    <cellStyle name="Credit subtotal 3 2 4 3 8" xfId="4489"/>
    <cellStyle name="Credit subtotal 3 2 4 4" xfId="4490"/>
    <cellStyle name="Credit subtotal 3 2 4 4 2" xfId="4491"/>
    <cellStyle name="Credit subtotal 3 2 4 4 3" xfId="4492"/>
    <cellStyle name="Credit subtotal 3 2 4 4 4" xfId="4493"/>
    <cellStyle name="Credit subtotal 3 2 4 4 5" xfId="4494"/>
    <cellStyle name="Credit subtotal 3 2 4 4 6" xfId="4495"/>
    <cellStyle name="Credit subtotal 3 2 4 4 7" xfId="4496"/>
    <cellStyle name="Credit subtotal 3 2 4 4 8" xfId="4497"/>
    <cellStyle name="Credit subtotal 3 2 4 5" xfId="4498"/>
    <cellStyle name="Credit subtotal 3 2 4_Plan_May'16" xfId="62888"/>
    <cellStyle name="Credit subtotal 3 2 5" xfId="4499"/>
    <cellStyle name="Credit subtotal 3 2 5 2" xfId="4500"/>
    <cellStyle name="Credit subtotal 3 2 5 2 2" xfId="4501"/>
    <cellStyle name="Credit subtotal 3 2 5 2 3" xfId="4502"/>
    <cellStyle name="Credit subtotal 3 2 5 2 4" xfId="4503"/>
    <cellStyle name="Credit subtotal 3 2 5 2 5" xfId="4504"/>
    <cellStyle name="Credit subtotal 3 2 5 2_Plan_May'16" xfId="62891"/>
    <cellStyle name="Credit subtotal 3 2 5 3" xfId="4505"/>
    <cellStyle name="Credit subtotal 3 2 5 3 2" xfId="4506"/>
    <cellStyle name="Credit subtotal 3 2 5 3 3" xfId="4507"/>
    <cellStyle name="Credit subtotal 3 2 5 3 4" xfId="4508"/>
    <cellStyle name="Credit subtotal 3 2 5 3 5" xfId="4509"/>
    <cellStyle name="Credit subtotal 3 2 5 3 6" xfId="4510"/>
    <cellStyle name="Credit subtotal 3 2 5 3 7" xfId="4511"/>
    <cellStyle name="Credit subtotal 3 2 5 3 8" xfId="4512"/>
    <cellStyle name="Credit subtotal 3 2 5 4" xfId="4513"/>
    <cellStyle name="Credit subtotal 3 2 5 4 2" xfId="4514"/>
    <cellStyle name="Credit subtotal 3 2 5 4 3" xfId="4515"/>
    <cellStyle name="Credit subtotal 3 2 5 4 4" xfId="4516"/>
    <cellStyle name="Credit subtotal 3 2 5 4 5" xfId="4517"/>
    <cellStyle name="Credit subtotal 3 2 5 4 6" xfId="4518"/>
    <cellStyle name="Credit subtotal 3 2 5 4 7" xfId="4519"/>
    <cellStyle name="Credit subtotal 3 2 5 4 8" xfId="4520"/>
    <cellStyle name="Credit subtotal 3 2 5 5" xfId="4521"/>
    <cellStyle name="Credit subtotal 3 2 5_Plan_May'16" xfId="62890"/>
    <cellStyle name="Credit subtotal 3 2 6" xfId="4522"/>
    <cellStyle name="Credit subtotal 3 2 6 2" xfId="4523"/>
    <cellStyle name="Credit subtotal 3 2 6 2 2" xfId="4524"/>
    <cellStyle name="Credit subtotal 3 2 6 2 3" xfId="4525"/>
    <cellStyle name="Credit subtotal 3 2 6 2 4" xfId="4526"/>
    <cellStyle name="Credit subtotal 3 2 6 2 5" xfId="4527"/>
    <cellStyle name="Credit subtotal 3 2 6 2 6" xfId="4528"/>
    <cellStyle name="Credit subtotal 3 2 6 2 7" xfId="4529"/>
    <cellStyle name="Credit subtotal 3 2 6 2 8" xfId="4530"/>
    <cellStyle name="Credit subtotal 3 2 6 2_Plan_May'16" xfId="62893"/>
    <cellStyle name="Credit subtotal 3 2 6 3" xfId="4531"/>
    <cellStyle name="Credit subtotal 3 2 6 3 2" xfId="4532"/>
    <cellStyle name="Credit subtotal 3 2 6 3 3" xfId="4533"/>
    <cellStyle name="Credit subtotal 3 2 6 3 4" xfId="4534"/>
    <cellStyle name="Credit subtotal 3 2 6 3 5" xfId="4535"/>
    <cellStyle name="Credit subtotal 3 2 6 4" xfId="4536"/>
    <cellStyle name="Credit subtotal 3 2 6 4 2" xfId="4537"/>
    <cellStyle name="Credit subtotal 3 2 6 4 3" xfId="4538"/>
    <cellStyle name="Credit subtotal 3 2 6 4 4" xfId="4539"/>
    <cellStyle name="Credit subtotal 3 2 6 4 5" xfId="4540"/>
    <cellStyle name="Credit subtotal 3 2 6 4 6" xfId="4541"/>
    <cellStyle name="Credit subtotal 3 2 6 4 7" xfId="4542"/>
    <cellStyle name="Credit subtotal 3 2 6 4 8" xfId="4543"/>
    <cellStyle name="Credit subtotal 3 2 6 5" xfId="4544"/>
    <cellStyle name="Credit subtotal 3 2 6 5 2" xfId="4545"/>
    <cellStyle name="Credit subtotal 3 2 6 5 3" xfId="4546"/>
    <cellStyle name="Credit subtotal 3 2 6 5 4" xfId="4547"/>
    <cellStyle name="Credit subtotal 3 2 6 5 5" xfId="4548"/>
    <cellStyle name="Credit subtotal 3 2 6 5 6" xfId="4549"/>
    <cellStyle name="Credit subtotal 3 2 6 5 7" xfId="4550"/>
    <cellStyle name="Credit subtotal 3 2 6 5 8" xfId="4551"/>
    <cellStyle name="Credit subtotal 3 2 6 6" xfId="4552"/>
    <cellStyle name="Credit subtotal 3 2 6 6 2" xfId="4553"/>
    <cellStyle name="Credit subtotal 3 2 6 6 3" xfId="4554"/>
    <cellStyle name="Credit subtotal 3 2 6 6 4" xfId="4555"/>
    <cellStyle name="Credit subtotal 3 2 6 6 5" xfId="4556"/>
    <cellStyle name="Credit subtotal 3 2 6 6 6" xfId="4557"/>
    <cellStyle name="Credit subtotal 3 2 6 6 7" xfId="4558"/>
    <cellStyle name="Credit subtotal 3 2 6 6 8" xfId="4559"/>
    <cellStyle name="Credit subtotal 3 2 6_Plan_May'16" xfId="62892"/>
    <cellStyle name="Credit subtotal 3 2 7" xfId="4560"/>
    <cellStyle name="Credit subtotal 3 2 7 2" xfId="4561"/>
    <cellStyle name="Credit subtotal 3 2 7 3" xfId="4562"/>
    <cellStyle name="Credit subtotal 3 2 7 4" xfId="4563"/>
    <cellStyle name="Credit subtotal 3 2 7 5" xfId="4564"/>
    <cellStyle name="Credit subtotal 3 2 7_Plan_May'16" xfId="62894"/>
    <cellStyle name="Credit subtotal 3 2 8" xfId="4565"/>
    <cellStyle name="Credit subtotal 3 2 8 2" xfId="4566"/>
    <cellStyle name="Credit subtotal 3 2 8 3" xfId="4567"/>
    <cellStyle name="Credit subtotal 3 2 8 4" xfId="4568"/>
    <cellStyle name="Credit subtotal 3 2 8 5" xfId="4569"/>
    <cellStyle name="Credit subtotal 3 2 8 6" xfId="4570"/>
    <cellStyle name="Credit subtotal 3 2 8 7" xfId="4571"/>
    <cellStyle name="Credit subtotal 3 2 8 8" xfId="4572"/>
    <cellStyle name="Credit subtotal 3 2 9" xfId="4573"/>
    <cellStyle name="Credit subtotal 3 2 9 2" xfId="4574"/>
    <cellStyle name="Credit subtotal 3 2 9 3" xfId="4575"/>
    <cellStyle name="Credit subtotal 3 2 9 4" xfId="4576"/>
    <cellStyle name="Credit subtotal 3 2 9 5" xfId="4577"/>
    <cellStyle name="Credit subtotal 3 2 9 6" xfId="4578"/>
    <cellStyle name="Credit subtotal 3 2 9 7" xfId="4579"/>
    <cellStyle name="Credit subtotal 3 2 9 8" xfId="4580"/>
    <cellStyle name="Credit subtotal 3 2_Plan_May'16" xfId="62878"/>
    <cellStyle name="Credit subtotal 3 3" xfId="4581"/>
    <cellStyle name="Credit subtotal 3 3 2" xfId="4582"/>
    <cellStyle name="Credit subtotal 3 3 2 2" xfId="4583"/>
    <cellStyle name="Credit subtotal 3 3 2 2 2" xfId="4584"/>
    <cellStyle name="Credit subtotal 3 3 2 2 3" xfId="4585"/>
    <cellStyle name="Credit subtotal 3 3 2 2 4" xfId="4586"/>
    <cellStyle name="Credit subtotal 3 3 2 2 5" xfId="4587"/>
    <cellStyle name="Credit subtotal 3 3 2 2_Plan_May'16" xfId="62897"/>
    <cellStyle name="Credit subtotal 3 3 2 3" xfId="4588"/>
    <cellStyle name="Credit subtotal 3 3 2 3 2" xfId="4589"/>
    <cellStyle name="Credit subtotal 3 3 2 3 3" xfId="4590"/>
    <cellStyle name="Credit subtotal 3 3 2 3 4" xfId="4591"/>
    <cellStyle name="Credit subtotal 3 3 2 3 5" xfId="4592"/>
    <cellStyle name="Credit subtotal 3 3 2 3 6" xfId="4593"/>
    <cellStyle name="Credit subtotal 3 3 2 3 7" xfId="4594"/>
    <cellStyle name="Credit subtotal 3 3 2 3 8" xfId="4595"/>
    <cellStyle name="Credit subtotal 3 3 2 4" xfId="4596"/>
    <cellStyle name="Credit subtotal 3 3 2 4 2" xfId="4597"/>
    <cellStyle name="Credit subtotal 3 3 2 4 3" xfId="4598"/>
    <cellStyle name="Credit subtotal 3 3 2 4 4" xfId="4599"/>
    <cellStyle name="Credit subtotal 3 3 2 4 5" xfId="4600"/>
    <cellStyle name="Credit subtotal 3 3 2 4 6" xfId="4601"/>
    <cellStyle name="Credit subtotal 3 3 2 4 7" xfId="4602"/>
    <cellStyle name="Credit subtotal 3 3 2 4 8" xfId="4603"/>
    <cellStyle name="Credit subtotal 3 3 2 5" xfId="4604"/>
    <cellStyle name="Credit subtotal 3 3 2_Plan_May'16" xfId="62896"/>
    <cellStyle name="Credit subtotal 3 3 3" xfId="4605"/>
    <cellStyle name="Credit subtotal 3 3 3 2" xfId="4606"/>
    <cellStyle name="Credit subtotal 3 3 3 3" xfId="4607"/>
    <cellStyle name="Credit subtotal 3 3 3 4" xfId="4608"/>
    <cellStyle name="Credit subtotal 3 3 3 5" xfId="4609"/>
    <cellStyle name="Credit subtotal 3 3 3_Plan_May'16" xfId="62898"/>
    <cellStyle name="Credit subtotal 3 3 4" xfId="4610"/>
    <cellStyle name="Credit subtotal 3 3 4 2" xfId="4611"/>
    <cellStyle name="Credit subtotal 3 3 4 3" xfId="4612"/>
    <cellStyle name="Credit subtotal 3 3 4 4" xfId="4613"/>
    <cellStyle name="Credit subtotal 3 3 4 5" xfId="4614"/>
    <cellStyle name="Credit subtotal 3 3 4 6" xfId="4615"/>
    <cellStyle name="Credit subtotal 3 3 4 7" xfId="4616"/>
    <cellStyle name="Credit subtotal 3 3 4 8" xfId="4617"/>
    <cellStyle name="Credit subtotal 3 3 4_Plan_May'16" xfId="62899"/>
    <cellStyle name="Credit subtotal 3 3 5" xfId="4618"/>
    <cellStyle name="Credit subtotal 3 3 5 2" xfId="4619"/>
    <cellStyle name="Credit subtotal 3 3 5 3" xfId="4620"/>
    <cellStyle name="Credit subtotal 3 3 5 4" xfId="4621"/>
    <cellStyle name="Credit subtotal 3 3 5 5" xfId="4622"/>
    <cellStyle name="Credit subtotal 3 3 5 6" xfId="4623"/>
    <cellStyle name="Credit subtotal 3 3 5 7" xfId="4624"/>
    <cellStyle name="Credit subtotal 3 3 5 8" xfId="4625"/>
    <cellStyle name="Credit subtotal 3 3 5_Plan_May'16" xfId="62900"/>
    <cellStyle name="Credit subtotal 3 3 6" xfId="4626"/>
    <cellStyle name="Credit subtotal 3 3_Plan_May'16" xfId="62895"/>
    <cellStyle name="Credit subtotal 3 4" xfId="4627"/>
    <cellStyle name="Credit subtotal 3 4 2" xfId="4628"/>
    <cellStyle name="Credit subtotal 3 4 2 2" xfId="4629"/>
    <cellStyle name="Credit subtotal 3 4 2 3" xfId="4630"/>
    <cellStyle name="Credit subtotal 3 4 2 4" xfId="4631"/>
    <cellStyle name="Credit subtotal 3 4 2 5" xfId="4632"/>
    <cellStyle name="Credit subtotal 3 4 2_Plan_May'16" xfId="62902"/>
    <cellStyle name="Credit subtotal 3 4 3" xfId="4633"/>
    <cellStyle name="Credit subtotal 3 4 3 2" xfId="4634"/>
    <cellStyle name="Credit subtotal 3 4 3 3" xfId="4635"/>
    <cellStyle name="Credit subtotal 3 4 3 4" xfId="4636"/>
    <cellStyle name="Credit subtotal 3 4 3 5" xfId="4637"/>
    <cellStyle name="Credit subtotal 3 4 3 6" xfId="4638"/>
    <cellStyle name="Credit subtotal 3 4 3 7" xfId="4639"/>
    <cellStyle name="Credit subtotal 3 4 3 8" xfId="4640"/>
    <cellStyle name="Credit subtotal 3 4 4" xfId="4641"/>
    <cellStyle name="Credit subtotal 3 4 4 2" xfId="4642"/>
    <cellStyle name="Credit subtotal 3 4 4 3" xfId="4643"/>
    <cellStyle name="Credit subtotal 3 4 4 4" xfId="4644"/>
    <cellStyle name="Credit subtotal 3 4 4 5" xfId="4645"/>
    <cellStyle name="Credit subtotal 3 4 4 6" xfId="4646"/>
    <cellStyle name="Credit subtotal 3 4 4 7" xfId="4647"/>
    <cellStyle name="Credit subtotal 3 4 4 8" xfId="4648"/>
    <cellStyle name="Credit subtotal 3 4 5" xfId="4649"/>
    <cellStyle name="Credit subtotal 3 4_Plan_May'16" xfId="62901"/>
    <cellStyle name="Credit subtotal 3 5" xfId="4650"/>
    <cellStyle name="Credit subtotal 3 5 2" xfId="4651"/>
    <cellStyle name="Credit subtotal 3 5 2 2" xfId="4652"/>
    <cellStyle name="Credit subtotal 3 5 2 3" xfId="4653"/>
    <cellStyle name="Credit subtotal 3 5 2 4" xfId="4654"/>
    <cellStyle name="Credit subtotal 3 5 2 5" xfId="4655"/>
    <cellStyle name="Credit subtotal 3 5 2_Plan_May'16" xfId="62904"/>
    <cellStyle name="Credit subtotal 3 5 3" xfId="4656"/>
    <cellStyle name="Credit subtotal 3 5 3 2" xfId="4657"/>
    <cellStyle name="Credit subtotal 3 5 3 3" xfId="4658"/>
    <cellStyle name="Credit subtotal 3 5 3 4" xfId="4659"/>
    <cellStyle name="Credit subtotal 3 5 3 5" xfId="4660"/>
    <cellStyle name="Credit subtotal 3 5 3 6" xfId="4661"/>
    <cellStyle name="Credit subtotal 3 5 3 7" xfId="4662"/>
    <cellStyle name="Credit subtotal 3 5 3 8" xfId="4663"/>
    <cellStyle name="Credit subtotal 3 5 4" xfId="4664"/>
    <cellStyle name="Credit subtotal 3 5 4 2" xfId="4665"/>
    <cellStyle name="Credit subtotal 3 5 4 3" xfId="4666"/>
    <cellStyle name="Credit subtotal 3 5 4 4" xfId="4667"/>
    <cellStyle name="Credit subtotal 3 5 4 5" xfId="4668"/>
    <cellStyle name="Credit subtotal 3 5 4 6" xfId="4669"/>
    <cellStyle name="Credit subtotal 3 5 4 7" xfId="4670"/>
    <cellStyle name="Credit subtotal 3 5 4 8" xfId="4671"/>
    <cellStyle name="Credit subtotal 3 5 5" xfId="4672"/>
    <cellStyle name="Credit subtotal 3 5_Plan_May'16" xfId="62903"/>
    <cellStyle name="Credit subtotal 3 6" xfId="4673"/>
    <cellStyle name="Credit subtotal 3 6 2" xfId="4674"/>
    <cellStyle name="Credit subtotal 3 6 2 2" xfId="4675"/>
    <cellStyle name="Credit subtotal 3 6 2 3" xfId="4676"/>
    <cellStyle name="Credit subtotal 3 6 2 4" xfId="4677"/>
    <cellStyle name="Credit subtotal 3 6 2 5" xfId="4678"/>
    <cellStyle name="Credit subtotal 3 6 2_Plan_May'16" xfId="62906"/>
    <cellStyle name="Credit subtotal 3 6 3" xfId="4679"/>
    <cellStyle name="Credit subtotal 3 6 3 2" xfId="4680"/>
    <cellStyle name="Credit subtotal 3 6 3 3" xfId="4681"/>
    <cellStyle name="Credit subtotal 3 6 3 4" xfId="4682"/>
    <cellStyle name="Credit subtotal 3 6 3 5" xfId="4683"/>
    <cellStyle name="Credit subtotal 3 6 3 6" xfId="4684"/>
    <cellStyle name="Credit subtotal 3 6 3 7" xfId="4685"/>
    <cellStyle name="Credit subtotal 3 6 3 8" xfId="4686"/>
    <cellStyle name="Credit subtotal 3 6 4" xfId="4687"/>
    <cellStyle name="Credit subtotal 3 6 4 2" xfId="4688"/>
    <cellStyle name="Credit subtotal 3 6 4 3" xfId="4689"/>
    <cellStyle name="Credit subtotal 3 6 4 4" xfId="4690"/>
    <cellStyle name="Credit subtotal 3 6 4 5" xfId="4691"/>
    <cellStyle name="Credit subtotal 3 6 4 6" xfId="4692"/>
    <cellStyle name="Credit subtotal 3 6 4 7" xfId="4693"/>
    <cellStyle name="Credit subtotal 3 6 4 8" xfId="4694"/>
    <cellStyle name="Credit subtotal 3 6 5" xfId="4695"/>
    <cellStyle name="Credit subtotal 3 6_Plan_May'16" xfId="62905"/>
    <cellStyle name="Credit subtotal 3 7" xfId="4696"/>
    <cellStyle name="Credit subtotal 3 7 2" xfId="4697"/>
    <cellStyle name="Credit subtotal 3 7 2 2" xfId="4698"/>
    <cellStyle name="Credit subtotal 3 7 2 3" xfId="4699"/>
    <cellStyle name="Credit subtotal 3 7 2 4" xfId="4700"/>
    <cellStyle name="Credit subtotal 3 7 2 5" xfId="4701"/>
    <cellStyle name="Credit subtotal 3 7 2_Plan_May'16" xfId="62908"/>
    <cellStyle name="Credit subtotal 3 7 3" xfId="4702"/>
    <cellStyle name="Credit subtotal 3 7 3 2" xfId="4703"/>
    <cellStyle name="Credit subtotal 3 7 3 3" xfId="4704"/>
    <cellStyle name="Credit subtotal 3 7 3 4" xfId="4705"/>
    <cellStyle name="Credit subtotal 3 7 3 5" xfId="4706"/>
    <cellStyle name="Credit subtotal 3 7 3 6" xfId="4707"/>
    <cellStyle name="Credit subtotal 3 7 3 7" xfId="4708"/>
    <cellStyle name="Credit subtotal 3 7 3 8" xfId="4709"/>
    <cellStyle name="Credit subtotal 3 7 4" xfId="4710"/>
    <cellStyle name="Credit subtotal 3 7 4 2" xfId="4711"/>
    <cellStyle name="Credit subtotal 3 7 4 3" xfId="4712"/>
    <cellStyle name="Credit subtotal 3 7 4 4" xfId="4713"/>
    <cellStyle name="Credit subtotal 3 7 4 5" xfId="4714"/>
    <cellStyle name="Credit subtotal 3 7 4 6" xfId="4715"/>
    <cellStyle name="Credit subtotal 3 7 4 7" xfId="4716"/>
    <cellStyle name="Credit subtotal 3 7 4 8" xfId="4717"/>
    <cellStyle name="Credit subtotal 3 7 5" xfId="4718"/>
    <cellStyle name="Credit subtotal 3 7_Plan_May'16" xfId="62907"/>
    <cellStyle name="Credit subtotal 3 8" xfId="4719"/>
    <cellStyle name="Credit subtotal 3 8 2" xfId="4720"/>
    <cellStyle name="Credit subtotal 3 8 2 2" xfId="4721"/>
    <cellStyle name="Credit subtotal 3 8 2 3" xfId="4722"/>
    <cellStyle name="Credit subtotal 3 8 2 4" xfId="4723"/>
    <cellStyle name="Credit subtotal 3 8 2 5" xfId="4724"/>
    <cellStyle name="Credit subtotal 3 8 3" xfId="4725"/>
    <cellStyle name="Credit subtotal 3 8 3 2" xfId="4726"/>
    <cellStyle name="Credit subtotal 3 8 3 3" xfId="4727"/>
    <cellStyle name="Credit subtotal 3 8 3 4" xfId="4728"/>
    <cellStyle name="Credit subtotal 3 8 3 5" xfId="4729"/>
    <cellStyle name="Credit subtotal 3 8 3 6" xfId="4730"/>
    <cellStyle name="Credit subtotal 3 8 3 7" xfId="4731"/>
    <cellStyle name="Credit subtotal 3 8 3 8" xfId="4732"/>
    <cellStyle name="Credit subtotal 3 8 4" xfId="4733"/>
    <cellStyle name="Credit subtotal 3 8 4 2" xfId="4734"/>
    <cellStyle name="Credit subtotal 3 8 4 3" xfId="4735"/>
    <cellStyle name="Credit subtotal 3 8 4 4" xfId="4736"/>
    <cellStyle name="Credit subtotal 3 8 4 5" xfId="4737"/>
    <cellStyle name="Credit subtotal 3 8 4 6" xfId="4738"/>
    <cellStyle name="Credit subtotal 3 8 4 7" xfId="4739"/>
    <cellStyle name="Credit subtotal 3 8 4 8" xfId="4740"/>
    <cellStyle name="Credit subtotal 3 8 5" xfId="4741"/>
    <cellStyle name="Credit subtotal 3 8_Plan_May'16" xfId="62909"/>
    <cellStyle name="Credit subtotal 3 9" xfId="4742"/>
    <cellStyle name="Credit subtotal 3 9 2" xfId="4743"/>
    <cellStyle name="Credit subtotal 3 9 2 2" xfId="4744"/>
    <cellStyle name="Credit subtotal 3 9 2 3" xfId="4745"/>
    <cellStyle name="Credit subtotal 3 9 2 4" xfId="4746"/>
    <cellStyle name="Credit subtotal 3 9 2 5" xfId="4747"/>
    <cellStyle name="Credit subtotal 3 9 2 6" xfId="4748"/>
    <cellStyle name="Credit subtotal 3 9 2 7" xfId="4749"/>
    <cellStyle name="Credit subtotal 3 9 2 8" xfId="4750"/>
    <cellStyle name="Credit subtotal 3 9 3" xfId="4751"/>
    <cellStyle name="Credit subtotal 3 9 3 2" xfId="4752"/>
    <cellStyle name="Credit subtotal 3 9 3 3" xfId="4753"/>
    <cellStyle name="Credit subtotal 3 9 3 4" xfId="4754"/>
    <cellStyle name="Credit subtotal 3 9 3 5" xfId="4755"/>
    <cellStyle name="Credit subtotal 3 9 3 6" xfId="4756"/>
    <cellStyle name="Credit subtotal 3 9 3 7" xfId="4757"/>
    <cellStyle name="Credit subtotal 3 9 3 8" xfId="4758"/>
    <cellStyle name="Credit subtotal 3 9 4" xfId="4759"/>
    <cellStyle name="Credit subtotal 3_Plan_May'16" xfId="62877"/>
    <cellStyle name="Credit subtotal 4" xfId="4760"/>
    <cellStyle name="Credit subtotal 4 2" xfId="4761"/>
    <cellStyle name="Credit subtotal 4 2 2" xfId="4762"/>
    <cellStyle name="Credit subtotal 4 2 2 2" xfId="4763"/>
    <cellStyle name="Credit subtotal 4 2 2 3" xfId="4764"/>
    <cellStyle name="Credit subtotal 4 2 2 4" xfId="4765"/>
    <cellStyle name="Credit subtotal 4 2 2 5" xfId="4766"/>
    <cellStyle name="Credit subtotal 4 2 2_Plan_May'16" xfId="62912"/>
    <cellStyle name="Credit subtotal 4 2 3" xfId="4767"/>
    <cellStyle name="Credit subtotal 4 2 3 2" xfId="4768"/>
    <cellStyle name="Credit subtotal 4 2 3 3" xfId="4769"/>
    <cellStyle name="Credit subtotal 4 2 3 4" xfId="4770"/>
    <cellStyle name="Credit subtotal 4 2 3 5" xfId="4771"/>
    <cellStyle name="Credit subtotal 4 2 3 6" xfId="4772"/>
    <cellStyle name="Credit subtotal 4 2 3 7" xfId="4773"/>
    <cellStyle name="Credit subtotal 4 2 3 8" xfId="4774"/>
    <cellStyle name="Credit subtotal 4 2 3_Plan_May'16" xfId="62913"/>
    <cellStyle name="Credit subtotal 4 2 4" xfId="4775"/>
    <cellStyle name="Credit subtotal 4 2 4 2" xfId="4776"/>
    <cellStyle name="Credit subtotal 4 2 4 3" xfId="4777"/>
    <cellStyle name="Credit subtotal 4 2 4 4" xfId="4778"/>
    <cellStyle name="Credit subtotal 4 2 4 5" xfId="4779"/>
    <cellStyle name="Credit subtotal 4 2 4 6" xfId="4780"/>
    <cellStyle name="Credit subtotal 4 2 4 7" xfId="4781"/>
    <cellStyle name="Credit subtotal 4 2 4 8" xfId="4782"/>
    <cellStyle name="Credit subtotal 4 2 4_Plan_May'16" xfId="62914"/>
    <cellStyle name="Credit subtotal 4 2 5" xfId="4783"/>
    <cellStyle name="Credit subtotal 4 2 5 2" xfId="62916"/>
    <cellStyle name="Credit subtotal 4 2 5_Plan_May'16" xfId="62915"/>
    <cellStyle name="Credit subtotal 4 2 6" xfId="62917"/>
    <cellStyle name="Credit subtotal 4 2_Plan_May'16" xfId="62911"/>
    <cellStyle name="Credit subtotal 4 3" xfId="4784"/>
    <cellStyle name="Credit subtotal 4 3 2" xfId="4785"/>
    <cellStyle name="Credit subtotal 4 3 2 2" xfId="4786"/>
    <cellStyle name="Credit subtotal 4 3 2 3" xfId="4787"/>
    <cellStyle name="Credit subtotal 4 3 2 4" xfId="4788"/>
    <cellStyle name="Credit subtotal 4 3 2 5" xfId="4789"/>
    <cellStyle name="Credit subtotal 4 3 2_Plan_May'16" xfId="62919"/>
    <cellStyle name="Credit subtotal 4 3 3" xfId="4790"/>
    <cellStyle name="Credit subtotal 4 3 3 2" xfId="4791"/>
    <cellStyle name="Credit subtotal 4 3 3 3" xfId="4792"/>
    <cellStyle name="Credit subtotal 4 3 3 4" xfId="4793"/>
    <cellStyle name="Credit subtotal 4 3 3 5" xfId="4794"/>
    <cellStyle name="Credit subtotal 4 3 3 6" xfId="4795"/>
    <cellStyle name="Credit subtotal 4 3 3 7" xfId="4796"/>
    <cellStyle name="Credit subtotal 4 3 3 8" xfId="4797"/>
    <cellStyle name="Credit subtotal 4 3 4" xfId="4798"/>
    <cellStyle name="Credit subtotal 4 3 4 2" xfId="4799"/>
    <cellStyle name="Credit subtotal 4 3 4 3" xfId="4800"/>
    <cellStyle name="Credit subtotal 4 3 4 4" xfId="4801"/>
    <cellStyle name="Credit subtotal 4 3 4 5" xfId="4802"/>
    <cellStyle name="Credit subtotal 4 3 4 6" xfId="4803"/>
    <cellStyle name="Credit subtotal 4 3 4 7" xfId="4804"/>
    <cellStyle name="Credit subtotal 4 3 4 8" xfId="4805"/>
    <cellStyle name="Credit subtotal 4 3 5" xfId="4806"/>
    <cellStyle name="Credit subtotal 4 3_Plan_May'16" xfId="62918"/>
    <cellStyle name="Credit subtotal 4 4" xfId="4807"/>
    <cellStyle name="Credit subtotal 4 4 2" xfId="4808"/>
    <cellStyle name="Credit subtotal 4 4 2 2" xfId="4809"/>
    <cellStyle name="Credit subtotal 4 4 2 3" xfId="4810"/>
    <cellStyle name="Credit subtotal 4 4 2 4" xfId="4811"/>
    <cellStyle name="Credit subtotal 4 4 2 5" xfId="4812"/>
    <cellStyle name="Credit subtotal 4 4 2_Plan_May'16" xfId="62921"/>
    <cellStyle name="Credit subtotal 4 4 3" xfId="4813"/>
    <cellStyle name="Credit subtotal 4 4 3 2" xfId="4814"/>
    <cellStyle name="Credit subtotal 4 4 3 3" xfId="4815"/>
    <cellStyle name="Credit subtotal 4 4 3 4" xfId="4816"/>
    <cellStyle name="Credit subtotal 4 4 3 5" xfId="4817"/>
    <cellStyle name="Credit subtotal 4 4 3 6" xfId="4818"/>
    <cellStyle name="Credit subtotal 4 4 3 7" xfId="4819"/>
    <cellStyle name="Credit subtotal 4 4 3 8" xfId="4820"/>
    <cellStyle name="Credit subtotal 4 4 4" xfId="4821"/>
    <cellStyle name="Credit subtotal 4 4 4 2" xfId="4822"/>
    <cellStyle name="Credit subtotal 4 4 4 3" xfId="4823"/>
    <cellStyle name="Credit subtotal 4 4 4 4" xfId="4824"/>
    <cellStyle name="Credit subtotal 4 4 4 5" xfId="4825"/>
    <cellStyle name="Credit subtotal 4 4 4 6" xfId="4826"/>
    <cellStyle name="Credit subtotal 4 4 4 7" xfId="4827"/>
    <cellStyle name="Credit subtotal 4 4 4 8" xfId="4828"/>
    <cellStyle name="Credit subtotal 4 4 5" xfId="4829"/>
    <cellStyle name="Credit subtotal 4 4_Plan_May'16" xfId="62920"/>
    <cellStyle name="Credit subtotal 4 5" xfId="4830"/>
    <cellStyle name="Credit subtotal 4 5 2" xfId="4831"/>
    <cellStyle name="Credit subtotal 4 5 2 2" xfId="4832"/>
    <cellStyle name="Credit subtotal 4 5 2 3" xfId="4833"/>
    <cellStyle name="Credit subtotal 4 5 2 4" xfId="4834"/>
    <cellStyle name="Credit subtotal 4 5 2 5" xfId="4835"/>
    <cellStyle name="Credit subtotal 4 5 2_Plan_May'16" xfId="62923"/>
    <cellStyle name="Credit subtotal 4 5 3" xfId="4836"/>
    <cellStyle name="Credit subtotal 4 5 3 2" xfId="4837"/>
    <cellStyle name="Credit subtotal 4 5 3 3" xfId="4838"/>
    <cellStyle name="Credit subtotal 4 5 3 4" xfId="4839"/>
    <cellStyle name="Credit subtotal 4 5 3 5" xfId="4840"/>
    <cellStyle name="Credit subtotal 4 5 3 6" xfId="4841"/>
    <cellStyle name="Credit subtotal 4 5 3 7" xfId="4842"/>
    <cellStyle name="Credit subtotal 4 5 3 8" xfId="4843"/>
    <cellStyle name="Credit subtotal 4 5 4" xfId="4844"/>
    <cellStyle name="Credit subtotal 4 5 4 2" xfId="4845"/>
    <cellStyle name="Credit subtotal 4 5 4 3" xfId="4846"/>
    <cellStyle name="Credit subtotal 4 5 4 4" xfId="4847"/>
    <cellStyle name="Credit subtotal 4 5 4 5" xfId="4848"/>
    <cellStyle name="Credit subtotal 4 5 4 6" xfId="4849"/>
    <cellStyle name="Credit subtotal 4 5 4 7" xfId="4850"/>
    <cellStyle name="Credit subtotal 4 5 4 8" xfId="4851"/>
    <cellStyle name="Credit subtotal 4 5 5" xfId="4852"/>
    <cellStyle name="Credit subtotal 4 5_Plan_May'16" xfId="62922"/>
    <cellStyle name="Credit subtotal 4 6" xfId="4853"/>
    <cellStyle name="Credit subtotal 4 6 2" xfId="4854"/>
    <cellStyle name="Credit subtotal 4 6 2 2" xfId="4855"/>
    <cellStyle name="Credit subtotal 4 6 2 3" xfId="4856"/>
    <cellStyle name="Credit subtotal 4 6 2 4" xfId="4857"/>
    <cellStyle name="Credit subtotal 4 6 2 5" xfId="4858"/>
    <cellStyle name="Credit subtotal 4 6 2 6" xfId="4859"/>
    <cellStyle name="Credit subtotal 4 6 2 7" xfId="4860"/>
    <cellStyle name="Credit subtotal 4 6 2 8" xfId="4861"/>
    <cellStyle name="Credit subtotal 4 6 2_Plan_May'16" xfId="62925"/>
    <cellStyle name="Credit subtotal 4 6 3" xfId="4862"/>
    <cellStyle name="Credit subtotal 4 6 3 2" xfId="4863"/>
    <cellStyle name="Credit subtotal 4 6 3 3" xfId="4864"/>
    <cellStyle name="Credit subtotal 4 6 3 4" xfId="4865"/>
    <cellStyle name="Credit subtotal 4 6 3 5" xfId="4866"/>
    <cellStyle name="Credit subtotal 4 6 4" xfId="4867"/>
    <cellStyle name="Credit subtotal 4 6 4 2" xfId="4868"/>
    <cellStyle name="Credit subtotal 4 6 4 3" xfId="4869"/>
    <cellStyle name="Credit subtotal 4 6 4 4" xfId="4870"/>
    <cellStyle name="Credit subtotal 4 6 4 5" xfId="4871"/>
    <cellStyle name="Credit subtotal 4 6 4 6" xfId="4872"/>
    <cellStyle name="Credit subtotal 4 6 4 7" xfId="4873"/>
    <cellStyle name="Credit subtotal 4 6 4 8" xfId="4874"/>
    <cellStyle name="Credit subtotal 4 6 5" xfId="4875"/>
    <cellStyle name="Credit subtotal 4 6 5 2" xfId="4876"/>
    <cellStyle name="Credit subtotal 4 6 5 3" xfId="4877"/>
    <cellStyle name="Credit subtotal 4 6 5 4" xfId="4878"/>
    <cellStyle name="Credit subtotal 4 6 5 5" xfId="4879"/>
    <cellStyle name="Credit subtotal 4 6 5 6" xfId="4880"/>
    <cellStyle name="Credit subtotal 4 6 5 7" xfId="4881"/>
    <cellStyle name="Credit subtotal 4 6 5 8" xfId="4882"/>
    <cellStyle name="Credit subtotal 4 6 6" xfId="4883"/>
    <cellStyle name="Credit subtotal 4 6 6 2" xfId="4884"/>
    <cellStyle name="Credit subtotal 4 6 6 3" xfId="4885"/>
    <cellStyle name="Credit subtotal 4 6 6 4" xfId="4886"/>
    <cellStyle name="Credit subtotal 4 6 6 5" xfId="4887"/>
    <cellStyle name="Credit subtotal 4 6 6 6" xfId="4888"/>
    <cellStyle name="Credit subtotal 4 6 6 7" xfId="4889"/>
    <cellStyle name="Credit subtotal 4 6 6 8" xfId="4890"/>
    <cellStyle name="Credit subtotal 4 6_Plan_May'16" xfId="62924"/>
    <cellStyle name="Credit subtotal 4 7" xfId="4891"/>
    <cellStyle name="Credit subtotal 4 7 2" xfId="4892"/>
    <cellStyle name="Credit subtotal 4 7 3" xfId="4893"/>
    <cellStyle name="Credit subtotal 4 7 4" xfId="4894"/>
    <cellStyle name="Credit subtotal 4 7 5" xfId="4895"/>
    <cellStyle name="Credit subtotal 4 7_Plan_May'16" xfId="62926"/>
    <cellStyle name="Credit subtotal 4 8" xfId="4896"/>
    <cellStyle name="Credit subtotal 4 8 2" xfId="4897"/>
    <cellStyle name="Credit subtotal 4 8 3" xfId="4898"/>
    <cellStyle name="Credit subtotal 4 8 4" xfId="4899"/>
    <cellStyle name="Credit subtotal 4 8 5" xfId="4900"/>
    <cellStyle name="Credit subtotal 4 8 6" xfId="4901"/>
    <cellStyle name="Credit subtotal 4 8 7" xfId="4902"/>
    <cellStyle name="Credit subtotal 4 8 8" xfId="4903"/>
    <cellStyle name="Credit subtotal 4 9" xfId="4904"/>
    <cellStyle name="Credit subtotal 4 9 2" xfId="4905"/>
    <cellStyle name="Credit subtotal 4 9 3" xfId="4906"/>
    <cellStyle name="Credit subtotal 4 9 4" xfId="4907"/>
    <cellStyle name="Credit subtotal 4 9 5" xfId="4908"/>
    <cellStyle name="Credit subtotal 4 9 6" xfId="4909"/>
    <cellStyle name="Credit subtotal 4 9 7" xfId="4910"/>
    <cellStyle name="Credit subtotal 4 9 8" xfId="4911"/>
    <cellStyle name="Credit subtotal 4_Plan_May'16" xfId="62910"/>
    <cellStyle name="Credit subtotal 5" xfId="4912"/>
    <cellStyle name="Credit subtotal 5 2" xfId="4913"/>
    <cellStyle name="Credit subtotal 5 2 2" xfId="4914"/>
    <cellStyle name="Credit subtotal 5 2 2 2" xfId="4915"/>
    <cellStyle name="Credit subtotal 5 2 2 3" xfId="4916"/>
    <cellStyle name="Credit subtotal 5 2 2 4" xfId="4917"/>
    <cellStyle name="Credit subtotal 5 2 2 5" xfId="4918"/>
    <cellStyle name="Credit subtotal 5 2 2_Plan_May'16" xfId="62929"/>
    <cellStyle name="Credit subtotal 5 2 3" xfId="4919"/>
    <cellStyle name="Credit subtotal 5 2 3 2" xfId="4920"/>
    <cellStyle name="Credit subtotal 5 2 3 3" xfId="4921"/>
    <cellStyle name="Credit subtotal 5 2 3 4" xfId="4922"/>
    <cellStyle name="Credit subtotal 5 2 3 5" xfId="4923"/>
    <cellStyle name="Credit subtotal 5 2 3 6" xfId="4924"/>
    <cellStyle name="Credit subtotal 5 2 3 7" xfId="4925"/>
    <cellStyle name="Credit subtotal 5 2 3 8" xfId="4926"/>
    <cellStyle name="Credit subtotal 5 2 4" xfId="4927"/>
    <cellStyle name="Credit subtotal 5 2 4 2" xfId="4928"/>
    <cellStyle name="Credit subtotal 5 2 4 3" xfId="4929"/>
    <cellStyle name="Credit subtotal 5 2 4 4" xfId="4930"/>
    <cellStyle name="Credit subtotal 5 2 4 5" xfId="4931"/>
    <cellStyle name="Credit subtotal 5 2 4 6" xfId="4932"/>
    <cellStyle name="Credit subtotal 5 2 4 7" xfId="4933"/>
    <cellStyle name="Credit subtotal 5 2 4 8" xfId="4934"/>
    <cellStyle name="Credit subtotal 5 2 5" xfId="4935"/>
    <cellStyle name="Credit subtotal 5 2_Plan_May'16" xfId="62928"/>
    <cellStyle name="Credit subtotal 5 3" xfId="4936"/>
    <cellStyle name="Credit subtotal 5 3 2" xfId="4937"/>
    <cellStyle name="Credit subtotal 5 3 3" xfId="4938"/>
    <cellStyle name="Credit subtotal 5 3 4" xfId="4939"/>
    <cellStyle name="Credit subtotal 5 3 5" xfId="4940"/>
    <cellStyle name="Credit subtotal 5 3_Plan_May'16" xfId="62930"/>
    <cellStyle name="Credit subtotal 5 4" xfId="4941"/>
    <cellStyle name="Credit subtotal 5 4 2" xfId="4942"/>
    <cellStyle name="Credit subtotal 5 4 3" xfId="4943"/>
    <cellStyle name="Credit subtotal 5 4 4" xfId="4944"/>
    <cellStyle name="Credit subtotal 5 4 5" xfId="4945"/>
    <cellStyle name="Credit subtotal 5 4 6" xfId="4946"/>
    <cellStyle name="Credit subtotal 5 4 7" xfId="4947"/>
    <cellStyle name="Credit subtotal 5 4 8" xfId="4948"/>
    <cellStyle name="Credit subtotal 5 4_Plan_May'16" xfId="62931"/>
    <cellStyle name="Credit subtotal 5 5" xfId="4949"/>
    <cellStyle name="Credit subtotal 5 5 2" xfId="4950"/>
    <cellStyle name="Credit subtotal 5 5 3" xfId="4951"/>
    <cellStyle name="Credit subtotal 5 5 4" xfId="4952"/>
    <cellStyle name="Credit subtotal 5 5 5" xfId="4953"/>
    <cellStyle name="Credit subtotal 5 5 6" xfId="4954"/>
    <cellStyle name="Credit subtotal 5 5 7" xfId="4955"/>
    <cellStyle name="Credit subtotal 5 5 8" xfId="4956"/>
    <cellStyle name="Credit subtotal 5 5_Plan_May'16" xfId="62932"/>
    <cellStyle name="Credit subtotal 5 6" xfId="4957"/>
    <cellStyle name="Credit subtotal 5_Plan_May'16" xfId="62927"/>
    <cellStyle name="Credit subtotal 6" xfId="4958"/>
    <cellStyle name="Credit subtotal 6 2" xfId="4959"/>
    <cellStyle name="Credit subtotal 6 2 2" xfId="4960"/>
    <cellStyle name="Credit subtotal 6 2 3" xfId="4961"/>
    <cellStyle name="Credit subtotal 6 2 4" xfId="4962"/>
    <cellStyle name="Credit subtotal 6 2 5" xfId="4963"/>
    <cellStyle name="Credit subtotal 6 2_Plan_May'16" xfId="62934"/>
    <cellStyle name="Credit subtotal 6 3" xfId="4964"/>
    <cellStyle name="Credit subtotal 6 3 2" xfId="4965"/>
    <cellStyle name="Credit subtotal 6 3 3" xfId="4966"/>
    <cellStyle name="Credit subtotal 6 3 4" xfId="4967"/>
    <cellStyle name="Credit subtotal 6 3 5" xfId="4968"/>
    <cellStyle name="Credit subtotal 6 3 6" xfId="4969"/>
    <cellStyle name="Credit subtotal 6 3 7" xfId="4970"/>
    <cellStyle name="Credit subtotal 6 3 8" xfId="4971"/>
    <cellStyle name="Credit subtotal 6 4" xfId="4972"/>
    <cellStyle name="Credit subtotal 6 4 2" xfId="4973"/>
    <cellStyle name="Credit subtotal 6 4 3" xfId="4974"/>
    <cellStyle name="Credit subtotal 6 4 4" xfId="4975"/>
    <cellStyle name="Credit subtotal 6 4 5" xfId="4976"/>
    <cellStyle name="Credit subtotal 6 4 6" xfId="4977"/>
    <cellStyle name="Credit subtotal 6 4 7" xfId="4978"/>
    <cellStyle name="Credit subtotal 6 4 8" xfId="4979"/>
    <cellStyle name="Credit subtotal 6 5" xfId="4980"/>
    <cellStyle name="Credit subtotal 6_Plan_May'16" xfId="62933"/>
    <cellStyle name="Credit subtotal 7" xfId="4981"/>
    <cellStyle name="Credit subtotal 7 2" xfId="4982"/>
    <cellStyle name="Credit subtotal 7 2 2" xfId="4983"/>
    <cellStyle name="Credit subtotal 7 2 3" xfId="4984"/>
    <cellStyle name="Credit subtotal 7 2 4" xfId="4985"/>
    <cellStyle name="Credit subtotal 7 2 5" xfId="4986"/>
    <cellStyle name="Credit subtotal 7 2_Plan_May'16" xfId="62936"/>
    <cellStyle name="Credit subtotal 7 3" xfId="4987"/>
    <cellStyle name="Credit subtotal 7 3 2" xfId="4988"/>
    <cellStyle name="Credit subtotal 7 3 3" xfId="4989"/>
    <cellStyle name="Credit subtotal 7 3 4" xfId="4990"/>
    <cellStyle name="Credit subtotal 7 3 5" xfId="4991"/>
    <cellStyle name="Credit subtotal 7 3 6" xfId="4992"/>
    <cellStyle name="Credit subtotal 7 3 7" xfId="4993"/>
    <cellStyle name="Credit subtotal 7 3 8" xfId="4994"/>
    <cellStyle name="Credit subtotal 7 4" xfId="4995"/>
    <cellStyle name="Credit subtotal 7 4 2" xfId="4996"/>
    <cellStyle name="Credit subtotal 7 4 3" xfId="4997"/>
    <cellStyle name="Credit subtotal 7 4 4" xfId="4998"/>
    <cellStyle name="Credit subtotal 7 4 5" xfId="4999"/>
    <cellStyle name="Credit subtotal 7 4 6" xfId="5000"/>
    <cellStyle name="Credit subtotal 7 4 7" xfId="5001"/>
    <cellStyle name="Credit subtotal 7 4 8" xfId="5002"/>
    <cellStyle name="Credit subtotal 7 5" xfId="5003"/>
    <cellStyle name="Credit subtotal 7_Plan_May'16" xfId="62935"/>
    <cellStyle name="Credit subtotal 8" xfId="5004"/>
    <cellStyle name="Credit subtotal 8 2" xfId="5005"/>
    <cellStyle name="Credit subtotal 8 2 2" xfId="5006"/>
    <cellStyle name="Credit subtotal 8 2 3" xfId="5007"/>
    <cellStyle name="Credit subtotal 8 2 4" xfId="5008"/>
    <cellStyle name="Credit subtotal 8 2 5" xfId="5009"/>
    <cellStyle name="Credit subtotal 8 2_Plan_May'16" xfId="62938"/>
    <cellStyle name="Credit subtotal 8 3" xfId="5010"/>
    <cellStyle name="Credit subtotal 8 3 2" xfId="5011"/>
    <cellStyle name="Credit subtotal 8 3 3" xfId="5012"/>
    <cellStyle name="Credit subtotal 8 3 4" xfId="5013"/>
    <cellStyle name="Credit subtotal 8 3 5" xfId="5014"/>
    <cellStyle name="Credit subtotal 8 3 6" xfId="5015"/>
    <cellStyle name="Credit subtotal 8 3 7" xfId="5016"/>
    <cellStyle name="Credit subtotal 8 3 8" xfId="5017"/>
    <cellStyle name="Credit subtotal 8 4" xfId="5018"/>
    <cellStyle name="Credit subtotal 8 4 2" xfId="5019"/>
    <cellStyle name="Credit subtotal 8 4 3" xfId="5020"/>
    <cellStyle name="Credit subtotal 8 4 4" xfId="5021"/>
    <cellStyle name="Credit subtotal 8 4 5" xfId="5022"/>
    <cellStyle name="Credit subtotal 8 4 6" xfId="5023"/>
    <cellStyle name="Credit subtotal 8 4 7" xfId="5024"/>
    <cellStyle name="Credit subtotal 8 4 8" xfId="5025"/>
    <cellStyle name="Credit subtotal 8 5" xfId="5026"/>
    <cellStyle name="Credit subtotal 8_Plan_May'16" xfId="62937"/>
    <cellStyle name="Credit subtotal 9" xfId="5027"/>
    <cellStyle name="Credit subtotal 9 2" xfId="5028"/>
    <cellStyle name="Credit subtotal 9 2 2" xfId="5029"/>
    <cellStyle name="Credit subtotal 9 2 3" xfId="5030"/>
    <cellStyle name="Credit subtotal 9 2 4" xfId="5031"/>
    <cellStyle name="Credit subtotal 9 2 5" xfId="5032"/>
    <cellStyle name="Credit subtotal 9 2_Plan_May'16" xfId="62940"/>
    <cellStyle name="Credit subtotal 9 3" xfId="5033"/>
    <cellStyle name="Credit subtotal 9 3 2" xfId="5034"/>
    <cellStyle name="Credit subtotal 9 3 3" xfId="5035"/>
    <cellStyle name="Credit subtotal 9 3 4" xfId="5036"/>
    <cellStyle name="Credit subtotal 9 3 5" xfId="5037"/>
    <cellStyle name="Credit subtotal 9 3 6" xfId="5038"/>
    <cellStyle name="Credit subtotal 9 3 7" xfId="5039"/>
    <cellStyle name="Credit subtotal 9 3 8" xfId="5040"/>
    <cellStyle name="Credit subtotal 9 4" xfId="5041"/>
    <cellStyle name="Credit subtotal 9 4 2" xfId="5042"/>
    <cellStyle name="Credit subtotal 9 4 3" xfId="5043"/>
    <cellStyle name="Credit subtotal 9 4 4" xfId="5044"/>
    <cellStyle name="Credit subtotal 9 4 5" xfId="5045"/>
    <cellStyle name="Credit subtotal 9 4 6" xfId="5046"/>
    <cellStyle name="Credit subtotal 9 4 7" xfId="5047"/>
    <cellStyle name="Credit subtotal 9 4 8" xfId="5048"/>
    <cellStyle name="Credit subtotal 9 5" xfId="5049"/>
    <cellStyle name="Credit subtotal 9_Plan_May'16" xfId="62939"/>
    <cellStyle name="Credit subtotal_Plan_May'16" xfId="62842"/>
    <cellStyle name="Credit Total" xfId="525"/>
    <cellStyle name="Credit_Plan_May'16" xfId="62841"/>
    <cellStyle name="Currency [฿0]" xfId="526"/>
    <cellStyle name="Currency [00]" xfId="527"/>
    <cellStyle name="Currency [00] 2" xfId="528"/>
    <cellStyle name="Currency [00]_Plan_May'16" xfId="62941"/>
    <cellStyle name="Date Short" xfId="529"/>
    <cellStyle name="Debit" xfId="530"/>
    <cellStyle name="Debit subtotal" xfId="531"/>
    <cellStyle name="Debit subtotal 10" xfId="5050"/>
    <cellStyle name="Debit subtotal 10 2" xfId="5051"/>
    <cellStyle name="Debit subtotal 10 2 2" xfId="5052"/>
    <cellStyle name="Debit subtotal 10 2 3" xfId="5053"/>
    <cellStyle name="Debit subtotal 10 2 4" xfId="5054"/>
    <cellStyle name="Debit subtotal 10 2 5" xfId="5055"/>
    <cellStyle name="Debit subtotal 10 3" xfId="5056"/>
    <cellStyle name="Debit subtotal 10 3 2" xfId="5057"/>
    <cellStyle name="Debit subtotal 10 3 3" xfId="5058"/>
    <cellStyle name="Debit subtotal 10 3 4" xfId="5059"/>
    <cellStyle name="Debit subtotal 10 3 5" xfId="5060"/>
    <cellStyle name="Debit subtotal 10 3 6" xfId="5061"/>
    <cellStyle name="Debit subtotal 10 3 7" xfId="5062"/>
    <cellStyle name="Debit subtotal 10 3 8" xfId="5063"/>
    <cellStyle name="Debit subtotal 10 4" xfId="5064"/>
    <cellStyle name="Debit subtotal 10 4 2" xfId="5065"/>
    <cellStyle name="Debit subtotal 10 4 3" xfId="5066"/>
    <cellStyle name="Debit subtotal 10 4 4" xfId="5067"/>
    <cellStyle name="Debit subtotal 10 4 5" xfId="5068"/>
    <cellStyle name="Debit subtotal 10 4 6" xfId="5069"/>
    <cellStyle name="Debit subtotal 10 4 7" xfId="5070"/>
    <cellStyle name="Debit subtotal 10 4 8" xfId="5071"/>
    <cellStyle name="Debit subtotal 10 5" xfId="5072"/>
    <cellStyle name="Debit subtotal 10_Plan_May'16" xfId="62944"/>
    <cellStyle name="Debit subtotal 11" xfId="5073"/>
    <cellStyle name="Debit subtotal 11 2" xfId="5074"/>
    <cellStyle name="Debit subtotal 11 2 2" xfId="5075"/>
    <cellStyle name="Debit subtotal 11 2 3" xfId="5076"/>
    <cellStyle name="Debit subtotal 11 2 4" xfId="5077"/>
    <cellStyle name="Debit subtotal 11 2 5" xfId="5078"/>
    <cellStyle name="Debit subtotal 11 2 6" xfId="5079"/>
    <cellStyle name="Debit subtotal 11 2 7" xfId="5080"/>
    <cellStyle name="Debit subtotal 11 2 8" xfId="5081"/>
    <cellStyle name="Debit subtotal 11 3" xfId="5082"/>
    <cellStyle name="Debit subtotal 11 3 2" xfId="5083"/>
    <cellStyle name="Debit subtotal 11 3 3" xfId="5084"/>
    <cellStyle name="Debit subtotal 11 3 4" xfId="5085"/>
    <cellStyle name="Debit subtotal 11 3 5" xfId="5086"/>
    <cellStyle name="Debit subtotal 11 3 6" xfId="5087"/>
    <cellStyle name="Debit subtotal 11 3 7" xfId="5088"/>
    <cellStyle name="Debit subtotal 11 3 8" xfId="5089"/>
    <cellStyle name="Debit subtotal 11 4" xfId="5090"/>
    <cellStyle name="Debit subtotal 12" xfId="5091"/>
    <cellStyle name="Debit subtotal 12 2" xfId="5092"/>
    <cellStyle name="Debit subtotal 12 3" xfId="5093"/>
    <cellStyle name="Debit subtotal 12 4" xfId="5094"/>
    <cellStyle name="Debit subtotal 12 5" xfId="5095"/>
    <cellStyle name="Debit subtotal 12 6" xfId="5096"/>
    <cellStyle name="Debit subtotal 12 7" xfId="5097"/>
    <cellStyle name="Debit subtotal 12 8" xfId="5098"/>
    <cellStyle name="Debit subtotal 13" xfId="5099"/>
    <cellStyle name="Debit subtotal 13 2" xfId="5100"/>
    <cellStyle name="Debit subtotal 13 3" xfId="5101"/>
    <cellStyle name="Debit subtotal 13 4" xfId="5102"/>
    <cellStyle name="Debit subtotal 13 5" xfId="5103"/>
    <cellStyle name="Debit subtotal 13 6" xfId="5104"/>
    <cellStyle name="Debit subtotal 13 7" xfId="5105"/>
    <cellStyle name="Debit subtotal 13 8" xfId="5106"/>
    <cellStyle name="Debit subtotal 14" xfId="5107"/>
    <cellStyle name="Debit subtotal 14 2" xfId="5108"/>
    <cellStyle name="Debit subtotal 14 3" xfId="5109"/>
    <cellStyle name="Debit subtotal 14 4" xfId="5110"/>
    <cellStyle name="Debit subtotal 14 5" xfId="5111"/>
    <cellStyle name="Debit subtotal 14 6" xfId="5112"/>
    <cellStyle name="Debit subtotal 14 7" xfId="5113"/>
    <cellStyle name="Debit subtotal 14 8" xfId="5114"/>
    <cellStyle name="Debit subtotal 15" xfId="5115"/>
    <cellStyle name="Debit subtotal 15 2" xfId="5116"/>
    <cellStyle name="Debit subtotal 15 3" xfId="5117"/>
    <cellStyle name="Debit subtotal 15 4" xfId="5118"/>
    <cellStyle name="Debit subtotal 15 5" xfId="5119"/>
    <cellStyle name="Debit subtotal 15 6" xfId="5120"/>
    <cellStyle name="Debit subtotal 15 7" xfId="5121"/>
    <cellStyle name="Debit subtotal 15 8" xfId="5122"/>
    <cellStyle name="Debit subtotal 16" xfId="5123"/>
    <cellStyle name="Debit subtotal 2" xfId="532"/>
    <cellStyle name="Debit subtotal 2 10" xfId="5124"/>
    <cellStyle name="Debit subtotal 2 10 2" xfId="5125"/>
    <cellStyle name="Debit subtotal 2 10 3" xfId="5126"/>
    <cellStyle name="Debit subtotal 2 10 4" xfId="5127"/>
    <cellStyle name="Debit subtotal 2 10 5" xfId="5128"/>
    <cellStyle name="Debit subtotal 2 10 6" xfId="5129"/>
    <cellStyle name="Debit subtotal 2 10 7" xfId="5130"/>
    <cellStyle name="Debit subtotal 2 10 8" xfId="5131"/>
    <cellStyle name="Debit subtotal 2 11" xfId="5132"/>
    <cellStyle name="Debit subtotal 2 11 2" xfId="5133"/>
    <cellStyle name="Debit subtotal 2 11 3" xfId="5134"/>
    <cellStyle name="Debit subtotal 2 11 4" xfId="5135"/>
    <cellStyle name="Debit subtotal 2 11 5" xfId="5136"/>
    <cellStyle name="Debit subtotal 2 11 6" xfId="5137"/>
    <cellStyle name="Debit subtotal 2 11 7" xfId="5138"/>
    <cellStyle name="Debit subtotal 2 11 8" xfId="5139"/>
    <cellStyle name="Debit subtotal 2 12" xfId="5140"/>
    <cellStyle name="Debit subtotal 2 12 2" xfId="5141"/>
    <cellStyle name="Debit subtotal 2 12 3" xfId="5142"/>
    <cellStyle name="Debit subtotal 2 12 4" xfId="5143"/>
    <cellStyle name="Debit subtotal 2 12 5" xfId="5144"/>
    <cellStyle name="Debit subtotal 2 12 6" xfId="5145"/>
    <cellStyle name="Debit subtotal 2 12 7" xfId="5146"/>
    <cellStyle name="Debit subtotal 2 12 8" xfId="5147"/>
    <cellStyle name="Debit subtotal 2 13" xfId="5148"/>
    <cellStyle name="Debit subtotal 2 13 2" xfId="5149"/>
    <cellStyle name="Debit subtotal 2 13 3" xfId="5150"/>
    <cellStyle name="Debit subtotal 2 13 4" xfId="5151"/>
    <cellStyle name="Debit subtotal 2 13 5" xfId="5152"/>
    <cellStyle name="Debit subtotal 2 13 6" xfId="5153"/>
    <cellStyle name="Debit subtotal 2 13 7" xfId="5154"/>
    <cellStyle name="Debit subtotal 2 13 8" xfId="5155"/>
    <cellStyle name="Debit subtotal 2 14" xfId="5156"/>
    <cellStyle name="Debit subtotal 2 2" xfId="5157"/>
    <cellStyle name="Debit subtotal 2 2 2" xfId="5158"/>
    <cellStyle name="Debit subtotal 2 2 2 2" xfId="5159"/>
    <cellStyle name="Debit subtotal 2 2 2 2 2" xfId="5160"/>
    <cellStyle name="Debit subtotal 2 2 2 2 3" xfId="5161"/>
    <cellStyle name="Debit subtotal 2 2 2 2 4" xfId="5162"/>
    <cellStyle name="Debit subtotal 2 2 2 2 5" xfId="5163"/>
    <cellStyle name="Debit subtotal 2 2 2 2_Plan_May'16" xfId="62948"/>
    <cellStyle name="Debit subtotal 2 2 2 3" xfId="5164"/>
    <cellStyle name="Debit subtotal 2 2 2 3 2" xfId="5165"/>
    <cellStyle name="Debit subtotal 2 2 2 3 3" xfId="5166"/>
    <cellStyle name="Debit subtotal 2 2 2 3 4" xfId="5167"/>
    <cellStyle name="Debit subtotal 2 2 2 3 5" xfId="5168"/>
    <cellStyle name="Debit subtotal 2 2 2 3 6" xfId="5169"/>
    <cellStyle name="Debit subtotal 2 2 2 3 7" xfId="5170"/>
    <cellStyle name="Debit subtotal 2 2 2 3 8" xfId="5171"/>
    <cellStyle name="Debit subtotal 2 2 2 3_Plan_May'16" xfId="62949"/>
    <cellStyle name="Debit subtotal 2 2 2 4" xfId="5172"/>
    <cellStyle name="Debit subtotal 2 2 2 4 2" xfId="5173"/>
    <cellStyle name="Debit subtotal 2 2 2 4 3" xfId="5174"/>
    <cellStyle name="Debit subtotal 2 2 2 4 4" xfId="5175"/>
    <cellStyle name="Debit subtotal 2 2 2 4 5" xfId="5176"/>
    <cellStyle name="Debit subtotal 2 2 2 4 6" xfId="5177"/>
    <cellStyle name="Debit subtotal 2 2 2 4 7" xfId="5178"/>
    <cellStyle name="Debit subtotal 2 2 2 4 8" xfId="5179"/>
    <cellStyle name="Debit subtotal 2 2 2 4_Plan_May'16" xfId="62950"/>
    <cellStyle name="Debit subtotal 2 2 2 5" xfId="5180"/>
    <cellStyle name="Debit subtotal 2 2 2 5 2" xfId="62952"/>
    <cellStyle name="Debit subtotal 2 2 2 5_Plan_May'16" xfId="62951"/>
    <cellStyle name="Debit subtotal 2 2 2 6" xfId="62953"/>
    <cellStyle name="Debit subtotal 2 2 2_Plan_May'16" xfId="62947"/>
    <cellStyle name="Debit subtotal 2 2 3" xfId="5181"/>
    <cellStyle name="Debit subtotal 2 2 3 2" xfId="5182"/>
    <cellStyle name="Debit subtotal 2 2 3 2 2" xfId="5183"/>
    <cellStyle name="Debit subtotal 2 2 3 2 3" xfId="5184"/>
    <cellStyle name="Debit subtotal 2 2 3 2 4" xfId="5185"/>
    <cellStyle name="Debit subtotal 2 2 3 2 5" xfId="5186"/>
    <cellStyle name="Debit subtotal 2 2 3 2_Plan_May'16" xfId="62955"/>
    <cellStyle name="Debit subtotal 2 2 3 3" xfId="5187"/>
    <cellStyle name="Debit subtotal 2 2 3 3 2" xfId="5188"/>
    <cellStyle name="Debit subtotal 2 2 3 3 3" xfId="5189"/>
    <cellStyle name="Debit subtotal 2 2 3 3 4" xfId="5190"/>
    <cellStyle name="Debit subtotal 2 2 3 3 5" xfId="5191"/>
    <cellStyle name="Debit subtotal 2 2 3 3 6" xfId="5192"/>
    <cellStyle name="Debit subtotal 2 2 3 3 7" xfId="5193"/>
    <cellStyle name="Debit subtotal 2 2 3 3 8" xfId="5194"/>
    <cellStyle name="Debit subtotal 2 2 3 4" xfId="5195"/>
    <cellStyle name="Debit subtotal 2 2 3 4 2" xfId="5196"/>
    <cellStyle name="Debit subtotal 2 2 3 4 3" xfId="5197"/>
    <cellStyle name="Debit subtotal 2 2 3 4 4" xfId="5198"/>
    <cellStyle name="Debit subtotal 2 2 3 4 5" xfId="5199"/>
    <cellStyle name="Debit subtotal 2 2 3 4 6" xfId="5200"/>
    <cellStyle name="Debit subtotal 2 2 3 4 7" xfId="5201"/>
    <cellStyle name="Debit subtotal 2 2 3 4 8" xfId="5202"/>
    <cellStyle name="Debit subtotal 2 2 3 5" xfId="5203"/>
    <cellStyle name="Debit subtotal 2 2 3_Plan_May'16" xfId="62954"/>
    <cellStyle name="Debit subtotal 2 2 4" xfId="5204"/>
    <cellStyle name="Debit subtotal 2 2 4 2" xfId="5205"/>
    <cellStyle name="Debit subtotal 2 2 4 2 2" xfId="5206"/>
    <cellStyle name="Debit subtotal 2 2 4 2 3" xfId="5207"/>
    <cellStyle name="Debit subtotal 2 2 4 2 4" xfId="5208"/>
    <cellStyle name="Debit subtotal 2 2 4 2 5" xfId="5209"/>
    <cellStyle name="Debit subtotal 2 2 4 2_Plan_May'16" xfId="62957"/>
    <cellStyle name="Debit subtotal 2 2 4 3" xfId="5210"/>
    <cellStyle name="Debit subtotal 2 2 4 3 2" xfId="5211"/>
    <cellStyle name="Debit subtotal 2 2 4 3 3" xfId="5212"/>
    <cellStyle name="Debit subtotal 2 2 4 3 4" xfId="5213"/>
    <cellStyle name="Debit subtotal 2 2 4 3 5" xfId="5214"/>
    <cellStyle name="Debit subtotal 2 2 4 3 6" xfId="5215"/>
    <cellStyle name="Debit subtotal 2 2 4 3 7" xfId="5216"/>
    <cellStyle name="Debit subtotal 2 2 4 3 8" xfId="5217"/>
    <cellStyle name="Debit subtotal 2 2 4 4" xfId="5218"/>
    <cellStyle name="Debit subtotal 2 2 4 4 2" xfId="5219"/>
    <cellStyle name="Debit subtotal 2 2 4 4 3" xfId="5220"/>
    <cellStyle name="Debit subtotal 2 2 4 4 4" xfId="5221"/>
    <cellStyle name="Debit subtotal 2 2 4 4 5" xfId="5222"/>
    <cellStyle name="Debit subtotal 2 2 4 4 6" xfId="5223"/>
    <cellStyle name="Debit subtotal 2 2 4 4 7" xfId="5224"/>
    <cellStyle name="Debit subtotal 2 2 4 4 8" xfId="5225"/>
    <cellStyle name="Debit subtotal 2 2 4 5" xfId="5226"/>
    <cellStyle name="Debit subtotal 2 2 4_Plan_May'16" xfId="62956"/>
    <cellStyle name="Debit subtotal 2 2 5" xfId="5227"/>
    <cellStyle name="Debit subtotal 2 2 5 2" xfId="5228"/>
    <cellStyle name="Debit subtotal 2 2 5 2 2" xfId="5229"/>
    <cellStyle name="Debit subtotal 2 2 5 2 3" xfId="5230"/>
    <cellStyle name="Debit subtotal 2 2 5 2 4" xfId="5231"/>
    <cellStyle name="Debit subtotal 2 2 5 2 5" xfId="5232"/>
    <cellStyle name="Debit subtotal 2 2 5 2_Plan_May'16" xfId="62959"/>
    <cellStyle name="Debit subtotal 2 2 5 3" xfId="5233"/>
    <cellStyle name="Debit subtotal 2 2 5 3 2" xfId="5234"/>
    <cellStyle name="Debit subtotal 2 2 5 3 3" xfId="5235"/>
    <cellStyle name="Debit subtotal 2 2 5 3 4" xfId="5236"/>
    <cellStyle name="Debit subtotal 2 2 5 3 5" xfId="5237"/>
    <cellStyle name="Debit subtotal 2 2 5 3 6" xfId="5238"/>
    <cellStyle name="Debit subtotal 2 2 5 3 7" xfId="5239"/>
    <cellStyle name="Debit subtotal 2 2 5 3 8" xfId="5240"/>
    <cellStyle name="Debit subtotal 2 2 5 4" xfId="5241"/>
    <cellStyle name="Debit subtotal 2 2 5 4 2" xfId="5242"/>
    <cellStyle name="Debit subtotal 2 2 5 4 3" xfId="5243"/>
    <cellStyle name="Debit subtotal 2 2 5 4 4" xfId="5244"/>
    <cellStyle name="Debit subtotal 2 2 5 4 5" xfId="5245"/>
    <cellStyle name="Debit subtotal 2 2 5 4 6" xfId="5246"/>
    <cellStyle name="Debit subtotal 2 2 5 4 7" xfId="5247"/>
    <cellStyle name="Debit subtotal 2 2 5 4 8" xfId="5248"/>
    <cellStyle name="Debit subtotal 2 2 5 5" xfId="5249"/>
    <cellStyle name="Debit subtotal 2 2 5_Plan_May'16" xfId="62958"/>
    <cellStyle name="Debit subtotal 2 2 6" xfId="5250"/>
    <cellStyle name="Debit subtotal 2 2 6 2" xfId="5251"/>
    <cellStyle name="Debit subtotal 2 2 6 2 2" xfId="5252"/>
    <cellStyle name="Debit subtotal 2 2 6 2 3" xfId="5253"/>
    <cellStyle name="Debit subtotal 2 2 6 2 4" xfId="5254"/>
    <cellStyle name="Debit subtotal 2 2 6 2 5" xfId="5255"/>
    <cellStyle name="Debit subtotal 2 2 6 2 6" xfId="5256"/>
    <cellStyle name="Debit subtotal 2 2 6 2 7" xfId="5257"/>
    <cellStyle name="Debit subtotal 2 2 6 2 8" xfId="5258"/>
    <cellStyle name="Debit subtotal 2 2 6 2_Plan_May'16" xfId="62961"/>
    <cellStyle name="Debit subtotal 2 2 6 3" xfId="5259"/>
    <cellStyle name="Debit subtotal 2 2 6 3 2" xfId="5260"/>
    <cellStyle name="Debit subtotal 2 2 6 3 3" xfId="5261"/>
    <cellStyle name="Debit subtotal 2 2 6 3 4" xfId="5262"/>
    <cellStyle name="Debit subtotal 2 2 6 3 5" xfId="5263"/>
    <cellStyle name="Debit subtotal 2 2 6 4" xfId="5264"/>
    <cellStyle name="Debit subtotal 2 2 6 4 2" xfId="5265"/>
    <cellStyle name="Debit subtotal 2 2 6 4 3" xfId="5266"/>
    <cellStyle name="Debit subtotal 2 2 6 4 4" xfId="5267"/>
    <cellStyle name="Debit subtotal 2 2 6 4 5" xfId="5268"/>
    <cellStyle name="Debit subtotal 2 2 6 4 6" xfId="5269"/>
    <cellStyle name="Debit subtotal 2 2 6 4 7" xfId="5270"/>
    <cellStyle name="Debit subtotal 2 2 6 4 8" xfId="5271"/>
    <cellStyle name="Debit subtotal 2 2 6 5" xfId="5272"/>
    <cellStyle name="Debit subtotal 2 2 6 5 2" xfId="5273"/>
    <cellStyle name="Debit subtotal 2 2 6 5 3" xfId="5274"/>
    <cellStyle name="Debit subtotal 2 2 6 5 4" xfId="5275"/>
    <cellStyle name="Debit subtotal 2 2 6 5 5" xfId="5276"/>
    <cellStyle name="Debit subtotal 2 2 6 5 6" xfId="5277"/>
    <cellStyle name="Debit subtotal 2 2 6 5 7" xfId="5278"/>
    <cellStyle name="Debit subtotal 2 2 6 5 8" xfId="5279"/>
    <cellStyle name="Debit subtotal 2 2 6 6" xfId="5280"/>
    <cellStyle name="Debit subtotal 2 2 6 6 2" xfId="5281"/>
    <cellStyle name="Debit subtotal 2 2 6 6 3" xfId="5282"/>
    <cellStyle name="Debit subtotal 2 2 6 6 4" xfId="5283"/>
    <cellStyle name="Debit subtotal 2 2 6 6 5" xfId="5284"/>
    <cellStyle name="Debit subtotal 2 2 6 6 6" xfId="5285"/>
    <cellStyle name="Debit subtotal 2 2 6 6 7" xfId="5286"/>
    <cellStyle name="Debit subtotal 2 2 6 6 8" xfId="5287"/>
    <cellStyle name="Debit subtotal 2 2 6_Plan_May'16" xfId="62960"/>
    <cellStyle name="Debit subtotal 2 2 7" xfId="5288"/>
    <cellStyle name="Debit subtotal 2 2 7 2" xfId="5289"/>
    <cellStyle name="Debit subtotal 2 2 7 3" xfId="5290"/>
    <cellStyle name="Debit subtotal 2 2 7 4" xfId="5291"/>
    <cellStyle name="Debit subtotal 2 2 7 5" xfId="5292"/>
    <cellStyle name="Debit subtotal 2 2 7_Plan_May'16" xfId="62962"/>
    <cellStyle name="Debit subtotal 2 2 8" xfId="5293"/>
    <cellStyle name="Debit subtotal 2 2 8 2" xfId="5294"/>
    <cellStyle name="Debit subtotal 2 2 8 3" xfId="5295"/>
    <cellStyle name="Debit subtotal 2 2 8 4" xfId="5296"/>
    <cellStyle name="Debit subtotal 2 2 8 5" xfId="5297"/>
    <cellStyle name="Debit subtotal 2 2 8 6" xfId="5298"/>
    <cellStyle name="Debit subtotal 2 2 8 7" xfId="5299"/>
    <cellStyle name="Debit subtotal 2 2 8 8" xfId="5300"/>
    <cellStyle name="Debit subtotal 2 2 9" xfId="5301"/>
    <cellStyle name="Debit subtotal 2 2 9 2" xfId="5302"/>
    <cellStyle name="Debit subtotal 2 2 9 3" xfId="5303"/>
    <cellStyle name="Debit subtotal 2 2 9 4" xfId="5304"/>
    <cellStyle name="Debit subtotal 2 2 9 5" xfId="5305"/>
    <cellStyle name="Debit subtotal 2 2 9 6" xfId="5306"/>
    <cellStyle name="Debit subtotal 2 2 9 7" xfId="5307"/>
    <cellStyle name="Debit subtotal 2 2 9 8" xfId="5308"/>
    <cellStyle name="Debit subtotal 2 2_Plan_May'16" xfId="62946"/>
    <cellStyle name="Debit subtotal 2 3" xfId="5309"/>
    <cellStyle name="Debit subtotal 2 3 2" xfId="5310"/>
    <cellStyle name="Debit subtotal 2 3 2 2" xfId="5311"/>
    <cellStyle name="Debit subtotal 2 3 2 2 2" xfId="5312"/>
    <cellStyle name="Debit subtotal 2 3 2 2 3" xfId="5313"/>
    <cellStyle name="Debit subtotal 2 3 2 2 4" xfId="5314"/>
    <cellStyle name="Debit subtotal 2 3 2 2 5" xfId="5315"/>
    <cellStyle name="Debit subtotal 2 3 2 2_Plan_May'16" xfId="62965"/>
    <cellStyle name="Debit subtotal 2 3 2 3" xfId="5316"/>
    <cellStyle name="Debit subtotal 2 3 2 3 2" xfId="5317"/>
    <cellStyle name="Debit subtotal 2 3 2 3 3" xfId="5318"/>
    <cellStyle name="Debit subtotal 2 3 2 3 4" xfId="5319"/>
    <cellStyle name="Debit subtotal 2 3 2 3 5" xfId="5320"/>
    <cellStyle name="Debit subtotal 2 3 2 3 6" xfId="5321"/>
    <cellStyle name="Debit subtotal 2 3 2 3 7" xfId="5322"/>
    <cellStyle name="Debit subtotal 2 3 2 3 8" xfId="5323"/>
    <cellStyle name="Debit subtotal 2 3 2 4" xfId="5324"/>
    <cellStyle name="Debit subtotal 2 3 2 4 2" xfId="5325"/>
    <cellStyle name="Debit subtotal 2 3 2 4 3" xfId="5326"/>
    <cellStyle name="Debit subtotal 2 3 2 4 4" xfId="5327"/>
    <cellStyle name="Debit subtotal 2 3 2 4 5" xfId="5328"/>
    <cellStyle name="Debit subtotal 2 3 2 4 6" xfId="5329"/>
    <cellStyle name="Debit subtotal 2 3 2 4 7" xfId="5330"/>
    <cellStyle name="Debit subtotal 2 3 2 4 8" xfId="5331"/>
    <cellStyle name="Debit subtotal 2 3 2 5" xfId="5332"/>
    <cellStyle name="Debit subtotal 2 3 2_Plan_May'16" xfId="62964"/>
    <cellStyle name="Debit subtotal 2 3 3" xfId="5333"/>
    <cellStyle name="Debit subtotal 2 3 3 2" xfId="5334"/>
    <cellStyle name="Debit subtotal 2 3 3 3" xfId="5335"/>
    <cellStyle name="Debit subtotal 2 3 3 4" xfId="5336"/>
    <cellStyle name="Debit subtotal 2 3 3 5" xfId="5337"/>
    <cellStyle name="Debit subtotal 2 3 3_Plan_May'16" xfId="62966"/>
    <cellStyle name="Debit subtotal 2 3 4" xfId="5338"/>
    <cellStyle name="Debit subtotal 2 3 4 2" xfId="5339"/>
    <cellStyle name="Debit subtotal 2 3 4 3" xfId="5340"/>
    <cellStyle name="Debit subtotal 2 3 4 4" xfId="5341"/>
    <cellStyle name="Debit subtotal 2 3 4 5" xfId="5342"/>
    <cellStyle name="Debit subtotal 2 3 4 6" xfId="5343"/>
    <cellStyle name="Debit subtotal 2 3 4 7" xfId="5344"/>
    <cellStyle name="Debit subtotal 2 3 4 8" xfId="5345"/>
    <cellStyle name="Debit subtotal 2 3 4_Plan_May'16" xfId="62967"/>
    <cellStyle name="Debit subtotal 2 3 5" xfId="5346"/>
    <cellStyle name="Debit subtotal 2 3 5 2" xfId="5347"/>
    <cellStyle name="Debit subtotal 2 3 5 3" xfId="5348"/>
    <cellStyle name="Debit subtotal 2 3 5 4" xfId="5349"/>
    <cellStyle name="Debit subtotal 2 3 5 5" xfId="5350"/>
    <cellStyle name="Debit subtotal 2 3 5 6" xfId="5351"/>
    <cellStyle name="Debit subtotal 2 3 5 7" xfId="5352"/>
    <cellStyle name="Debit subtotal 2 3 5 8" xfId="5353"/>
    <cellStyle name="Debit subtotal 2 3 5_Plan_May'16" xfId="62968"/>
    <cellStyle name="Debit subtotal 2 3 6" xfId="5354"/>
    <cellStyle name="Debit subtotal 2 3_Plan_May'16" xfId="62963"/>
    <cellStyle name="Debit subtotal 2 4" xfId="5355"/>
    <cellStyle name="Debit subtotal 2 4 2" xfId="5356"/>
    <cellStyle name="Debit subtotal 2 4 2 2" xfId="5357"/>
    <cellStyle name="Debit subtotal 2 4 2 3" xfId="5358"/>
    <cellStyle name="Debit subtotal 2 4 2 4" xfId="5359"/>
    <cellStyle name="Debit subtotal 2 4 2 5" xfId="5360"/>
    <cellStyle name="Debit subtotal 2 4 2_Plan_May'16" xfId="62970"/>
    <cellStyle name="Debit subtotal 2 4 3" xfId="5361"/>
    <cellStyle name="Debit subtotal 2 4 3 2" xfId="5362"/>
    <cellStyle name="Debit subtotal 2 4 3 3" xfId="5363"/>
    <cellStyle name="Debit subtotal 2 4 3 4" xfId="5364"/>
    <cellStyle name="Debit subtotal 2 4 3 5" xfId="5365"/>
    <cellStyle name="Debit subtotal 2 4 3 6" xfId="5366"/>
    <cellStyle name="Debit subtotal 2 4 3 7" xfId="5367"/>
    <cellStyle name="Debit subtotal 2 4 3 8" xfId="5368"/>
    <cellStyle name="Debit subtotal 2 4 4" xfId="5369"/>
    <cellStyle name="Debit subtotal 2 4 4 2" xfId="5370"/>
    <cellStyle name="Debit subtotal 2 4 4 3" xfId="5371"/>
    <cellStyle name="Debit subtotal 2 4 4 4" xfId="5372"/>
    <cellStyle name="Debit subtotal 2 4 4 5" xfId="5373"/>
    <cellStyle name="Debit subtotal 2 4 4 6" xfId="5374"/>
    <cellStyle name="Debit subtotal 2 4 4 7" xfId="5375"/>
    <cellStyle name="Debit subtotal 2 4 4 8" xfId="5376"/>
    <cellStyle name="Debit subtotal 2 4 5" xfId="5377"/>
    <cellStyle name="Debit subtotal 2 4_Plan_May'16" xfId="62969"/>
    <cellStyle name="Debit subtotal 2 5" xfId="5378"/>
    <cellStyle name="Debit subtotal 2 5 2" xfId="5379"/>
    <cellStyle name="Debit subtotal 2 5 2 2" xfId="5380"/>
    <cellStyle name="Debit subtotal 2 5 2 3" xfId="5381"/>
    <cellStyle name="Debit subtotal 2 5 2 4" xfId="5382"/>
    <cellStyle name="Debit subtotal 2 5 2 5" xfId="5383"/>
    <cellStyle name="Debit subtotal 2 5 2_Plan_May'16" xfId="62972"/>
    <cellStyle name="Debit subtotal 2 5 3" xfId="5384"/>
    <cellStyle name="Debit subtotal 2 5 3 2" xfId="5385"/>
    <cellStyle name="Debit subtotal 2 5 3 3" xfId="5386"/>
    <cellStyle name="Debit subtotal 2 5 3 4" xfId="5387"/>
    <cellStyle name="Debit subtotal 2 5 3 5" xfId="5388"/>
    <cellStyle name="Debit subtotal 2 5 3 6" xfId="5389"/>
    <cellStyle name="Debit subtotal 2 5 3 7" xfId="5390"/>
    <cellStyle name="Debit subtotal 2 5 3 8" xfId="5391"/>
    <cellStyle name="Debit subtotal 2 5 4" xfId="5392"/>
    <cellStyle name="Debit subtotal 2 5 4 2" xfId="5393"/>
    <cellStyle name="Debit subtotal 2 5 4 3" xfId="5394"/>
    <cellStyle name="Debit subtotal 2 5 4 4" xfId="5395"/>
    <cellStyle name="Debit subtotal 2 5 4 5" xfId="5396"/>
    <cellStyle name="Debit subtotal 2 5 4 6" xfId="5397"/>
    <cellStyle name="Debit subtotal 2 5 4 7" xfId="5398"/>
    <cellStyle name="Debit subtotal 2 5 4 8" xfId="5399"/>
    <cellStyle name="Debit subtotal 2 5 5" xfId="5400"/>
    <cellStyle name="Debit subtotal 2 5_Plan_May'16" xfId="62971"/>
    <cellStyle name="Debit subtotal 2 6" xfId="5401"/>
    <cellStyle name="Debit subtotal 2 6 2" xfId="5402"/>
    <cellStyle name="Debit subtotal 2 6 2 2" xfId="5403"/>
    <cellStyle name="Debit subtotal 2 6 2 3" xfId="5404"/>
    <cellStyle name="Debit subtotal 2 6 2 4" xfId="5405"/>
    <cellStyle name="Debit subtotal 2 6 2 5" xfId="5406"/>
    <cellStyle name="Debit subtotal 2 6 2_Plan_May'16" xfId="62974"/>
    <cellStyle name="Debit subtotal 2 6 3" xfId="5407"/>
    <cellStyle name="Debit subtotal 2 6 3 2" xfId="5408"/>
    <cellStyle name="Debit subtotal 2 6 3 3" xfId="5409"/>
    <cellStyle name="Debit subtotal 2 6 3 4" xfId="5410"/>
    <cellStyle name="Debit subtotal 2 6 3 5" xfId="5411"/>
    <cellStyle name="Debit subtotal 2 6 3 6" xfId="5412"/>
    <cellStyle name="Debit subtotal 2 6 3 7" xfId="5413"/>
    <cellStyle name="Debit subtotal 2 6 3 8" xfId="5414"/>
    <cellStyle name="Debit subtotal 2 6 4" xfId="5415"/>
    <cellStyle name="Debit subtotal 2 6 4 2" xfId="5416"/>
    <cellStyle name="Debit subtotal 2 6 4 3" xfId="5417"/>
    <cellStyle name="Debit subtotal 2 6 4 4" xfId="5418"/>
    <cellStyle name="Debit subtotal 2 6 4 5" xfId="5419"/>
    <cellStyle name="Debit subtotal 2 6 4 6" xfId="5420"/>
    <cellStyle name="Debit subtotal 2 6 4 7" xfId="5421"/>
    <cellStyle name="Debit subtotal 2 6 4 8" xfId="5422"/>
    <cellStyle name="Debit subtotal 2 6 5" xfId="5423"/>
    <cellStyle name="Debit subtotal 2 6_Plan_May'16" xfId="62973"/>
    <cellStyle name="Debit subtotal 2 7" xfId="5424"/>
    <cellStyle name="Debit subtotal 2 7 2" xfId="5425"/>
    <cellStyle name="Debit subtotal 2 7 2 2" xfId="5426"/>
    <cellStyle name="Debit subtotal 2 7 2 3" xfId="5427"/>
    <cellStyle name="Debit subtotal 2 7 2 4" xfId="5428"/>
    <cellStyle name="Debit subtotal 2 7 2 5" xfId="5429"/>
    <cellStyle name="Debit subtotal 2 7 2_Plan_May'16" xfId="62976"/>
    <cellStyle name="Debit subtotal 2 7 3" xfId="5430"/>
    <cellStyle name="Debit subtotal 2 7 3 2" xfId="5431"/>
    <cellStyle name="Debit subtotal 2 7 3 3" xfId="5432"/>
    <cellStyle name="Debit subtotal 2 7 3 4" xfId="5433"/>
    <cellStyle name="Debit subtotal 2 7 3 5" xfId="5434"/>
    <cellStyle name="Debit subtotal 2 7 3 6" xfId="5435"/>
    <cellStyle name="Debit subtotal 2 7 3 7" xfId="5436"/>
    <cellStyle name="Debit subtotal 2 7 3 8" xfId="5437"/>
    <cellStyle name="Debit subtotal 2 7 4" xfId="5438"/>
    <cellStyle name="Debit subtotal 2 7 4 2" xfId="5439"/>
    <cellStyle name="Debit subtotal 2 7 4 3" xfId="5440"/>
    <cellStyle name="Debit subtotal 2 7 4 4" xfId="5441"/>
    <cellStyle name="Debit subtotal 2 7 4 5" xfId="5442"/>
    <cellStyle name="Debit subtotal 2 7 4 6" xfId="5443"/>
    <cellStyle name="Debit subtotal 2 7 4 7" xfId="5444"/>
    <cellStyle name="Debit subtotal 2 7 4 8" xfId="5445"/>
    <cellStyle name="Debit subtotal 2 7 5" xfId="5446"/>
    <cellStyle name="Debit subtotal 2 7_Plan_May'16" xfId="62975"/>
    <cellStyle name="Debit subtotal 2 8" xfId="5447"/>
    <cellStyle name="Debit subtotal 2 8 2" xfId="5448"/>
    <cellStyle name="Debit subtotal 2 8 2 2" xfId="5449"/>
    <cellStyle name="Debit subtotal 2 8 2 3" xfId="5450"/>
    <cellStyle name="Debit subtotal 2 8 2 4" xfId="5451"/>
    <cellStyle name="Debit subtotal 2 8 2 5" xfId="5452"/>
    <cellStyle name="Debit subtotal 2 8 3" xfId="5453"/>
    <cellStyle name="Debit subtotal 2 8 3 2" xfId="5454"/>
    <cellStyle name="Debit subtotal 2 8 3 3" xfId="5455"/>
    <cellStyle name="Debit subtotal 2 8 3 4" xfId="5456"/>
    <cellStyle name="Debit subtotal 2 8 3 5" xfId="5457"/>
    <cellStyle name="Debit subtotal 2 8 3 6" xfId="5458"/>
    <cellStyle name="Debit subtotal 2 8 3 7" xfId="5459"/>
    <cellStyle name="Debit subtotal 2 8 3 8" xfId="5460"/>
    <cellStyle name="Debit subtotal 2 8 4" xfId="5461"/>
    <cellStyle name="Debit subtotal 2 8 4 2" xfId="5462"/>
    <cellStyle name="Debit subtotal 2 8 4 3" xfId="5463"/>
    <cellStyle name="Debit subtotal 2 8 4 4" xfId="5464"/>
    <cellStyle name="Debit subtotal 2 8 4 5" xfId="5465"/>
    <cellStyle name="Debit subtotal 2 8 4 6" xfId="5466"/>
    <cellStyle name="Debit subtotal 2 8 4 7" xfId="5467"/>
    <cellStyle name="Debit subtotal 2 8 4 8" xfId="5468"/>
    <cellStyle name="Debit subtotal 2 8 5" xfId="5469"/>
    <cellStyle name="Debit subtotal 2 8_Plan_May'16" xfId="62977"/>
    <cellStyle name="Debit subtotal 2 9" xfId="5470"/>
    <cellStyle name="Debit subtotal 2 9 2" xfId="5471"/>
    <cellStyle name="Debit subtotal 2 9 2 2" xfId="5472"/>
    <cellStyle name="Debit subtotal 2 9 2 3" xfId="5473"/>
    <cellStyle name="Debit subtotal 2 9 2 4" xfId="5474"/>
    <cellStyle name="Debit subtotal 2 9 2 5" xfId="5475"/>
    <cellStyle name="Debit subtotal 2 9 2 6" xfId="5476"/>
    <cellStyle name="Debit subtotal 2 9 2 7" xfId="5477"/>
    <cellStyle name="Debit subtotal 2 9 2 8" xfId="5478"/>
    <cellStyle name="Debit subtotal 2 9 3" xfId="5479"/>
    <cellStyle name="Debit subtotal 2 9 3 2" xfId="5480"/>
    <cellStyle name="Debit subtotal 2 9 3 3" xfId="5481"/>
    <cellStyle name="Debit subtotal 2 9 3 4" xfId="5482"/>
    <cellStyle name="Debit subtotal 2 9 3 5" xfId="5483"/>
    <cellStyle name="Debit subtotal 2 9 3 6" xfId="5484"/>
    <cellStyle name="Debit subtotal 2 9 3 7" xfId="5485"/>
    <cellStyle name="Debit subtotal 2 9 3 8" xfId="5486"/>
    <cellStyle name="Debit subtotal 2 9 4" xfId="5487"/>
    <cellStyle name="Debit subtotal 2_Plan_May'16" xfId="62945"/>
    <cellStyle name="Debit subtotal 3" xfId="533"/>
    <cellStyle name="Debit subtotal 3 10" xfId="5488"/>
    <cellStyle name="Debit subtotal 3 10 2" xfId="5489"/>
    <cellStyle name="Debit subtotal 3 10 3" xfId="5490"/>
    <cellStyle name="Debit subtotal 3 10 4" xfId="5491"/>
    <cellStyle name="Debit subtotal 3 10 5" xfId="5492"/>
    <cellStyle name="Debit subtotal 3 10 6" xfId="5493"/>
    <cellStyle name="Debit subtotal 3 10 7" xfId="5494"/>
    <cellStyle name="Debit subtotal 3 10 8" xfId="5495"/>
    <cellStyle name="Debit subtotal 3 11" xfId="5496"/>
    <cellStyle name="Debit subtotal 3 11 2" xfId="5497"/>
    <cellStyle name="Debit subtotal 3 11 3" xfId="5498"/>
    <cellStyle name="Debit subtotal 3 11 4" xfId="5499"/>
    <cellStyle name="Debit subtotal 3 11 5" xfId="5500"/>
    <cellStyle name="Debit subtotal 3 11 6" xfId="5501"/>
    <cellStyle name="Debit subtotal 3 11 7" xfId="5502"/>
    <cellStyle name="Debit subtotal 3 11 8" xfId="5503"/>
    <cellStyle name="Debit subtotal 3 12" xfId="5504"/>
    <cellStyle name="Debit subtotal 3 12 2" xfId="5505"/>
    <cellStyle name="Debit subtotal 3 12 3" xfId="5506"/>
    <cellStyle name="Debit subtotal 3 12 4" xfId="5507"/>
    <cellStyle name="Debit subtotal 3 12 5" xfId="5508"/>
    <cellStyle name="Debit subtotal 3 12 6" xfId="5509"/>
    <cellStyle name="Debit subtotal 3 12 7" xfId="5510"/>
    <cellStyle name="Debit subtotal 3 12 8" xfId="5511"/>
    <cellStyle name="Debit subtotal 3 13" xfId="5512"/>
    <cellStyle name="Debit subtotal 3 13 2" xfId="5513"/>
    <cellStyle name="Debit subtotal 3 13 3" xfId="5514"/>
    <cellStyle name="Debit subtotal 3 13 4" xfId="5515"/>
    <cellStyle name="Debit subtotal 3 13 5" xfId="5516"/>
    <cellStyle name="Debit subtotal 3 13 6" xfId="5517"/>
    <cellStyle name="Debit subtotal 3 13 7" xfId="5518"/>
    <cellStyle name="Debit subtotal 3 13 8" xfId="5519"/>
    <cellStyle name="Debit subtotal 3 14" xfId="5520"/>
    <cellStyle name="Debit subtotal 3 2" xfId="5521"/>
    <cellStyle name="Debit subtotal 3 2 2" xfId="5522"/>
    <cellStyle name="Debit subtotal 3 2 2 2" xfId="5523"/>
    <cellStyle name="Debit subtotal 3 2 2 2 2" xfId="5524"/>
    <cellStyle name="Debit subtotal 3 2 2 2 3" xfId="5525"/>
    <cellStyle name="Debit subtotal 3 2 2 2 4" xfId="5526"/>
    <cellStyle name="Debit subtotal 3 2 2 2 5" xfId="5527"/>
    <cellStyle name="Debit subtotal 3 2 2 2_Plan_May'16" xfId="62981"/>
    <cellStyle name="Debit subtotal 3 2 2 3" xfId="5528"/>
    <cellStyle name="Debit subtotal 3 2 2 3 2" xfId="5529"/>
    <cellStyle name="Debit subtotal 3 2 2 3 3" xfId="5530"/>
    <cellStyle name="Debit subtotal 3 2 2 3 4" xfId="5531"/>
    <cellStyle name="Debit subtotal 3 2 2 3 5" xfId="5532"/>
    <cellStyle name="Debit subtotal 3 2 2 3 6" xfId="5533"/>
    <cellStyle name="Debit subtotal 3 2 2 3 7" xfId="5534"/>
    <cellStyle name="Debit subtotal 3 2 2 3 8" xfId="5535"/>
    <cellStyle name="Debit subtotal 3 2 2 3_Plan_May'16" xfId="62982"/>
    <cellStyle name="Debit subtotal 3 2 2 4" xfId="5536"/>
    <cellStyle name="Debit subtotal 3 2 2 4 2" xfId="5537"/>
    <cellStyle name="Debit subtotal 3 2 2 4 3" xfId="5538"/>
    <cellStyle name="Debit subtotal 3 2 2 4 4" xfId="5539"/>
    <cellStyle name="Debit subtotal 3 2 2 4 5" xfId="5540"/>
    <cellStyle name="Debit subtotal 3 2 2 4 6" xfId="5541"/>
    <cellStyle name="Debit subtotal 3 2 2 4 7" xfId="5542"/>
    <cellStyle name="Debit subtotal 3 2 2 4 8" xfId="5543"/>
    <cellStyle name="Debit subtotal 3 2 2 4_Plan_May'16" xfId="62983"/>
    <cellStyle name="Debit subtotal 3 2 2 5" xfId="5544"/>
    <cellStyle name="Debit subtotal 3 2 2 5 2" xfId="62985"/>
    <cellStyle name="Debit subtotal 3 2 2 5_Plan_May'16" xfId="62984"/>
    <cellStyle name="Debit subtotal 3 2 2 6" xfId="62986"/>
    <cellStyle name="Debit subtotal 3 2 2_Plan_May'16" xfId="62980"/>
    <cellStyle name="Debit subtotal 3 2 3" xfId="5545"/>
    <cellStyle name="Debit subtotal 3 2 3 2" xfId="5546"/>
    <cellStyle name="Debit subtotal 3 2 3 2 2" xfId="5547"/>
    <cellStyle name="Debit subtotal 3 2 3 2 3" xfId="5548"/>
    <cellStyle name="Debit subtotal 3 2 3 2 4" xfId="5549"/>
    <cellStyle name="Debit subtotal 3 2 3 2 5" xfId="5550"/>
    <cellStyle name="Debit subtotal 3 2 3 2_Plan_May'16" xfId="62988"/>
    <cellStyle name="Debit subtotal 3 2 3 3" xfId="5551"/>
    <cellStyle name="Debit subtotal 3 2 3 3 2" xfId="5552"/>
    <cellStyle name="Debit subtotal 3 2 3 3 3" xfId="5553"/>
    <cellStyle name="Debit subtotal 3 2 3 3 4" xfId="5554"/>
    <cellStyle name="Debit subtotal 3 2 3 3 5" xfId="5555"/>
    <cellStyle name="Debit subtotal 3 2 3 3 6" xfId="5556"/>
    <cellStyle name="Debit subtotal 3 2 3 3 7" xfId="5557"/>
    <cellStyle name="Debit subtotal 3 2 3 3 8" xfId="5558"/>
    <cellStyle name="Debit subtotal 3 2 3 4" xfId="5559"/>
    <cellStyle name="Debit subtotal 3 2 3 4 2" xfId="5560"/>
    <cellStyle name="Debit subtotal 3 2 3 4 3" xfId="5561"/>
    <cellStyle name="Debit subtotal 3 2 3 4 4" xfId="5562"/>
    <cellStyle name="Debit subtotal 3 2 3 4 5" xfId="5563"/>
    <cellStyle name="Debit subtotal 3 2 3 4 6" xfId="5564"/>
    <cellStyle name="Debit subtotal 3 2 3 4 7" xfId="5565"/>
    <cellStyle name="Debit subtotal 3 2 3 4 8" xfId="5566"/>
    <cellStyle name="Debit subtotal 3 2 3 5" xfId="5567"/>
    <cellStyle name="Debit subtotal 3 2 3_Plan_May'16" xfId="62987"/>
    <cellStyle name="Debit subtotal 3 2 4" xfId="5568"/>
    <cellStyle name="Debit subtotal 3 2 4 2" xfId="5569"/>
    <cellStyle name="Debit subtotal 3 2 4 2 2" xfId="5570"/>
    <cellStyle name="Debit subtotal 3 2 4 2 3" xfId="5571"/>
    <cellStyle name="Debit subtotal 3 2 4 2 4" xfId="5572"/>
    <cellStyle name="Debit subtotal 3 2 4 2 5" xfId="5573"/>
    <cellStyle name="Debit subtotal 3 2 4 2_Plan_May'16" xfId="62990"/>
    <cellStyle name="Debit subtotal 3 2 4 3" xfId="5574"/>
    <cellStyle name="Debit subtotal 3 2 4 3 2" xfId="5575"/>
    <cellStyle name="Debit subtotal 3 2 4 3 3" xfId="5576"/>
    <cellStyle name="Debit subtotal 3 2 4 3 4" xfId="5577"/>
    <cellStyle name="Debit subtotal 3 2 4 3 5" xfId="5578"/>
    <cellStyle name="Debit subtotal 3 2 4 3 6" xfId="5579"/>
    <cellStyle name="Debit subtotal 3 2 4 3 7" xfId="5580"/>
    <cellStyle name="Debit subtotal 3 2 4 3 8" xfId="5581"/>
    <cellStyle name="Debit subtotal 3 2 4 4" xfId="5582"/>
    <cellStyle name="Debit subtotal 3 2 4 4 2" xfId="5583"/>
    <cellStyle name="Debit subtotal 3 2 4 4 3" xfId="5584"/>
    <cellStyle name="Debit subtotal 3 2 4 4 4" xfId="5585"/>
    <cellStyle name="Debit subtotal 3 2 4 4 5" xfId="5586"/>
    <cellStyle name="Debit subtotal 3 2 4 4 6" xfId="5587"/>
    <cellStyle name="Debit subtotal 3 2 4 4 7" xfId="5588"/>
    <cellStyle name="Debit subtotal 3 2 4 4 8" xfId="5589"/>
    <cellStyle name="Debit subtotal 3 2 4 5" xfId="5590"/>
    <cellStyle name="Debit subtotal 3 2 4_Plan_May'16" xfId="62989"/>
    <cellStyle name="Debit subtotal 3 2 5" xfId="5591"/>
    <cellStyle name="Debit subtotal 3 2 5 2" xfId="5592"/>
    <cellStyle name="Debit subtotal 3 2 5 2 2" xfId="5593"/>
    <cellStyle name="Debit subtotal 3 2 5 2 3" xfId="5594"/>
    <cellStyle name="Debit subtotal 3 2 5 2 4" xfId="5595"/>
    <cellStyle name="Debit subtotal 3 2 5 2 5" xfId="5596"/>
    <cellStyle name="Debit subtotal 3 2 5 2_Plan_May'16" xfId="62992"/>
    <cellStyle name="Debit subtotal 3 2 5 3" xfId="5597"/>
    <cellStyle name="Debit subtotal 3 2 5 3 2" xfId="5598"/>
    <cellStyle name="Debit subtotal 3 2 5 3 3" xfId="5599"/>
    <cellStyle name="Debit subtotal 3 2 5 3 4" xfId="5600"/>
    <cellStyle name="Debit subtotal 3 2 5 3 5" xfId="5601"/>
    <cellStyle name="Debit subtotal 3 2 5 3 6" xfId="5602"/>
    <cellStyle name="Debit subtotal 3 2 5 3 7" xfId="5603"/>
    <cellStyle name="Debit subtotal 3 2 5 3 8" xfId="5604"/>
    <cellStyle name="Debit subtotal 3 2 5 4" xfId="5605"/>
    <cellStyle name="Debit subtotal 3 2 5 4 2" xfId="5606"/>
    <cellStyle name="Debit subtotal 3 2 5 4 3" xfId="5607"/>
    <cellStyle name="Debit subtotal 3 2 5 4 4" xfId="5608"/>
    <cellStyle name="Debit subtotal 3 2 5 4 5" xfId="5609"/>
    <cellStyle name="Debit subtotal 3 2 5 4 6" xfId="5610"/>
    <cellStyle name="Debit subtotal 3 2 5 4 7" xfId="5611"/>
    <cellStyle name="Debit subtotal 3 2 5 4 8" xfId="5612"/>
    <cellStyle name="Debit subtotal 3 2 5 5" xfId="5613"/>
    <cellStyle name="Debit subtotal 3 2 5_Plan_May'16" xfId="62991"/>
    <cellStyle name="Debit subtotal 3 2 6" xfId="5614"/>
    <cellStyle name="Debit subtotal 3 2 6 2" xfId="5615"/>
    <cellStyle name="Debit subtotal 3 2 6 2 2" xfId="5616"/>
    <cellStyle name="Debit subtotal 3 2 6 2 3" xfId="5617"/>
    <cellStyle name="Debit subtotal 3 2 6 2 4" xfId="5618"/>
    <cellStyle name="Debit subtotal 3 2 6 2 5" xfId="5619"/>
    <cellStyle name="Debit subtotal 3 2 6 2 6" xfId="5620"/>
    <cellStyle name="Debit subtotal 3 2 6 2 7" xfId="5621"/>
    <cellStyle name="Debit subtotal 3 2 6 2 8" xfId="5622"/>
    <cellStyle name="Debit subtotal 3 2 6 2_Plan_May'16" xfId="62994"/>
    <cellStyle name="Debit subtotal 3 2 6 3" xfId="5623"/>
    <cellStyle name="Debit subtotal 3 2 6 3 2" xfId="5624"/>
    <cellStyle name="Debit subtotal 3 2 6 3 3" xfId="5625"/>
    <cellStyle name="Debit subtotal 3 2 6 3 4" xfId="5626"/>
    <cellStyle name="Debit subtotal 3 2 6 3 5" xfId="5627"/>
    <cellStyle name="Debit subtotal 3 2 6 4" xfId="5628"/>
    <cellStyle name="Debit subtotal 3 2 6 4 2" xfId="5629"/>
    <cellStyle name="Debit subtotal 3 2 6 4 3" xfId="5630"/>
    <cellStyle name="Debit subtotal 3 2 6 4 4" xfId="5631"/>
    <cellStyle name="Debit subtotal 3 2 6 4 5" xfId="5632"/>
    <cellStyle name="Debit subtotal 3 2 6 4 6" xfId="5633"/>
    <cellStyle name="Debit subtotal 3 2 6 4 7" xfId="5634"/>
    <cellStyle name="Debit subtotal 3 2 6 4 8" xfId="5635"/>
    <cellStyle name="Debit subtotal 3 2 6 5" xfId="5636"/>
    <cellStyle name="Debit subtotal 3 2 6 5 2" xfId="5637"/>
    <cellStyle name="Debit subtotal 3 2 6 5 3" xfId="5638"/>
    <cellStyle name="Debit subtotal 3 2 6 5 4" xfId="5639"/>
    <cellStyle name="Debit subtotal 3 2 6 5 5" xfId="5640"/>
    <cellStyle name="Debit subtotal 3 2 6 5 6" xfId="5641"/>
    <cellStyle name="Debit subtotal 3 2 6 5 7" xfId="5642"/>
    <cellStyle name="Debit subtotal 3 2 6 5 8" xfId="5643"/>
    <cellStyle name="Debit subtotal 3 2 6 6" xfId="5644"/>
    <cellStyle name="Debit subtotal 3 2 6 6 2" xfId="5645"/>
    <cellStyle name="Debit subtotal 3 2 6 6 3" xfId="5646"/>
    <cellStyle name="Debit subtotal 3 2 6 6 4" xfId="5647"/>
    <cellStyle name="Debit subtotal 3 2 6 6 5" xfId="5648"/>
    <cellStyle name="Debit subtotal 3 2 6 6 6" xfId="5649"/>
    <cellStyle name="Debit subtotal 3 2 6 6 7" xfId="5650"/>
    <cellStyle name="Debit subtotal 3 2 6 6 8" xfId="5651"/>
    <cellStyle name="Debit subtotal 3 2 6_Plan_May'16" xfId="62993"/>
    <cellStyle name="Debit subtotal 3 2 7" xfId="5652"/>
    <cellStyle name="Debit subtotal 3 2 7 2" xfId="5653"/>
    <cellStyle name="Debit subtotal 3 2 7 3" xfId="5654"/>
    <cellStyle name="Debit subtotal 3 2 7 4" xfId="5655"/>
    <cellStyle name="Debit subtotal 3 2 7 5" xfId="5656"/>
    <cellStyle name="Debit subtotal 3 2 7_Plan_May'16" xfId="62995"/>
    <cellStyle name="Debit subtotal 3 2 8" xfId="5657"/>
    <cellStyle name="Debit subtotal 3 2 8 2" xfId="5658"/>
    <cellStyle name="Debit subtotal 3 2 8 3" xfId="5659"/>
    <cellStyle name="Debit subtotal 3 2 8 4" xfId="5660"/>
    <cellStyle name="Debit subtotal 3 2 8 5" xfId="5661"/>
    <cellStyle name="Debit subtotal 3 2 8 6" xfId="5662"/>
    <cellStyle name="Debit subtotal 3 2 8 7" xfId="5663"/>
    <cellStyle name="Debit subtotal 3 2 8 8" xfId="5664"/>
    <cellStyle name="Debit subtotal 3 2 9" xfId="5665"/>
    <cellStyle name="Debit subtotal 3 2 9 2" xfId="5666"/>
    <cellStyle name="Debit subtotal 3 2 9 3" xfId="5667"/>
    <cellStyle name="Debit subtotal 3 2 9 4" xfId="5668"/>
    <cellStyle name="Debit subtotal 3 2 9 5" xfId="5669"/>
    <cellStyle name="Debit subtotal 3 2 9 6" xfId="5670"/>
    <cellStyle name="Debit subtotal 3 2 9 7" xfId="5671"/>
    <cellStyle name="Debit subtotal 3 2 9 8" xfId="5672"/>
    <cellStyle name="Debit subtotal 3 2_Plan_May'16" xfId="62979"/>
    <cellStyle name="Debit subtotal 3 3" xfId="5673"/>
    <cellStyle name="Debit subtotal 3 3 2" xfId="5674"/>
    <cellStyle name="Debit subtotal 3 3 2 2" xfId="5675"/>
    <cellStyle name="Debit subtotal 3 3 2 2 2" xfId="5676"/>
    <cellStyle name="Debit subtotal 3 3 2 2 3" xfId="5677"/>
    <cellStyle name="Debit subtotal 3 3 2 2 4" xfId="5678"/>
    <cellStyle name="Debit subtotal 3 3 2 2 5" xfId="5679"/>
    <cellStyle name="Debit subtotal 3 3 2 2_Plan_May'16" xfId="62998"/>
    <cellStyle name="Debit subtotal 3 3 2 3" xfId="5680"/>
    <cellStyle name="Debit subtotal 3 3 2 3 2" xfId="5681"/>
    <cellStyle name="Debit subtotal 3 3 2 3 3" xfId="5682"/>
    <cellStyle name="Debit subtotal 3 3 2 3 4" xfId="5683"/>
    <cellStyle name="Debit subtotal 3 3 2 3 5" xfId="5684"/>
    <cellStyle name="Debit subtotal 3 3 2 3 6" xfId="5685"/>
    <cellStyle name="Debit subtotal 3 3 2 3 7" xfId="5686"/>
    <cellStyle name="Debit subtotal 3 3 2 3 8" xfId="5687"/>
    <cellStyle name="Debit subtotal 3 3 2 4" xfId="5688"/>
    <cellStyle name="Debit subtotal 3 3 2 4 2" xfId="5689"/>
    <cellStyle name="Debit subtotal 3 3 2 4 3" xfId="5690"/>
    <cellStyle name="Debit subtotal 3 3 2 4 4" xfId="5691"/>
    <cellStyle name="Debit subtotal 3 3 2 4 5" xfId="5692"/>
    <cellStyle name="Debit subtotal 3 3 2 4 6" xfId="5693"/>
    <cellStyle name="Debit subtotal 3 3 2 4 7" xfId="5694"/>
    <cellStyle name="Debit subtotal 3 3 2 4 8" xfId="5695"/>
    <cellStyle name="Debit subtotal 3 3 2 5" xfId="5696"/>
    <cellStyle name="Debit subtotal 3 3 2_Plan_May'16" xfId="62997"/>
    <cellStyle name="Debit subtotal 3 3 3" xfId="5697"/>
    <cellStyle name="Debit subtotal 3 3 3 2" xfId="5698"/>
    <cellStyle name="Debit subtotal 3 3 3 3" xfId="5699"/>
    <cellStyle name="Debit subtotal 3 3 3 4" xfId="5700"/>
    <cellStyle name="Debit subtotal 3 3 3 5" xfId="5701"/>
    <cellStyle name="Debit subtotal 3 3 3_Plan_May'16" xfId="62999"/>
    <cellStyle name="Debit subtotal 3 3 4" xfId="5702"/>
    <cellStyle name="Debit subtotal 3 3 4 2" xfId="5703"/>
    <cellStyle name="Debit subtotal 3 3 4 3" xfId="5704"/>
    <cellStyle name="Debit subtotal 3 3 4 4" xfId="5705"/>
    <cellStyle name="Debit subtotal 3 3 4 5" xfId="5706"/>
    <cellStyle name="Debit subtotal 3 3 4 6" xfId="5707"/>
    <cellStyle name="Debit subtotal 3 3 4 7" xfId="5708"/>
    <cellStyle name="Debit subtotal 3 3 4 8" xfId="5709"/>
    <cellStyle name="Debit subtotal 3 3 4_Plan_May'16" xfId="63000"/>
    <cellStyle name="Debit subtotal 3 3 5" xfId="5710"/>
    <cellStyle name="Debit subtotal 3 3 5 2" xfId="5711"/>
    <cellStyle name="Debit subtotal 3 3 5 3" xfId="5712"/>
    <cellStyle name="Debit subtotal 3 3 5 4" xfId="5713"/>
    <cellStyle name="Debit subtotal 3 3 5 5" xfId="5714"/>
    <cellStyle name="Debit subtotal 3 3 5 6" xfId="5715"/>
    <cellStyle name="Debit subtotal 3 3 5 7" xfId="5716"/>
    <cellStyle name="Debit subtotal 3 3 5 8" xfId="5717"/>
    <cellStyle name="Debit subtotal 3 3 5_Plan_May'16" xfId="63001"/>
    <cellStyle name="Debit subtotal 3 3 6" xfId="5718"/>
    <cellStyle name="Debit subtotal 3 3_Plan_May'16" xfId="62996"/>
    <cellStyle name="Debit subtotal 3 4" xfId="5719"/>
    <cellStyle name="Debit subtotal 3 4 2" xfId="5720"/>
    <cellStyle name="Debit subtotal 3 4 2 2" xfId="5721"/>
    <cellStyle name="Debit subtotal 3 4 2 3" xfId="5722"/>
    <cellStyle name="Debit subtotal 3 4 2 4" xfId="5723"/>
    <cellStyle name="Debit subtotal 3 4 2 5" xfId="5724"/>
    <cellStyle name="Debit subtotal 3 4 2_Plan_May'16" xfId="63003"/>
    <cellStyle name="Debit subtotal 3 4 3" xfId="5725"/>
    <cellStyle name="Debit subtotal 3 4 3 2" xfId="5726"/>
    <cellStyle name="Debit subtotal 3 4 3 3" xfId="5727"/>
    <cellStyle name="Debit subtotal 3 4 3 4" xfId="5728"/>
    <cellStyle name="Debit subtotal 3 4 3 5" xfId="5729"/>
    <cellStyle name="Debit subtotal 3 4 3 6" xfId="5730"/>
    <cellStyle name="Debit subtotal 3 4 3 7" xfId="5731"/>
    <cellStyle name="Debit subtotal 3 4 3 8" xfId="5732"/>
    <cellStyle name="Debit subtotal 3 4 4" xfId="5733"/>
    <cellStyle name="Debit subtotal 3 4 4 2" xfId="5734"/>
    <cellStyle name="Debit subtotal 3 4 4 3" xfId="5735"/>
    <cellStyle name="Debit subtotal 3 4 4 4" xfId="5736"/>
    <cellStyle name="Debit subtotal 3 4 4 5" xfId="5737"/>
    <cellStyle name="Debit subtotal 3 4 4 6" xfId="5738"/>
    <cellStyle name="Debit subtotal 3 4 4 7" xfId="5739"/>
    <cellStyle name="Debit subtotal 3 4 4 8" xfId="5740"/>
    <cellStyle name="Debit subtotal 3 4 5" xfId="5741"/>
    <cellStyle name="Debit subtotal 3 4_Plan_May'16" xfId="63002"/>
    <cellStyle name="Debit subtotal 3 5" xfId="5742"/>
    <cellStyle name="Debit subtotal 3 5 2" xfId="5743"/>
    <cellStyle name="Debit subtotal 3 5 2 2" xfId="5744"/>
    <cellStyle name="Debit subtotal 3 5 2 3" xfId="5745"/>
    <cellStyle name="Debit subtotal 3 5 2 4" xfId="5746"/>
    <cellStyle name="Debit subtotal 3 5 2 5" xfId="5747"/>
    <cellStyle name="Debit subtotal 3 5 2_Plan_May'16" xfId="63005"/>
    <cellStyle name="Debit subtotal 3 5 3" xfId="5748"/>
    <cellStyle name="Debit subtotal 3 5 3 2" xfId="5749"/>
    <cellStyle name="Debit subtotal 3 5 3 3" xfId="5750"/>
    <cellStyle name="Debit subtotal 3 5 3 4" xfId="5751"/>
    <cellStyle name="Debit subtotal 3 5 3 5" xfId="5752"/>
    <cellStyle name="Debit subtotal 3 5 3 6" xfId="5753"/>
    <cellStyle name="Debit subtotal 3 5 3 7" xfId="5754"/>
    <cellStyle name="Debit subtotal 3 5 3 8" xfId="5755"/>
    <cellStyle name="Debit subtotal 3 5 4" xfId="5756"/>
    <cellStyle name="Debit subtotal 3 5 4 2" xfId="5757"/>
    <cellStyle name="Debit subtotal 3 5 4 3" xfId="5758"/>
    <cellStyle name="Debit subtotal 3 5 4 4" xfId="5759"/>
    <cellStyle name="Debit subtotal 3 5 4 5" xfId="5760"/>
    <cellStyle name="Debit subtotal 3 5 4 6" xfId="5761"/>
    <cellStyle name="Debit subtotal 3 5 4 7" xfId="5762"/>
    <cellStyle name="Debit subtotal 3 5 4 8" xfId="5763"/>
    <cellStyle name="Debit subtotal 3 5 5" xfId="5764"/>
    <cellStyle name="Debit subtotal 3 5_Plan_May'16" xfId="63004"/>
    <cellStyle name="Debit subtotal 3 6" xfId="5765"/>
    <cellStyle name="Debit subtotal 3 6 2" xfId="5766"/>
    <cellStyle name="Debit subtotal 3 6 2 2" xfId="5767"/>
    <cellStyle name="Debit subtotal 3 6 2 3" xfId="5768"/>
    <cellStyle name="Debit subtotal 3 6 2 4" xfId="5769"/>
    <cellStyle name="Debit subtotal 3 6 2 5" xfId="5770"/>
    <cellStyle name="Debit subtotal 3 6 2_Plan_May'16" xfId="63007"/>
    <cellStyle name="Debit subtotal 3 6 3" xfId="5771"/>
    <cellStyle name="Debit subtotal 3 6 3 2" xfId="5772"/>
    <cellStyle name="Debit subtotal 3 6 3 3" xfId="5773"/>
    <cellStyle name="Debit subtotal 3 6 3 4" xfId="5774"/>
    <cellStyle name="Debit subtotal 3 6 3 5" xfId="5775"/>
    <cellStyle name="Debit subtotal 3 6 3 6" xfId="5776"/>
    <cellStyle name="Debit subtotal 3 6 3 7" xfId="5777"/>
    <cellStyle name="Debit subtotal 3 6 3 8" xfId="5778"/>
    <cellStyle name="Debit subtotal 3 6 4" xfId="5779"/>
    <cellStyle name="Debit subtotal 3 6 4 2" xfId="5780"/>
    <cellStyle name="Debit subtotal 3 6 4 3" xfId="5781"/>
    <cellStyle name="Debit subtotal 3 6 4 4" xfId="5782"/>
    <cellStyle name="Debit subtotal 3 6 4 5" xfId="5783"/>
    <cellStyle name="Debit subtotal 3 6 4 6" xfId="5784"/>
    <cellStyle name="Debit subtotal 3 6 4 7" xfId="5785"/>
    <cellStyle name="Debit subtotal 3 6 4 8" xfId="5786"/>
    <cellStyle name="Debit subtotal 3 6 5" xfId="5787"/>
    <cellStyle name="Debit subtotal 3 6_Plan_May'16" xfId="63006"/>
    <cellStyle name="Debit subtotal 3 7" xfId="5788"/>
    <cellStyle name="Debit subtotal 3 7 2" xfId="5789"/>
    <cellStyle name="Debit subtotal 3 7 2 2" xfId="5790"/>
    <cellStyle name="Debit subtotal 3 7 2 3" xfId="5791"/>
    <cellStyle name="Debit subtotal 3 7 2 4" xfId="5792"/>
    <cellStyle name="Debit subtotal 3 7 2 5" xfId="5793"/>
    <cellStyle name="Debit subtotal 3 7 2_Plan_May'16" xfId="63009"/>
    <cellStyle name="Debit subtotal 3 7 3" xfId="5794"/>
    <cellStyle name="Debit subtotal 3 7 3 2" xfId="5795"/>
    <cellStyle name="Debit subtotal 3 7 3 3" xfId="5796"/>
    <cellStyle name="Debit subtotal 3 7 3 4" xfId="5797"/>
    <cellStyle name="Debit subtotal 3 7 3 5" xfId="5798"/>
    <cellStyle name="Debit subtotal 3 7 3 6" xfId="5799"/>
    <cellStyle name="Debit subtotal 3 7 3 7" xfId="5800"/>
    <cellStyle name="Debit subtotal 3 7 3 8" xfId="5801"/>
    <cellStyle name="Debit subtotal 3 7 4" xfId="5802"/>
    <cellStyle name="Debit subtotal 3 7 4 2" xfId="5803"/>
    <cellStyle name="Debit subtotal 3 7 4 3" xfId="5804"/>
    <cellStyle name="Debit subtotal 3 7 4 4" xfId="5805"/>
    <cellStyle name="Debit subtotal 3 7 4 5" xfId="5806"/>
    <cellStyle name="Debit subtotal 3 7 4 6" xfId="5807"/>
    <cellStyle name="Debit subtotal 3 7 4 7" xfId="5808"/>
    <cellStyle name="Debit subtotal 3 7 4 8" xfId="5809"/>
    <cellStyle name="Debit subtotal 3 7 5" xfId="5810"/>
    <cellStyle name="Debit subtotal 3 7_Plan_May'16" xfId="63008"/>
    <cellStyle name="Debit subtotal 3 8" xfId="5811"/>
    <cellStyle name="Debit subtotal 3 8 2" xfId="5812"/>
    <cellStyle name="Debit subtotal 3 8 2 2" xfId="5813"/>
    <cellStyle name="Debit subtotal 3 8 2 3" xfId="5814"/>
    <cellStyle name="Debit subtotal 3 8 2 4" xfId="5815"/>
    <cellStyle name="Debit subtotal 3 8 2 5" xfId="5816"/>
    <cellStyle name="Debit subtotal 3 8 3" xfId="5817"/>
    <cellStyle name="Debit subtotal 3 8 3 2" xfId="5818"/>
    <cellStyle name="Debit subtotal 3 8 3 3" xfId="5819"/>
    <cellStyle name="Debit subtotal 3 8 3 4" xfId="5820"/>
    <cellStyle name="Debit subtotal 3 8 3 5" xfId="5821"/>
    <cellStyle name="Debit subtotal 3 8 3 6" xfId="5822"/>
    <cellStyle name="Debit subtotal 3 8 3 7" xfId="5823"/>
    <cellStyle name="Debit subtotal 3 8 3 8" xfId="5824"/>
    <cellStyle name="Debit subtotal 3 8 4" xfId="5825"/>
    <cellStyle name="Debit subtotal 3 8 4 2" xfId="5826"/>
    <cellStyle name="Debit subtotal 3 8 4 3" xfId="5827"/>
    <cellStyle name="Debit subtotal 3 8 4 4" xfId="5828"/>
    <cellStyle name="Debit subtotal 3 8 4 5" xfId="5829"/>
    <cellStyle name="Debit subtotal 3 8 4 6" xfId="5830"/>
    <cellStyle name="Debit subtotal 3 8 4 7" xfId="5831"/>
    <cellStyle name="Debit subtotal 3 8 4 8" xfId="5832"/>
    <cellStyle name="Debit subtotal 3 8 5" xfId="5833"/>
    <cellStyle name="Debit subtotal 3 8_Plan_May'16" xfId="63010"/>
    <cellStyle name="Debit subtotal 3 9" xfId="5834"/>
    <cellStyle name="Debit subtotal 3 9 2" xfId="5835"/>
    <cellStyle name="Debit subtotal 3 9 2 2" xfId="5836"/>
    <cellStyle name="Debit subtotal 3 9 2 3" xfId="5837"/>
    <cellStyle name="Debit subtotal 3 9 2 4" xfId="5838"/>
    <cellStyle name="Debit subtotal 3 9 2 5" xfId="5839"/>
    <cellStyle name="Debit subtotal 3 9 2 6" xfId="5840"/>
    <cellStyle name="Debit subtotal 3 9 2 7" xfId="5841"/>
    <cellStyle name="Debit subtotal 3 9 2 8" xfId="5842"/>
    <cellStyle name="Debit subtotal 3 9 3" xfId="5843"/>
    <cellStyle name="Debit subtotal 3 9 3 2" xfId="5844"/>
    <cellStyle name="Debit subtotal 3 9 3 3" xfId="5845"/>
    <cellStyle name="Debit subtotal 3 9 3 4" xfId="5846"/>
    <cellStyle name="Debit subtotal 3 9 3 5" xfId="5847"/>
    <cellStyle name="Debit subtotal 3 9 3 6" xfId="5848"/>
    <cellStyle name="Debit subtotal 3 9 3 7" xfId="5849"/>
    <cellStyle name="Debit subtotal 3 9 3 8" xfId="5850"/>
    <cellStyle name="Debit subtotal 3 9 4" xfId="5851"/>
    <cellStyle name="Debit subtotal 3_Plan_May'16" xfId="62978"/>
    <cellStyle name="Debit subtotal 4" xfId="5852"/>
    <cellStyle name="Debit subtotal 4 2" xfId="5853"/>
    <cellStyle name="Debit subtotal 4 2 2" xfId="5854"/>
    <cellStyle name="Debit subtotal 4 2 2 2" xfId="5855"/>
    <cellStyle name="Debit subtotal 4 2 2 3" xfId="5856"/>
    <cellStyle name="Debit subtotal 4 2 2 4" xfId="5857"/>
    <cellStyle name="Debit subtotal 4 2 2 5" xfId="5858"/>
    <cellStyle name="Debit subtotal 4 2 2_Plan_May'16" xfId="63013"/>
    <cellStyle name="Debit subtotal 4 2 3" xfId="5859"/>
    <cellStyle name="Debit subtotal 4 2 3 2" xfId="5860"/>
    <cellStyle name="Debit subtotal 4 2 3 3" xfId="5861"/>
    <cellStyle name="Debit subtotal 4 2 3 4" xfId="5862"/>
    <cellStyle name="Debit subtotal 4 2 3 5" xfId="5863"/>
    <cellStyle name="Debit subtotal 4 2 3 6" xfId="5864"/>
    <cellStyle name="Debit subtotal 4 2 3 7" xfId="5865"/>
    <cellStyle name="Debit subtotal 4 2 3 8" xfId="5866"/>
    <cellStyle name="Debit subtotal 4 2 3_Plan_May'16" xfId="63014"/>
    <cellStyle name="Debit subtotal 4 2 4" xfId="5867"/>
    <cellStyle name="Debit subtotal 4 2 4 2" xfId="5868"/>
    <cellStyle name="Debit subtotal 4 2 4 3" xfId="5869"/>
    <cellStyle name="Debit subtotal 4 2 4 4" xfId="5870"/>
    <cellStyle name="Debit subtotal 4 2 4 5" xfId="5871"/>
    <cellStyle name="Debit subtotal 4 2 4 6" xfId="5872"/>
    <cellStyle name="Debit subtotal 4 2 4 7" xfId="5873"/>
    <cellStyle name="Debit subtotal 4 2 4 8" xfId="5874"/>
    <cellStyle name="Debit subtotal 4 2 4_Plan_May'16" xfId="63015"/>
    <cellStyle name="Debit subtotal 4 2 5" xfId="5875"/>
    <cellStyle name="Debit subtotal 4 2 5 2" xfId="63017"/>
    <cellStyle name="Debit subtotal 4 2 5_Plan_May'16" xfId="63016"/>
    <cellStyle name="Debit subtotal 4 2 6" xfId="63018"/>
    <cellStyle name="Debit subtotal 4 2_Plan_May'16" xfId="63012"/>
    <cellStyle name="Debit subtotal 4 3" xfId="5876"/>
    <cellStyle name="Debit subtotal 4 3 2" xfId="5877"/>
    <cellStyle name="Debit subtotal 4 3 2 2" xfId="5878"/>
    <cellStyle name="Debit subtotal 4 3 2 3" xfId="5879"/>
    <cellStyle name="Debit subtotal 4 3 2 4" xfId="5880"/>
    <cellStyle name="Debit subtotal 4 3 2 5" xfId="5881"/>
    <cellStyle name="Debit subtotal 4 3 2_Plan_May'16" xfId="63020"/>
    <cellStyle name="Debit subtotal 4 3 3" xfId="5882"/>
    <cellStyle name="Debit subtotal 4 3 3 2" xfId="5883"/>
    <cellStyle name="Debit subtotal 4 3 3 3" xfId="5884"/>
    <cellStyle name="Debit subtotal 4 3 3 4" xfId="5885"/>
    <cellStyle name="Debit subtotal 4 3 3 5" xfId="5886"/>
    <cellStyle name="Debit subtotal 4 3 3 6" xfId="5887"/>
    <cellStyle name="Debit subtotal 4 3 3 7" xfId="5888"/>
    <cellStyle name="Debit subtotal 4 3 3 8" xfId="5889"/>
    <cellStyle name="Debit subtotal 4 3 4" xfId="5890"/>
    <cellStyle name="Debit subtotal 4 3 4 2" xfId="5891"/>
    <cellStyle name="Debit subtotal 4 3 4 3" xfId="5892"/>
    <cellStyle name="Debit subtotal 4 3 4 4" xfId="5893"/>
    <cellStyle name="Debit subtotal 4 3 4 5" xfId="5894"/>
    <cellStyle name="Debit subtotal 4 3 4 6" xfId="5895"/>
    <cellStyle name="Debit subtotal 4 3 4 7" xfId="5896"/>
    <cellStyle name="Debit subtotal 4 3 4 8" xfId="5897"/>
    <cellStyle name="Debit subtotal 4 3 5" xfId="5898"/>
    <cellStyle name="Debit subtotal 4 3_Plan_May'16" xfId="63019"/>
    <cellStyle name="Debit subtotal 4 4" xfId="5899"/>
    <cellStyle name="Debit subtotal 4 4 2" xfId="5900"/>
    <cellStyle name="Debit subtotal 4 4 2 2" xfId="5901"/>
    <cellStyle name="Debit subtotal 4 4 2 3" xfId="5902"/>
    <cellStyle name="Debit subtotal 4 4 2 4" xfId="5903"/>
    <cellStyle name="Debit subtotal 4 4 2 5" xfId="5904"/>
    <cellStyle name="Debit subtotal 4 4 2_Plan_May'16" xfId="63022"/>
    <cellStyle name="Debit subtotal 4 4 3" xfId="5905"/>
    <cellStyle name="Debit subtotal 4 4 3 2" xfId="5906"/>
    <cellStyle name="Debit subtotal 4 4 3 3" xfId="5907"/>
    <cellStyle name="Debit subtotal 4 4 3 4" xfId="5908"/>
    <cellStyle name="Debit subtotal 4 4 3 5" xfId="5909"/>
    <cellStyle name="Debit subtotal 4 4 3 6" xfId="5910"/>
    <cellStyle name="Debit subtotal 4 4 3 7" xfId="5911"/>
    <cellStyle name="Debit subtotal 4 4 3 8" xfId="5912"/>
    <cellStyle name="Debit subtotal 4 4 4" xfId="5913"/>
    <cellStyle name="Debit subtotal 4 4 4 2" xfId="5914"/>
    <cellStyle name="Debit subtotal 4 4 4 3" xfId="5915"/>
    <cellStyle name="Debit subtotal 4 4 4 4" xfId="5916"/>
    <cellStyle name="Debit subtotal 4 4 4 5" xfId="5917"/>
    <cellStyle name="Debit subtotal 4 4 4 6" xfId="5918"/>
    <cellStyle name="Debit subtotal 4 4 4 7" xfId="5919"/>
    <cellStyle name="Debit subtotal 4 4 4 8" xfId="5920"/>
    <cellStyle name="Debit subtotal 4 4 5" xfId="5921"/>
    <cellStyle name="Debit subtotal 4 4_Plan_May'16" xfId="63021"/>
    <cellStyle name="Debit subtotal 4 5" xfId="5922"/>
    <cellStyle name="Debit subtotal 4 5 2" xfId="5923"/>
    <cellStyle name="Debit subtotal 4 5 2 2" xfId="5924"/>
    <cellStyle name="Debit subtotal 4 5 2 3" xfId="5925"/>
    <cellStyle name="Debit subtotal 4 5 2 4" xfId="5926"/>
    <cellStyle name="Debit subtotal 4 5 2 5" xfId="5927"/>
    <cellStyle name="Debit subtotal 4 5 2_Plan_May'16" xfId="63024"/>
    <cellStyle name="Debit subtotal 4 5 3" xfId="5928"/>
    <cellStyle name="Debit subtotal 4 5 3 2" xfId="5929"/>
    <cellStyle name="Debit subtotal 4 5 3 3" xfId="5930"/>
    <cellStyle name="Debit subtotal 4 5 3 4" xfId="5931"/>
    <cellStyle name="Debit subtotal 4 5 3 5" xfId="5932"/>
    <cellStyle name="Debit subtotal 4 5 3 6" xfId="5933"/>
    <cellStyle name="Debit subtotal 4 5 3 7" xfId="5934"/>
    <cellStyle name="Debit subtotal 4 5 3 8" xfId="5935"/>
    <cellStyle name="Debit subtotal 4 5 4" xfId="5936"/>
    <cellStyle name="Debit subtotal 4 5 4 2" xfId="5937"/>
    <cellStyle name="Debit subtotal 4 5 4 3" xfId="5938"/>
    <cellStyle name="Debit subtotal 4 5 4 4" xfId="5939"/>
    <cellStyle name="Debit subtotal 4 5 4 5" xfId="5940"/>
    <cellStyle name="Debit subtotal 4 5 4 6" xfId="5941"/>
    <cellStyle name="Debit subtotal 4 5 4 7" xfId="5942"/>
    <cellStyle name="Debit subtotal 4 5 4 8" xfId="5943"/>
    <cellStyle name="Debit subtotal 4 5 5" xfId="5944"/>
    <cellStyle name="Debit subtotal 4 5_Plan_May'16" xfId="63023"/>
    <cellStyle name="Debit subtotal 4 6" xfId="5945"/>
    <cellStyle name="Debit subtotal 4 6 2" xfId="5946"/>
    <cellStyle name="Debit subtotal 4 6 2 2" xfId="5947"/>
    <cellStyle name="Debit subtotal 4 6 2 3" xfId="5948"/>
    <cellStyle name="Debit subtotal 4 6 2 4" xfId="5949"/>
    <cellStyle name="Debit subtotal 4 6 2 5" xfId="5950"/>
    <cellStyle name="Debit subtotal 4 6 2 6" xfId="5951"/>
    <cellStyle name="Debit subtotal 4 6 2 7" xfId="5952"/>
    <cellStyle name="Debit subtotal 4 6 2 8" xfId="5953"/>
    <cellStyle name="Debit subtotal 4 6 2_Plan_May'16" xfId="63026"/>
    <cellStyle name="Debit subtotal 4 6 3" xfId="5954"/>
    <cellStyle name="Debit subtotal 4 6 3 2" xfId="5955"/>
    <cellStyle name="Debit subtotal 4 6 3 3" xfId="5956"/>
    <cellStyle name="Debit subtotal 4 6 3 4" xfId="5957"/>
    <cellStyle name="Debit subtotal 4 6 3 5" xfId="5958"/>
    <cellStyle name="Debit subtotal 4 6 4" xfId="5959"/>
    <cellStyle name="Debit subtotal 4 6 4 2" xfId="5960"/>
    <cellStyle name="Debit subtotal 4 6 4 3" xfId="5961"/>
    <cellStyle name="Debit subtotal 4 6 4 4" xfId="5962"/>
    <cellStyle name="Debit subtotal 4 6 4 5" xfId="5963"/>
    <cellStyle name="Debit subtotal 4 6 4 6" xfId="5964"/>
    <cellStyle name="Debit subtotal 4 6 4 7" xfId="5965"/>
    <cellStyle name="Debit subtotal 4 6 4 8" xfId="5966"/>
    <cellStyle name="Debit subtotal 4 6 5" xfId="5967"/>
    <cellStyle name="Debit subtotal 4 6 5 2" xfId="5968"/>
    <cellStyle name="Debit subtotal 4 6 5 3" xfId="5969"/>
    <cellStyle name="Debit subtotal 4 6 5 4" xfId="5970"/>
    <cellStyle name="Debit subtotal 4 6 5 5" xfId="5971"/>
    <cellStyle name="Debit subtotal 4 6 5 6" xfId="5972"/>
    <cellStyle name="Debit subtotal 4 6 5 7" xfId="5973"/>
    <cellStyle name="Debit subtotal 4 6 5 8" xfId="5974"/>
    <cellStyle name="Debit subtotal 4 6 6" xfId="5975"/>
    <cellStyle name="Debit subtotal 4 6 6 2" xfId="5976"/>
    <cellStyle name="Debit subtotal 4 6 6 3" xfId="5977"/>
    <cellStyle name="Debit subtotal 4 6 6 4" xfId="5978"/>
    <cellStyle name="Debit subtotal 4 6 6 5" xfId="5979"/>
    <cellStyle name="Debit subtotal 4 6 6 6" xfId="5980"/>
    <cellStyle name="Debit subtotal 4 6 6 7" xfId="5981"/>
    <cellStyle name="Debit subtotal 4 6 6 8" xfId="5982"/>
    <cellStyle name="Debit subtotal 4 6_Plan_May'16" xfId="63025"/>
    <cellStyle name="Debit subtotal 4 7" xfId="5983"/>
    <cellStyle name="Debit subtotal 4 7 2" xfId="5984"/>
    <cellStyle name="Debit subtotal 4 7 3" xfId="5985"/>
    <cellStyle name="Debit subtotal 4 7 4" xfId="5986"/>
    <cellStyle name="Debit subtotal 4 7 5" xfId="5987"/>
    <cellStyle name="Debit subtotal 4 7_Plan_May'16" xfId="63027"/>
    <cellStyle name="Debit subtotal 4 8" xfId="5988"/>
    <cellStyle name="Debit subtotal 4 8 2" xfId="5989"/>
    <cellStyle name="Debit subtotal 4 8 3" xfId="5990"/>
    <cellStyle name="Debit subtotal 4 8 4" xfId="5991"/>
    <cellStyle name="Debit subtotal 4 8 5" xfId="5992"/>
    <cellStyle name="Debit subtotal 4 8 6" xfId="5993"/>
    <cellStyle name="Debit subtotal 4 8 7" xfId="5994"/>
    <cellStyle name="Debit subtotal 4 8 8" xfId="5995"/>
    <cellStyle name="Debit subtotal 4 9" xfId="5996"/>
    <cellStyle name="Debit subtotal 4 9 2" xfId="5997"/>
    <cellStyle name="Debit subtotal 4 9 3" xfId="5998"/>
    <cellStyle name="Debit subtotal 4 9 4" xfId="5999"/>
    <cellStyle name="Debit subtotal 4 9 5" xfId="6000"/>
    <cellStyle name="Debit subtotal 4 9 6" xfId="6001"/>
    <cellStyle name="Debit subtotal 4 9 7" xfId="6002"/>
    <cellStyle name="Debit subtotal 4 9 8" xfId="6003"/>
    <cellStyle name="Debit subtotal 4_Plan_May'16" xfId="63011"/>
    <cellStyle name="Debit subtotal 5" xfId="6004"/>
    <cellStyle name="Debit subtotal 5 2" xfId="6005"/>
    <cellStyle name="Debit subtotal 5 2 2" xfId="6006"/>
    <cellStyle name="Debit subtotal 5 2 2 2" xfId="6007"/>
    <cellStyle name="Debit subtotal 5 2 2 3" xfId="6008"/>
    <cellStyle name="Debit subtotal 5 2 2 4" xfId="6009"/>
    <cellStyle name="Debit subtotal 5 2 2 5" xfId="6010"/>
    <cellStyle name="Debit subtotal 5 2 2_Plan_May'16" xfId="63030"/>
    <cellStyle name="Debit subtotal 5 2 3" xfId="6011"/>
    <cellStyle name="Debit subtotal 5 2 3 2" xfId="6012"/>
    <cellStyle name="Debit subtotal 5 2 3 3" xfId="6013"/>
    <cellStyle name="Debit subtotal 5 2 3 4" xfId="6014"/>
    <cellStyle name="Debit subtotal 5 2 3 5" xfId="6015"/>
    <cellStyle name="Debit subtotal 5 2 3 6" xfId="6016"/>
    <cellStyle name="Debit subtotal 5 2 3 7" xfId="6017"/>
    <cellStyle name="Debit subtotal 5 2 3 8" xfId="6018"/>
    <cellStyle name="Debit subtotal 5 2 4" xfId="6019"/>
    <cellStyle name="Debit subtotal 5 2 4 2" xfId="6020"/>
    <cellStyle name="Debit subtotal 5 2 4 3" xfId="6021"/>
    <cellStyle name="Debit subtotal 5 2 4 4" xfId="6022"/>
    <cellStyle name="Debit subtotal 5 2 4 5" xfId="6023"/>
    <cellStyle name="Debit subtotal 5 2 4 6" xfId="6024"/>
    <cellStyle name="Debit subtotal 5 2 4 7" xfId="6025"/>
    <cellStyle name="Debit subtotal 5 2 4 8" xfId="6026"/>
    <cellStyle name="Debit subtotal 5 2 5" xfId="6027"/>
    <cellStyle name="Debit subtotal 5 2_Plan_May'16" xfId="63029"/>
    <cellStyle name="Debit subtotal 5 3" xfId="6028"/>
    <cellStyle name="Debit subtotal 5 3 2" xfId="6029"/>
    <cellStyle name="Debit subtotal 5 3 3" xfId="6030"/>
    <cellStyle name="Debit subtotal 5 3 4" xfId="6031"/>
    <cellStyle name="Debit subtotal 5 3 5" xfId="6032"/>
    <cellStyle name="Debit subtotal 5 3_Plan_May'16" xfId="63031"/>
    <cellStyle name="Debit subtotal 5 4" xfId="6033"/>
    <cellStyle name="Debit subtotal 5 4 2" xfId="6034"/>
    <cellStyle name="Debit subtotal 5 4 3" xfId="6035"/>
    <cellStyle name="Debit subtotal 5 4 4" xfId="6036"/>
    <cellStyle name="Debit subtotal 5 4 5" xfId="6037"/>
    <cellStyle name="Debit subtotal 5 4 6" xfId="6038"/>
    <cellStyle name="Debit subtotal 5 4 7" xfId="6039"/>
    <cellStyle name="Debit subtotal 5 4 8" xfId="6040"/>
    <cellStyle name="Debit subtotal 5 4_Plan_May'16" xfId="63032"/>
    <cellStyle name="Debit subtotal 5 5" xfId="6041"/>
    <cellStyle name="Debit subtotal 5 5 2" xfId="6042"/>
    <cellStyle name="Debit subtotal 5 5 3" xfId="6043"/>
    <cellStyle name="Debit subtotal 5 5 4" xfId="6044"/>
    <cellStyle name="Debit subtotal 5 5 5" xfId="6045"/>
    <cellStyle name="Debit subtotal 5 5 6" xfId="6046"/>
    <cellStyle name="Debit subtotal 5 5 7" xfId="6047"/>
    <cellStyle name="Debit subtotal 5 5 8" xfId="6048"/>
    <cellStyle name="Debit subtotal 5 5_Plan_May'16" xfId="63033"/>
    <cellStyle name="Debit subtotal 5 6" xfId="6049"/>
    <cellStyle name="Debit subtotal 5_Plan_May'16" xfId="63028"/>
    <cellStyle name="Debit subtotal 6" xfId="6050"/>
    <cellStyle name="Debit subtotal 6 2" xfId="6051"/>
    <cellStyle name="Debit subtotal 6 2 2" xfId="6052"/>
    <cellStyle name="Debit subtotal 6 2 3" xfId="6053"/>
    <cellStyle name="Debit subtotal 6 2 4" xfId="6054"/>
    <cellStyle name="Debit subtotal 6 2 5" xfId="6055"/>
    <cellStyle name="Debit subtotal 6 2_Plan_May'16" xfId="63035"/>
    <cellStyle name="Debit subtotal 6 3" xfId="6056"/>
    <cellStyle name="Debit subtotal 6 3 2" xfId="6057"/>
    <cellStyle name="Debit subtotal 6 3 3" xfId="6058"/>
    <cellStyle name="Debit subtotal 6 3 4" xfId="6059"/>
    <cellStyle name="Debit subtotal 6 3 5" xfId="6060"/>
    <cellStyle name="Debit subtotal 6 3 6" xfId="6061"/>
    <cellStyle name="Debit subtotal 6 3 7" xfId="6062"/>
    <cellStyle name="Debit subtotal 6 3 8" xfId="6063"/>
    <cellStyle name="Debit subtotal 6 4" xfId="6064"/>
    <cellStyle name="Debit subtotal 6 4 2" xfId="6065"/>
    <cellStyle name="Debit subtotal 6 4 3" xfId="6066"/>
    <cellStyle name="Debit subtotal 6 4 4" xfId="6067"/>
    <cellStyle name="Debit subtotal 6 4 5" xfId="6068"/>
    <cellStyle name="Debit subtotal 6 4 6" xfId="6069"/>
    <cellStyle name="Debit subtotal 6 4 7" xfId="6070"/>
    <cellStyle name="Debit subtotal 6 4 8" xfId="6071"/>
    <cellStyle name="Debit subtotal 6 5" xfId="6072"/>
    <cellStyle name="Debit subtotal 6_Plan_May'16" xfId="63034"/>
    <cellStyle name="Debit subtotal 7" xfId="6073"/>
    <cellStyle name="Debit subtotal 7 2" xfId="6074"/>
    <cellStyle name="Debit subtotal 7 2 2" xfId="6075"/>
    <cellStyle name="Debit subtotal 7 2 3" xfId="6076"/>
    <cellStyle name="Debit subtotal 7 2 4" xfId="6077"/>
    <cellStyle name="Debit subtotal 7 2 5" xfId="6078"/>
    <cellStyle name="Debit subtotal 7 2_Plan_May'16" xfId="63037"/>
    <cellStyle name="Debit subtotal 7 3" xfId="6079"/>
    <cellStyle name="Debit subtotal 7 3 2" xfId="6080"/>
    <cellStyle name="Debit subtotal 7 3 3" xfId="6081"/>
    <cellStyle name="Debit subtotal 7 3 4" xfId="6082"/>
    <cellStyle name="Debit subtotal 7 3 5" xfId="6083"/>
    <cellStyle name="Debit subtotal 7 3 6" xfId="6084"/>
    <cellStyle name="Debit subtotal 7 3 7" xfId="6085"/>
    <cellStyle name="Debit subtotal 7 3 8" xfId="6086"/>
    <cellStyle name="Debit subtotal 7 4" xfId="6087"/>
    <cellStyle name="Debit subtotal 7 4 2" xfId="6088"/>
    <cellStyle name="Debit subtotal 7 4 3" xfId="6089"/>
    <cellStyle name="Debit subtotal 7 4 4" xfId="6090"/>
    <cellStyle name="Debit subtotal 7 4 5" xfId="6091"/>
    <cellStyle name="Debit subtotal 7 4 6" xfId="6092"/>
    <cellStyle name="Debit subtotal 7 4 7" xfId="6093"/>
    <cellStyle name="Debit subtotal 7 4 8" xfId="6094"/>
    <cellStyle name="Debit subtotal 7 5" xfId="6095"/>
    <cellStyle name="Debit subtotal 7_Plan_May'16" xfId="63036"/>
    <cellStyle name="Debit subtotal 8" xfId="6096"/>
    <cellStyle name="Debit subtotal 8 2" xfId="6097"/>
    <cellStyle name="Debit subtotal 8 2 2" xfId="6098"/>
    <cellStyle name="Debit subtotal 8 2 3" xfId="6099"/>
    <cellStyle name="Debit subtotal 8 2 4" xfId="6100"/>
    <cellStyle name="Debit subtotal 8 2 5" xfId="6101"/>
    <cellStyle name="Debit subtotal 8 2_Plan_May'16" xfId="63039"/>
    <cellStyle name="Debit subtotal 8 3" xfId="6102"/>
    <cellStyle name="Debit subtotal 8 3 2" xfId="6103"/>
    <cellStyle name="Debit subtotal 8 3 3" xfId="6104"/>
    <cellStyle name="Debit subtotal 8 3 4" xfId="6105"/>
    <cellStyle name="Debit subtotal 8 3 5" xfId="6106"/>
    <cellStyle name="Debit subtotal 8 3 6" xfId="6107"/>
    <cellStyle name="Debit subtotal 8 3 7" xfId="6108"/>
    <cellStyle name="Debit subtotal 8 3 8" xfId="6109"/>
    <cellStyle name="Debit subtotal 8 4" xfId="6110"/>
    <cellStyle name="Debit subtotal 8 4 2" xfId="6111"/>
    <cellStyle name="Debit subtotal 8 4 3" xfId="6112"/>
    <cellStyle name="Debit subtotal 8 4 4" xfId="6113"/>
    <cellStyle name="Debit subtotal 8 4 5" xfId="6114"/>
    <cellStyle name="Debit subtotal 8 4 6" xfId="6115"/>
    <cellStyle name="Debit subtotal 8 4 7" xfId="6116"/>
    <cellStyle name="Debit subtotal 8 4 8" xfId="6117"/>
    <cellStyle name="Debit subtotal 8 5" xfId="6118"/>
    <cellStyle name="Debit subtotal 8_Plan_May'16" xfId="63038"/>
    <cellStyle name="Debit subtotal 9" xfId="6119"/>
    <cellStyle name="Debit subtotal 9 2" xfId="6120"/>
    <cellStyle name="Debit subtotal 9 2 2" xfId="6121"/>
    <cellStyle name="Debit subtotal 9 2 3" xfId="6122"/>
    <cellStyle name="Debit subtotal 9 2 4" xfId="6123"/>
    <cellStyle name="Debit subtotal 9 2 5" xfId="6124"/>
    <cellStyle name="Debit subtotal 9 2_Plan_May'16" xfId="63041"/>
    <cellStyle name="Debit subtotal 9 3" xfId="6125"/>
    <cellStyle name="Debit subtotal 9 3 2" xfId="6126"/>
    <cellStyle name="Debit subtotal 9 3 3" xfId="6127"/>
    <cellStyle name="Debit subtotal 9 3 4" xfId="6128"/>
    <cellStyle name="Debit subtotal 9 3 5" xfId="6129"/>
    <cellStyle name="Debit subtotal 9 3 6" xfId="6130"/>
    <cellStyle name="Debit subtotal 9 3 7" xfId="6131"/>
    <cellStyle name="Debit subtotal 9 3 8" xfId="6132"/>
    <cellStyle name="Debit subtotal 9 4" xfId="6133"/>
    <cellStyle name="Debit subtotal 9 4 2" xfId="6134"/>
    <cellStyle name="Debit subtotal 9 4 3" xfId="6135"/>
    <cellStyle name="Debit subtotal 9 4 4" xfId="6136"/>
    <cellStyle name="Debit subtotal 9 4 5" xfId="6137"/>
    <cellStyle name="Debit subtotal 9 4 6" xfId="6138"/>
    <cellStyle name="Debit subtotal 9 4 7" xfId="6139"/>
    <cellStyle name="Debit subtotal 9 4 8" xfId="6140"/>
    <cellStyle name="Debit subtotal 9 5" xfId="6141"/>
    <cellStyle name="Debit subtotal 9_Plan_May'16" xfId="63040"/>
    <cellStyle name="Debit subtotal_Plan_May'16" xfId="62943"/>
    <cellStyle name="Debit Total" xfId="534"/>
    <cellStyle name="Debit_Plan_May'16" xfId="62942"/>
    <cellStyle name="DELTA" xfId="535"/>
    <cellStyle name="Emphasis 1" xfId="58099"/>
    <cellStyle name="Emphasis 2" xfId="58100"/>
    <cellStyle name="Emphasis 3" xfId="58101"/>
    <cellStyle name="Enter Currency (0)" xfId="536"/>
    <cellStyle name="Enter Currency (2)" xfId="537"/>
    <cellStyle name="Enter Currency (2) 2" xfId="538"/>
    <cellStyle name="Enter Currency (2)_Plan_May'16" xfId="63042"/>
    <cellStyle name="Enter Units (0)" xfId="539"/>
    <cellStyle name="Enter Units (1)" xfId="540"/>
    <cellStyle name="Enter Units (1) 2" xfId="541"/>
    <cellStyle name="Enter Units (1) 3" xfId="63044"/>
    <cellStyle name="Enter Units (1)_Plan_May'16" xfId="63043"/>
    <cellStyle name="Enter Units (2)" xfId="542"/>
    <cellStyle name="Enter Units (2) 2" xfId="543"/>
    <cellStyle name="Enter Units (2)_Plan_May'16" xfId="63045"/>
    <cellStyle name="Euro" xfId="544"/>
    <cellStyle name="Euro 2" xfId="545"/>
    <cellStyle name="Euro_Plan_May'16" xfId="63046"/>
    <cellStyle name="Excel Built-in Normal" xfId="63047"/>
    <cellStyle name="Excel Built-in Normal 2" xfId="63048"/>
    <cellStyle name="Explanatory Text 2" xfId="546"/>
    <cellStyle name="Explanatory Text 2 2" xfId="547"/>
    <cellStyle name="Explanatory Text 2_Plan_May'16" xfId="63049"/>
    <cellStyle name="Explanatory Text 3" xfId="58053"/>
    <cellStyle name="Followed Hyperlink 2" xfId="58054"/>
    <cellStyle name="Good 2" xfId="548"/>
    <cellStyle name="Good 2 2" xfId="549"/>
    <cellStyle name="Good 2_Plan_May'16" xfId="63050"/>
    <cellStyle name="Good 3" xfId="58055"/>
    <cellStyle name="Grey" xfId="550"/>
    <cellStyle name="Grey 2" xfId="551"/>
    <cellStyle name="Grey 3" xfId="552"/>
    <cellStyle name="Grey 4" xfId="553"/>
    <cellStyle name="Grey_Plan_May'16" xfId="63051"/>
    <cellStyle name="Header1" xfId="554"/>
    <cellStyle name="Header1 2" xfId="555"/>
    <cellStyle name="Header1 3" xfId="63053"/>
    <cellStyle name="Header1_Plan_May'16" xfId="63052"/>
    <cellStyle name="Header2" xfId="556"/>
    <cellStyle name="Header2 10" xfId="6142"/>
    <cellStyle name="Header2 10 2" xfId="6143"/>
    <cellStyle name="Header2 10 2 2" xfId="6144"/>
    <cellStyle name="Header2 10 2 3" xfId="6145"/>
    <cellStyle name="Header2 10 2 4" xfId="6146"/>
    <cellStyle name="Header2 10 2 5" xfId="6147"/>
    <cellStyle name="Header2 10 2_Plan_May'16" xfId="63056"/>
    <cellStyle name="Header2 10 3" xfId="6148"/>
    <cellStyle name="Header2 10 3 2" xfId="6149"/>
    <cellStyle name="Header2 10 3 3" xfId="6150"/>
    <cellStyle name="Header2 10 3 4" xfId="6151"/>
    <cellStyle name="Header2 10 3 5" xfId="6152"/>
    <cellStyle name="Header2 10 3 6" xfId="6153"/>
    <cellStyle name="Header2 10 3 7" xfId="6154"/>
    <cellStyle name="Header2 10 3 8" xfId="6155"/>
    <cellStyle name="Header2 10 4" xfId="6156"/>
    <cellStyle name="Header2 10 4 2" xfId="6157"/>
    <cellStyle name="Header2 10 4 3" xfId="6158"/>
    <cellStyle name="Header2 10 4 4" xfId="6159"/>
    <cellStyle name="Header2 10 4 5" xfId="6160"/>
    <cellStyle name="Header2 10 4 6" xfId="6161"/>
    <cellStyle name="Header2 10 4 7" xfId="6162"/>
    <cellStyle name="Header2 10 4 8" xfId="6163"/>
    <cellStyle name="Header2 10 5" xfId="6164"/>
    <cellStyle name="Header2 10_Plan_May'16" xfId="63055"/>
    <cellStyle name="Header2 11" xfId="6165"/>
    <cellStyle name="Header2 11 2" xfId="6166"/>
    <cellStyle name="Header2 11 2 2" xfId="6167"/>
    <cellStyle name="Header2 11 2 3" xfId="6168"/>
    <cellStyle name="Header2 11 2 4" xfId="6169"/>
    <cellStyle name="Header2 11 2 5" xfId="6170"/>
    <cellStyle name="Header2 11 2 6" xfId="6171"/>
    <cellStyle name="Header2 11 2 7" xfId="6172"/>
    <cellStyle name="Header2 11 2 8" xfId="6173"/>
    <cellStyle name="Header2 11 3" xfId="6174"/>
    <cellStyle name="Header2 11 3 2" xfId="6175"/>
    <cellStyle name="Header2 11 3 3" xfId="6176"/>
    <cellStyle name="Header2 11 3 4" xfId="6177"/>
    <cellStyle name="Header2 11 3 5" xfId="6178"/>
    <cellStyle name="Header2 11 3 6" xfId="6179"/>
    <cellStyle name="Header2 11 3 7" xfId="6180"/>
    <cellStyle name="Header2 11 3 8" xfId="6181"/>
    <cellStyle name="Header2 11 4" xfId="6182"/>
    <cellStyle name="Header2 11_Plan_May'16" xfId="63057"/>
    <cellStyle name="Header2 12" xfId="6183"/>
    <cellStyle name="Header2 12 2" xfId="6184"/>
    <cellStyle name="Header2 12 3" xfId="6185"/>
    <cellStyle name="Header2 12 4" xfId="6186"/>
    <cellStyle name="Header2 12 5" xfId="6187"/>
    <cellStyle name="Header2 12 6" xfId="6188"/>
    <cellStyle name="Header2 12 7" xfId="6189"/>
    <cellStyle name="Header2 12 8" xfId="6190"/>
    <cellStyle name="Header2 13" xfId="6191"/>
    <cellStyle name="Header2 13 2" xfId="6192"/>
    <cellStyle name="Header2 13 3" xfId="6193"/>
    <cellStyle name="Header2 13 4" xfId="6194"/>
    <cellStyle name="Header2 13 5" xfId="6195"/>
    <cellStyle name="Header2 13 6" xfId="6196"/>
    <cellStyle name="Header2 13 7" xfId="6197"/>
    <cellStyle name="Header2 13 8" xfId="6198"/>
    <cellStyle name="Header2 14" xfId="6199"/>
    <cellStyle name="Header2 14 2" xfId="6200"/>
    <cellStyle name="Header2 14 3" xfId="6201"/>
    <cellStyle name="Header2 14 4" xfId="6202"/>
    <cellStyle name="Header2 14 5" xfId="6203"/>
    <cellStyle name="Header2 14 6" xfId="6204"/>
    <cellStyle name="Header2 14 7" xfId="6205"/>
    <cellStyle name="Header2 14 8" xfId="6206"/>
    <cellStyle name="Header2 15" xfId="6207"/>
    <cellStyle name="Header2 15 2" xfId="6208"/>
    <cellStyle name="Header2 15 3" xfId="6209"/>
    <cellStyle name="Header2 15 4" xfId="6210"/>
    <cellStyle name="Header2 15 5" xfId="6211"/>
    <cellStyle name="Header2 15 6" xfId="6212"/>
    <cellStyle name="Header2 15 7" xfId="6213"/>
    <cellStyle name="Header2 15 8" xfId="6214"/>
    <cellStyle name="Header2 16" xfId="6215"/>
    <cellStyle name="Header2 2" xfId="557"/>
    <cellStyle name="Header2 2 10" xfId="6216"/>
    <cellStyle name="Header2 2 10 2" xfId="6217"/>
    <cellStyle name="Header2 2 10 3" xfId="6218"/>
    <cellStyle name="Header2 2 10 4" xfId="6219"/>
    <cellStyle name="Header2 2 10 5" xfId="6220"/>
    <cellStyle name="Header2 2 10 6" xfId="6221"/>
    <cellStyle name="Header2 2 10 7" xfId="6222"/>
    <cellStyle name="Header2 2 10 8" xfId="6223"/>
    <cellStyle name="Header2 2 11" xfId="6224"/>
    <cellStyle name="Header2 2 11 2" xfId="6225"/>
    <cellStyle name="Header2 2 11 3" xfId="6226"/>
    <cellStyle name="Header2 2 11 4" xfId="6227"/>
    <cellStyle name="Header2 2 11 5" xfId="6228"/>
    <cellStyle name="Header2 2 11 6" xfId="6229"/>
    <cellStyle name="Header2 2 11 7" xfId="6230"/>
    <cellStyle name="Header2 2 11 8" xfId="6231"/>
    <cellStyle name="Header2 2 12" xfId="6232"/>
    <cellStyle name="Header2 2 12 2" xfId="6233"/>
    <cellStyle name="Header2 2 12 3" xfId="6234"/>
    <cellStyle name="Header2 2 12 4" xfId="6235"/>
    <cellStyle name="Header2 2 12 5" xfId="6236"/>
    <cellStyle name="Header2 2 12 6" xfId="6237"/>
    <cellStyle name="Header2 2 12 7" xfId="6238"/>
    <cellStyle name="Header2 2 12 8" xfId="6239"/>
    <cellStyle name="Header2 2 13" xfId="6240"/>
    <cellStyle name="Header2 2 13 2" xfId="6241"/>
    <cellStyle name="Header2 2 13 3" xfId="6242"/>
    <cellStyle name="Header2 2 13 4" xfId="6243"/>
    <cellStyle name="Header2 2 13 5" xfId="6244"/>
    <cellStyle name="Header2 2 13 6" xfId="6245"/>
    <cellStyle name="Header2 2 13 7" xfId="6246"/>
    <cellStyle name="Header2 2 13 8" xfId="6247"/>
    <cellStyle name="Header2 2 14" xfId="6248"/>
    <cellStyle name="Header2 2 2" xfId="6249"/>
    <cellStyle name="Header2 2 2 2" xfId="6250"/>
    <cellStyle name="Header2 2 2 2 2" xfId="6251"/>
    <cellStyle name="Header2 2 2 2 2 2" xfId="6252"/>
    <cellStyle name="Header2 2 2 2 2 3" xfId="6253"/>
    <cellStyle name="Header2 2 2 2 2 4" xfId="6254"/>
    <cellStyle name="Header2 2 2 2 2 5" xfId="6255"/>
    <cellStyle name="Header2 2 2 2 2_Plan_May'16" xfId="63061"/>
    <cellStyle name="Header2 2 2 2 3" xfId="6256"/>
    <cellStyle name="Header2 2 2 2 3 2" xfId="6257"/>
    <cellStyle name="Header2 2 2 2 3 3" xfId="6258"/>
    <cellStyle name="Header2 2 2 2 3 4" xfId="6259"/>
    <cellStyle name="Header2 2 2 2 3 5" xfId="6260"/>
    <cellStyle name="Header2 2 2 2 3 6" xfId="6261"/>
    <cellStyle name="Header2 2 2 2 3 7" xfId="6262"/>
    <cellStyle name="Header2 2 2 2 3 8" xfId="6263"/>
    <cellStyle name="Header2 2 2 2 3_Plan_May'16" xfId="63062"/>
    <cellStyle name="Header2 2 2 2 4" xfId="6264"/>
    <cellStyle name="Header2 2 2 2 4 2" xfId="6265"/>
    <cellStyle name="Header2 2 2 2 4 3" xfId="6266"/>
    <cellStyle name="Header2 2 2 2 4 4" xfId="6267"/>
    <cellStyle name="Header2 2 2 2 4 5" xfId="6268"/>
    <cellStyle name="Header2 2 2 2 4 6" xfId="6269"/>
    <cellStyle name="Header2 2 2 2 4 7" xfId="6270"/>
    <cellStyle name="Header2 2 2 2 4 8" xfId="6271"/>
    <cellStyle name="Header2 2 2 2 4_Plan_May'16" xfId="63063"/>
    <cellStyle name="Header2 2 2 2 5" xfId="6272"/>
    <cellStyle name="Header2 2 2 2 5 2" xfId="63065"/>
    <cellStyle name="Header2 2 2 2 5_Plan_May'16" xfId="63064"/>
    <cellStyle name="Header2 2 2 2 6" xfId="63066"/>
    <cellStyle name="Header2 2 2 2_Plan_May'16" xfId="63060"/>
    <cellStyle name="Header2 2 2 3" xfId="6273"/>
    <cellStyle name="Header2 2 2 3 2" xfId="6274"/>
    <cellStyle name="Header2 2 2 3 2 2" xfId="6275"/>
    <cellStyle name="Header2 2 2 3 2 3" xfId="6276"/>
    <cellStyle name="Header2 2 2 3 2 4" xfId="6277"/>
    <cellStyle name="Header2 2 2 3 2 5" xfId="6278"/>
    <cellStyle name="Header2 2 2 3 2 6" xfId="6279"/>
    <cellStyle name="Header2 2 2 3 2 7" xfId="6280"/>
    <cellStyle name="Header2 2 2 3 2 8" xfId="6281"/>
    <cellStyle name="Header2 2 2 3 2_Plan_May'16" xfId="63068"/>
    <cellStyle name="Header2 2 2 3 3" xfId="6282"/>
    <cellStyle name="Header2 2 2 3 3 2" xfId="6283"/>
    <cellStyle name="Header2 2 2 3 3 3" xfId="6284"/>
    <cellStyle name="Header2 2 2 3 3 4" xfId="6285"/>
    <cellStyle name="Header2 2 2 3 3 5" xfId="6286"/>
    <cellStyle name="Header2 2 2 3 4" xfId="6287"/>
    <cellStyle name="Header2 2 2 3 4 2" xfId="6288"/>
    <cellStyle name="Header2 2 2 3 4 3" xfId="6289"/>
    <cellStyle name="Header2 2 2 3 4 4" xfId="6290"/>
    <cellStyle name="Header2 2 2 3 4 5" xfId="6291"/>
    <cellStyle name="Header2 2 2 3 4 6" xfId="6292"/>
    <cellStyle name="Header2 2 2 3 4 7" xfId="6293"/>
    <cellStyle name="Header2 2 2 3 4 8" xfId="6294"/>
    <cellStyle name="Header2 2 2 3 5" xfId="6295"/>
    <cellStyle name="Header2 2 2 3 5 2" xfId="6296"/>
    <cellStyle name="Header2 2 2 3 5 3" xfId="6297"/>
    <cellStyle name="Header2 2 2 3 5 4" xfId="6298"/>
    <cellStyle name="Header2 2 2 3 5 5" xfId="6299"/>
    <cellStyle name="Header2 2 2 3 5 6" xfId="6300"/>
    <cellStyle name="Header2 2 2 3 5 7" xfId="6301"/>
    <cellStyle name="Header2 2 2 3 5 8" xfId="6302"/>
    <cellStyle name="Header2 2 2 3 6" xfId="6303"/>
    <cellStyle name="Header2 2 2 3 6 2" xfId="6304"/>
    <cellStyle name="Header2 2 2 3 6 3" xfId="6305"/>
    <cellStyle name="Header2 2 2 3 6 4" xfId="6306"/>
    <cellStyle name="Header2 2 2 3 6 5" xfId="6307"/>
    <cellStyle name="Header2 2 2 3 6 6" xfId="6308"/>
    <cellStyle name="Header2 2 2 3 6 7" xfId="6309"/>
    <cellStyle name="Header2 2 2 3 6 8" xfId="6310"/>
    <cellStyle name="Header2 2 2 3_Plan_May'16" xfId="63067"/>
    <cellStyle name="Header2 2 2 4" xfId="6311"/>
    <cellStyle name="Header2 2 2 4 2" xfId="6312"/>
    <cellStyle name="Header2 2 2 4 2 2" xfId="6313"/>
    <cellStyle name="Header2 2 2 4 2 3" xfId="6314"/>
    <cellStyle name="Header2 2 2 4 2 4" xfId="6315"/>
    <cellStyle name="Header2 2 2 4 2 5" xfId="6316"/>
    <cellStyle name="Header2 2 2 4 2_Plan_May'16" xfId="63070"/>
    <cellStyle name="Header2 2 2 4 3" xfId="6317"/>
    <cellStyle name="Header2 2 2 4 3 2" xfId="6318"/>
    <cellStyle name="Header2 2 2 4 3 3" xfId="6319"/>
    <cellStyle name="Header2 2 2 4 3 4" xfId="6320"/>
    <cellStyle name="Header2 2 2 4 3 5" xfId="6321"/>
    <cellStyle name="Header2 2 2 4 3 6" xfId="6322"/>
    <cellStyle name="Header2 2 2 4 3 7" xfId="6323"/>
    <cellStyle name="Header2 2 2 4 3 8" xfId="6324"/>
    <cellStyle name="Header2 2 2 4 4" xfId="6325"/>
    <cellStyle name="Header2 2 2 4 4 2" xfId="6326"/>
    <cellStyle name="Header2 2 2 4 4 3" xfId="6327"/>
    <cellStyle name="Header2 2 2 4 4 4" xfId="6328"/>
    <cellStyle name="Header2 2 2 4 4 5" xfId="6329"/>
    <cellStyle name="Header2 2 2 4 4 6" xfId="6330"/>
    <cellStyle name="Header2 2 2 4 4 7" xfId="6331"/>
    <cellStyle name="Header2 2 2 4 4 8" xfId="6332"/>
    <cellStyle name="Header2 2 2 4 5" xfId="6333"/>
    <cellStyle name="Header2 2 2 4_Plan_May'16" xfId="63069"/>
    <cellStyle name="Header2 2 2 5" xfId="6334"/>
    <cellStyle name="Header2 2 2 5 2" xfId="6335"/>
    <cellStyle name="Header2 2 2 5 3" xfId="6336"/>
    <cellStyle name="Header2 2 2 5 4" xfId="6337"/>
    <cellStyle name="Header2 2 2 5 5" xfId="6338"/>
    <cellStyle name="Header2 2 2 5_Plan_May'16" xfId="63071"/>
    <cellStyle name="Header2 2 2 6" xfId="63072"/>
    <cellStyle name="Header2 2 2 6 2" xfId="63073"/>
    <cellStyle name="Header2 2 2 7" xfId="63074"/>
    <cellStyle name="Header2 2 2_Plan_May'16" xfId="63059"/>
    <cellStyle name="Header2 2 3" xfId="6339"/>
    <cellStyle name="Header2 2 3 2" xfId="6340"/>
    <cellStyle name="Header2 2 3 2 2" xfId="6341"/>
    <cellStyle name="Header2 2 3 2 2 2" xfId="6342"/>
    <cellStyle name="Header2 2 3 2 2 3" xfId="6343"/>
    <cellStyle name="Header2 2 3 2 2 4" xfId="6344"/>
    <cellStyle name="Header2 2 3 2 2 5" xfId="6345"/>
    <cellStyle name="Header2 2 3 2 2_Plan_May'16" xfId="63077"/>
    <cellStyle name="Header2 2 3 2 3" xfId="6346"/>
    <cellStyle name="Header2 2 3 2 3 2" xfId="6347"/>
    <cellStyle name="Header2 2 3 2 3 3" xfId="6348"/>
    <cellStyle name="Header2 2 3 2 3 4" xfId="6349"/>
    <cellStyle name="Header2 2 3 2 3 5" xfId="6350"/>
    <cellStyle name="Header2 2 3 2 3 6" xfId="6351"/>
    <cellStyle name="Header2 2 3 2 3 7" xfId="6352"/>
    <cellStyle name="Header2 2 3 2 3 8" xfId="6353"/>
    <cellStyle name="Header2 2 3 2 4" xfId="6354"/>
    <cellStyle name="Header2 2 3 2 4 2" xfId="6355"/>
    <cellStyle name="Header2 2 3 2 4 3" xfId="6356"/>
    <cellStyle name="Header2 2 3 2 4 4" xfId="6357"/>
    <cellStyle name="Header2 2 3 2 4 5" xfId="6358"/>
    <cellStyle name="Header2 2 3 2 4 6" xfId="6359"/>
    <cellStyle name="Header2 2 3 2 4 7" xfId="6360"/>
    <cellStyle name="Header2 2 3 2 4 8" xfId="6361"/>
    <cellStyle name="Header2 2 3 2 5" xfId="6362"/>
    <cellStyle name="Header2 2 3 2_Plan_May'16" xfId="63076"/>
    <cellStyle name="Header2 2 3 3" xfId="6363"/>
    <cellStyle name="Header2 2 3 3 2" xfId="6364"/>
    <cellStyle name="Header2 2 3 3 3" xfId="6365"/>
    <cellStyle name="Header2 2 3 3 4" xfId="6366"/>
    <cellStyle name="Header2 2 3 3 5" xfId="6367"/>
    <cellStyle name="Header2 2 3 3_Plan_May'16" xfId="63078"/>
    <cellStyle name="Header2 2 3 4" xfId="6368"/>
    <cellStyle name="Header2 2 3 4 2" xfId="6369"/>
    <cellStyle name="Header2 2 3 4 3" xfId="6370"/>
    <cellStyle name="Header2 2 3 4 4" xfId="6371"/>
    <cellStyle name="Header2 2 3 4 5" xfId="6372"/>
    <cellStyle name="Header2 2 3 4 6" xfId="6373"/>
    <cellStyle name="Header2 2 3 4 7" xfId="6374"/>
    <cellStyle name="Header2 2 3 4 8" xfId="6375"/>
    <cellStyle name="Header2 2 3 4_Plan_May'16" xfId="63079"/>
    <cellStyle name="Header2 2 3 5" xfId="6376"/>
    <cellStyle name="Header2 2 3 5 2" xfId="6377"/>
    <cellStyle name="Header2 2 3 5 3" xfId="6378"/>
    <cellStyle name="Header2 2 3 5 4" xfId="6379"/>
    <cellStyle name="Header2 2 3 5 5" xfId="6380"/>
    <cellStyle name="Header2 2 3 5 6" xfId="6381"/>
    <cellStyle name="Header2 2 3 5 7" xfId="6382"/>
    <cellStyle name="Header2 2 3 5 8" xfId="6383"/>
    <cellStyle name="Header2 2 3 5_Plan_May'16" xfId="63080"/>
    <cellStyle name="Header2 2 3 6" xfId="6384"/>
    <cellStyle name="Header2 2 3_Plan_May'16" xfId="63075"/>
    <cellStyle name="Header2 2 4" xfId="6385"/>
    <cellStyle name="Header2 2 4 2" xfId="6386"/>
    <cellStyle name="Header2 2 4 2 2" xfId="6387"/>
    <cellStyle name="Header2 2 4 2 3" xfId="6388"/>
    <cellStyle name="Header2 2 4 2 4" xfId="6389"/>
    <cellStyle name="Header2 2 4 2 5" xfId="6390"/>
    <cellStyle name="Header2 2 4 2_Plan_May'16" xfId="63082"/>
    <cellStyle name="Header2 2 4 3" xfId="6391"/>
    <cellStyle name="Header2 2 4 3 2" xfId="6392"/>
    <cellStyle name="Header2 2 4 3 3" xfId="6393"/>
    <cellStyle name="Header2 2 4 3 4" xfId="6394"/>
    <cellStyle name="Header2 2 4 3 5" xfId="6395"/>
    <cellStyle name="Header2 2 4 3 6" xfId="6396"/>
    <cellStyle name="Header2 2 4 3 7" xfId="6397"/>
    <cellStyle name="Header2 2 4 3 8" xfId="6398"/>
    <cellStyle name="Header2 2 4 4" xfId="6399"/>
    <cellStyle name="Header2 2 4 4 2" xfId="6400"/>
    <cellStyle name="Header2 2 4 4 3" xfId="6401"/>
    <cellStyle name="Header2 2 4 4 4" xfId="6402"/>
    <cellStyle name="Header2 2 4 4 5" xfId="6403"/>
    <cellStyle name="Header2 2 4 4 6" xfId="6404"/>
    <cellStyle name="Header2 2 4 4 7" xfId="6405"/>
    <cellStyle name="Header2 2 4 4 8" xfId="6406"/>
    <cellStyle name="Header2 2 4 5" xfId="6407"/>
    <cellStyle name="Header2 2 4_Plan_May'16" xfId="63081"/>
    <cellStyle name="Header2 2 5" xfId="6408"/>
    <cellStyle name="Header2 2 5 2" xfId="6409"/>
    <cellStyle name="Header2 2 5 2 2" xfId="6410"/>
    <cellStyle name="Header2 2 5 2 3" xfId="6411"/>
    <cellStyle name="Header2 2 5 2 4" xfId="6412"/>
    <cellStyle name="Header2 2 5 2 5" xfId="6413"/>
    <cellStyle name="Header2 2 5 2_Plan_May'16" xfId="63084"/>
    <cellStyle name="Header2 2 5 3" xfId="6414"/>
    <cellStyle name="Header2 2 5 3 2" xfId="6415"/>
    <cellStyle name="Header2 2 5 3 3" xfId="6416"/>
    <cellStyle name="Header2 2 5 3 4" xfId="6417"/>
    <cellStyle name="Header2 2 5 3 5" xfId="6418"/>
    <cellStyle name="Header2 2 5 3 6" xfId="6419"/>
    <cellStyle name="Header2 2 5 3 7" xfId="6420"/>
    <cellStyle name="Header2 2 5 3 8" xfId="6421"/>
    <cellStyle name="Header2 2 5 4" xfId="6422"/>
    <cellStyle name="Header2 2 5 4 2" xfId="6423"/>
    <cellStyle name="Header2 2 5 4 3" xfId="6424"/>
    <cellStyle name="Header2 2 5 4 4" xfId="6425"/>
    <cellStyle name="Header2 2 5 4 5" xfId="6426"/>
    <cellStyle name="Header2 2 5 4 6" xfId="6427"/>
    <cellStyle name="Header2 2 5 4 7" xfId="6428"/>
    <cellStyle name="Header2 2 5 4 8" xfId="6429"/>
    <cellStyle name="Header2 2 5 5" xfId="6430"/>
    <cellStyle name="Header2 2 5_Plan_May'16" xfId="63083"/>
    <cellStyle name="Header2 2 6" xfId="6431"/>
    <cellStyle name="Header2 2 6 2" xfId="6432"/>
    <cellStyle name="Header2 2 6 2 2" xfId="6433"/>
    <cellStyle name="Header2 2 6 2 3" xfId="6434"/>
    <cellStyle name="Header2 2 6 2 4" xfId="6435"/>
    <cellStyle name="Header2 2 6 2 5" xfId="6436"/>
    <cellStyle name="Header2 2 6 2_Plan_May'16" xfId="63086"/>
    <cellStyle name="Header2 2 6 3" xfId="6437"/>
    <cellStyle name="Header2 2 6 3 2" xfId="6438"/>
    <cellStyle name="Header2 2 6 3 3" xfId="6439"/>
    <cellStyle name="Header2 2 6 3 4" xfId="6440"/>
    <cellStyle name="Header2 2 6 3 5" xfId="6441"/>
    <cellStyle name="Header2 2 6 3 6" xfId="6442"/>
    <cellStyle name="Header2 2 6 3 7" xfId="6443"/>
    <cellStyle name="Header2 2 6 3 8" xfId="6444"/>
    <cellStyle name="Header2 2 6 4" xfId="6445"/>
    <cellStyle name="Header2 2 6 4 2" xfId="6446"/>
    <cellStyle name="Header2 2 6 4 3" xfId="6447"/>
    <cellStyle name="Header2 2 6 4 4" xfId="6448"/>
    <cellStyle name="Header2 2 6 4 5" xfId="6449"/>
    <cellStyle name="Header2 2 6 4 6" xfId="6450"/>
    <cellStyle name="Header2 2 6 4 7" xfId="6451"/>
    <cellStyle name="Header2 2 6 4 8" xfId="6452"/>
    <cellStyle name="Header2 2 6 5" xfId="6453"/>
    <cellStyle name="Header2 2 6_Plan_May'16" xfId="63085"/>
    <cellStyle name="Header2 2 7" xfId="6454"/>
    <cellStyle name="Header2 2 7 2" xfId="6455"/>
    <cellStyle name="Header2 2 7 2 2" xfId="6456"/>
    <cellStyle name="Header2 2 7 2 3" xfId="6457"/>
    <cellStyle name="Header2 2 7 2 4" xfId="6458"/>
    <cellStyle name="Header2 2 7 2 5" xfId="6459"/>
    <cellStyle name="Header2 2 7 2_Plan_May'16" xfId="63088"/>
    <cellStyle name="Header2 2 7 3" xfId="6460"/>
    <cellStyle name="Header2 2 7 3 2" xfId="6461"/>
    <cellStyle name="Header2 2 7 3 3" xfId="6462"/>
    <cellStyle name="Header2 2 7 3 4" xfId="6463"/>
    <cellStyle name="Header2 2 7 3 5" xfId="6464"/>
    <cellStyle name="Header2 2 7 3 6" xfId="6465"/>
    <cellStyle name="Header2 2 7 3 7" xfId="6466"/>
    <cellStyle name="Header2 2 7 3 8" xfId="6467"/>
    <cellStyle name="Header2 2 7 4" xfId="6468"/>
    <cellStyle name="Header2 2 7 4 2" xfId="6469"/>
    <cellStyle name="Header2 2 7 4 3" xfId="6470"/>
    <cellStyle name="Header2 2 7 4 4" xfId="6471"/>
    <cellStyle name="Header2 2 7 4 5" xfId="6472"/>
    <cellStyle name="Header2 2 7 4 6" xfId="6473"/>
    <cellStyle name="Header2 2 7 4 7" xfId="6474"/>
    <cellStyle name="Header2 2 7 4 8" xfId="6475"/>
    <cellStyle name="Header2 2 7 5" xfId="6476"/>
    <cellStyle name="Header2 2 7_Plan_May'16" xfId="63087"/>
    <cellStyle name="Header2 2 8" xfId="6477"/>
    <cellStyle name="Header2 2 8 2" xfId="6478"/>
    <cellStyle name="Header2 2 8 2 2" xfId="6479"/>
    <cellStyle name="Header2 2 8 2 3" xfId="6480"/>
    <cellStyle name="Header2 2 8 2 4" xfId="6481"/>
    <cellStyle name="Header2 2 8 2 5" xfId="6482"/>
    <cellStyle name="Header2 2 8 3" xfId="6483"/>
    <cellStyle name="Header2 2 8 3 2" xfId="6484"/>
    <cellStyle name="Header2 2 8 3 3" xfId="6485"/>
    <cellStyle name="Header2 2 8 3 4" xfId="6486"/>
    <cellStyle name="Header2 2 8 3 5" xfId="6487"/>
    <cellStyle name="Header2 2 8 3 6" xfId="6488"/>
    <cellStyle name="Header2 2 8 3 7" xfId="6489"/>
    <cellStyle name="Header2 2 8 3 8" xfId="6490"/>
    <cellStyle name="Header2 2 8 4" xfId="6491"/>
    <cellStyle name="Header2 2 8 4 2" xfId="6492"/>
    <cellStyle name="Header2 2 8 4 3" xfId="6493"/>
    <cellStyle name="Header2 2 8 4 4" xfId="6494"/>
    <cellStyle name="Header2 2 8 4 5" xfId="6495"/>
    <cellStyle name="Header2 2 8 4 6" xfId="6496"/>
    <cellStyle name="Header2 2 8 4 7" xfId="6497"/>
    <cellStyle name="Header2 2 8 4 8" xfId="6498"/>
    <cellStyle name="Header2 2 8 5" xfId="6499"/>
    <cellStyle name="Header2 2 8_Plan_May'16" xfId="63089"/>
    <cellStyle name="Header2 2 9" xfId="6500"/>
    <cellStyle name="Header2 2 9 2" xfId="6501"/>
    <cellStyle name="Header2 2 9 2 2" xfId="6502"/>
    <cellStyle name="Header2 2 9 2 3" xfId="6503"/>
    <cellStyle name="Header2 2 9 2 4" xfId="6504"/>
    <cellStyle name="Header2 2 9 2 5" xfId="6505"/>
    <cellStyle name="Header2 2 9 2 6" xfId="6506"/>
    <cellStyle name="Header2 2 9 2 7" xfId="6507"/>
    <cellStyle name="Header2 2 9 2 8" xfId="6508"/>
    <cellStyle name="Header2 2 9 3" xfId="6509"/>
    <cellStyle name="Header2 2 9 3 2" xfId="6510"/>
    <cellStyle name="Header2 2 9 3 3" xfId="6511"/>
    <cellStyle name="Header2 2 9 3 4" xfId="6512"/>
    <cellStyle name="Header2 2 9 3 5" xfId="6513"/>
    <cellStyle name="Header2 2 9 3 6" xfId="6514"/>
    <cellStyle name="Header2 2 9 3 7" xfId="6515"/>
    <cellStyle name="Header2 2 9 3 8" xfId="6516"/>
    <cellStyle name="Header2 2 9 4" xfId="6517"/>
    <cellStyle name="Header2 2_Plan_May'16" xfId="63058"/>
    <cellStyle name="Header2 3" xfId="558"/>
    <cellStyle name="Header2 3 10" xfId="6518"/>
    <cellStyle name="Header2 3 10 2" xfId="6519"/>
    <cellStyle name="Header2 3 10 3" xfId="6520"/>
    <cellStyle name="Header2 3 10 4" xfId="6521"/>
    <cellStyle name="Header2 3 10 5" xfId="6522"/>
    <cellStyle name="Header2 3 10 6" xfId="6523"/>
    <cellStyle name="Header2 3 10 7" xfId="6524"/>
    <cellStyle name="Header2 3 10 8" xfId="6525"/>
    <cellStyle name="Header2 3 11" xfId="6526"/>
    <cellStyle name="Header2 3 11 2" xfId="6527"/>
    <cellStyle name="Header2 3 11 3" xfId="6528"/>
    <cellStyle name="Header2 3 11 4" xfId="6529"/>
    <cellStyle name="Header2 3 11 5" xfId="6530"/>
    <cellStyle name="Header2 3 11 6" xfId="6531"/>
    <cellStyle name="Header2 3 11 7" xfId="6532"/>
    <cellStyle name="Header2 3 11 8" xfId="6533"/>
    <cellStyle name="Header2 3 12" xfId="6534"/>
    <cellStyle name="Header2 3 12 2" xfId="6535"/>
    <cellStyle name="Header2 3 12 3" xfId="6536"/>
    <cellStyle name="Header2 3 12 4" xfId="6537"/>
    <cellStyle name="Header2 3 12 5" xfId="6538"/>
    <cellStyle name="Header2 3 12 6" xfId="6539"/>
    <cellStyle name="Header2 3 12 7" xfId="6540"/>
    <cellStyle name="Header2 3 12 8" xfId="6541"/>
    <cellStyle name="Header2 3 13" xfId="6542"/>
    <cellStyle name="Header2 3 13 2" xfId="6543"/>
    <cellStyle name="Header2 3 13 3" xfId="6544"/>
    <cellStyle name="Header2 3 13 4" xfId="6545"/>
    <cellStyle name="Header2 3 13 5" xfId="6546"/>
    <cellStyle name="Header2 3 13 6" xfId="6547"/>
    <cellStyle name="Header2 3 13 7" xfId="6548"/>
    <cellStyle name="Header2 3 13 8" xfId="6549"/>
    <cellStyle name="Header2 3 14" xfId="6550"/>
    <cellStyle name="Header2 3 2" xfId="6551"/>
    <cellStyle name="Header2 3 2 2" xfId="6552"/>
    <cellStyle name="Header2 3 2 2 2" xfId="6553"/>
    <cellStyle name="Header2 3 2 2 2 2" xfId="6554"/>
    <cellStyle name="Header2 3 2 2 2 3" xfId="6555"/>
    <cellStyle name="Header2 3 2 2 2 4" xfId="6556"/>
    <cellStyle name="Header2 3 2 2 2 5" xfId="6557"/>
    <cellStyle name="Header2 3 2 2 2_Plan_May'16" xfId="63093"/>
    <cellStyle name="Header2 3 2 2 3" xfId="6558"/>
    <cellStyle name="Header2 3 2 2 3 2" xfId="6559"/>
    <cellStyle name="Header2 3 2 2 3 3" xfId="6560"/>
    <cellStyle name="Header2 3 2 2 3 4" xfId="6561"/>
    <cellStyle name="Header2 3 2 2 3 5" xfId="6562"/>
    <cellStyle name="Header2 3 2 2 3 6" xfId="6563"/>
    <cellStyle name="Header2 3 2 2 3 7" xfId="6564"/>
    <cellStyle name="Header2 3 2 2 3 8" xfId="6565"/>
    <cellStyle name="Header2 3 2 2 3_Plan_May'16" xfId="63094"/>
    <cellStyle name="Header2 3 2 2 4" xfId="6566"/>
    <cellStyle name="Header2 3 2 2 4 2" xfId="6567"/>
    <cellStyle name="Header2 3 2 2 4 3" xfId="6568"/>
    <cellStyle name="Header2 3 2 2 4 4" xfId="6569"/>
    <cellStyle name="Header2 3 2 2 4 5" xfId="6570"/>
    <cellStyle name="Header2 3 2 2 4 6" xfId="6571"/>
    <cellStyle name="Header2 3 2 2 4 7" xfId="6572"/>
    <cellStyle name="Header2 3 2 2 4 8" xfId="6573"/>
    <cellStyle name="Header2 3 2 2 4_Plan_May'16" xfId="63095"/>
    <cellStyle name="Header2 3 2 2 5" xfId="6574"/>
    <cellStyle name="Header2 3 2 2 5 2" xfId="63097"/>
    <cellStyle name="Header2 3 2 2 5_Plan_May'16" xfId="63096"/>
    <cellStyle name="Header2 3 2 2 6" xfId="63098"/>
    <cellStyle name="Header2 3 2 2_Plan_May'16" xfId="63092"/>
    <cellStyle name="Header2 3 2 3" xfId="6575"/>
    <cellStyle name="Header2 3 2 3 2" xfId="6576"/>
    <cellStyle name="Header2 3 2 3 2 2" xfId="6577"/>
    <cellStyle name="Header2 3 2 3 2 3" xfId="6578"/>
    <cellStyle name="Header2 3 2 3 2 4" xfId="6579"/>
    <cellStyle name="Header2 3 2 3 2 5" xfId="6580"/>
    <cellStyle name="Header2 3 2 3 2 6" xfId="6581"/>
    <cellStyle name="Header2 3 2 3 2 7" xfId="6582"/>
    <cellStyle name="Header2 3 2 3 2 8" xfId="6583"/>
    <cellStyle name="Header2 3 2 3 2_Plan_May'16" xfId="63100"/>
    <cellStyle name="Header2 3 2 3 3" xfId="6584"/>
    <cellStyle name="Header2 3 2 3 3 2" xfId="6585"/>
    <cellStyle name="Header2 3 2 3 3 3" xfId="6586"/>
    <cellStyle name="Header2 3 2 3 3 4" xfId="6587"/>
    <cellStyle name="Header2 3 2 3 3 5" xfId="6588"/>
    <cellStyle name="Header2 3 2 3 4" xfId="6589"/>
    <cellStyle name="Header2 3 2 3 4 2" xfId="6590"/>
    <cellStyle name="Header2 3 2 3 4 3" xfId="6591"/>
    <cellStyle name="Header2 3 2 3 4 4" xfId="6592"/>
    <cellStyle name="Header2 3 2 3 4 5" xfId="6593"/>
    <cellStyle name="Header2 3 2 3 4 6" xfId="6594"/>
    <cellStyle name="Header2 3 2 3 4 7" xfId="6595"/>
    <cellStyle name="Header2 3 2 3 4 8" xfId="6596"/>
    <cellStyle name="Header2 3 2 3 5" xfId="6597"/>
    <cellStyle name="Header2 3 2 3 5 2" xfId="6598"/>
    <cellStyle name="Header2 3 2 3 5 3" xfId="6599"/>
    <cellStyle name="Header2 3 2 3 5 4" xfId="6600"/>
    <cellStyle name="Header2 3 2 3 5 5" xfId="6601"/>
    <cellStyle name="Header2 3 2 3 5 6" xfId="6602"/>
    <cellStyle name="Header2 3 2 3 5 7" xfId="6603"/>
    <cellStyle name="Header2 3 2 3 5 8" xfId="6604"/>
    <cellStyle name="Header2 3 2 3 6" xfId="6605"/>
    <cellStyle name="Header2 3 2 3 6 2" xfId="6606"/>
    <cellStyle name="Header2 3 2 3 6 3" xfId="6607"/>
    <cellStyle name="Header2 3 2 3 6 4" xfId="6608"/>
    <cellStyle name="Header2 3 2 3 6 5" xfId="6609"/>
    <cellStyle name="Header2 3 2 3 6 6" xfId="6610"/>
    <cellStyle name="Header2 3 2 3 6 7" xfId="6611"/>
    <cellStyle name="Header2 3 2 3 6 8" xfId="6612"/>
    <cellStyle name="Header2 3 2 3_Plan_May'16" xfId="63099"/>
    <cellStyle name="Header2 3 2 4" xfId="6613"/>
    <cellStyle name="Header2 3 2 4 2" xfId="6614"/>
    <cellStyle name="Header2 3 2 4 2 2" xfId="6615"/>
    <cellStyle name="Header2 3 2 4 2 3" xfId="6616"/>
    <cellStyle name="Header2 3 2 4 2 4" xfId="6617"/>
    <cellStyle name="Header2 3 2 4 2 5" xfId="6618"/>
    <cellStyle name="Header2 3 2 4 2_Plan_May'16" xfId="63102"/>
    <cellStyle name="Header2 3 2 4 3" xfId="6619"/>
    <cellStyle name="Header2 3 2 4 3 2" xfId="6620"/>
    <cellStyle name="Header2 3 2 4 3 3" xfId="6621"/>
    <cellStyle name="Header2 3 2 4 3 4" xfId="6622"/>
    <cellStyle name="Header2 3 2 4 3 5" xfId="6623"/>
    <cellStyle name="Header2 3 2 4 3 6" xfId="6624"/>
    <cellStyle name="Header2 3 2 4 3 7" xfId="6625"/>
    <cellStyle name="Header2 3 2 4 3 8" xfId="6626"/>
    <cellStyle name="Header2 3 2 4 4" xfId="6627"/>
    <cellStyle name="Header2 3 2 4 4 2" xfId="6628"/>
    <cellStyle name="Header2 3 2 4 4 3" xfId="6629"/>
    <cellStyle name="Header2 3 2 4 4 4" xfId="6630"/>
    <cellStyle name="Header2 3 2 4 4 5" xfId="6631"/>
    <cellStyle name="Header2 3 2 4 4 6" xfId="6632"/>
    <cellStyle name="Header2 3 2 4 4 7" xfId="6633"/>
    <cellStyle name="Header2 3 2 4 4 8" xfId="6634"/>
    <cellStyle name="Header2 3 2 4 5" xfId="6635"/>
    <cellStyle name="Header2 3 2 4_Plan_May'16" xfId="63101"/>
    <cellStyle name="Header2 3 2 5" xfId="6636"/>
    <cellStyle name="Header2 3 2 5 2" xfId="6637"/>
    <cellStyle name="Header2 3 2 5 3" xfId="6638"/>
    <cellStyle name="Header2 3 2 5 4" xfId="6639"/>
    <cellStyle name="Header2 3 2 5 5" xfId="6640"/>
    <cellStyle name="Header2 3 2 5_Plan_May'16" xfId="63103"/>
    <cellStyle name="Header2 3 2 6" xfId="63104"/>
    <cellStyle name="Header2 3 2 6 2" xfId="63105"/>
    <cellStyle name="Header2 3 2 7" xfId="63106"/>
    <cellStyle name="Header2 3 2_Plan_May'16" xfId="63091"/>
    <cellStyle name="Header2 3 3" xfId="6641"/>
    <cellStyle name="Header2 3 3 2" xfId="6642"/>
    <cellStyle name="Header2 3 3 2 2" xfId="6643"/>
    <cellStyle name="Header2 3 3 2 2 2" xfId="6644"/>
    <cellStyle name="Header2 3 3 2 2 3" xfId="6645"/>
    <cellStyle name="Header2 3 3 2 2 4" xfId="6646"/>
    <cellStyle name="Header2 3 3 2 2 5" xfId="6647"/>
    <cellStyle name="Header2 3 3 2 2_Plan_May'16" xfId="63109"/>
    <cellStyle name="Header2 3 3 2 3" xfId="6648"/>
    <cellStyle name="Header2 3 3 2 3 2" xfId="6649"/>
    <cellStyle name="Header2 3 3 2 3 3" xfId="6650"/>
    <cellStyle name="Header2 3 3 2 3 4" xfId="6651"/>
    <cellStyle name="Header2 3 3 2 3 5" xfId="6652"/>
    <cellStyle name="Header2 3 3 2 3 6" xfId="6653"/>
    <cellStyle name="Header2 3 3 2 3 7" xfId="6654"/>
    <cellStyle name="Header2 3 3 2 3 8" xfId="6655"/>
    <cellStyle name="Header2 3 3 2 4" xfId="6656"/>
    <cellStyle name="Header2 3 3 2 4 2" xfId="6657"/>
    <cellStyle name="Header2 3 3 2 4 3" xfId="6658"/>
    <cellStyle name="Header2 3 3 2 4 4" xfId="6659"/>
    <cellStyle name="Header2 3 3 2 4 5" xfId="6660"/>
    <cellStyle name="Header2 3 3 2 4 6" xfId="6661"/>
    <cellStyle name="Header2 3 3 2 4 7" xfId="6662"/>
    <cellStyle name="Header2 3 3 2 4 8" xfId="6663"/>
    <cellStyle name="Header2 3 3 2 5" xfId="6664"/>
    <cellStyle name="Header2 3 3 2_Plan_May'16" xfId="63108"/>
    <cellStyle name="Header2 3 3 3" xfId="6665"/>
    <cellStyle name="Header2 3 3 3 2" xfId="6666"/>
    <cellStyle name="Header2 3 3 3 3" xfId="6667"/>
    <cellStyle name="Header2 3 3 3 4" xfId="6668"/>
    <cellStyle name="Header2 3 3 3 5" xfId="6669"/>
    <cellStyle name="Header2 3 3 3_Plan_May'16" xfId="63110"/>
    <cellStyle name="Header2 3 3 4" xfId="6670"/>
    <cellStyle name="Header2 3 3 4 2" xfId="6671"/>
    <cellStyle name="Header2 3 3 4 3" xfId="6672"/>
    <cellStyle name="Header2 3 3 4 4" xfId="6673"/>
    <cellStyle name="Header2 3 3 4 5" xfId="6674"/>
    <cellStyle name="Header2 3 3 4 6" xfId="6675"/>
    <cellStyle name="Header2 3 3 4 7" xfId="6676"/>
    <cellStyle name="Header2 3 3 4 8" xfId="6677"/>
    <cellStyle name="Header2 3 3 4_Plan_May'16" xfId="63111"/>
    <cellStyle name="Header2 3 3 5" xfId="6678"/>
    <cellStyle name="Header2 3 3 5 2" xfId="6679"/>
    <cellStyle name="Header2 3 3 5 3" xfId="6680"/>
    <cellStyle name="Header2 3 3 5 4" xfId="6681"/>
    <cellStyle name="Header2 3 3 5 5" xfId="6682"/>
    <cellStyle name="Header2 3 3 5 6" xfId="6683"/>
    <cellStyle name="Header2 3 3 5 7" xfId="6684"/>
    <cellStyle name="Header2 3 3 5 8" xfId="6685"/>
    <cellStyle name="Header2 3 3 5_Plan_May'16" xfId="63112"/>
    <cellStyle name="Header2 3 3 6" xfId="6686"/>
    <cellStyle name="Header2 3 3_Plan_May'16" xfId="63107"/>
    <cellStyle name="Header2 3 4" xfId="6687"/>
    <cellStyle name="Header2 3 4 2" xfId="6688"/>
    <cellStyle name="Header2 3 4 2 2" xfId="6689"/>
    <cellStyle name="Header2 3 4 2 3" xfId="6690"/>
    <cellStyle name="Header2 3 4 2 4" xfId="6691"/>
    <cellStyle name="Header2 3 4 2 5" xfId="6692"/>
    <cellStyle name="Header2 3 4 2_Plan_May'16" xfId="63114"/>
    <cellStyle name="Header2 3 4 3" xfId="6693"/>
    <cellStyle name="Header2 3 4 3 2" xfId="6694"/>
    <cellStyle name="Header2 3 4 3 3" xfId="6695"/>
    <cellStyle name="Header2 3 4 3 4" xfId="6696"/>
    <cellStyle name="Header2 3 4 3 5" xfId="6697"/>
    <cellStyle name="Header2 3 4 3 6" xfId="6698"/>
    <cellStyle name="Header2 3 4 3 7" xfId="6699"/>
    <cellStyle name="Header2 3 4 3 8" xfId="6700"/>
    <cellStyle name="Header2 3 4 4" xfId="6701"/>
    <cellStyle name="Header2 3 4 4 2" xfId="6702"/>
    <cellStyle name="Header2 3 4 4 3" xfId="6703"/>
    <cellStyle name="Header2 3 4 4 4" xfId="6704"/>
    <cellStyle name="Header2 3 4 4 5" xfId="6705"/>
    <cellStyle name="Header2 3 4 4 6" xfId="6706"/>
    <cellStyle name="Header2 3 4 4 7" xfId="6707"/>
    <cellStyle name="Header2 3 4 4 8" xfId="6708"/>
    <cellStyle name="Header2 3 4 5" xfId="6709"/>
    <cellStyle name="Header2 3 4_Plan_May'16" xfId="63113"/>
    <cellStyle name="Header2 3 5" xfId="6710"/>
    <cellStyle name="Header2 3 5 2" xfId="6711"/>
    <cellStyle name="Header2 3 5 2 2" xfId="6712"/>
    <cellStyle name="Header2 3 5 2 3" xfId="6713"/>
    <cellStyle name="Header2 3 5 2 4" xfId="6714"/>
    <cellStyle name="Header2 3 5 2 5" xfId="6715"/>
    <cellStyle name="Header2 3 5 2_Plan_May'16" xfId="63116"/>
    <cellStyle name="Header2 3 5 3" xfId="6716"/>
    <cellStyle name="Header2 3 5 3 2" xfId="6717"/>
    <cellStyle name="Header2 3 5 3 3" xfId="6718"/>
    <cellStyle name="Header2 3 5 3 4" xfId="6719"/>
    <cellStyle name="Header2 3 5 3 5" xfId="6720"/>
    <cellStyle name="Header2 3 5 3 6" xfId="6721"/>
    <cellStyle name="Header2 3 5 3 7" xfId="6722"/>
    <cellStyle name="Header2 3 5 3 8" xfId="6723"/>
    <cellStyle name="Header2 3 5 4" xfId="6724"/>
    <cellStyle name="Header2 3 5 4 2" xfId="6725"/>
    <cellStyle name="Header2 3 5 4 3" xfId="6726"/>
    <cellStyle name="Header2 3 5 4 4" xfId="6727"/>
    <cellStyle name="Header2 3 5 4 5" xfId="6728"/>
    <cellStyle name="Header2 3 5 4 6" xfId="6729"/>
    <cellStyle name="Header2 3 5 4 7" xfId="6730"/>
    <cellStyle name="Header2 3 5 4 8" xfId="6731"/>
    <cellStyle name="Header2 3 5 5" xfId="6732"/>
    <cellStyle name="Header2 3 5_Plan_May'16" xfId="63115"/>
    <cellStyle name="Header2 3 6" xfId="6733"/>
    <cellStyle name="Header2 3 6 2" xfId="6734"/>
    <cellStyle name="Header2 3 6 2 2" xfId="6735"/>
    <cellStyle name="Header2 3 6 2 3" xfId="6736"/>
    <cellStyle name="Header2 3 6 2 4" xfId="6737"/>
    <cellStyle name="Header2 3 6 2 5" xfId="6738"/>
    <cellStyle name="Header2 3 6 2_Plan_May'16" xfId="63118"/>
    <cellStyle name="Header2 3 6 3" xfId="6739"/>
    <cellStyle name="Header2 3 6 3 2" xfId="6740"/>
    <cellStyle name="Header2 3 6 3 3" xfId="6741"/>
    <cellStyle name="Header2 3 6 3 4" xfId="6742"/>
    <cellStyle name="Header2 3 6 3 5" xfId="6743"/>
    <cellStyle name="Header2 3 6 3 6" xfId="6744"/>
    <cellStyle name="Header2 3 6 3 7" xfId="6745"/>
    <cellStyle name="Header2 3 6 3 8" xfId="6746"/>
    <cellStyle name="Header2 3 6 4" xfId="6747"/>
    <cellStyle name="Header2 3 6 4 2" xfId="6748"/>
    <cellStyle name="Header2 3 6 4 3" xfId="6749"/>
    <cellStyle name="Header2 3 6 4 4" xfId="6750"/>
    <cellStyle name="Header2 3 6 4 5" xfId="6751"/>
    <cellStyle name="Header2 3 6 4 6" xfId="6752"/>
    <cellStyle name="Header2 3 6 4 7" xfId="6753"/>
    <cellStyle name="Header2 3 6 4 8" xfId="6754"/>
    <cellStyle name="Header2 3 6 5" xfId="6755"/>
    <cellStyle name="Header2 3 6_Plan_May'16" xfId="63117"/>
    <cellStyle name="Header2 3 7" xfId="6756"/>
    <cellStyle name="Header2 3 7 2" xfId="6757"/>
    <cellStyle name="Header2 3 7 2 2" xfId="6758"/>
    <cellStyle name="Header2 3 7 2 3" xfId="6759"/>
    <cellStyle name="Header2 3 7 2 4" xfId="6760"/>
    <cellStyle name="Header2 3 7 2 5" xfId="6761"/>
    <cellStyle name="Header2 3 7 2_Plan_May'16" xfId="63120"/>
    <cellStyle name="Header2 3 7 3" xfId="6762"/>
    <cellStyle name="Header2 3 7 3 2" xfId="6763"/>
    <cellStyle name="Header2 3 7 3 3" xfId="6764"/>
    <cellStyle name="Header2 3 7 3 4" xfId="6765"/>
    <cellStyle name="Header2 3 7 3 5" xfId="6766"/>
    <cellStyle name="Header2 3 7 3 6" xfId="6767"/>
    <cellStyle name="Header2 3 7 3 7" xfId="6768"/>
    <cellStyle name="Header2 3 7 3 8" xfId="6769"/>
    <cellStyle name="Header2 3 7 4" xfId="6770"/>
    <cellStyle name="Header2 3 7 4 2" xfId="6771"/>
    <cellStyle name="Header2 3 7 4 3" xfId="6772"/>
    <cellStyle name="Header2 3 7 4 4" xfId="6773"/>
    <cellStyle name="Header2 3 7 4 5" xfId="6774"/>
    <cellStyle name="Header2 3 7 4 6" xfId="6775"/>
    <cellStyle name="Header2 3 7 4 7" xfId="6776"/>
    <cellStyle name="Header2 3 7 4 8" xfId="6777"/>
    <cellStyle name="Header2 3 7 5" xfId="6778"/>
    <cellStyle name="Header2 3 7_Plan_May'16" xfId="63119"/>
    <cellStyle name="Header2 3 8" xfId="6779"/>
    <cellStyle name="Header2 3 8 2" xfId="6780"/>
    <cellStyle name="Header2 3 8 2 2" xfId="6781"/>
    <cellStyle name="Header2 3 8 2 3" xfId="6782"/>
    <cellStyle name="Header2 3 8 2 4" xfId="6783"/>
    <cellStyle name="Header2 3 8 2 5" xfId="6784"/>
    <cellStyle name="Header2 3 8 3" xfId="6785"/>
    <cellStyle name="Header2 3 8 3 2" xfId="6786"/>
    <cellStyle name="Header2 3 8 3 3" xfId="6787"/>
    <cellStyle name="Header2 3 8 3 4" xfId="6788"/>
    <cellStyle name="Header2 3 8 3 5" xfId="6789"/>
    <cellStyle name="Header2 3 8 3 6" xfId="6790"/>
    <cellStyle name="Header2 3 8 3 7" xfId="6791"/>
    <cellStyle name="Header2 3 8 3 8" xfId="6792"/>
    <cellStyle name="Header2 3 8 4" xfId="6793"/>
    <cellStyle name="Header2 3 8 4 2" xfId="6794"/>
    <cellStyle name="Header2 3 8 4 3" xfId="6795"/>
    <cellStyle name="Header2 3 8 4 4" xfId="6796"/>
    <cellStyle name="Header2 3 8 4 5" xfId="6797"/>
    <cellStyle name="Header2 3 8 4 6" xfId="6798"/>
    <cellStyle name="Header2 3 8 4 7" xfId="6799"/>
    <cellStyle name="Header2 3 8 4 8" xfId="6800"/>
    <cellStyle name="Header2 3 8 5" xfId="6801"/>
    <cellStyle name="Header2 3 8_Plan_May'16" xfId="63121"/>
    <cellStyle name="Header2 3 9" xfId="6802"/>
    <cellStyle name="Header2 3 9 2" xfId="6803"/>
    <cellStyle name="Header2 3 9 2 2" xfId="6804"/>
    <cellStyle name="Header2 3 9 2 3" xfId="6805"/>
    <cellStyle name="Header2 3 9 2 4" xfId="6806"/>
    <cellStyle name="Header2 3 9 2 5" xfId="6807"/>
    <cellStyle name="Header2 3 9 2 6" xfId="6808"/>
    <cellStyle name="Header2 3 9 2 7" xfId="6809"/>
    <cellStyle name="Header2 3 9 2 8" xfId="6810"/>
    <cellStyle name="Header2 3 9 3" xfId="6811"/>
    <cellStyle name="Header2 3 9 3 2" xfId="6812"/>
    <cellStyle name="Header2 3 9 3 3" xfId="6813"/>
    <cellStyle name="Header2 3 9 3 4" xfId="6814"/>
    <cellStyle name="Header2 3 9 3 5" xfId="6815"/>
    <cellStyle name="Header2 3 9 3 6" xfId="6816"/>
    <cellStyle name="Header2 3 9 3 7" xfId="6817"/>
    <cellStyle name="Header2 3 9 3 8" xfId="6818"/>
    <cellStyle name="Header2 3 9 4" xfId="6819"/>
    <cellStyle name="Header2 3_Plan_May'16" xfId="63090"/>
    <cellStyle name="Header2 4" xfId="6820"/>
    <cellStyle name="Header2 4 2" xfId="6821"/>
    <cellStyle name="Header2 4 2 2" xfId="6822"/>
    <cellStyle name="Header2 4 2 2 2" xfId="6823"/>
    <cellStyle name="Header2 4 2 2 3" xfId="6824"/>
    <cellStyle name="Header2 4 2 2 4" xfId="6825"/>
    <cellStyle name="Header2 4 2 2 5" xfId="6826"/>
    <cellStyle name="Header2 4 2 2_Plan_May'16" xfId="63124"/>
    <cellStyle name="Header2 4 2 3" xfId="6827"/>
    <cellStyle name="Header2 4 2 3 2" xfId="6828"/>
    <cellStyle name="Header2 4 2 3 3" xfId="6829"/>
    <cellStyle name="Header2 4 2 3 4" xfId="6830"/>
    <cellStyle name="Header2 4 2 3 5" xfId="6831"/>
    <cellStyle name="Header2 4 2 3 6" xfId="6832"/>
    <cellStyle name="Header2 4 2 3 7" xfId="6833"/>
    <cellStyle name="Header2 4 2 3 8" xfId="6834"/>
    <cellStyle name="Header2 4 2 3_Plan_May'16" xfId="63125"/>
    <cellStyle name="Header2 4 2 4" xfId="6835"/>
    <cellStyle name="Header2 4 2 4 2" xfId="6836"/>
    <cellStyle name="Header2 4 2 4 3" xfId="6837"/>
    <cellStyle name="Header2 4 2 4 4" xfId="6838"/>
    <cellStyle name="Header2 4 2 4 5" xfId="6839"/>
    <cellStyle name="Header2 4 2 4 6" xfId="6840"/>
    <cellStyle name="Header2 4 2 4 7" xfId="6841"/>
    <cellStyle name="Header2 4 2 4 8" xfId="6842"/>
    <cellStyle name="Header2 4 2 4_Plan_May'16" xfId="63126"/>
    <cellStyle name="Header2 4 2 5" xfId="6843"/>
    <cellStyle name="Header2 4 2 5 2" xfId="63128"/>
    <cellStyle name="Header2 4 2 5_Plan_May'16" xfId="63127"/>
    <cellStyle name="Header2 4 2 6" xfId="63129"/>
    <cellStyle name="Header2 4 2_Plan_May'16" xfId="63123"/>
    <cellStyle name="Header2 4 3" xfId="6844"/>
    <cellStyle name="Header2 4 3 2" xfId="6845"/>
    <cellStyle name="Header2 4 3 2 2" xfId="6846"/>
    <cellStyle name="Header2 4 3 2 3" xfId="6847"/>
    <cellStyle name="Header2 4 3 2 4" xfId="6848"/>
    <cellStyle name="Header2 4 3 2 5" xfId="6849"/>
    <cellStyle name="Header2 4 3 2 6" xfId="6850"/>
    <cellStyle name="Header2 4 3 2 7" xfId="6851"/>
    <cellStyle name="Header2 4 3 2 8" xfId="6852"/>
    <cellStyle name="Header2 4 3 2_Plan_May'16" xfId="63131"/>
    <cellStyle name="Header2 4 3 3" xfId="6853"/>
    <cellStyle name="Header2 4 3 3 2" xfId="6854"/>
    <cellStyle name="Header2 4 3 3 3" xfId="6855"/>
    <cellStyle name="Header2 4 3 3 4" xfId="6856"/>
    <cellStyle name="Header2 4 3 3 5" xfId="6857"/>
    <cellStyle name="Header2 4 3 4" xfId="6858"/>
    <cellStyle name="Header2 4 3 4 2" xfId="6859"/>
    <cellStyle name="Header2 4 3 4 3" xfId="6860"/>
    <cellStyle name="Header2 4 3 4 4" xfId="6861"/>
    <cellStyle name="Header2 4 3 4 5" xfId="6862"/>
    <cellStyle name="Header2 4 3 4 6" xfId="6863"/>
    <cellStyle name="Header2 4 3 4 7" xfId="6864"/>
    <cellStyle name="Header2 4 3 4 8" xfId="6865"/>
    <cellStyle name="Header2 4 3 5" xfId="6866"/>
    <cellStyle name="Header2 4 3 5 2" xfId="6867"/>
    <cellStyle name="Header2 4 3 5 3" xfId="6868"/>
    <cellStyle name="Header2 4 3 5 4" xfId="6869"/>
    <cellStyle name="Header2 4 3 5 5" xfId="6870"/>
    <cellStyle name="Header2 4 3 5 6" xfId="6871"/>
    <cellStyle name="Header2 4 3 5 7" xfId="6872"/>
    <cellStyle name="Header2 4 3 5 8" xfId="6873"/>
    <cellStyle name="Header2 4 3 6" xfId="6874"/>
    <cellStyle name="Header2 4 3 6 2" xfId="6875"/>
    <cellStyle name="Header2 4 3 6 3" xfId="6876"/>
    <cellStyle name="Header2 4 3 6 4" xfId="6877"/>
    <cellStyle name="Header2 4 3 6 5" xfId="6878"/>
    <cellStyle name="Header2 4 3 6 6" xfId="6879"/>
    <cellStyle name="Header2 4 3 6 7" xfId="6880"/>
    <cellStyle name="Header2 4 3 6 8" xfId="6881"/>
    <cellStyle name="Header2 4 3_Plan_May'16" xfId="63130"/>
    <cellStyle name="Header2 4 4" xfId="6882"/>
    <cellStyle name="Header2 4 4 2" xfId="6883"/>
    <cellStyle name="Header2 4 4 2 2" xfId="6884"/>
    <cellStyle name="Header2 4 4 2 3" xfId="6885"/>
    <cellStyle name="Header2 4 4 2 4" xfId="6886"/>
    <cellStyle name="Header2 4 4 2 5" xfId="6887"/>
    <cellStyle name="Header2 4 4 2_Plan_May'16" xfId="63133"/>
    <cellStyle name="Header2 4 4 3" xfId="6888"/>
    <cellStyle name="Header2 4 4 3 2" xfId="6889"/>
    <cellStyle name="Header2 4 4 3 3" xfId="6890"/>
    <cellStyle name="Header2 4 4 3 4" xfId="6891"/>
    <cellStyle name="Header2 4 4 3 5" xfId="6892"/>
    <cellStyle name="Header2 4 4 3 6" xfId="6893"/>
    <cellStyle name="Header2 4 4 3 7" xfId="6894"/>
    <cellStyle name="Header2 4 4 3 8" xfId="6895"/>
    <cellStyle name="Header2 4 4 4" xfId="6896"/>
    <cellStyle name="Header2 4 4 4 2" xfId="6897"/>
    <cellStyle name="Header2 4 4 4 3" xfId="6898"/>
    <cellStyle name="Header2 4 4 4 4" xfId="6899"/>
    <cellStyle name="Header2 4 4 4 5" xfId="6900"/>
    <cellStyle name="Header2 4 4 4 6" xfId="6901"/>
    <cellStyle name="Header2 4 4 4 7" xfId="6902"/>
    <cellStyle name="Header2 4 4 4 8" xfId="6903"/>
    <cellStyle name="Header2 4 4 5" xfId="6904"/>
    <cellStyle name="Header2 4 4_Plan_May'16" xfId="63132"/>
    <cellStyle name="Header2 4 5" xfId="6905"/>
    <cellStyle name="Header2 4 5 2" xfId="6906"/>
    <cellStyle name="Header2 4 5 3" xfId="6907"/>
    <cellStyle name="Header2 4 5 4" xfId="6908"/>
    <cellStyle name="Header2 4 5 5" xfId="6909"/>
    <cellStyle name="Header2 4 5_Plan_May'16" xfId="63134"/>
    <cellStyle name="Header2 4 6" xfId="63135"/>
    <cellStyle name="Header2 4 6 2" xfId="63136"/>
    <cellStyle name="Header2 4 7" xfId="63137"/>
    <cellStyle name="Header2 4_Plan_May'16" xfId="63122"/>
    <cellStyle name="Header2 5" xfId="6910"/>
    <cellStyle name="Header2 5 2" xfId="6911"/>
    <cellStyle name="Header2 5 2 2" xfId="6912"/>
    <cellStyle name="Header2 5 2 2 2" xfId="6913"/>
    <cellStyle name="Header2 5 2 2 3" xfId="6914"/>
    <cellStyle name="Header2 5 2 2 4" xfId="6915"/>
    <cellStyle name="Header2 5 2 2 5" xfId="6916"/>
    <cellStyle name="Header2 5 2 2_Plan_May'16" xfId="63140"/>
    <cellStyle name="Header2 5 2 3" xfId="6917"/>
    <cellStyle name="Header2 5 2 3 2" xfId="6918"/>
    <cellStyle name="Header2 5 2 3 3" xfId="6919"/>
    <cellStyle name="Header2 5 2 3 4" xfId="6920"/>
    <cellStyle name="Header2 5 2 3 5" xfId="6921"/>
    <cellStyle name="Header2 5 2 3 6" xfId="6922"/>
    <cellStyle name="Header2 5 2 3 7" xfId="6923"/>
    <cellStyle name="Header2 5 2 3 8" xfId="6924"/>
    <cellStyle name="Header2 5 2 3_Plan_May'16" xfId="63141"/>
    <cellStyle name="Header2 5 2 4" xfId="6925"/>
    <cellStyle name="Header2 5 2 4 2" xfId="6926"/>
    <cellStyle name="Header2 5 2 4 3" xfId="6927"/>
    <cellStyle name="Header2 5 2 4 4" xfId="6928"/>
    <cellStyle name="Header2 5 2 4 5" xfId="6929"/>
    <cellStyle name="Header2 5 2 4 6" xfId="6930"/>
    <cellStyle name="Header2 5 2 4 7" xfId="6931"/>
    <cellStyle name="Header2 5 2 4 8" xfId="6932"/>
    <cellStyle name="Header2 5 2 4_Plan_May'16" xfId="63142"/>
    <cellStyle name="Header2 5 2 5" xfId="6933"/>
    <cellStyle name="Header2 5 2 5 2" xfId="63144"/>
    <cellStyle name="Header2 5 2 5_Plan_May'16" xfId="63143"/>
    <cellStyle name="Header2 5 2 6" xfId="63145"/>
    <cellStyle name="Header2 5 2_Plan_May'16" xfId="63139"/>
    <cellStyle name="Header2 5 3" xfId="6934"/>
    <cellStyle name="Header2 5 3 2" xfId="6935"/>
    <cellStyle name="Header2 5 3 3" xfId="6936"/>
    <cellStyle name="Header2 5 3 4" xfId="6937"/>
    <cellStyle name="Header2 5 3 5" xfId="6938"/>
    <cellStyle name="Header2 5 3_Plan_May'16" xfId="63146"/>
    <cellStyle name="Header2 5 4" xfId="6939"/>
    <cellStyle name="Header2 5 4 2" xfId="6940"/>
    <cellStyle name="Header2 5 4 3" xfId="6941"/>
    <cellStyle name="Header2 5 4 4" xfId="6942"/>
    <cellStyle name="Header2 5 4 5" xfId="6943"/>
    <cellStyle name="Header2 5 4 6" xfId="6944"/>
    <cellStyle name="Header2 5 4 7" xfId="6945"/>
    <cellStyle name="Header2 5 4 8" xfId="6946"/>
    <cellStyle name="Header2 5 4_Plan_May'16" xfId="63147"/>
    <cellStyle name="Header2 5 5" xfId="6947"/>
    <cellStyle name="Header2 5 5 2" xfId="6948"/>
    <cellStyle name="Header2 5 5 3" xfId="6949"/>
    <cellStyle name="Header2 5 5 4" xfId="6950"/>
    <cellStyle name="Header2 5 5 5" xfId="6951"/>
    <cellStyle name="Header2 5 5 6" xfId="6952"/>
    <cellStyle name="Header2 5 5 7" xfId="6953"/>
    <cellStyle name="Header2 5 5 8" xfId="6954"/>
    <cellStyle name="Header2 5 5_Plan_May'16" xfId="63148"/>
    <cellStyle name="Header2 5 6" xfId="6955"/>
    <cellStyle name="Header2 5 6 2" xfId="63150"/>
    <cellStyle name="Header2 5 6_Plan_May'16" xfId="63149"/>
    <cellStyle name="Header2 5 7" xfId="63151"/>
    <cellStyle name="Header2 5_Plan_May'16" xfId="63138"/>
    <cellStyle name="Header2 6" xfId="6956"/>
    <cellStyle name="Header2 6 2" xfId="6957"/>
    <cellStyle name="Header2 6 2 2" xfId="6958"/>
    <cellStyle name="Header2 6 2 3" xfId="6959"/>
    <cellStyle name="Header2 6 2 4" xfId="6960"/>
    <cellStyle name="Header2 6 2 5" xfId="6961"/>
    <cellStyle name="Header2 6 2_Plan_May'16" xfId="63153"/>
    <cellStyle name="Header2 6 3" xfId="6962"/>
    <cellStyle name="Header2 6 3 2" xfId="6963"/>
    <cellStyle name="Header2 6 3 3" xfId="6964"/>
    <cellStyle name="Header2 6 3 4" xfId="6965"/>
    <cellStyle name="Header2 6 3 5" xfId="6966"/>
    <cellStyle name="Header2 6 3 6" xfId="6967"/>
    <cellStyle name="Header2 6 3 7" xfId="6968"/>
    <cellStyle name="Header2 6 3 8" xfId="6969"/>
    <cellStyle name="Header2 6 3_Plan_May'16" xfId="63154"/>
    <cellStyle name="Header2 6 4" xfId="6970"/>
    <cellStyle name="Header2 6 4 2" xfId="6971"/>
    <cellStyle name="Header2 6 4 3" xfId="6972"/>
    <cellStyle name="Header2 6 4 4" xfId="6973"/>
    <cellStyle name="Header2 6 4 5" xfId="6974"/>
    <cellStyle name="Header2 6 4 6" xfId="6975"/>
    <cellStyle name="Header2 6 4 7" xfId="6976"/>
    <cellStyle name="Header2 6 4 8" xfId="6977"/>
    <cellStyle name="Header2 6 4_Plan_May'16" xfId="63155"/>
    <cellStyle name="Header2 6 5" xfId="6978"/>
    <cellStyle name="Header2 6 5 2" xfId="63157"/>
    <cellStyle name="Header2 6 5_Plan_May'16" xfId="63156"/>
    <cellStyle name="Header2 6 6" xfId="63158"/>
    <cellStyle name="Header2 6_Plan_May'16" xfId="63152"/>
    <cellStyle name="Header2 7" xfId="6979"/>
    <cellStyle name="Header2 7 2" xfId="6980"/>
    <cellStyle name="Header2 7 2 2" xfId="6981"/>
    <cellStyle name="Header2 7 2 3" xfId="6982"/>
    <cellStyle name="Header2 7 2 4" xfId="6983"/>
    <cellStyle name="Header2 7 2 5" xfId="6984"/>
    <cellStyle name="Header2 7 2_Plan_May'16" xfId="63160"/>
    <cellStyle name="Header2 7 3" xfId="6985"/>
    <cellStyle name="Header2 7 3 2" xfId="6986"/>
    <cellStyle name="Header2 7 3 3" xfId="6987"/>
    <cellStyle name="Header2 7 3 4" xfId="6988"/>
    <cellStyle name="Header2 7 3 5" xfId="6989"/>
    <cellStyle name="Header2 7 3 6" xfId="6990"/>
    <cellStyle name="Header2 7 3 7" xfId="6991"/>
    <cellStyle name="Header2 7 3 8" xfId="6992"/>
    <cellStyle name="Header2 7 4" xfId="6993"/>
    <cellStyle name="Header2 7 4 2" xfId="6994"/>
    <cellStyle name="Header2 7 4 3" xfId="6995"/>
    <cellStyle name="Header2 7 4 4" xfId="6996"/>
    <cellStyle name="Header2 7 4 5" xfId="6997"/>
    <cellStyle name="Header2 7 4 6" xfId="6998"/>
    <cellStyle name="Header2 7 4 7" xfId="6999"/>
    <cellStyle name="Header2 7 4 8" xfId="7000"/>
    <cellStyle name="Header2 7 5" xfId="7001"/>
    <cellStyle name="Header2 7_Plan_May'16" xfId="63159"/>
    <cellStyle name="Header2 8" xfId="7002"/>
    <cellStyle name="Header2 8 2" xfId="7003"/>
    <cellStyle name="Header2 8 2 2" xfId="7004"/>
    <cellStyle name="Header2 8 2 3" xfId="7005"/>
    <cellStyle name="Header2 8 2 4" xfId="7006"/>
    <cellStyle name="Header2 8 2 5" xfId="7007"/>
    <cellStyle name="Header2 8 2_Plan_May'16" xfId="63162"/>
    <cellStyle name="Header2 8 3" xfId="7008"/>
    <cellStyle name="Header2 8 3 2" xfId="7009"/>
    <cellStyle name="Header2 8 3 3" xfId="7010"/>
    <cellStyle name="Header2 8 3 4" xfId="7011"/>
    <cellStyle name="Header2 8 3 5" xfId="7012"/>
    <cellStyle name="Header2 8 3 6" xfId="7013"/>
    <cellStyle name="Header2 8 3 7" xfId="7014"/>
    <cellStyle name="Header2 8 3 8" xfId="7015"/>
    <cellStyle name="Header2 8 4" xfId="7016"/>
    <cellStyle name="Header2 8 4 2" xfId="7017"/>
    <cellStyle name="Header2 8 4 3" xfId="7018"/>
    <cellStyle name="Header2 8 4 4" xfId="7019"/>
    <cellStyle name="Header2 8 4 5" xfId="7020"/>
    <cellStyle name="Header2 8 4 6" xfId="7021"/>
    <cellStyle name="Header2 8 4 7" xfId="7022"/>
    <cellStyle name="Header2 8 4 8" xfId="7023"/>
    <cellStyle name="Header2 8 5" xfId="7024"/>
    <cellStyle name="Header2 8_Plan_May'16" xfId="63161"/>
    <cellStyle name="Header2 9" xfId="7025"/>
    <cellStyle name="Header2 9 2" xfId="7026"/>
    <cellStyle name="Header2 9 2 2" xfId="7027"/>
    <cellStyle name="Header2 9 2 3" xfId="7028"/>
    <cellStyle name="Header2 9 2 4" xfId="7029"/>
    <cellStyle name="Header2 9 2 5" xfId="7030"/>
    <cellStyle name="Header2 9 2_Plan_May'16" xfId="63164"/>
    <cellStyle name="Header2 9 3" xfId="7031"/>
    <cellStyle name="Header2 9 3 2" xfId="7032"/>
    <cellStyle name="Header2 9 3 3" xfId="7033"/>
    <cellStyle name="Header2 9 3 4" xfId="7034"/>
    <cellStyle name="Header2 9 3 5" xfId="7035"/>
    <cellStyle name="Header2 9 3 6" xfId="7036"/>
    <cellStyle name="Header2 9 3 7" xfId="7037"/>
    <cellStyle name="Header2 9 3 8" xfId="7038"/>
    <cellStyle name="Header2 9 4" xfId="7039"/>
    <cellStyle name="Header2 9 4 2" xfId="7040"/>
    <cellStyle name="Header2 9 4 3" xfId="7041"/>
    <cellStyle name="Header2 9 4 4" xfId="7042"/>
    <cellStyle name="Header2 9 4 5" xfId="7043"/>
    <cellStyle name="Header2 9 4 6" xfId="7044"/>
    <cellStyle name="Header2 9 4 7" xfId="7045"/>
    <cellStyle name="Header2 9 4 8" xfId="7046"/>
    <cellStyle name="Header2 9 5" xfId="7047"/>
    <cellStyle name="Header2 9_Plan_May'16" xfId="63163"/>
    <cellStyle name="Header2_Plan_May'16" xfId="63054"/>
    <cellStyle name="Heading" xfId="559"/>
    <cellStyle name="Heading 1 2" xfId="560"/>
    <cellStyle name="Heading 1 2 2" xfId="561"/>
    <cellStyle name="Heading 1 2_Plan_May'16" xfId="63165"/>
    <cellStyle name="Heading 1 3" xfId="58056"/>
    <cellStyle name="Heading 2 2" xfId="562"/>
    <cellStyle name="Heading 2 2 2" xfId="563"/>
    <cellStyle name="Heading 2 2_Plan_May'16" xfId="63166"/>
    <cellStyle name="Heading 2 3" xfId="58057"/>
    <cellStyle name="Heading 3 2" xfId="564"/>
    <cellStyle name="Heading 3 2 2" xfId="565"/>
    <cellStyle name="Heading 3 2_Plan_May'16" xfId="63167"/>
    <cellStyle name="Heading 3 3" xfId="58058"/>
    <cellStyle name="Heading 4 2" xfId="566"/>
    <cellStyle name="Heading 4 2 2" xfId="567"/>
    <cellStyle name="Heading 4 2_Plan_May'16" xfId="63168"/>
    <cellStyle name="Heading 4 3" xfId="58059"/>
    <cellStyle name="Hyperlink 2" xfId="568"/>
    <cellStyle name="Hyperlink 3" xfId="58060"/>
    <cellStyle name="Input [yellow]" xfId="569"/>
    <cellStyle name="Input [yellow] 2" xfId="570"/>
    <cellStyle name="Input [yellow] 2 2" xfId="7048"/>
    <cellStyle name="Input [yellow] 2 2 2" xfId="7049"/>
    <cellStyle name="Input [yellow] 2 2 2 2" xfId="7050"/>
    <cellStyle name="Input [yellow] 2 2 2 2 2" xfId="7051"/>
    <cellStyle name="Input [yellow] 2 2 2 2 3" xfId="7052"/>
    <cellStyle name="Input [yellow] 2 2 2 2 4" xfId="7053"/>
    <cellStyle name="Input [yellow] 2 2 2 2 5" xfId="7054"/>
    <cellStyle name="Input [yellow] 2 2 2 2 6" xfId="7055"/>
    <cellStyle name="Input [yellow] 2 2 2 2 7" xfId="7056"/>
    <cellStyle name="Input [yellow] 2 2 2 3" xfId="7057"/>
    <cellStyle name="Input [yellow] 2 2 2 3 2" xfId="7058"/>
    <cellStyle name="Input [yellow] 2 2 2 3 3" xfId="7059"/>
    <cellStyle name="Input [yellow] 2 2 2 3 4" xfId="7060"/>
    <cellStyle name="Input [yellow] 2 2 2 3 5" xfId="7061"/>
    <cellStyle name="Input [yellow] 2 2 2 3 6" xfId="7062"/>
    <cellStyle name="Input [yellow] 2 2 2 3 7" xfId="7063"/>
    <cellStyle name="Input [yellow] 2 2 2 3 8" xfId="7064"/>
    <cellStyle name="Input [yellow] 2 2 2 4" xfId="7065"/>
    <cellStyle name="Input [yellow] 2 2 2 4 2" xfId="7066"/>
    <cellStyle name="Input [yellow] 2 2 2 4 3" xfId="7067"/>
    <cellStyle name="Input [yellow] 2 2 2 4 4" xfId="7068"/>
    <cellStyle name="Input [yellow] 2 2 2 4 5" xfId="7069"/>
    <cellStyle name="Input [yellow] 2 2 2 4 6" xfId="7070"/>
    <cellStyle name="Input [yellow] 2 2 2 4 7" xfId="7071"/>
    <cellStyle name="Input [yellow] 2 2 2 4 8" xfId="7072"/>
    <cellStyle name="Input [yellow] 2 2 2 5" xfId="7073"/>
    <cellStyle name="Input [yellow] 2 2 2 5 2" xfId="7074"/>
    <cellStyle name="Input [yellow] 2 2 2 5 3" xfId="7075"/>
    <cellStyle name="Input [yellow] 2 2 2 5 4" xfId="7076"/>
    <cellStyle name="Input [yellow] 2 2 2 5 5" xfId="7077"/>
    <cellStyle name="Input [yellow] 2 2 2 5 6" xfId="7078"/>
    <cellStyle name="Input [yellow] 2 2 2 5 7" xfId="7079"/>
    <cellStyle name="Input [yellow] 2 2 2 5 8" xfId="7080"/>
    <cellStyle name="Input [yellow] 2 2 2_Plan_May'16" xfId="63172"/>
    <cellStyle name="Input [yellow] 2 2_Plan_May'16" xfId="63171"/>
    <cellStyle name="Input [yellow] 2 3" xfId="7081"/>
    <cellStyle name="Input [yellow] 2 3 10" xfId="7082"/>
    <cellStyle name="Input [yellow] 2 3 10 2" xfId="7083"/>
    <cellStyle name="Input [yellow] 2 3 10 3" xfId="7084"/>
    <cellStyle name="Input [yellow] 2 3 10 4" xfId="7085"/>
    <cellStyle name="Input [yellow] 2 3 10 5" xfId="7086"/>
    <cellStyle name="Input [yellow] 2 3 10 6" xfId="7087"/>
    <cellStyle name="Input [yellow] 2 3 10 7" xfId="7088"/>
    <cellStyle name="Input [yellow] 2 3 10 8" xfId="7089"/>
    <cellStyle name="Input [yellow] 2 3 11" xfId="7090"/>
    <cellStyle name="Input [yellow] 2 3 11 2" xfId="7091"/>
    <cellStyle name="Input [yellow] 2 3 11 3" xfId="7092"/>
    <cellStyle name="Input [yellow] 2 3 11 4" xfId="7093"/>
    <cellStyle name="Input [yellow] 2 3 11 5" xfId="7094"/>
    <cellStyle name="Input [yellow] 2 3 11 6" xfId="7095"/>
    <cellStyle name="Input [yellow] 2 3 11 7" xfId="7096"/>
    <cellStyle name="Input [yellow] 2 3 11 8" xfId="7097"/>
    <cellStyle name="Input [yellow] 2 3 2" xfId="7098"/>
    <cellStyle name="Input [yellow] 2 3 2 2" xfId="7099"/>
    <cellStyle name="Input [yellow] 2 3 2 2 2" xfId="7100"/>
    <cellStyle name="Input [yellow] 2 3 2 2 3" xfId="7101"/>
    <cellStyle name="Input [yellow] 2 3 2 2 4" xfId="7102"/>
    <cellStyle name="Input [yellow] 2 3 2 2 5" xfId="7103"/>
    <cellStyle name="Input [yellow] 2 3 2 2 6" xfId="7104"/>
    <cellStyle name="Input [yellow] 2 3 2 2 7" xfId="7105"/>
    <cellStyle name="Input [yellow] 2 3 2 3" xfId="7106"/>
    <cellStyle name="Input [yellow] 2 3 2 3 2" xfId="7107"/>
    <cellStyle name="Input [yellow] 2 3 2 3 3" xfId="7108"/>
    <cellStyle name="Input [yellow] 2 3 2 3 4" xfId="7109"/>
    <cellStyle name="Input [yellow] 2 3 2 3 5" xfId="7110"/>
    <cellStyle name="Input [yellow] 2 3 2 3 6" xfId="7111"/>
    <cellStyle name="Input [yellow] 2 3 2 3 7" xfId="7112"/>
    <cellStyle name="Input [yellow] 2 3 2 3 8" xfId="7113"/>
    <cellStyle name="Input [yellow] 2 3 2 4" xfId="7114"/>
    <cellStyle name="Input [yellow] 2 3 2 4 2" xfId="7115"/>
    <cellStyle name="Input [yellow] 2 3 2 4 3" xfId="7116"/>
    <cellStyle name="Input [yellow] 2 3 2 4 4" xfId="7117"/>
    <cellStyle name="Input [yellow] 2 3 2 4 5" xfId="7118"/>
    <cellStyle name="Input [yellow] 2 3 2 4 6" xfId="7119"/>
    <cellStyle name="Input [yellow] 2 3 2 4 7" xfId="7120"/>
    <cellStyle name="Input [yellow] 2 3 2 4 8" xfId="7121"/>
    <cellStyle name="Input [yellow] 2 3 2 5" xfId="7122"/>
    <cellStyle name="Input [yellow] 2 3 2 5 2" xfId="7123"/>
    <cellStyle name="Input [yellow] 2 3 2 5 3" xfId="7124"/>
    <cellStyle name="Input [yellow] 2 3 2 5 4" xfId="7125"/>
    <cellStyle name="Input [yellow] 2 3 2 5 5" xfId="7126"/>
    <cellStyle name="Input [yellow] 2 3 2 5 6" xfId="7127"/>
    <cellStyle name="Input [yellow] 2 3 2 5 7" xfId="7128"/>
    <cellStyle name="Input [yellow] 2 3 2 5 8" xfId="7129"/>
    <cellStyle name="Input [yellow] 2 3 3" xfId="7130"/>
    <cellStyle name="Input [yellow] 2 3 3 2" xfId="7131"/>
    <cellStyle name="Input [yellow] 2 3 3 2 2" xfId="7132"/>
    <cellStyle name="Input [yellow] 2 3 3 2 3" xfId="7133"/>
    <cellStyle name="Input [yellow] 2 3 3 2 4" xfId="7134"/>
    <cellStyle name="Input [yellow] 2 3 3 2 5" xfId="7135"/>
    <cellStyle name="Input [yellow] 2 3 3 2 6" xfId="7136"/>
    <cellStyle name="Input [yellow] 2 3 3 2 7" xfId="7137"/>
    <cellStyle name="Input [yellow] 2 3 3 3" xfId="7138"/>
    <cellStyle name="Input [yellow] 2 3 3 3 2" xfId="7139"/>
    <cellStyle name="Input [yellow] 2 3 3 3 3" xfId="7140"/>
    <cellStyle name="Input [yellow] 2 3 3 3 4" xfId="7141"/>
    <cellStyle name="Input [yellow] 2 3 3 3 5" xfId="7142"/>
    <cellStyle name="Input [yellow] 2 3 3 3 6" xfId="7143"/>
    <cellStyle name="Input [yellow] 2 3 3 3 7" xfId="7144"/>
    <cellStyle name="Input [yellow] 2 3 3 3 8" xfId="7145"/>
    <cellStyle name="Input [yellow] 2 3 3 4" xfId="7146"/>
    <cellStyle name="Input [yellow] 2 3 3 4 2" xfId="7147"/>
    <cellStyle name="Input [yellow] 2 3 3 4 3" xfId="7148"/>
    <cellStyle name="Input [yellow] 2 3 3 4 4" xfId="7149"/>
    <cellStyle name="Input [yellow] 2 3 3 4 5" xfId="7150"/>
    <cellStyle name="Input [yellow] 2 3 3 4 6" xfId="7151"/>
    <cellStyle name="Input [yellow] 2 3 3 4 7" xfId="7152"/>
    <cellStyle name="Input [yellow] 2 3 3 4 8" xfId="7153"/>
    <cellStyle name="Input [yellow] 2 3 3 5" xfId="7154"/>
    <cellStyle name="Input [yellow] 2 3 3 5 2" xfId="7155"/>
    <cellStyle name="Input [yellow] 2 3 3 5 3" xfId="7156"/>
    <cellStyle name="Input [yellow] 2 3 3 5 4" xfId="7157"/>
    <cellStyle name="Input [yellow] 2 3 3 5 5" xfId="7158"/>
    <cellStyle name="Input [yellow] 2 3 3 5 6" xfId="7159"/>
    <cellStyle name="Input [yellow] 2 3 3 5 7" xfId="7160"/>
    <cellStyle name="Input [yellow] 2 3 3 5 8" xfId="7161"/>
    <cellStyle name="Input [yellow] 2 3 4" xfId="7162"/>
    <cellStyle name="Input [yellow] 2 3 4 2" xfId="7163"/>
    <cellStyle name="Input [yellow] 2 3 4 2 2" xfId="7164"/>
    <cellStyle name="Input [yellow] 2 3 4 2 3" xfId="7165"/>
    <cellStyle name="Input [yellow] 2 3 4 2 4" xfId="7166"/>
    <cellStyle name="Input [yellow] 2 3 4 2 5" xfId="7167"/>
    <cellStyle name="Input [yellow] 2 3 4 2 6" xfId="7168"/>
    <cellStyle name="Input [yellow] 2 3 4 2 7" xfId="7169"/>
    <cellStyle name="Input [yellow] 2 3 4 3" xfId="7170"/>
    <cellStyle name="Input [yellow] 2 3 4 3 2" xfId="7171"/>
    <cellStyle name="Input [yellow] 2 3 4 3 3" xfId="7172"/>
    <cellStyle name="Input [yellow] 2 3 4 3 4" xfId="7173"/>
    <cellStyle name="Input [yellow] 2 3 4 3 5" xfId="7174"/>
    <cellStyle name="Input [yellow] 2 3 4 3 6" xfId="7175"/>
    <cellStyle name="Input [yellow] 2 3 4 3 7" xfId="7176"/>
    <cellStyle name="Input [yellow] 2 3 4 3 8" xfId="7177"/>
    <cellStyle name="Input [yellow] 2 3 4 4" xfId="7178"/>
    <cellStyle name="Input [yellow] 2 3 4 4 2" xfId="7179"/>
    <cellStyle name="Input [yellow] 2 3 4 4 3" xfId="7180"/>
    <cellStyle name="Input [yellow] 2 3 4 4 4" xfId="7181"/>
    <cellStyle name="Input [yellow] 2 3 4 4 5" xfId="7182"/>
    <cellStyle name="Input [yellow] 2 3 4 4 6" xfId="7183"/>
    <cellStyle name="Input [yellow] 2 3 4 4 7" xfId="7184"/>
    <cellStyle name="Input [yellow] 2 3 4 4 8" xfId="7185"/>
    <cellStyle name="Input [yellow] 2 3 4 5" xfId="7186"/>
    <cellStyle name="Input [yellow] 2 3 4 5 2" xfId="7187"/>
    <cellStyle name="Input [yellow] 2 3 4 5 3" xfId="7188"/>
    <cellStyle name="Input [yellow] 2 3 4 5 4" xfId="7189"/>
    <cellStyle name="Input [yellow] 2 3 4 5 5" xfId="7190"/>
    <cellStyle name="Input [yellow] 2 3 4 5 6" xfId="7191"/>
    <cellStyle name="Input [yellow] 2 3 4 5 7" xfId="7192"/>
    <cellStyle name="Input [yellow] 2 3 4 5 8" xfId="7193"/>
    <cellStyle name="Input [yellow] 2 3 5" xfId="7194"/>
    <cellStyle name="Input [yellow] 2 3 5 2" xfId="7195"/>
    <cellStyle name="Input [yellow] 2 3 5 2 2" xfId="7196"/>
    <cellStyle name="Input [yellow] 2 3 5 2 3" xfId="7197"/>
    <cellStyle name="Input [yellow] 2 3 5 2 4" xfId="7198"/>
    <cellStyle name="Input [yellow] 2 3 5 2 5" xfId="7199"/>
    <cellStyle name="Input [yellow] 2 3 5 2 6" xfId="7200"/>
    <cellStyle name="Input [yellow] 2 3 5 2 7" xfId="7201"/>
    <cellStyle name="Input [yellow] 2 3 5 3" xfId="7202"/>
    <cellStyle name="Input [yellow] 2 3 5 3 2" xfId="7203"/>
    <cellStyle name="Input [yellow] 2 3 5 3 3" xfId="7204"/>
    <cellStyle name="Input [yellow] 2 3 5 3 4" xfId="7205"/>
    <cellStyle name="Input [yellow] 2 3 5 3 5" xfId="7206"/>
    <cellStyle name="Input [yellow] 2 3 5 3 6" xfId="7207"/>
    <cellStyle name="Input [yellow] 2 3 5 3 7" xfId="7208"/>
    <cellStyle name="Input [yellow] 2 3 5 3 8" xfId="7209"/>
    <cellStyle name="Input [yellow] 2 3 5 4" xfId="7210"/>
    <cellStyle name="Input [yellow] 2 3 5 4 2" xfId="7211"/>
    <cellStyle name="Input [yellow] 2 3 5 4 3" xfId="7212"/>
    <cellStyle name="Input [yellow] 2 3 5 4 4" xfId="7213"/>
    <cellStyle name="Input [yellow] 2 3 5 4 5" xfId="7214"/>
    <cellStyle name="Input [yellow] 2 3 5 4 6" xfId="7215"/>
    <cellStyle name="Input [yellow] 2 3 5 4 7" xfId="7216"/>
    <cellStyle name="Input [yellow] 2 3 5 4 8" xfId="7217"/>
    <cellStyle name="Input [yellow] 2 3 5 5" xfId="7218"/>
    <cellStyle name="Input [yellow] 2 3 5 5 2" xfId="7219"/>
    <cellStyle name="Input [yellow] 2 3 5 5 3" xfId="7220"/>
    <cellStyle name="Input [yellow] 2 3 5 5 4" xfId="7221"/>
    <cellStyle name="Input [yellow] 2 3 5 5 5" xfId="7222"/>
    <cellStyle name="Input [yellow] 2 3 5 5 6" xfId="7223"/>
    <cellStyle name="Input [yellow] 2 3 5 5 7" xfId="7224"/>
    <cellStyle name="Input [yellow] 2 3 5 5 8" xfId="7225"/>
    <cellStyle name="Input [yellow] 2 3 6" xfId="7226"/>
    <cellStyle name="Input [yellow] 2 3 6 2" xfId="7227"/>
    <cellStyle name="Input [yellow] 2 3 6 2 2" xfId="7228"/>
    <cellStyle name="Input [yellow] 2 3 6 2 3" xfId="7229"/>
    <cellStyle name="Input [yellow] 2 3 6 2 4" xfId="7230"/>
    <cellStyle name="Input [yellow] 2 3 6 2 5" xfId="7231"/>
    <cellStyle name="Input [yellow] 2 3 6 2 6" xfId="7232"/>
    <cellStyle name="Input [yellow] 2 3 6 2 7" xfId="7233"/>
    <cellStyle name="Input [yellow] 2 3 6 3" xfId="7234"/>
    <cellStyle name="Input [yellow] 2 3 6 3 2" xfId="7235"/>
    <cellStyle name="Input [yellow] 2 3 6 3 3" xfId="7236"/>
    <cellStyle name="Input [yellow] 2 3 6 3 4" xfId="7237"/>
    <cellStyle name="Input [yellow] 2 3 6 3 5" xfId="7238"/>
    <cellStyle name="Input [yellow] 2 3 6 3 6" xfId="7239"/>
    <cellStyle name="Input [yellow] 2 3 6 3 7" xfId="7240"/>
    <cellStyle name="Input [yellow] 2 3 6 3 8" xfId="7241"/>
    <cellStyle name="Input [yellow] 2 3 6 4" xfId="7242"/>
    <cellStyle name="Input [yellow] 2 3 6 4 2" xfId="7243"/>
    <cellStyle name="Input [yellow] 2 3 6 4 3" xfId="7244"/>
    <cellStyle name="Input [yellow] 2 3 6 4 4" xfId="7245"/>
    <cellStyle name="Input [yellow] 2 3 6 4 5" xfId="7246"/>
    <cellStyle name="Input [yellow] 2 3 6 4 6" xfId="7247"/>
    <cellStyle name="Input [yellow] 2 3 6 4 7" xfId="7248"/>
    <cellStyle name="Input [yellow] 2 3 6 4 8" xfId="7249"/>
    <cellStyle name="Input [yellow] 2 3 6 5" xfId="7250"/>
    <cellStyle name="Input [yellow] 2 3 6 5 2" xfId="7251"/>
    <cellStyle name="Input [yellow] 2 3 6 5 3" xfId="7252"/>
    <cellStyle name="Input [yellow] 2 3 6 5 4" xfId="7253"/>
    <cellStyle name="Input [yellow] 2 3 6 5 5" xfId="7254"/>
    <cellStyle name="Input [yellow] 2 3 6 5 6" xfId="7255"/>
    <cellStyle name="Input [yellow] 2 3 6 5 7" xfId="7256"/>
    <cellStyle name="Input [yellow] 2 3 6 5 8" xfId="7257"/>
    <cellStyle name="Input [yellow] 2 3 7" xfId="7258"/>
    <cellStyle name="Input [yellow] 2 3 7 2" xfId="7259"/>
    <cellStyle name="Input [yellow] 2 3 7 2 2" xfId="7260"/>
    <cellStyle name="Input [yellow] 2 3 7 2 3" xfId="7261"/>
    <cellStyle name="Input [yellow] 2 3 7 2 4" xfId="7262"/>
    <cellStyle name="Input [yellow] 2 3 7 2 5" xfId="7263"/>
    <cellStyle name="Input [yellow] 2 3 7 2 6" xfId="7264"/>
    <cellStyle name="Input [yellow] 2 3 7 2 7" xfId="7265"/>
    <cellStyle name="Input [yellow] 2 3 7 3" xfId="7266"/>
    <cellStyle name="Input [yellow] 2 3 7 3 2" xfId="7267"/>
    <cellStyle name="Input [yellow] 2 3 7 3 3" xfId="7268"/>
    <cellStyle name="Input [yellow] 2 3 7 3 4" xfId="7269"/>
    <cellStyle name="Input [yellow] 2 3 7 3 5" xfId="7270"/>
    <cellStyle name="Input [yellow] 2 3 7 3 6" xfId="7271"/>
    <cellStyle name="Input [yellow] 2 3 7 3 7" xfId="7272"/>
    <cellStyle name="Input [yellow] 2 3 7 3 8" xfId="7273"/>
    <cellStyle name="Input [yellow] 2 3 7 4" xfId="7274"/>
    <cellStyle name="Input [yellow] 2 3 7 4 2" xfId="7275"/>
    <cellStyle name="Input [yellow] 2 3 7 4 3" xfId="7276"/>
    <cellStyle name="Input [yellow] 2 3 7 4 4" xfId="7277"/>
    <cellStyle name="Input [yellow] 2 3 7 4 5" xfId="7278"/>
    <cellStyle name="Input [yellow] 2 3 7 4 6" xfId="7279"/>
    <cellStyle name="Input [yellow] 2 3 7 4 7" xfId="7280"/>
    <cellStyle name="Input [yellow] 2 3 7 4 8" xfId="7281"/>
    <cellStyle name="Input [yellow] 2 3 7 5" xfId="7282"/>
    <cellStyle name="Input [yellow] 2 3 7 5 2" xfId="7283"/>
    <cellStyle name="Input [yellow] 2 3 7 5 3" xfId="7284"/>
    <cellStyle name="Input [yellow] 2 3 7 5 4" xfId="7285"/>
    <cellStyle name="Input [yellow] 2 3 7 5 5" xfId="7286"/>
    <cellStyle name="Input [yellow] 2 3 7 5 6" xfId="7287"/>
    <cellStyle name="Input [yellow] 2 3 7 5 7" xfId="7288"/>
    <cellStyle name="Input [yellow] 2 3 7 5 8" xfId="7289"/>
    <cellStyle name="Input [yellow] 2 3 8" xfId="7290"/>
    <cellStyle name="Input [yellow] 2 3 8 2" xfId="7291"/>
    <cellStyle name="Input [yellow] 2 3 8 2 2" xfId="7292"/>
    <cellStyle name="Input [yellow] 2 3 8 2 3" xfId="7293"/>
    <cellStyle name="Input [yellow] 2 3 8 2 4" xfId="7294"/>
    <cellStyle name="Input [yellow] 2 3 8 2 5" xfId="7295"/>
    <cellStyle name="Input [yellow] 2 3 8 2 6" xfId="7296"/>
    <cellStyle name="Input [yellow] 2 3 8 2 7" xfId="7297"/>
    <cellStyle name="Input [yellow] 2 3 8 3" xfId="7298"/>
    <cellStyle name="Input [yellow] 2 3 8 3 2" xfId="7299"/>
    <cellStyle name="Input [yellow] 2 3 8 3 3" xfId="7300"/>
    <cellStyle name="Input [yellow] 2 3 8 3 4" xfId="7301"/>
    <cellStyle name="Input [yellow] 2 3 8 3 5" xfId="7302"/>
    <cellStyle name="Input [yellow] 2 3 8 3 6" xfId="7303"/>
    <cellStyle name="Input [yellow] 2 3 8 3 7" xfId="7304"/>
    <cellStyle name="Input [yellow] 2 3 8 3 8" xfId="7305"/>
    <cellStyle name="Input [yellow] 2 3 8 4" xfId="7306"/>
    <cellStyle name="Input [yellow] 2 3 8 4 2" xfId="7307"/>
    <cellStyle name="Input [yellow] 2 3 8 4 3" xfId="7308"/>
    <cellStyle name="Input [yellow] 2 3 8 4 4" xfId="7309"/>
    <cellStyle name="Input [yellow] 2 3 8 4 5" xfId="7310"/>
    <cellStyle name="Input [yellow] 2 3 8 4 6" xfId="7311"/>
    <cellStyle name="Input [yellow] 2 3 8 4 7" xfId="7312"/>
    <cellStyle name="Input [yellow] 2 3 8 4 8" xfId="7313"/>
    <cellStyle name="Input [yellow] 2 3 8 5" xfId="7314"/>
    <cellStyle name="Input [yellow] 2 3 8 5 2" xfId="7315"/>
    <cellStyle name="Input [yellow] 2 3 8 5 3" xfId="7316"/>
    <cellStyle name="Input [yellow] 2 3 8 5 4" xfId="7317"/>
    <cellStyle name="Input [yellow] 2 3 8 5 5" xfId="7318"/>
    <cellStyle name="Input [yellow] 2 3 8 5 6" xfId="7319"/>
    <cellStyle name="Input [yellow] 2 3 8 5 7" xfId="7320"/>
    <cellStyle name="Input [yellow] 2 3 8 5 8" xfId="7321"/>
    <cellStyle name="Input [yellow] 2 3 9" xfId="7322"/>
    <cellStyle name="Input [yellow] 2 3 9 2" xfId="7323"/>
    <cellStyle name="Input [yellow] 2 3 9 3" xfId="7324"/>
    <cellStyle name="Input [yellow] 2 3 9 4" xfId="7325"/>
    <cellStyle name="Input [yellow] 2 3 9 5" xfId="7326"/>
    <cellStyle name="Input [yellow] 2 3 9 6" xfId="7327"/>
    <cellStyle name="Input [yellow] 2 3 9 7" xfId="7328"/>
    <cellStyle name="Input [yellow] 2 3 9 8" xfId="7329"/>
    <cellStyle name="Input [yellow] 2 3_Plan_May'16" xfId="63173"/>
    <cellStyle name="Input [yellow] 2 4" xfId="7330"/>
    <cellStyle name="Input [yellow] 2_Plan_May'16" xfId="63170"/>
    <cellStyle name="Input [yellow] 3" xfId="571"/>
    <cellStyle name="Input [yellow] 3 2" xfId="7331"/>
    <cellStyle name="Input [yellow] 3 2 2" xfId="7332"/>
    <cellStyle name="Input [yellow] 3 2 2 2" xfId="7333"/>
    <cellStyle name="Input [yellow] 3 2 2 2 2" xfId="7334"/>
    <cellStyle name="Input [yellow] 3 2 2 2 3" xfId="7335"/>
    <cellStyle name="Input [yellow] 3 2 2 2 4" xfId="7336"/>
    <cellStyle name="Input [yellow] 3 2 2 2 5" xfId="7337"/>
    <cellStyle name="Input [yellow] 3 2 2 2 6" xfId="7338"/>
    <cellStyle name="Input [yellow] 3 2 2 2 7" xfId="7339"/>
    <cellStyle name="Input [yellow] 3 2 2 3" xfId="7340"/>
    <cellStyle name="Input [yellow] 3 2 2 3 2" xfId="7341"/>
    <cellStyle name="Input [yellow] 3 2 2 3 3" xfId="7342"/>
    <cellStyle name="Input [yellow] 3 2 2 3 4" xfId="7343"/>
    <cellStyle name="Input [yellow] 3 2 2 3 5" xfId="7344"/>
    <cellStyle name="Input [yellow] 3 2 2 3 6" xfId="7345"/>
    <cellStyle name="Input [yellow] 3 2 2 3 7" xfId="7346"/>
    <cellStyle name="Input [yellow] 3 2 2 3 8" xfId="7347"/>
    <cellStyle name="Input [yellow] 3 2 2 4" xfId="7348"/>
    <cellStyle name="Input [yellow] 3 2 2 4 2" xfId="7349"/>
    <cellStyle name="Input [yellow] 3 2 2 4 3" xfId="7350"/>
    <cellStyle name="Input [yellow] 3 2 2 4 4" xfId="7351"/>
    <cellStyle name="Input [yellow] 3 2 2 4 5" xfId="7352"/>
    <cellStyle name="Input [yellow] 3 2 2 4 6" xfId="7353"/>
    <cellStyle name="Input [yellow] 3 2 2 4 7" xfId="7354"/>
    <cellStyle name="Input [yellow] 3 2 2 4 8" xfId="7355"/>
    <cellStyle name="Input [yellow] 3 2 2 5" xfId="7356"/>
    <cellStyle name="Input [yellow] 3 2 2 5 2" xfId="7357"/>
    <cellStyle name="Input [yellow] 3 2 2 5 3" xfId="7358"/>
    <cellStyle name="Input [yellow] 3 2 2 5 4" xfId="7359"/>
    <cellStyle name="Input [yellow] 3 2 2 5 5" xfId="7360"/>
    <cellStyle name="Input [yellow] 3 2 2 5 6" xfId="7361"/>
    <cellStyle name="Input [yellow] 3 2 2 5 7" xfId="7362"/>
    <cellStyle name="Input [yellow] 3 2 2 5 8" xfId="7363"/>
    <cellStyle name="Input [yellow] 3 2 2_Plan_May'16" xfId="63176"/>
    <cellStyle name="Input [yellow] 3 2_Plan_May'16" xfId="63175"/>
    <cellStyle name="Input [yellow] 3 3" xfId="7364"/>
    <cellStyle name="Input [yellow] 3 3 10" xfId="7365"/>
    <cellStyle name="Input [yellow] 3 3 10 2" xfId="7366"/>
    <cellStyle name="Input [yellow] 3 3 10 3" xfId="7367"/>
    <cellStyle name="Input [yellow] 3 3 10 4" xfId="7368"/>
    <cellStyle name="Input [yellow] 3 3 10 5" xfId="7369"/>
    <cellStyle name="Input [yellow] 3 3 10 6" xfId="7370"/>
    <cellStyle name="Input [yellow] 3 3 10 7" xfId="7371"/>
    <cellStyle name="Input [yellow] 3 3 10 8" xfId="7372"/>
    <cellStyle name="Input [yellow] 3 3 11" xfId="7373"/>
    <cellStyle name="Input [yellow] 3 3 11 2" xfId="7374"/>
    <cellStyle name="Input [yellow] 3 3 11 3" xfId="7375"/>
    <cellStyle name="Input [yellow] 3 3 11 4" xfId="7376"/>
    <cellStyle name="Input [yellow] 3 3 11 5" xfId="7377"/>
    <cellStyle name="Input [yellow] 3 3 11 6" xfId="7378"/>
    <cellStyle name="Input [yellow] 3 3 11 7" xfId="7379"/>
    <cellStyle name="Input [yellow] 3 3 11 8" xfId="7380"/>
    <cellStyle name="Input [yellow] 3 3 2" xfId="7381"/>
    <cellStyle name="Input [yellow] 3 3 2 2" xfId="7382"/>
    <cellStyle name="Input [yellow] 3 3 2 2 2" xfId="7383"/>
    <cellStyle name="Input [yellow] 3 3 2 2 3" xfId="7384"/>
    <cellStyle name="Input [yellow] 3 3 2 2 4" xfId="7385"/>
    <cellStyle name="Input [yellow] 3 3 2 2 5" xfId="7386"/>
    <cellStyle name="Input [yellow] 3 3 2 2 6" xfId="7387"/>
    <cellStyle name="Input [yellow] 3 3 2 2 7" xfId="7388"/>
    <cellStyle name="Input [yellow] 3 3 2 3" xfId="7389"/>
    <cellStyle name="Input [yellow] 3 3 2 3 2" xfId="7390"/>
    <cellStyle name="Input [yellow] 3 3 2 3 3" xfId="7391"/>
    <cellStyle name="Input [yellow] 3 3 2 3 4" xfId="7392"/>
    <cellStyle name="Input [yellow] 3 3 2 3 5" xfId="7393"/>
    <cellStyle name="Input [yellow] 3 3 2 3 6" xfId="7394"/>
    <cellStyle name="Input [yellow] 3 3 2 3 7" xfId="7395"/>
    <cellStyle name="Input [yellow] 3 3 2 3 8" xfId="7396"/>
    <cellStyle name="Input [yellow] 3 3 2 4" xfId="7397"/>
    <cellStyle name="Input [yellow] 3 3 2 4 2" xfId="7398"/>
    <cellStyle name="Input [yellow] 3 3 2 4 3" xfId="7399"/>
    <cellStyle name="Input [yellow] 3 3 2 4 4" xfId="7400"/>
    <cellStyle name="Input [yellow] 3 3 2 4 5" xfId="7401"/>
    <cellStyle name="Input [yellow] 3 3 2 4 6" xfId="7402"/>
    <cellStyle name="Input [yellow] 3 3 2 4 7" xfId="7403"/>
    <cellStyle name="Input [yellow] 3 3 2 4 8" xfId="7404"/>
    <cellStyle name="Input [yellow] 3 3 2 5" xfId="7405"/>
    <cellStyle name="Input [yellow] 3 3 2 5 2" xfId="7406"/>
    <cellStyle name="Input [yellow] 3 3 2 5 3" xfId="7407"/>
    <cellStyle name="Input [yellow] 3 3 2 5 4" xfId="7408"/>
    <cellStyle name="Input [yellow] 3 3 2 5 5" xfId="7409"/>
    <cellStyle name="Input [yellow] 3 3 2 5 6" xfId="7410"/>
    <cellStyle name="Input [yellow] 3 3 2 5 7" xfId="7411"/>
    <cellStyle name="Input [yellow] 3 3 2 5 8" xfId="7412"/>
    <cellStyle name="Input [yellow] 3 3 3" xfId="7413"/>
    <cellStyle name="Input [yellow] 3 3 3 2" xfId="7414"/>
    <cellStyle name="Input [yellow] 3 3 3 2 2" xfId="7415"/>
    <cellStyle name="Input [yellow] 3 3 3 2 3" xfId="7416"/>
    <cellStyle name="Input [yellow] 3 3 3 2 4" xfId="7417"/>
    <cellStyle name="Input [yellow] 3 3 3 2 5" xfId="7418"/>
    <cellStyle name="Input [yellow] 3 3 3 2 6" xfId="7419"/>
    <cellStyle name="Input [yellow] 3 3 3 2 7" xfId="7420"/>
    <cellStyle name="Input [yellow] 3 3 3 3" xfId="7421"/>
    <cellStyle name="Input [yellow] 3 3 3 3 2" xfId="7422"/>
    <cellStyle name="Input [yellow] 3 3 3 3 3" xfId="7423"/>
    <cellStyle name="Input [yellow] 3 3 3 3 4" xfId="7424"/>
    <cellStyle name="Input [yellow] 3 3 3 3 5" xfId="7425"/>
    <cellStyle name="Input [yellow] 3 3 3 3 6" xfId="7426"/>
    <cellStyle name="Input [yellow] 3 3 3 3 7" xfId="7427"/>
    <cellStyle name="Input [yellow] 3 3 3 3 8" xfId="7428"/>
    <cellStyle name="Input [yellow] 3 3 3 4" xfId="7429"/>
    <cellStyle name="Input [yellow] 3 3 3 4 2" xfId="7430"/>
    <cellStyle name="Input [yellow] 3 3 3 4 3" xfId="7431"/>
    <cellStyle name="Input [yellow] 3 3 3 4 4" xfId="7432"/>
    <cellStyle name="Input [yellow] 3 3 3 4 5" xfId="7433"/>
    <cellStyle name="Input [yellow] 3 3 3 4 6" xfId="7434"/>
    <cellStyle name="Input [yellow] 3 3 3 4 7" xfId="7435"/>
    <cellStyle name="Input [yellow] 3 3 3 4 8" xfId="7436"/>
    <cellStyle name="Input [yellow] 3 3 3 5" xfId="7437"/>
    <cellStyle name="Input [yellow] 3 3 3 5 2" xfId="7438"/>
    <cellStyle name="Input [yellow] 3 3 3 5 3" xfId="7439"/>
    <cellStyle name="Input [yellow] 3 3 3 5 4" xfId="7440"/>
    <cellStyle name="Input [yellow] 3 3 3 5 5" xfId="7441"/>
    <cellStyle name="Input [yellow] 3 3 3 5 6" xfId="7442"/>
    <cellStyle name="Input [yellow] 3 3 3 5 7" xfId="7443"/>
    <cellStyle name="Input [yellow] 3 3 3 5 8" xfId="7444"/>
    <cellStyle name="Input [yellow] 3 3 4" xfId="7445"/>
    <cellStyle name="Input [yellow] 3 3 4 2" xfId="7446"/>
    <cellStyle name="Input [yellow] 3 3 4 2 2" xfId="7447"/>
    <cellStyle name="Input [yellow] 3 3 4 2 3" xfId="7448"/>
    <cellStyle name="Input [yellow] 3 3 4 2 4" xfId="7449"/>
    <cellStyle name="Input [yellow] 3 3 4 2 5" xfId="7450"/>
    <cellStyle name="Input [yellow] 3 3 4 2 6" xfId="7451"/>
    <cellStyle name="Input [yellow] 3 3 4 2 7" xfId="7452"/>
    <cellStyle name="Input [yellow] 3 3 4 3" xfId="7453"/>
    <cellStyle name="Input [yellow] 3 3 4 3 2" xfId="7454"/>
    <cellStyle name="Input [yellow] 3 3 4 3 3" xfId="7455"/>
    <cellStyle name="Input [yellow] 3 3 4 3 4" xfId="7456"/>
    <cellStyle name="Input [yellow] 3 3 4 3 5" xfId="7457"/>
    <cellStyle name="Input [yellow] 3 3 4 3 6" xfId="7458"/>
    <cellStyle name="Input [yellow] 3 3 4 3 7" xfId="7459"/>
    <cellStyle name="Input [yellow] 3 3 4 3 8" xfId="7460"/>
    <cellStyle name="Input [yellow] 3 3 4 4" xfId="7461"/>
    <cellStyle name="Input [yellow] 3 3 4 4 2" xfId="7462"/>
    <cellStyle name="Input [yellow] 3 3 4 4 3" xfId="7463"/>
    <cellStyle name="Input [yellow] 3 3 4 4 4" xfId="7464"/>
    <cellStyle name="Input [yellow] 3 3 4 4 5" xfId="7465"/>
    <cellStyle name="Input [yellow] 3 3 4 4 6" xfId="7466"/>
    <cellStyle name="Input [yellow] 3 3 4 4 7" xfId="7467"/>
    <cellStyle name="Input [yellow] 3 3 4 4 8" xfId="7468"/>
    <cellStyle name="Input [yellow] 3 3 4 5" xfId="7469"/>
    <cellStyle name="Input [yellow] 3 3 4 5 2" xfId="7470"/>
    <cellStyle name="Input [yellow] 3 3 4 5 3" xfId="7471"/>
    <cellStyle name="Input [yellow] 3 3 4 5 4" xfId="7472"/>
    <cellStyle name="Input [yellow] 3 3 4 5 5" xfId="7473"/>
    <cellStyle name="Input [yellow] 3 3 4 5 6" xfId="7474"/>
    <cellStyle name="Input [yellow] 3 3 4 5 7" xfId="7475"/>
    <cellStyle name="Input [yellow] 3 3 4 5 8" xfId="7476"/>
    <cellStyle name="Input [yellow] 3 3 5" xfId="7477"/>
    <cellStyle name="Input [yellow] 3 3 5 2" xfId="7478"/>
    <cellStyle name="Input [yellow] 3 3 5 2 2" xfId="7479"/>
    <cellStyle name="Input [yellow] 3 3 5 2 3" xfId="7480"/>
    <cellStyle name="Input [yellow] 3 3 5 2 4" xfId="7481"/>
    <cellStyle name="Input [yellow] 3 3 5 2 5" xfId="7482"/>
    <cellStyle name="Input [yellow] 3 3 5 2 6" xfId="7483"/>
    <cellStyle name="Input [yellow] 3 3 5 2 7" xfId="7484"/>
    <cellStyle name="Input [yellow] 3 3 5 3" xfId="7485"/>
    <cellStyle name="Input [yellow] 3 3 5 3 2" xfId="7486"/>
    <cellStyle name="Input [yellow] 3 3 5 3 3" xfId="7487"/>
    <cellStyle name="Input [yellow] 3 3 5 3 4" xfId="7488"/>
    <cellStyle name="Input [yellow] 3 3 5 3 5" xfId="7489"/>
    <cellStyle name="Input [yellow] 3 3 5 3 6" xfId="7490"/>
    <cellStyle name="Input [yellow] 3 3 5 3 7" xfId="7491"/>
    <cellStyle name="Input [yellow] 3 3 5 3 8" xfId="7492"/>
    <cellStyle name="Input [yellow] 3 3 5 4" xfId="7493"/>
    <cellStyle name="Input [yellow] 3 3 5 4 2" xfId="7494"/>
    <cellStyle name="Input [yellow] 3 3 5 4 3" xfId="7495"/>
    <cellStyle name="Input [yellow] 3 3 5 4 4" xfId="7496"/>
    <cellStyle name="Input [yellow] 3 3 5 4 5" xfId="7497"/>
    <cellStyle name="Input [yellow] 3 3 5 4 6" xfId="7498"/>
    <cellStyle name="Input [yellow] 3 3 5 4 7" xfId="7499"/>
    <cellStyle name="Input [yellow] 3 3 5 4 8" xfId="7500"/>
    <cellStyle name="Input [yellow] 3 3 5 5" xfId="7501"/>
    <cellStyle name="Input [yellow] 3 3 5 5 2" xfId="7502"/>
    <cellStyle name="Input [yellow] 3 3 5 5 3" xfId="7503"/>
    <cellStyle name="Input [yellow] 3 3 5 5 4" xfId="7504"/>
    <cellStyle name="Input [yellow] 3 3 5 5 5" xfId="7505"/>
    <cellStyle name="Input [yellow] 3 3 5 5 6" xfId="7506"/>
    <cellStyle name="Input [yellow] 3 3 5 5 7" xfId="7507"/>
    <cellStyle name="Input [yellow] 3 3 5 5 8" xfId="7508"/>
    <cellStyle name="Input [yellow] 3 3 6" xfId="7509"/>
    <cellStyle name="Input [yellow] 3 3 6 2" xfId="7510"/>
    <cellStyle name="Input [yellow] 3 3 6 2 2" xfId="7511"/>
    <cellStyle name="Input [yellow] 3 3 6 2 3" xfId="7512"/>
    <cellStyle name="Input [yellow] 3 3 6 2 4" xfId="7513"/>
    <cellStyle name="Input [yellow] 3 3 6 2 5" xfId="7514"/>
    <cellStyle name="Input [yellow] 3 3 6 2 6" xfId="7515"/>
    <cellStyle name="Input [yellow] 3 3 6 2 7" xfId="7516"/>
    <cellStyle name="Input [yellow] 3 3 6 3" xfId="7517"/>
    <cellStyle name="Input [yellow] 3 3 6 3 2" xfId="7518"/>
    <cellStyle name="Input [yellow] 3 3 6 3 3" xfId="7519"/>
    <cellStyle name="Input [yellow] 3 3 6 3 4" xfId="7520"/>
    <cellStyle name="Input [yellow] 3 3 6 3 5" xfId="7521"/>
    <cellStyle name="Input [yellow] 3 3 6 3 6" xfId="7522"/>
    <cellStyle name="Input [yellow] 3 3 6 3 7" xfId="7523"/>
    <cellStyle name="Input [yellow] 3 3 6 3 8" xfId="7524"/>
    <cellStyle name="Input [yellow] 3 3 6 4" xfId="7525"/>
    <cellStyle name="Input [yellow] 3 3 6 4 2" xfId="7526"/>
    <cellStyle name="Input [yellow] 3 3 6 4 3" xfId="7527"/>
    <cellStyle name="Input [yellow] 3 3 6 4 4" xfId="7528"/>
    <cellStyle name="Input [yellow] 3 3 6 4 5" xfId="7529"/>
    <cellStyle name="Input [yellow] 3 3 6 4 6" xfId="7530"/>
    <cellStyle name="Input [yellow] 3 3 6 4 7" xfId="7531"/>
    <cellStyle name="Input [yellow] 3 3 6 4 8" xfId="7532"/>
    <cellStyle name="Input [yellow] 3 3 6 5" xfId="7533"/>
    <cellStyle name="Input [yellow] 3 3 6 5 2" xfId="7534"/>
    <cellStyle name="Input [yellow] 3 3 6 5 3" xfId="7535"/>
    <cellStyle name="Input [yellow] 3 3 6 5 4" xfId="7536"/>
    <cellStyle name="Input [yellow] 3 3 6 5 5" xfId="7537"/>
    <cellStyle name="Input [yellow] 3 3 6 5 6" xfId="7538"/>
    <cellStyle name="Input [yellow] 3 3 6 5 7" xfId="7539"/>
    <cellStyle name="Input [yellow] 3 3 6 5 8" xfId="7540"/>
    <cellStyle name="Input [yellow] 3 3 7" xfId="7541"/>
    <cellStyle name="Input [yellow] 3 3 7 2" xfId="7542"/>
    <cellStyle name="Input [yellow] 3 3 7 2 2" xfId="7543"/>
    <cellStyle name="Input [yellow] 3 3 7 2 3" xfId="7544"/>
    <cellStyle name="Input [yellow] 3 3 7 2 4" xfId="7545"/>
    <cellStyle name="Input [yellow] 3 3 7 2 5" xfId="7546"/>
    <cellStyle name="Input [yellow] 3 3 7 2 6" xfId="7547"/>
    <cellStyle name="Input [yellow] 3 3 7 2 7" xfId="7548"/>
    <cellStyle name="Input [yellow] 3 3 7 3" xfId="7549"/>
    <cellStyle name="Input [yellow] 3 3 7 3 2" xfId="7550"/>
    <cellStyle name="Input [yellow] 3 3 7 3 3" xfId="7551"/>
    <cellStyle name="Input [yellow] 3 3 7 3 4" xfId="7552"/>
    <cellStyle name="Input [yellow] 3 3 7 3 5" xfId="7553"/>
    <cellStyle name="Input [yellow] 3 3 7 3 6" xfId="7554"/>
    <cellStyle name="Input [yellow] 3 3 7 3 7" xfId="7555"/>
    <cellStyle name="Input [yellow] 3 3 7 3 8" xfId="7556"/>
    <cellStyle name="Input [yellow] 3 3 7 4" xfId="7557"/>
    <cellStyle name="Input [yellow] 3 3 7 4 2" xfId="7558"/>
    <cellStyle name="Input [yellow] 3 3 7 4 3" xfId="7559"/>
    <cellStyle name="Input [yellow] 3 3 7 4 4" xfId="7560"/>
    <cellStyle name="Input [yellow] 3 3 7 4 5" xfId="7561"/>
    <cellStyle name="Input [yellow] 3 3 7 4 6" xfId="7562"/>
    <cellStyle name="Input [yellow] 3 3 7 4 7" xfId="7563"/>
    <cellStyle name="Input [yellow] 3 3 7 4 8" xfId="7564"/>
    <cellStyle name="Input [yellow] 3 3 7 5" xfId="7565"/>
    <cellStyle name="Input [yellow] 3 3 7 5 2" xfId="7566"/>
    <cellStyle name="Input [yellow] 3 3 7 5 3" xfId="7567"/>
    <cellStyle name="Input [yellow] 3 3 7 5 4" xfId="7568"/>
    <cellStyle name="Input [yellow] 3 3 7 5 5" xfId="7569"/>
    <cellStyle name="Input [yellow] 3 3 7 5 6" xfId="7570"/>
    <cellStyle name="Input [yellow] 3 3 7 5 7" xfId="7571"/>
    <cellStyle name="Input [yellow] 3 3 7 5 8" xfId="7572"/>
    <cellStyle name="Input [yellow] 3 3 8" xfId="7573"/>
    <cellStyle name="Input [yellow] 3 3 8 2" xfId="7574"/>
    <cellStyle name="Input [yellow] 3 3 8 2 2" xfId="7575"/>
    <cellStyle name="Input [yellow] 3 3 8 2 3" xfId="7576"/>
    <cellStyle name="Input [yellow] 3 3 8 2 4" xfId="7577"/>
    <cellStyle name="Input [yellow] 3 3 8 2 5" xfId="7578"/>
    <cellStyle name="Input [yellow] 3 3 8 2 6" xfId="7579"/>
    <cellStyle name="Input [yellow] 3 3 8 2 7" xfId="7580"/>
    <cellStyle name="Input [yellow] 3 3 8 3" xfId="7581"/>
    <cellStyle name="Input [yellow] 3 3 8 3 2" xfId="7582"/>
    <cellStyle name="Input [yellow] 3 3 8 3 3" xfId="7583"/>
    <cellStyle name="Input [yellow] 3 3 8 3 4" xfId="7584"/>
    <cellStyle name="Input [yellow] 3 3 8 3 5" xfId="7585"/>
    <cellStyle name="Input [yellow] 3 3 8 3 6" xfId="7586"/>
    <cellStyle name="Input [yellow] 3 3 8 3 7" xfId="7587"/>
    <cellStyle name="Input [yellow] 3 3 8 3 8" xfId="7588"/>
    <cellStyle name="Input [yellow] 3 3 8 4" xfId="7589"/>
    <cellStyle name="Input [yellow] 3 3 8 4 2" xfId="7590"/>
    <cellStyle name="Input [yellow] 3 3 8 4 3" xfId="7591"/>
    <cellStyle name="Input [yellow] 3 3 8 4 4" xfId="7592"/>
    <cellStyle name="Input [yellow] 3 3 8 4 5" xfId="7593"/>
    <cellStyle name="Input [yellow] 3 3 8 4 6" xfId="7594"/>
    <cellStyle name="Input [yellow] 3 3 8 4 7" xfId="7595"/>
    <cellStyle name="Input [yellow] 3 3 8 4 8" xfId="7596"/>
    <cellStyle name="Input [yellow] 3 3 8 5" xfId="7597"/>
    <cellStyle name="Input [yellow] 3 3 8 5 2" xfId="7598"/>
    <cellStyle name="Input [yellow] 3 3 8 5 3" xfId="7599"/>
    <cellStyle name="Input [yellow] 3 3 8 5 4" xfId="7600"/>
    <cellStyle name="Input [yellow] 3 3 8 5 5" xfId="7601"/>
    <cellStyle name="Input [yellow] 3 3 8 5 6" xfId="7602"/>
    <cellStyle name="Input [yellow] 3 3 8 5 7" xfId="7603"/>
    <cellStyle name="Input [yellow] 3 3 8 5 8" xfId="7604"/>
    <cellStyle name="Input [yellow] 3 3 9" xfId="7605"/>
    <cellStyle name="Input [yellow] 3 3 9 2" xfId="7606"/>
    <cellStyle name="Input [yellow] 3 3 9 3" xfId="7607"/>
    <cellStyle name="Input [yellow] 3 3 9 4" xfId="7608"/>
    <cellStyle name="Input [yellow] 3 3 9 5" xfId="7609"/>
    <cellStyle name="Input [yellow] 3 3 9 6" xfId="7610"/>
    <cellStyle name="Input [yellow] 3 3 9 7" xfId="7611"/>
    <cellStyle name="Input [yellow] 3 3 9 8" xfId="7612"/>
    <cellStyle name="Input [yellow] 3 3_Plan_May'16" xfId="63177"/>
    <cellStyle name="Input [yellow] 3 4" xfId="7613"/>
    <cellStyle name="Input [yellow] 3_Plan_May'16" xfId="63174"/>
    <cellStyle name="Input [yellow] 4" xfId="572"/>
    <cellStyle name="Input [yellow] 4 2" xfId="7614"/>
    <cellStyle name="Input [yellow] 4 2 2" xfId="7615"/>
    <cellStyle name="Input [yellow] 4 2 2 2" xfId="7616"/>
    <cellStyle name="Input [yellow] 4 2 2 2 2" xfId="7617"/>
    <cellStyle name="Input [yellow] 4 2 2 2 3" xfId="7618"/>
    <cellStyle name="Input [yellow] 4 2 2 2 4" xfId="7619"/>
    <cellStyle name="Input [yellow] 4 2 2 2 5" xfId="7620"/>
    <cellStyle name="Input [yellow] 4 2 2 2 6" xfId="7621"/>
    <cellStyle name="Input [yellow] 4 2 2 2 7" xfId="7622"/>
    <cellStyle name="Input [yellow] 4 2 2 3" xfId="7623"/>
    <cellStyle name="Input [yellow] 4 2 2 3 2" xfId="7624"/>
    <cellStyle name="Input [yellow] 4 2 2 3 3" xfId="7625"/>
    <cellStyle name="Input [yellow] 4 2 2 3 4" xfId="7626"/>
    <cellStyle name="Input [yellow] 4 2 2 3 5" xfId="7627"/>
    <cellStyle name="Input [yellow] 4 2 2 3 6" xfId="7628"/>
    <cellStyle name="Input [yellow] 4 2 2 3 7" xfId="7629"/>
    <cellStyle name="Input [yellow] 4 2 2 3 8" xfId="7630"/>
    <cellStyle name="Input [yellow] 4 2 2 4" xfId="7631"/>
    <cellStyle name="Input [yellow] 4 2 2 4 2" xfId="7632"/>
    <cellStyle name="Input [yellow] 4 2 2 4 3" xfId="7633"/>
    <cellStyle name="Input [yellow] 4 2 2 4 4" xfId="7634"/>
    <cellStyle name="Input [yellow] 4 2 2 4 5" xfId="7635"/>
    <cellStyle name="Input [yellow] 4 2 2 4 6" xfId="7636"/>
    <cellStyle name="Input [yellow] 4 2 2 4 7" xfId="7637"/>
    <cellStyle name="Input [yellow] 4 2 2 4 8" xfId="7638"/>
    <cellStyle name="Input [yellow] 4 2 2 5" xfId="7639"/>
    <cellStyle name="Input [yellow] 4 2 2 5 2" xfId="7640"/>
    <cellStyle name="Input [yellow] 4 2 2 5 3" xfId="7641"/>
    <cellStyle name="Input [yellow] 4 2 2 5 4" xfId="7642"/>
    <cellStyle name="Input [yellow] 4 2 2 5 5" xfId="7643"/>
    <cellStyle name="Input [yellow] 4 2 2 5 6" xfId="7644"/>
    <cellStyle name="Input [yellow] 4 2 2 5 7" xfId="7645"/>
    <cellStyle name="Input [yellow] 4 2 2 5 8" xfId="7646"/>
    <cellStyle name="Input [yellow] 4 2 2_Plan_May'16" xfId="63180"/>
    <cellStyle name="Input [yellow] 4 2_Plan_May'16" xfId="63179"/>
    <cellStyle name="Input [yellow] 4 3" xfId="7647"/>
    <cellStyle name="Input [yellow] 4 3 10" xfId="7648"/>
    <cellStyle name="Input [yellow] 4 3 10 2" xfId="7649"/>
    <cellStyle name="Input [yellow] 4 3 10 3" xfId="7650"/>
    <cellStyle name="Input [yellow] 4 3 10 4" xfId="7651"/>
    <cellStyle name="Input [yellow] 4 3 10 5" xfId="7652"/>
    <cellStyle name="Input [yellow] 4 3 10 6" xfId="7653"/>
    <cellStyle name="Input [yellow] 4 3 10 7" xfId="7654"/>
    <cellStyle name="Input [yellow] 4 3 10 8" xfId="7655"/>
    <cellStyle name="Input [yellow] 4 3 11" xfId="7656"/>
    <cellStyle name="Input [yellow] 4 3 11 2" xfId="7657"/>
    <cellStyle name="Input [yellow] 4 3 11 3" xfId="7658"/>
    <cellStyle name="Input [yellow] 4 3 11 4" xfId="7659"/>
    <cellStyle name="Input [yellow] 4 3 11 5" xfId="7660"/>
    <cellStyle name="Input [yellow] 4 3 11 6" xfId="7661"/>
    <cellStyle name="Input [yellow] 4 3 11 7" xfId="7662"/>
    <cellStyle name="Input [yellow] 4 3 11 8" xfId="7663"/>
    <cellStyle name="Input [yellow] 4 3 2" xfId="7664"/>
    <cellStyle name="Input [yellow] 4 3 2 2" xfId="7665"/>
    <cellStyle name="Input [yellow] 4 3 2 2 2" xfId="7666"/>
    <cellStyle name="Input [yellow] 4 3 2 2 3" xfId="7667"/>
    <cellStyle name="Input [yellow] 4 3 2 2 4" xfId="7668"/>
    <cellStyle name="Input [yellow] 4 3 2 2 5" xfId="7669"/>
    <cellStyle name="Input [yellow] 4 3 2 2 6" xfId="7670"/>
    <cellStyle name="Input [yellow] 4 3 2 2 7" xfId="7671"/>
    <cellStyle name="Input [yellow] 4 3 2 3" xfId="7672"/>
    <cellStyle name="Input [yellow] 4 3 2 3 2" xfId="7673"/>
    <cellStyle name="Input [yellow] 4 3 2 3 3" xfId="7674"/>
    <cellStyle name="Input [yellow] 4 3 2 3 4" xfId="7675"/>
    <cellStyle name="Input [yellow] 4 3 2 3 5" xfId="7676"/>
    <cellStyle name="Input [yellow] 4 3 2 3 6" xfId="7677"/>
    <cellStyle name="Input [yellow] 4 3 2 3 7" xfId="7678"/>
    <cellStyle name="Input [yellow] 4 3 2 3 8" xfId="7679"/>
    <cellStyle name="Input [yellow] 4 3 2 4" xfId="7680"/>
    <cellStyle name="Input [yellow] 4 3 2 4 2" xfId="7681"/>
    <cellStyle name="Input [yellow] 4 3 2 4 3" xfId="7682"/>
    <cellStyle name="Input [yellow] 4 3 2 4 4" xfId="7683"/>
    <cellStyle name="Input [yellow] 4 3 2 4 5" xfId="7684"/>
    <cellStyle name="Input [yellow] 4 3 2 4 6" xfId="7685"/>
    <cellStyle name="Input [yellow] 4 3 2 4 7" xfId="7686"/>
    <cellStyle name="Input [yellow] 4 3 2 4 8" xfId="7687"/>
    <cellStyle name="Input [yellow] 4 3 2 5" xfId="7688"/>
    <cellStyle name="Input [yellow] 4 3 2 5 2" xfId="7689"/>
    <cellStyle name="Input [yellow] 4 3 2 5 3" xfId="7690"/>
    <cellStyle name="Input [yellow] 4 3 2 5 4" xfId="7691"/>
    <cellStyle name="Input [yellow] 4 3 2 5 5" xfId="7692"/>
    <cellStyle name="Input [yellow] 4 3 2 5 6" xfId="7693"/>
    <cellStyle name="Input [yellow] 4 3 2 5 7" xfId="7694"/>
    <cellStyle name="Input [yellow] 4 3 2 5 8" xfId="7695"/>
    <cellStyle name="Input [yellow] 4 3 3" xfId="7696"/>
    <cellStyle name="Input [yellow] 4 3 3 2" xfId="7697"/>
    <cellStyle name="Input [yellow] 4 3 3 2 2" xfId="7698"/>
    <cellStyle name="Input [yellow] 4 3 3 2 3" xfId="7699"/>
    <cellStyle name="Input [yellow] 4 3 3 2 4" xfId="7700"/>
    <cellStyle name="Input [yellow] 4 3 3 2 5" xfId="7701"/>
    <cellStyle name="Input [yellow] 4 3 3 2 6" xfId="7702"/>
    <cellStyle name="Input [yellow] 4 3 3 2 7" xfId="7703"/>
    <cellStyle name="Input [yellow] 4 3 3 3" xfId="7704"/>
    <cellStyle name="Input [yellow] 4 3 3 3 2" xfId="7705"/>
    <cellStyle name="Input [yellow] 4 3 3 3 3" xfId="7706"/>
    <cellStyle name="Input [yellow] 4 3 3 3 4" xfId="7707"/>
    <cellStyle name="Input [yellow] 4 3 3 3 5" xfId="7708"/>
    <cellStyle name="Input [yellow] 4 3 3 3 6" xfId="7709"/>
    <cellStyle name="Input [yellow] 4 3 3 3 7" xfId="7710"/>
    <cellStyle name="Input [yellow] 4 3 3 3 8" xfId="7711"/>
    <cellStyle name="Input [yellow] 4 3 3 4" xfId="7712"/>
    <cellStyle name="Input [yellow] 4 3 3 4 2" xfId="7713"/>
    <cellStyle name="Input [yellow] 4 3 3 4 3" xfId="7714"/>
    <cellStyle name="Input [yellow] 4 3 3 4 4" xfId="7715"/>
    <cellStyle name="Input [yellow] 4 3 3 4 5" xfId="7716"/>
    <cellStyle name="Input [yellow] 4 3 3 4 6" xfId="7717"/>
    <cellStyle name="Input [yellow] 4 3 3 4 7" xfId="7718"/>
    <cellStyle name="Input [yellow] 4 3 3 4 8" xfId="7719"/>
    <cellStyle name="Input [yellow] 4 3 3 5" xfId="7720"/>
    <cellStyle name="Input [yellow] 4 3 3 5 2" xfId="7721"/>
    <cellStyle name="Input [yellow] 4 3 3 5 3" xfId="7722"/>
    <cellStyle name="Input [yellow] 4 3 3 5 4" xfId="7723"/>
    <cellStyle name="Input [yellow] 4 3 3 5 5" xfId="7724"/>
    <cellStyle name="Input [yellow] 4 3 3 5 6" xfId="7725"/>
    <cellStyle name="Input [yellow] 4 3 3 5 7" xfId="7726"/>
    <cellStyle name="Input [yellow] 4 3 3 5 8" xfId="7727"/>
    <cellStyle name="Input [yellow] 4 3 4" xfId="7728"/>
    <cellStyle name="Input [yellow] 4 3 4 2" xfId="7729"/>
    <cellStyle name="Input [yellow] 4 3 4 2 2" xfId="7730"/>
    <cellStyle name="Input [yellow] 4 3 4 2 3" xfId="7731"/>
    <cellStyle name="Input [yellow] 4 3 4 2 4" xfId="7732"/>
    <cellStyle name="Input [yellow] 4 3 4 2 5" xfId="7733"/>
    <cellStyle name="Input [yellow] 4 3 4 2 6" xfId="7734"/>
    <cellStyle name="Input [yellow] 4 3 4 2 7" xfId="7735"/>
    <cellStyle name="Input [yellow] 4 3 4 3" xfId="7736"/>
    <cellStyle name="Input [yellow] 4 3 4 3 2" xfId="7737"/>
    <cellStyle name="Input [yellow] 4 3 4 3 3" xfId="7738"/>
    <cellStyle name="Input [yellow] 4 3 4 3 4" xfId="7739"/>
    <cellStyle name="Input [yellow] 4 3 4 3 5" xfId="7740"/>
    <cellStyle name="Input [yellow] 4 3 4 3 6" xfId="7741"/>
    <cellStyle name="Input [yellow] 4 3 4 3 7" xfId="7742"/>
    <cellStyle name="Input [yellow] 4 3 4 3 8" xfId="7743"/>
    <cellStyle name="Input [yellow] 4 3 4 4" xfId="7744"/>
    <cellStyle name="Input [yellow] 4 3 4 4 2" xfId="7745"/>
    <cellStyle name="Input [yellow] 4 3 4 4 3" xfId="7746"/>
    <cellStyle name="Input [yellow] 4 3 4 4 4" xfId="7747"/>
    <cellStyle name="Input [yellow] 4 3 4 4 5" xfId="7748"/>
    <cellStyle name="Input [yellow] 4 3 4 4 6" xfId="7749"/>
    <cellStyle name="Input [yellow] 4 3 4 4 7" xfId="7750"/>
    <cellStyle name="Input [yellow] 4 3 4 4 8" xfId="7751"/>
    <cellStyle name="Input [yellow] 4 3 4 5" xfId="7752"/>
    <cellStyle name="Input [yellow] 4 3 4 5 2" xfId="7753"/>
    <cellStyle name="Input [yellow] 4 3 4 5 3" xfId="7754"/>
    <cellStyle name="Input [yellow] 4 3 4 5 4" xfId="7755"/>
    <cellStyle name="Input [yellow] 4 3 4 5 5" xfId="7756"/>
    <cellStyle name="Input [yellow] 4 3 4 5 6" xfId="7757"/>
    <cellStyle name="Input [yellow] 4 3 4 5 7" xfId="7758"/>
    <cellStyle name="Input [yellow] 4 3 4 5 8" xfId="7759"/>
    <cellStyle name="Input [yellow] 4 3 5" xfId="7760"/>
    <cellStyle name="Input [yellow] 4 3 5 2" xfId="7761"/>
    <cellStyle name="Input [yellow] 4 3 5 2 2" xfId="7762"/>
    <cellStyle name="Input [yellow] 4 3 5 2 3" xfId="7763"/>
    <cellStyle name="Input [yellow] 4 3 5 2 4" xfId="7764"/>
    <cellStyle name="Input [yellow] 4 3 5 2 5" xfId="7765"/>
    <cellStyle name="Input [yellow] 4 3 5 2 6" xfId="7766"/>
    <cellStyle name="Input [yellow] 4 3 5 2 7" xfId="7767"/>
    <cellStyle name="Input [yellow] 4 3 5 3" xfId="7768"/>
    <cellStyle name="Input [yellow] 4 3 5 3 2" xfId="7769"/>
    <cellStyle name="Input [yellow] 4 3 5 3 3" xfId="7770"/>
    <cellStyle name="Input [yellow] 4 3 5 3 4" xfId="7771"/>
    <cellStyle name="Input [yellow] 4 3 5 3 5" xfId="7772"/>
    <cellStyle name="Input [yellow] 4 3 5 3 6" xfId="7773"/>
    <cellStyle name="Input [yellow] 4 3 5 3 7" xfId="7774"/>
    <cellStyle name="Input [yellow] 4 3 5 3 8" xfId="7775"/>
    <cellStyle name="Input [yellow] 4 3 5 4" xfId="7776"/>
    <cellStyle name="Input [yellow] 4 3 5 4 2" xfId="7777"/>
    <cellStyle name="Input [yellow] 4 3 5 4 3" xfId="7778"/>
    <cellStyle name="Input [yellow] 4 3 5 4 4" xfId="7779"/>
    <cellStyle name="Input [yellow] 4 3 5 4 5" xfId="7780"/>
    <cellStyle name="Input [yellow] 4 3 5 4 6" xfId="7781"/>
    <cellStyle name="Input [yellow] 4 3 5 4 7" xfId="7782"/>
    <cellStyle name="Input [yellow] 4 3 5 4 8" xfId="7783"/>
    <cellStyle name="Input [yellow] 4 3 5 5" xfId="7784"/>
    <cellStyle name="Input [yellow] 4 3 5 5 2" xfId="7785"/>
    <cellStyle name="Input [yellow] 4 3 5 5 3" xfId="7786"/>
    <cellStyle name="Input [yellow] 4 3 5 5 4" xfId="7787"/>
    <cellStyle name="Input [yellow] 4 3 5 5 5" xfId="7788"/>
    <cellStyle name="Input [yellow] 4 3 5 5 6" xfId="7789"/>
    <cellStyle name="Input [yellow] 4 3 5 5 7" xfId="7790"/>
    <cellStyle name="Input [yellow] 4 3 5 5 8" xfId="7791"/>
    <cellStyle name="Input [yellow] 4 3 6" xfId="7792"/>
    <cellStyle name="Input [yellow] 4 3 6 2" xfId="7793"/>
    <cellStyle name="Input [yellow] 4 3 6 2 2" xfId="7794"/>
    <cellStyle name="Input [yellow] 4 3 6 2 3" xfId="7795"/>
    <cellStyle name="Input [yellow] 4 3 6 2 4" xfId="7796"/>
    <cellStyle name="Input [yellow] 4 3 6 2 5" xfId="7797"/>
    <cellStyle name="Input [yellow] 4 3 6 2 6" xfId="7798"/>
    <cellStyle name="Input [yellow] 4 3 6 2 7" xfId="7799"/>
    <cellStyle name="Input [yellow] 4 3 6 3" xfId="7800"/>
    <cellStyle name="Input [yellow] 4 3 6 3 2" xfId="7801"/>
    <cellStyle name="Input [yellow] 4 3 6 3 3" xfId="7802"/>
    <cellStyle name="Input [yellow] 4 3 6 3 4" xfId="7803"/>
    <cellStyle name="Input [yellow] 4 3 6 3 5" xfId="7804"/>
    <cellStyle name="Input [yellow] 4 3 6 3 6" xfId="7805"/>
    <cellStyle name="Input [yellow] 4 3 6 3 7" xfId="7806"/>
    <cellStyle name="Input [yellow] 4 3 6 3 8" xfId="7807"/>
    <cellStyle name="Input [yellow] 4 3 6 4" xfId="7808"/>
    <cellStyle name="Input [yellow] 4 3 6 4 2" xfId="7809"/>
    <cellStyle name="Input [yellow] 4 3 6 4 3" xfId="7810"/>
    <cellStyle name="Input [yellow] 4 3 6 4 4" xfId="7811"/>
    <cellStyle name="Input [yellow] 4 3 6 4 5" xfId="7812"/>
    <cellStyle name="Input [yellow] 4 3 6 4 6" xfId="7813"/>
    <cellStyle name="Input [yellow] 4 3 6 4 7" xfId="7814"/>
    <cellStyle name="Input [yellow] 4 3 6 4 8" xfId="7815"/>
    <cellStyle name="Input [yellow] 4 3 6 5" xfId="7816"/>
    <cellStyle name="Input [yellow] 4 3 6 5 2" xfId="7817"/>
    <cellStyle name="Input [yellow] 4 3 6 5 3" xfId="7818"/>
    <cellStyle name="Input [yellow] 4 3 6 5 4" xfId="7819"/>
    <cellStyle name="Input [yellow] 4 3 6 5 5" xfId="7820"/>
    <cellStyle name="Input [yellow] 4 3 6 5 6" xfId="7821"/>
    <cellStyle name="Input [yellow] 4 3 6 5 7" xfId="7822"/>
    <cellStyle name="Input [yellow] 4 3 6 5 8" xfId="7823"/>
    <cellStyle name="Input [yellow] 4 3 7" xfId="7824"/>
    <cellStyle name="Input [yellow] 4 3 7 2" xfId="7825"/>
    <cellStyle name="Input [yellow] 4 3 7 2 2" xfId="7826"/>
    <cellStyle name="Input [yellow] 4 3 7 2 3" xfId="7827"/>
    <cellStyle name="Input [yellow] 4 3 7 2 4" xfId="7828"/>
    <cellStyle name="Input [yellow] 4 3 7 2 5" xfId="7829"/>
    <cellStyle name="Input [yellow] 4 3 7 2 6" xfId="7830"/>
    <cellStyle name="Input [yellow] 4 3 7 2 7" xfId="7831"/>
    <cellStyle name="Input [yellow] 4 3 7 3" xfId="7832"/>
    <cellStyle name="Input [yellow] 4 3 7 3 2" xfId="7833"/>
    <cellStyle name="Input [yellow] 4 3 7 3 3" xfId="7834"/>
    <cellStyle name="Input [yellow] 4 3 7 3 4" xfId="7835"/>
    <cellStyle name="Input [yellow] 4 3 7 3 5" xfId="7836"/>
    <cellStyle name="Input [yellow] 4 3 7 3 6" xfId="7837"/>
    <cellStyle name="Input [yellow] 4 3 7 3 7" xfId="7838"/>
    <cellStyle name="Input [yellow] 4 3 7 3 8" xfId="7839"/>
    <cellStyle name="Input [yellow] 4 3 7 4" xfId="7840"/>
    <cellStyle name="Input [yellow] 4 3 7 4 2" xfId="7841"/>
    <cellStyle name="Input [yellow] 4 3 7 4 3" xfId="7842"/>
    <cellStyle name="Input [yellow] 4 3 7 4 4" xfId="7843"/>
    <cellStyle name="Input [yellow] 4 3 7 4 5" xfId="7844"/>
    <cellStyle name="Input [yellow] 4 3 7 4 6" xfId="7845"/>
    <cellStyle name="Input [yellow] 4 3 7 4 7" xfId="7846"/>
    <cellStyle name="Input [yellow] 4 3 7 4 8" xfId="7847"/>
    <cellStyle name="Input [yellow] 4 3 7 5" xfId="7848"/>
    <cellStyle name="Input [yellow] 4 3 7 5 2" xfId="7849"/>
    <cellStyle name="Input [yellow] 4 3 7 5 3" xfId="7850"/>
    <cellStyle name="Input [yellow] 4 3 7 5 4" xfId="7851"/>
    <cellStyle name="Input [yellow] 4 3 7 5 5" xfId="7852"/>
    <cellStyle name="Input [yellow] 4 3 7 5 6" xfId="7853"/>
    <cellStyle name="Input [yellow] 4 3 7 5 7" xfId="7854"/>
    <cellStyle name="Input [yellow] 4 3 7 5 8" xfId="7855"/>
    <cellStyle name="Input [yellow] 4 3 8" xfId="7856"/>
    <cellStyle name="Input [yellow] 4 3 8 2" xfId="7857"/>
    <cellStyle name="Input [yellow] 4 3 8 2 2" xfId="7858"/>
    <cellStyle name="Input [yellow] 4 3 8 2 3" xfId="7859"/>
    <cellStyle name="Input [yellow] 4 3 8 2 4" xfId="7860"/>
    <cellStyle name="Input [yellow] 4 3 8 2 5" xfId="7861"/>
    <cellStyle name="Input [yellow] 4 3 8 2 6" xfId="7862"/>
    <cellStyle name="Input [yellow] 4 3 8 2 7" xfId="7863"/>
    <cellStyle name="Input [yellow] 4 3 8 3" xfId="7864"/>
    <cellStyle name="Input [yellow] 4 3 8 3 2" xfId="7865"/>
    <cellStyle name="Input [yellow] 4 3 8 3 3" xfId="7866"/>
    <cellStyle name="Input [yellow] 4 3 8 3 4" xfId="7867"/>
    <cellStyle name="Input [yellow] 4 3 8 3 5" xfId="7868"/>
    <cellStyle name="Input [yellow] 4 3 8 3 6" xfId="7869"/>
    <cellStyle name="Input [yellow] 4 3 8 3 7" xfId="7870"/>
    <cellStyle name="Input [yellow] 4 3 8 3 8" xfId="7871"/>
    <cellStyle name="Input [yellow] 4 3 8 4" xfId="7872"/>
    <cellStyle name="Input [yellow] 4 3 8 4 2" xfId="7873"/>
    <cellStyle name="Input [yellow] 4 3 8 4 3" xfId="7874"/>
    <cellStyle name="Input [yellow] 4 3 8 4 4" xfId="7875"/>
    <cellStyle name="Input [yellow] 4 3 8 4 5" xfId="7876"/>
    <cellStyle name="Input [yellow] 4 3 8 4 6" xfId="7877"/>
    <cellStyle name="Input [yellow] 4 3 8 4 7" xfId="7878"/>
    <cellStyle name="Input [yellow] 4 3 8 4 8" xfId="7879"/>
    <cellStyle name="Input [yellow] 4 3 8 5" xfId="7880"/>
    <cellStyle name="Input [yellow] 4 3 8 5 2" xfId="7881"/>
    <cellStyle name="Input [yellow] 4 3 8 5 3" xfId="7882"/>
    <cellStyle name="Input [yellow] 4 3 8 5 4" xfId="7883"/>
    <cellStyle name="Input [yellow] 4 3 8 5 5" xfId="7884"/>
    <cellStyle name="Input [yellow] 4 3 8 5 6" xfId="7885"/>
    <cellStyle name="Input [yellow] 4 3 8 5 7" xfId="7886"/>
    <cellStyle name="Input [yellow] 4 3 8 5 8" xfId="7887"/>
    <cellStyle name="Input [yellow] 4 3 9" xfId="7888"/>
    <cellStyle name="Input [yellow] 4 3 9 2" xfId="7889"/>
    <cellStyle name="Input [yellow] 4 3 9 3" xfId="7890"/>
    <cellStyle name="Input [yellow] 4 3 9 4" xfId="7891"/>
    <cellStyle name="Input [yellow] 4 3 9 5" xfId="7892"/>
    <cellStyle name="Input [yellow] 4 3 9 6" xfId="7893"/>
    <cellStyle name="Input [yellow] 4 3 9 7" xfId="7894"/>
    <cellStyle name="Input [yellow] 4 3 9 8" xfId="7895"/>
    <cellStyle name="Input [yellow] 4 3_Plan_May'16" xfId="63181"/>
    <cellStyle name="Input [yellow] 4 4" xfId="7896"/>
    <cellStyle name="Input [yellow] 4_Plan_May'16" xfId="63178"/>
    <cellStyle name="Input [yellow] 5" xfId="7897"/>
    <cellStyle name="Input [yellow] 5 2" xfId="7898"/>
    <cellStyle name="Input [yellow] 5 2 2" xfId="7899"/>
    <cellStyle name="Input [yellow] 5 2 2 2" xfId="7900"/>
    <cellStyle name="Input [yellow] 5 2 2 3" xfId="7901"/>
    <cellStyle name="Input [yellow] 5 2 2 4" xfId="7902"/>
    <cellStyle name="Input [yellow] 5 2 2 5" xfId="7903"/>
    <cellStyle name="Input [yellow] 5 2 2 6" xfId="7904"/>
    <cellStyle name="Input [yellow] 5 2 2 7" xfId="7905"/>
    <cellStyle name="Input [yellow] 5 2 3" xfId="7906"/>
    <cellStyle name="Input [yellow] 5 2 3 2" xfId="7907"/>
    <cellStyle name="Input [yellow] 5 2 3 3" xfId="7908"/>
    <cellStyle name="Input [yellow] 5 2 3 4" xfId="7909"/>
    <cellStyle name="Input [yellow] 5 2 3 5" xfId="7910"/>
    <cellStyle name="Input [yellow] 5 2 3 6" xfId="7911"/>
    <cellStyle name="Input [yellow] 5 2 3 7" xfId="7912"/>
    <cellStyle name="Input [yellow] 5 2 3 8" xfId="7913"/>
    <cellStyle name="Input [yellow] 5 2 4" xfId="7914"/>
    <cellStyle name="Input [yellow] 5 2 4 2" xfId="7915"/>
    <cellStyle name="Input [yellow] 5 2 4 3" xfId="7916"/>
    <cellStyle name="Input [yellow] 5 2 4 4" xfId="7917"/>
    <cellStyle name="Input [yellow] 5 2 4 5" xfId="7918"/>
    <cellStyle name="Input [yellow] 5 2 4 6" xfId="7919"/>
    <cellStyle name="Input [yellow] 5 2 4 7" xfId="7920"/>
    <cellStyle name="Input [yellow] 5 2 4 8" xfId="7921"/>
    <cellStyle name="Input [yellow] 5 2 5" xfId="7922"/>
    <cellStyle name="Input [yellow] 5 2 5 2" xfId="7923"/>
    <cellStyle name="Input [yellow] 5 2 5 3" xfId="7924"/>
    <cellStyle name="Input [yellow] 5 2 5 4" xfId="7925"/>
    <cellStyle name="Input [yellow] 5 2 5 5" xfId="7926"/>
    <cellStyle name="Input [yellow] 5 2 5 6" xfId="7927"/>
    <cellStyle name="Input [yellow] 5 2 5 7" xfId="7928"/>
    <cellStyle name="Input [yellow] 5 2 5 8" xfId="7929"/>
    <cellStyle name="Input [yellow] 5 2_Plan_May'16" xfId="63183"/>
    <cellStyle name="Input [yellow] 5_Plan_May'16" xfId="63182"/>
    <cellStyle name="Input [yellow] 6" xfId="7930"/>
    <cellStyle name="Input [yellow] 6 10" xfId="7931"/>
    <cellStyle name="Input [yellow] 6 10 2" xfId="7932"/>
    <cellStyle name="Input [yellow] 6 10 3" xfId="7933"/>
    <cellStyle name="Input [yellow] 6 10 4" xfId="7934"/>
    <cellStyle name="Input [yellow] 6 10 5" xfId="7935"/>
    <cellStyle name="Input [yellow] 6 10 6" xfId="7936"/>
    <cellStyle name="Input [yellow] 6 10 7" xfId="7937"/>
    <cellStyle name="Input [yellow] 6 10 8" xfId="7938"/>
    <cellStyle name="Input [yellow] 6 11" xfId="7939"/>
    <cellStyle name="Input [yellow] 6 11 2" xfId="7940"/>
    <cellStyle name="Input [yellow] 6 11 3" xfId="7941"/>
    <cellStyle name="Input [yellow] 6 11 4" xfId="7942"/>
    <cellStyle name="Input [yellow] 6 11 5" xfId="7943"/>
    <cellStyle name="Input [yellow] 6 11 6" xfId="7944"/>
    <cellStyle name="Input [yellow] 6 11 7" xfId="7945"/>
    <cellStyle name="Input [yellow] 6 11 8" xfId="7946"/>
    <cellStyle name="Input [yellow] 6 2" xfId="7947"/>
    <cellStyle name="Input [yellow] 6 2 2" xfId="7948"/>
    <cellStyle name="Input [yellow] 6 2 2 2" xfId="7949"/>
    <cellStyle name="Input [yellow] 6 2 2 3" xfId="7950"/>
    <cellStyle name="Input [yellow] 6 2 2 4" xfId="7951"/>
    <cellStyle name="Input [yellow] 6 2 2 5" xfId="7952"/>
    <cellStyle name="Input [yellow] 6 2 2 6" xfId="7953"/>
    <cellStyle name="Input [yellow] 6 2 2 7" xfId="7954"/>
    <cellStyle name="Input [yellow] 6 2 3" xfId="7955"/>
    <cellStyle name="Input [yellow] 6 2 3 2" xfId="7956"/>
    <cellStyle name="Input [yellow] 6 2 3 3" xfId="7957"/>
    <cellStyle name="Input [yellow] 6 2 3 4" xfId="7958"/>
    <cellStyle name="Input [yellow] 6 2 3 5" xfId="7959"/>
    <cellStyle name="Input [yellow] 6 2 3 6" xfId="7960"/>
    <cellStyle name="Input [yellow] 6 2 3 7" xfId="7961"/>
    <cellStyle name="Input [yellow] 6 2 3 8" xfId="7962"/>
    <cellStyle name="Input [yellow] 6 2 4" xfId="7963"/>
    <cellStyle name="Input [yellow] 6 2 4 2" xfId="7964"/>
    <cellStyle name="Input [yellow] 6 2 4 3" xfId="7965"/>
    <cellStyle name="Input [yellow] 6 2 4 4" xfId="7966"/>
    <cellStyle name="Input [yellow] 6 2 4 5" xfId="7967"/>
    <cellStyle name="Input [yellow] 6 2 4 6" xfId="7968"/>
    <cellStyle name="Input [yellow] 6 2 4 7" xfId="7969"/>
    <cellStyle name="Input [yellow] 6 2 4 8" xfId="7970"/>
    <cellStyle name="Input [yellow] 6 2 5" xfId="7971"/>
    <cellStyle name="Input [yellow] 6 2 5 2" xfId="7972"/>
    <cellStyle name="Input [yellow] 6 2 5 3" xfId="7973"/>
    <cellStyle name="Input [yellow] 6 2 5 4" xfId="7974"/>
    <cellStyle name="Input [yellow] 6 2 5 5" xfId="7975"/>
    <cellStyle name="Input [yellow] 6 2 5 6" xfId="7976"/>
    <cellStyle name="Input [yellow] 6 2 5 7" xfId="7977"/>
    <cellStyle name="Input [yellow] 6 2 5 8" xfId="7978"/>
    <cellStyle name="Input [yellow] 6 3" xfId="7979"/>
    <cellStyle name="Input [yellow] 6 3 2" xfId="7980"/>
    <cellStyle name="Input [yellow] 6 3 2 2" xfId="7981"/>
    <cellStyle name="Input [yellow] 6 3 2 3" xfId="7982"/>
    <cellStyle name="Input [yellow] 6 3 2 4" xfId="7983"/>
    <cellStyle name="Input [yellow] 6 3 2 5" xfId="7984"/>
    <cellStyle name="Input [yellow] 6 3 2 6" xfId="7985"/>
    <cellStyle name="Input [yellow] 6 3 2 7" xfId="7986"/>
    <cellStyle name="Input [yellow] 6 3 3" xfId="7987"/>
    <cellStyle name="Input [yellow] 6 3 3 2" xfId="7988"/>
    <cellStyle name="Input [yellow] 6 3 3 3" xfId="7989"/>
    <cellStyle name="Input [yellow] 6 3 3 4" xfId="7990"/>
    <cellStyle name="Input [yellow] 6 3 3 5" xfId="7991"/>
    <cellStyle name="Input [yellow] 6 3 3 6" xfId="7992"/>
    <cellStyle name="Input [yellow] 6 3 3 7" xfId="7993"/>
    <cellStyle name="Input [yellow] 6 3 3 8" xfId="7994"/>
    <cellStyle name="Input [yellow] 6 3 4" xfId="7995"/>
    <cellStyle name="Input [yellow] 6 3 4 2" xfId="7996"/>
    <cellStyle name="Input [yellow] 6 3 4 3" xfId="7997"/>
    <cellStyle name="Input [yellow] 6 3 4 4" xfId="7998"/>
    <cellStyle name="Input [yellow] 6 3 4 5" xfId="7999"/>
    <cellStyle name="Input [yellow] 6 3 4 6" xfId="8000"/>
    <cellStyle name="Input [yellow] 6 3 4 7" xfId="8001"/>
    <cellStyle name="Input [yellow] 6 3 4 8" xfId="8002"/>
    <cellStyle name="Input [yellow] 6 3 5" xfId="8003"/>
    <cellStyle name="Input [yellow] 6 3 5 2" xfId="8004"/>
    <cellStyle name="Input [yellow] 6 3 5 3" xfId="8005"/>
    <cellStyle name="Input [yellow] 6 3 5 4" xfId="8006"/>
    <cellStyle name="Input [yellow] 6 3 5 5" xfId="8007"/>
    <cellStyle name="Input [yellow] 6 3 5 6" xfId="8008"/>
    <cellStyle name="Input [yellow] 6 3 5 7" xfId="8009"/>
    <cellStyle name="Input [yellow] 6 3 5 8" xfId="8010"/>
    <cellStyle name="Input [yellow] 6 4" xfId="8011"/>
    <cellStyle name="Input [yellow] 6 4 2" xfId="8012"/>
    <cellStyle name="Input [yellow] 6 4 2 2" xfId="8013"/>
    <cellStyle name="Input [yellow] 6 4 2 3" xfId="8014"/>
    <cellStyle name="Input [yellow] 6 4 2 4" xfId="8015"/>
    <cellStyle name="Input [yellow] 6 4 2 5" xfId="8016"/>
    <cellStyle name="Input [yellow] 6 4 2 6" xfId="8017"/>
    <cellStyle name="Input [yellow] 6 4 2 7" xfId="8018"/>
    <cellStyle name="Input [yellow] 6 4 3" xfId="8019"/>
    <cellStyle name="Input [yellow] 6 4 3 2" xfId="8020"/>
    <cellStyle name="Input [yellow] 6 4 3 3" xfId="8021"/>
    <cellStyle name="Input [yellow] 6 4 3 4" xfId="8022"/>
    <cellStyle name="Input [yellow] 6 4 3 5" xfId="8023"/>
    <cellStyle name="Input [yellow] 6 4 3 6" xfId="8024"/>
    <cellStyle name="Input [yellow] 6 4 3 7" xfId="8025"/>
    <cellStyle name="Input [yellow] 6 4 3 8" xfId="8026"/>
    <cellStyle name="Input [yellow] 6 4 4" xfId="8027"/>
    <cellStyle name="Input [yellow] 6 4 4 2" xfId="8028"/>
    <cellStyle name="Input [yellow] 6 4 4 3" xfId="8029"/>
    <cellStyle name="Input [yellow] 6 4 4 4" xfId="8030"/>
    <cellStyle name="Input [yellow] 6 4 4 5" xfId="8031"/>
    <cellStyle name="Input [yellow] 6 4 4 6" xfId="8032"/>
    <cellStyle name="Input [yellow] 6 4 4 7" xfId="8033"/>
    <cellStyle name="Input [yellow] 6 4 4 8" xfId="8034"/>
    <cellStyle name="Input [yellow] 6 4 5" xfId="8035"/>
    <cellStyle name="Input [yellow] 6 4 5 2" xfId="8036"/>
    <cellStyle name="Input [yellow] 6 4 5 3" xfId="8037"/>
    <cellStyle name="Input [yellow] 6 4 5 4" xfId="8038"/>
    <cellStyle name="Input [yellow] 6 4 5 5" xfId="8039"/>
    <cellStyle name="Input [yellow] 6 4 5 6" xfId="8040"/>
    <cellStyle name="Input [yellow] 6 4 5 7" xfId="8041"/>
    <cellStyle name="Input [yellow] 6 4 5 8" xfId="8042"/>
    <cellStyle name="Input [yellow] 6 5" xfId="8043"/>
    <cellStyle name="Input [yellow] 6 5 2" xfId="8044"/>
    <cellStyle name="Input [yellow] 6 5 2 2" xfId="8045"/>
    <cellStyle name="Input [yellow] 6 5 2 3" xfId="8046"/>
    <cellStyle name="Input [yellow] 6 5 2 4" xfId="8047"/>
    <cellStyle name="Input [yellow] 6 5 2 5" xfId="8048"/>
    <cellStyle name="Input [yellow] 6 5 2 6" xfId="8049"/>
    <cellStyle name="Input [yellow] 6 5 2 7" xfId="8050"/>
    <cellStyle name="Input [yellow] 6 5 3" xfId="8051"/>
    <cellStyle name="Input [yellow] 6 5 3 2" xfId="8052"/>
    <cellStyle name="Input [yellow] 6 5 3 3" xfId="8053"/>
    <cellStyle name="Input [yellow] 6 5 3 4" xfId="8054"/>
    <cellStyle name="Input [yellow] 6 5 3 5" xfId="8055"/>
    <cellStyle name="Input [yellow] 6 5 3 6" xfId="8056"/>
    <cellStyle name="Input [yellow] 6 5 3 7" xfId="8057"/>
    <cellStyle name="Input [yellow] 6 5 3 8" xfId="8058"/>
    <cellStyle name="Input [yellow] 6 5 4" xfId="8059"/>
    <cellStyle name="Input [yellow] 6 5 4 2" xfId="8060"/>
    <cellStyle name="Input [yellow] 6 5 4 3" xfId="8061"/>
    <cellStyle name="Input [yellow] 6 5 4 4" xfId="8062"/>
    <cellStyle name="Input [yellow] 6 5 4 5" xfId="8063"/>
    <cellStyle name="Input [yellow] 6 5 4 6" xfId="8064"/>
    <cellStyle name="Input [yellow] 6 5 4 7" xfId="8065"/>
    <cellStyle name="Input [yellow] 6 5 4 8" xfId="8066"/>
    <cellStyle name="Input [yellow] 6 5 5" xfId="8067"/>
    <cellStyle name="Input [yellow] 6 5 5 2" xfId="8068"/>
    <cellStyle name="Input [yellow] 6 5 5 3" xfId="8069"/>
    <cellStyle name="Input [yellow] 6 5 5 4" xfId="8070"/>
    <cellStyle name="Input [yellow] 6 5 5 5" xfId="8071"/>
    <cellStyle name="Input [yellow] 6 5 5 6" xfId="8072"/>
    <cellStyle name="Input [yellow] 6 5 5 7" xfId="8073"/>
    <cellStyle name="Input [yellow] 6 5 5 8" xfId="8074"/>
    <cellStyle name="Input [yellow] 6 6" xfId="8075"/>
    <cellStyle name="Input [yellow] 6 6 2" xfId="8076"/>
    <cellStyle name="Input [yellow] 6 6 2 2" xfId="8077"/>
    <cellStyle name="Input [yellow] 6 6 2 3" xfId="8078"/>
    <cellStyle name="Input [yellow] 6 6 2 4" xfId="8079"/>
    <cellStyle name="Input [yellow] 6 6 2 5" xfId="8080"/>
    <cellStyle name="Input [yellow] 6 6 2 6" xfId="8081"/>
    <cellStyle name="Input [yellow] 6 6 2 7" xfId="8082"/>
    <cellStyle name="Input [yellow] 6 6 3" xfId="8083"/>
    <cellStyle name="Input [yellow] 6 6 3 2" xfId="8084"/>
    <cellStyle name="Input [yellow] 6 6 3 3" xfId="8085"/>
    <cellStyle name="Input [yellow] 6 6 3 4" xfId="8086"/>
    <cellStyle name="Input [yellow] 6 6 3 5" xfId="8087"/>
    <cellStyle name="Input [yellow] 6 6 3 6" xfId="8088"/>
    <cellStyle name="Input [yellow] 6 6 3 7" xfId="8089"/>
    <cellStyle name="Input [yellow] 6 6 3 8" xfId="8090"/>
    <cellStyle name="Input [yellow] 6 6 4" xfId="8091"/>
    <cellStyle name="Input [yellow] 6 6 4 2" xfId="8092"/>
    <cellStyle name="Input [yellow] 6 6 4 3" xfId="8093"/>
    <cellStyle name="Input [yellow] 6 6 4 4" xfId="8094"/>
    <cellStyle name="Input [yellow] 6 6 4 5" xfId="8095"/>
    <cellStyle name="Input [yellow] 6 6 4 6" xfId="8096"/>
    <cellStyle name="Input [yellow] 6 6 4 7" xfId="8097"/>
    <cellStyle name="Input [yellow] 6 6 4 8" xfId="8098"/>
    <cellStyle name="Input [yellow] 6 6 5" xfId="8099"/>
    <cellStyle name="Input [yellow] 6 6 5 2" xfId="8100"/>
    <cellStyle name="Input [yellow] 6 6 5 3" xfId="8101"/>
    <cellStyle name="Input [yellow] 6 6 5 4" xfId="8102"/>
    <cellStyle name="Input [yellow] 6 6 5 5" xfId="8103"/>
    <cellStyle name="Input [yellow] 6 6 5 6" xfId="8104"/>
    <cellStyle name="Input [yellow] 6 6 5 7" xfId="8105"/>
    <cellStyle name="Input [yellow] 6 6 5 8" xfId="8106"/>
    <cellStyle name="Input [yellow] 6 7" xfId="8107"/>
    <cellStyle name="Input [yellow] 6 7 2" xfId="8108"/>
    <cellStyle name="Input [yellow] 6 7 2 2" xfId="8109"/>
    <cellStyle name="Input [yellow] 6 7 2 3" xfId="8110"/>
    <cellStyle name="Input [yellow] 6 7 2 4" xfId="8111"/>
    <cellStyle name="Input [yellow] 6 7 2 5" xfId="8112"/>
    <cellStyle name="Input [yellow] 6 7 2 6" xfId="8113"/>
    <cellStyle name="Input [yellow] 6 7 2 7" xfId="8114"/>
    <cellStyle name="Input [yellow] 6 7 3" xfId="8115"/>
    <cellStyle name="Input [yellow] 6 7 3 2" xfId="8116"/>
    <cellStyle name="Input [yellow] 6 7 3 3" xfId="8117"/>
    <cellStyle name="Input [yellow] 6 7 3 4" xfId="8118"/>
    <cellStyle name="Input [yellow] 6 7 3 5" xfId="8119"/>
    <cellStyle name="Input [yellow] 6 7 3 6" xfId="8120"/>
    <cellStyle name="Input [yellow] 6 7 3 7" xfId="8121"/>
    <cellStyle name="Input [yellow] 6 7 3 8" xfId="8122"/>
    <cellStyle name="Input [yellow] 6 7 4" xfId="8123"/>
    <cellStyle name="Input [yellow] 6 7 4 2" xfId="8124"/>
    <cellStyle name="Input [yellow] 6 7 4 3" xfId="8125"/>
    <cellStyle name="Input [yellow] 6 7 4 4" xfId="8126"/>
    <cellStyle name="Input [yellow] 6 7 4 5" xfId="8127"/>
    <cellStyle name="Input [yellow] 6 7 4 6" xfId="8128"/>
    <cellStyle name="Input [yellow] 6 7 4 7" xfId="8129"/>
    <cellStyle name="Input [yellow] 6 7 4 8" xfId="8130"/>
    <cellStyle name="Input [yellow] 6 7 5" xfId="8131"/>
    <cellStyle name="Input [yellow] 6 7 5 2" xfId="8132"/>
    <cellStyle name="Input [yellow] 6 7 5 3" xfId="8133"/>
    <cellStyle name="Input [yellow] 6 7 5 4" xfId="8134"/>
    <cellStyle name="Input [yellow] 6 7 5 5" xfId="8135"/>
    <cellStyle name="Input [yellow] 6 7 5 6" xfId="8136"/>
    <cellStyle name="Input [yellow] 6 7 5 7" xfId="8137"/>
    <cellStyle name="Input [yellow] 6 7 5 8" xfId="8138"/>
    <cellStyle name="Input [yellow] 6 8" xfId="8139"/>
    <cellStyle name="Input [yellow] 6 8 2" xfId="8140"/>
    <cellStyle name="Input [yellow] 6 8 2 2" xfId="8141"/>
    <cellStyle name="Input [yellow] 6 8 2 3" xfId="8142"/>
    <cellStyle name="Input [yellow] 6 8 2 4" xfId="8143"/>
    <cellStyle name="Input [yellow] 6 8 2 5" xfId="8144"/>
    <cellStyle name="Input [yellow] 6 8 2 6" xfId="8145"/>
    <cellStyle name="Input [yellow] 6 8 2 7" xfId="8146"/>
    <cellStyle name="Input [yellow] 6 8 3" xfId="8147"/>
    <cellStyle name="Input [yellow] 6 8 3 2" xfId="8148"/>
    <cellStyle name="Input [yellow] 6 8 3 3" xfId="8149"/>
    <cellStyle name="Input [yellow] 6 8 3 4" xfId="8150"/>
    <cellStyle name="Input [yellow] 6 8 3 5" xfId="8151"/>
    <cellStyle name="Input [yellow] 6 8 3 6" xfId="8152"/>
    <cellStyle name="Input [yellow] 6 8 3 7" xfId="8153"/>
    <cellStyle name="Input [yellow] 6 8 3 8" xfId="8154"/>
    <cellStyle name="Input [yellow] 6 8 4" xfId="8155"/>
    <cellStyle name="Input [yellow] 6 8 4 2" xfId="8156"/>
    <cellStyle name="Input [yellow] 6 8 4 3" xfId="8157"/>
    <cellStyle name="Input [yellow] 6 8 4 4" xfId="8158"/>
    <cellStyle name="Input [yellow] 6 8 4 5" xfId="8159"/>
    <cellStyle name="Input [yellow] 6 8 4 6" xfId="8160"/>
    <cellStyle name="Input [yellow] 6 8 4 7" xfId="8161"/>
    <cellStyle name="Input [yellow] 6 8 4 8" xfId="8162"/>
    <cellStyle name="Input [yellow] 6 8 5" xfId="8163"/>
    <cellStyle name="Input [yellow] 6 8 5 2" xfId="8164"/>
    <cellStyle name="Input [yellow] 6 8 5 3" xfId="8165"/>
    <cellStyle name="Input [yellow] 6 8 5 4" xfId="8166"/>
    <cellStyle name="Input [yellow] 6 8 5 5" xfId="8167"/>
    <cellStyle name="Input [yellow] 6 8 5 6" xfId="8168"/>
    <cellStyle name="Input [yellow] 6 8 5 7" xfId="8169"/>
    <cellStyle name="Input [yellow] 6 8 5 8" xfId="8170"/>
    <cellStyle name="Input [yellow] 6 9" xfId="8171"/>
    <cellStyle name="Input [yellow] 6 9 2" xfId="8172"/>
    <cellStyle name="Input [yellow] 6 9 3" xfId="8173"/>
    <cellStyle name="Input [yellow] 6 9 4" xfId="8174"/>
    <cellStyle name="Input [yellow] 6 9 5" xfId="8175"/>
    <cellStyle name="Input [yellow] 6 9 6" xfId="8176"/>
    <cellStyle name="Input [yellow] 6 9 7" xfId="8177"/>
    <cellStyle name="Input [yellow] 6 9 8" xfId="8178"/>
    <cellStyle name="Input [yellow] 6_Plan_May'16" xfId="63184"/>
    <cellStyle name="Input [yellow] 7" xfId="8179"/>
    <cellStyle name="Input [yellow]_Plan_May'16" xfId="63169"/>
    <cellStyle name="Input 2" xfId="573"/>
    <cellStyle name="Input 2 10" xfId="8180"/>
    <cellStyle name="Input 2 10 2" xfId="8181"/>
    <cellStyle name="Input 2 10 2 2" xfId="8182"/>
    <cellStyle name="Input 2 10 2 3" xfId="8183"/>
    <cellStyle name="Input 2 10 2 4" xfId="8184"/>
    <cellStyle name="Input 2 10 2 5" xfId="8185"/>
    <cellStyle name="Input 2 10 2 6" xfId="8186"/>
    <cellStyle name="Input 2 10 2 7" xfId="8187"/>
    <cellStyle name="Input 2 10 2 8" xfId="8188"/>
    <cellStyle name="Input 2 10 3" xfId="8189"/>
    <cellStyle name="Input 2 10 3 2" xfId="8190"/>
    <cellStyle name="Input 2 10 3 3" xfId="8191"/>
    <cellStyle name="Input 2 10 3 4" xfId="8192"/>
    <cellStyle name="Input 2 10 3 5" xfId="8193"/>
    <cellStyle name="Input 2 10 3 6" xfId="8194"/>
    <cellStyle name="Input 2 10 3 7" xfId="8195"/>
    <cellStyle name="Input 2 10 3 8" xfId="8196"/>
    <cellStyle name="Input 2 10 4" xfId="8197"/>
    <cellStyle name="Input 2 11" xfId="8198"/>
    <cellStyle name="Input 2 11 2" xfId="8199"/>
    <cellStyle name="Input 2 11 3" xfId="8200"/>
    <cellStyle name="Input 2 11 4" xfId="8201"/>
    <cellStyle name="Input 2 11 5" xfId="8202"/>
    <cellStyle name="Input 2 11 6" xfId="8203"/>
    <cellStyle name="Input 2 11 7" xfId="8204"/>
    <cellStyle name="Input 2 11 8" xfId="8205"/>
    <cellStyle name="Input 2 12" xfId="8206"/>
    <cellStyle name="Input 2 12 2" xfId="8207"/>
    <cellStyle name="Input 2 12 3" xfId="8208"/>
    <cellStyle name="Input 2 12 4" xfId="8209"/>
    <cellStyle name="Input 2 12 5" xfId="8210"/>
    <cellStyle name="Input 2 12 6" xfId="8211"/>
    <cellStyle name="Input 2 12 7" xfId="8212"/>
    <cellStyle name="Input 2 12 8" xfId="8213"/>
    <cellStyle name="Input 2 13" xfId="8214"/>
    <cellStyle name="Input 2 13 2" xfId="8215"/>
    <cellStyle name="Input 2 13 3" xfId="8216"/>
    <cellStyle name="Input 2 13 4" xfId="8217"/>
    <cellStyle name="Input 2 13 5" xfId="8218"/>
    <cellStyle name="Input 2 13 6" xfId="8219"/>
    <cellStyle name="Input 2 13 7" xfId="8220"/>
    <cellStyle name="Input 2 13 8" xfId="8221"/>
    <cellStyle name="Input 2 14" xfId="8222"/>
    <cellStyle name="Input 2 14 2" xfId="8223"/>
    <cellStyle name="Input 2 14 3" xfId="8224"/>
    <cellStyle name="Input 2 14 4" xfId="8225"/>
    <cellStyle name="Input 2 14 5" xfId="8226"/>
    <cellStyle name="Input 2 14 6" xfId="8227"/>
    <cellStyle name="Input 2 14 7" xfId="8228"/>
    <cellStyle name="Input 2 14 8" xfId="8229"/>
    <cellStyle name="Input 2 15" xfId="8230"/>
    <cellStyle name="Input 2 2" xfId="574"/>
    <cellStyle name="Input 2 2 10" xfId="8231"/>
    <cellStyle name="Input 2 2 10 2" xfId="8232"/>
    <cellStyle name="Input 2 2 10 2 2" xfId="8233"/>
    <cellStyle name="Input 2 2 10 2 3" xfId="8234"/>
    <cellStyle name="Input 2 2 10 2 4" xfId="8235"/>
    <cellStyle name="Input 2 2 10 2 5" xfId="8236"/>
    <cellStyle name="Input 2 2 10 2 6" xfId="8237"/>
    <cellStyle name="Input 2 2 10 3" xfId="8238"/>
    <cellStyle name="Input 2 2 10 3 2" xfId="8239"/>
    <cellStyle name="Input 2 2 10 3 3" xfId="8240"/>
    <cellStyle name="Input 2 2 10 3 4" xfId="8241"/>
    <cellStyle name="Input 2 2 10 3 5" xfId="8242"/>
    <cellStyle name="Input 2 2 10 3 6" xfId="8243"/>
    <cellStyle name="Input 2 2 10 3 7" xfId="8244"/>
    <cellStyle name="Input 2 2 10 3 8" xfId="8245"/>
    <cellStyle name="Input 2 2 10 4" xfId="8246"/>
    <cellStyle name="Input 2 2 10 4 2" xfId="8247"/>
    <cellStyle name="Input 2 2 10 4 3" xfId="8248"/>
    <cellStyle name="Input 2 2 10 4 4" xfId="8249"/>
    <cellStyle name="Input 2 2 10 4 5" xfId="8250"/>
    <cellStyle name="Input 2 2 10 4 6" xfId="8251"/>
    <cellStyle name="Input 2 2 10 4 7" xfId="8252"/>
    <cellStyle name="Input 2 2 10 4 8" xfId="8253"/>
    <cellStyle name="Input 2 2 10 5" xfId="8254"/>
    <cellStyle name="Input 2 2 10_Plan_May'16" xfId="63187"/>
    <cellStyle name="Input 2 2 11" xfId="8255"/>
    <cellStyle name="Input 2 2 11 2" xfId="8256"/>
    <cellStyle name="Input 2 2 11 2 2" xfId="8257"/>
    <cellStyle name="Input 2 2 11 2 3" xfId="8258"/>
    <cellStyle name="Input 2 2 11 2 4" xfId="8259"/>
    <cellStyle name="Input 2 2 11 2 5" xfId="8260"/>
    <cellStyle name="Input 2 2 11 2 6" xfId="8261"/>
    <cellStyle name="Input 2 2 11 2 7" xfId="8262"/>
    <cellStyle name="Input 2 2 11 2 8" xfId="8263"/>
    <cellStyle name="Input 2 2 11 3" xfId="8264"/>
    <cellStyle name="Input 2 2 11 3 2" xfId="8265"/>
    <cellStyle name="Input 2 2 11 3 3" xfId="8266"/>
    <cellStyle name="Input 2 2 11 3 4" xfId="8267"/>
    <cellStyle name="Input 2 2 11 3 5" xfId="8268"/>
    <cellStyle name="Input 2 2 11 3 6" xfId="8269"/>
    <cellStyle name="Input 2 2 11 3 7" xfId="8270"/>
    <cellStyle name="Input 2 2 11 3 8" xfId="8271"/>
    <cellStyle name="Input 2 2 11 4" xfId="8272"/>
    <cellStyle name="Input 2 2 12" xfId="8273"/>
    <cellStyle name="Input 2 2 12 2" xfId="8274"/>
    <cellStyle name="Input 2 2 12 3" xfId="8275"/>
    <cellStyle name="Input 2 2 12 4" xfId="8276"/>
    <cellStyle name="Input 2 2 12 5" xfId="8277"/>
    <cellStyle name="Input 2 2 12 6" xfId="8278"/>
    <cellStyle name="Input 2 2 12 7" xfId="8279"/>
    <cellStyle name="Input 2 2 12 8" xfId="8280"/>
    <cellStyle name="Input 2 2 13" xfId="8281"/>
    <cellStyle name="Input 2 2 13 2" xfId="8282"/>
    <cellStyle name="Input 2 2 13 3" xfId="8283"/>
    <cellStyle name="Input 2 2 13 4" xfId="8284"/>
    <cellStyle name="Input 2 2 13 5" xfId="8285"/>
    <cellStyle name="Input 2 2 13 6" xfId="8286"/>
    <cellStyle name="Input 2 2 13 7" xfId="8287"/>
    <cellStyle name="Input 2 2 13 8" xfId="8288"/>
    <cellStyle name="Input 2 2 14" xfId="8289"/>
    <cellStyle name="Input 2 2 14 2" xfId="8290"/>
    <cellStyle name="Input 2 2 14 3" xfId="8291"/>
    <cellStyle name="Input 2 2 14 4" xfId="8292"/>
    <cellStyle name="Input 2 2 14 5" xfId="8293"/>
    <cellStyle name="Input 2 2 14 6" xfId="8294"/>
    <cellStyle name="Input 2 2 14 7" xfId="8295"/>
    <cellStyle name="Input 2 2 14 8" xfId="8296"/>
    <cellStyle name="Input 2 2 15" xfId="8297"/>
    <cellStyle name="Input 2 2 15 2" xfId="8298"/>
    <cellStyle name="Input 2 2 15 3" xfId="8299"/>
    <cellStyle name="Input 2 2 15 4" xfId="8300"/>
    <cellStyle name="Input 2 2 15 5" xfId="8301"/>
    <cellStyle name="Input 2 2 15 6" xfId="8302"/>
    <cellStyle name="Input 2 2 15 7" xfId="8303"/>
    <cellStyle name="Input 2 2 15 8" xfId="8304"/>
    <cellStyle name="Input 2 2 16" xfId="8305"/>
    <cellStyle name="Input 2 2 2" xfId="575"/>
    <cellStyle name="Input 2 2 2 10" xfId="8306"/>
    <cellStyle name="Input 2 2 2 10 2" xfId="8307"/>
    <cellStyle name="Input 2 2 2 10 3" xfId="8308"/>
    <cellStyle name="Input 2 2 2 10 4" xfId="8309"/>
    <cellStyle name="Input 2 2 2 10 5" xfId="8310"/>
    <cellStyle name="Input 2 2 2 10 6" xfId="8311"/>
    <cellStyle name="Input 2 2 2 10 7" xfId="8312"/>
    <cellStyle name="Input 2 2 2 10 8" xfId="8313"/>
    <cellStyle name="Input 2 2 2 11" xfId="8314"/>
    <cellStyle name="Input 2 2 2 11 2" xfId="8315"/>
    <cellStyle name="Input 2 2 2 11 3" xfId="8316"/>
    <cellStyle name="Input 2 2 2 11 4" xfId="8317"/>
    <cellStyle name="Input 2 2 2 11 5" xfId="8318"/>
    <cellStyle name="Input 2 2 2 11 6" xfId="8319"/>
    <cellStyle name="Input 2 2 2 11 7" xfId="8320"/>
    <cellStyle name="Input 2 2 2 11 8" xfId="8321"/>
    <cellStyle name="Input 2 2 2 12" xfId="8322"/>
    <cellStyle name="Input 2 2 2 12 2" xfId="8323"/>
    <cellStyle name="Input 2 2 2 12 3" xfId="8324"/>
    <cellStyle name="Input 2 2 2 12 4" xfId="8325"/>
    <cellStyle name="Input 2 2 2 12 5" xfId="8326"/>
    <cellStyle name="Input 2 2 2 12 6" xfId="8327"/>
    <cellStyle name="Input 2 2 2 12 7" xfId="8328"/>
    <cellStyle name="Input 2 2 2 12 8" xfId="8329"/>
    <cellStyle name="Input 2 2 2 13" xfId="8330"/>
    <cellStyle name="Input 2 2 2 13 2" xfId="8331"/>
    <cellStyle name="Input 2 2 2 13 3" xfId="8332"/>
    <cellStyle name="Input 2 2 2 13 4" xfId="8333"/>
    <cellStyle name="Input 2 2 2 13 5" xfId="8334"/>
    <cellStyle name="Input 2 2 2 13 6" xfId="8335"/>
    <cellStyle name="Input 2 2 2 13 7" xfId="8336"/>
    <cellStyle name="Input 2 2 2 13 8" xfId="8337"/>
    <cellStyle name="Input 2 2 2 14" xfId="8338"/>
    <cellStyle name="Input 2 2 2 2" xfId="8339"/>
    <cellStyle name="Input 2 2 2 2 10" xfId="8340"/>
    <cellStyle name="Input 2 2 2 2 10 2" xfId="8341"/>
    <cellStyle name="Input 2 2 2 2 10 3" xfId="8342"/>
    <cellStyle name="Input 2 2 2 2 10 4" xfId="8343"/>
    <cellStyle name="Input 2 2 2 2 10 5" xfId="8344"/>
    <cellStyle name="Input 2 2 2 2 10 6" xfId="8345"/>
    <cellStyle name="Input 2 2 2 2 10 7" xfId="8346"/>
    <cellStyle name="Input 2 2 2 2 10 8" xfId="8347"/>
    <cellStyle name="Input 2 2 2 2 2" xfId="8348"/>
    <cellStyle name="Input 2 2 2 2 2 2" xfId="8349"/>
    <cellStyle name="Input 2 2 2 2 2 2 2" xfId="8350"/>
    <cellStyle name="Input 2 2 2 2 2 2 2 2" xfId="8351"/>
    <cellStyle name="Input 2 2 2 2 2 2 2 3" xfId="8352"/>
    <cellStyle name="Input 2 2 2 2 2 2 2 4" xfId="8353"/>
    <cellStyle name="Input 2 2 2 2 2 2 2 5" xfId="8354"/>
    <cellStyle name="Input 2 2 2 2 2 2 2 6" xfId="8355"/>
    <cellStyle name="Input 2 2 2 2 2 2 2_Plan_May'16" xfId="63192"/>
    <cellStyle name="Input 2 2 2 2 2 2 3" xfId="8356"/>
    <cellStyle name="Input 2 2 2 2 2 2 3 2" xfId="8357"/>
    <cellStyle name="Input 2 2 2 2 2 2 3 3" xfId="8358"/>
    <cellStyle name="Input 2 2 2 2 2 2 3 4" xfId="8359"/>
    <cellStyle name="Input 2 2 2 2 2 2 3 5" xfId="8360"/>
    <cellStyle name="Input 2 2 2 2 2 2 3 6" xfId="8361"/>
    <cellStyle name="Input 2 2 2 2 2 2 3 7" xfId="8362"/>
    <cellStyle name="Input 2 2 2 2 2 2 3 8" xfId="8363"/>
    <cellStyle name="Input 2 2 2 2 2 2 4" xfId="8364"/>
    <cellStyle name="Input 2 2 2 2 2 2 4 2" xfId="8365"/>
    <cellStyle name="Input 2 2 2 2 2 2 4 3" xfId="8366"/>
    <cellStyle name="Input 2 2 2 2 2 2 4 4" xfId="8367"/>
    <cellStyle name="Input 2 2 2 2 2 2 4 5" xfId="8368"/>
    <cellStyle name="Input 2 2 2 2 2 2 4 6" xfId="8369"/>
    <cellStyle name="Input 2 2 2 2 2 2 4 7" xfId="8370"/>
    <cellStyle name="Input 2 2 2 2 2 2 4 8" xfId="8371"/>
    <cellStyle name="Input 2 2 2 2 2 2 5" xfId="8372"/>
    <cellStyle name="Input 2 2 2 2 2 2_Plan_May'16" xfId="63191"/>
    <cellStyle name="Input 2 2 2 2 2 3" xfId="8373"/>
    <cellStyle name="Input 2 2 2 2 2 3 2" xfId="8374"/>
    <cellStyle name="Input 2 2 2 2 2 3 2 2" xfId="8375"/>
    <cellStyle name="Input 2 2 2 2 2 3 2 3" xfId="8376"/>
    <cellStyle name="Input 2 2 2 2 2 3 2 4" xfId="8377"/>
    <cellStyle name="Input 2 2 2 2 2 3 2 5" xfId="8378"/>
    <cellStyle name="Input 2 2 2 2 2 3 2 6" xfId="8379"/>
    <cellStyle name="Input 2 2 2 2 2 3 2_Plan_May'16" xfId="63194"/>
    <cellStyle name="Input 2 2 2 2 2 3 3" xfId="8380"/>
    <cellStyle name="Input 2 2 2 2 2 3 3 2" xfId="8381"/>
    <cellStyle name="Input 2 2 2 2 2 3 3 3" xfId="8382"/>
    <cellStyle name="Input 2 2 2 2 2 3 3 4" xfId="8383"/>
    <cellStyle name="Input 2 2 2 2 2 3 3 5" xfId="8384"/>
    <cellStyle name="Input 2 2 2 2 2 3 3 6" xfId="8385"/>
    <cellStyle name="Input 2 2 2 2 2 3 3 7" xfId="8386"/>
    <cellStyle name="Input 2 2 2 2 2 3 3 8" xfId="8387"/>
    <cellStyle name="Input 2 2 2 2 2 3 4" xfId="8388"/>
    <cellStyle name="Input 2 2 2 2 2 3 4 2" xfId="8389"/>
    <cellStyle name="Input 2 2 2 2 2 3 4 3" xfId="8390"/>
    <cellStyle name="Input 2 2 2 2 2 3 4 4" xfId="8391"/>
    <cellStyle name="Input 2 2 2 2 2 3 4 5" xfId="8392"/>
    <cellStyle name="Input 2 2 2 2 2 3 4 6" xfId="8393"/>
    <cellStyle name="Input 2 2 2 2 2 3 4 7" xfId="8394"/>
    <cellStyle name="Input 2 2 2 2 2 3 4 8" xfId="8395"/>
    <cellStyle name="Input 2 2 2 2 2 3 5" xfId="8396"/>
    <cellStyle name="Input 2 2 2 2 2 3_Plan_May'16" xfId="63193"/>
    <cellStyle name="Input 2 2 2 2 2 4" xfId="8397"/>
    <cellStyle name="Input 2 2 2 2 2 4 2" xfId="8398"/>
    <cellStyle name="Input 2 2 2 2 2 4 2 2" xfId="8399"/>
    <cellStyle name="Input 2 2 2 2 2 4 2 3" xfId="8400"/>
    <cellStyle name="Input 2 2 2 2 2 4 2 4" xfId="8401"/>
    <cellStyle name="Input 2 2 2 2 2 4 2 5" xfId="8402"/>
    <cellStyle name="Input 2 2 2 2 2 4 2 6" xfId="8403"/>
    <cellStyle name="Input 2 2 2 2 2 4 2_Plan_May'16" xfId="63196"/>
    <cellStyle name="Input 2 2 2 2 2 4 3" xfId="8404"/>
    <cellStyle name="Input 2 2 2 2 2 4 3 2" xfId="8405"/>
    <cellStyle name="Input 2 2 2 2 2 4 3 3" xfId="8406"/>
    <cellStyle name="Input 2 2 2 2 2 4 3 4" xfId="8407"/>
    <cellStyle name="Input 2 2 2 2 2 4 3 5" xfId="8408"/>
    <cellStyle name="Input 2 2 2 2 2 4 3 6" xfId="8409"/>
    <cellStyle name="Input 2 2 2 2 2 4 3 7" xfId="8410"/>
    <cellStyle name="Input 2 2 2 2 2 4 3 8" xfId="8411"/>
    <cellStyle name="Input 2 2 2 2 2 4 4" xfId="8412"/>
    <cellStyle name="Input 2 2 2 2 2 4 4 2" xfId="8413"/>
    <cellStyle name="Input 2 2 2 2 2 4 4 3" xfId="8414"/>
    <cellStyle name="Input 2 2 2 2 2 4 4 4" xfId="8415"/>
    <cellStyle name="Input 2 2 2 2 2 4 4 5" xfId="8416"/>
    <cellStyle name="Input 2 2 2 2 2 4 4 6" xfId="8417"/>
    <cellStyle name="Input 2 2 2 2 2 4 4 7" xfId="8418"/>
    <cellStyle name="Input 2 2 2 2 2 4 4 8" xfId="8419"/>
    <cellStyle name="Input 2 2 2 2 2 4 5" xfId="8420"/>
    <cellStyle name="Input 2 2 2 2 2 4_Plan_May'16" xfId="63195"/>
    <cellStyle name="Input 2 2 2 2 2 5" xfId="8421"/>
    <cellStyle name="Input 2 2 2 2 2 5 2" xfId="8422"/>
    <cellStyle name="Input 2 2 2 2 2 5 2 2" xfId="8423"/>
    <cellStyle name="Input 2 2 2 2 2 5 2 3" xfId="8424"/>
    <cellStyle name="Input 2 2 2 2 2 5 2 4" xfId="8425"/>
    <cellStyle name="Input 2 2 2 2 2 5 2 5" xfId="8426"/>
    <cellStyle name="Input 2 2 2 2 2 5 2 6" xfId="8427"/>
    <cellStyle name="Input 2 2 2 2 2 5 2_Plan_May'16" xfId="63198"/>
    <cellStyle name="Input 2 2 2 2 2 5 3" xfId="8428"/>
    <cellStyle name="Input 2 2 2 2 2 5 3 2" xfId="8429"/>
    <cellStyle name="Input 2 2 2 2 2 5 3 3" xfId="8430"/>
    <cellStyle name="Input 2 2 2 2 2 5 3 4" xfId="8431"/>
    <cellStyle name="Input 2 2 2 2 2 5 3 5" xfId="8432"/>
    <cellStyle name="Input 2 2 2 2 2 5 3 6" xfId="8433"/>
    <cellStyle name="Input 2 2 2 2 2 5 3 7" xfId="8434"/>
    <cellStyle name="Input 2 2 2 2 2 5 3 8" xfId="8435"/>
    <cellStyle name="Input 2 2 2 2 2 5 4" xfId="8436"/>
    <cellStyle name="Input 2 2 2 2 2 5 4 2" xfId="8437"/>
    <cellStyle name="Input 2 2 2 2 2 5 4 3" xfId="8438"/>
    <cellStyle name="Input 2 2 2 2 2 5 4 4" xfId="8439"/>
    <cellStyle name="Input 2 2 2 2 2 5 4 5" xfId="8440"/>
    <cellStyle name="Input 2 2 2 2 2 5 4 6" xfId="8441"/>
    <cellStyle name="Input 2 2 2 2 2 5 4 7" xfId="8442"/>
    <cellStyle name="Input 2 2 2 2 2 5 4 8" xfId="8443"/>
    <cellStyle name="Input 2 2 2 2 2 5 5" xfId="8444"/>
    <cellStyle name="Input 2 2 2 2 2 5_Plan_May'16" xfId="63197"/>
    <cellStyle name="Input 2 2 2 2 2 6" xfId="8445"/>
    <cellStyle name="Input 2 2 2 2 2 6 2" xfId="8446"/>
    <cellStyle name="Input 2 2 2 2 2 6 3" xfId="8447"/>
    <cellStyle name="Input 2 2 2 2 2 6 4" xfId="8448"/>
    <cellStyle name="Input 2 2 2 2 2 6 5" xfId="8449"/>
    <cellStyle name="Input 2 2 2 2 2 6 6" xfId="8450"/>
    <cellStyle name="Input 2 2 2 2 2 6_Plan_May'16" xfId="63199"/>
    <cellStyle name="Input 2 2 2 2 2 7" xfId="8451"/>
    <cellStyle name="Input 2 2 2 2 2 7 2" xfId="8452"/>
    <cellStyle name="Input 2 2 2 2 2 7 3" xfId="8453"/>
    <cellStyle name="Input 2 2 2 2 2 7 4" xfId="8454"/>
    <cellStyle name="Input 2 2 2 2 2 7 5" xfId="8455"/>
    <cellStyle name="Input 2 2 2 2 2 7 6" xfId="8456"/>
    <cellStyle name="Input 2 2 2 2 2 7 7" xfId="8457"/>
    <cellStyle name="Input 2 2 2 2 2 7 8" xfId="8458"/>
    <cellStyle name="Input 2 2 2 2 2 8" xfId="8459"/>
    <cellStyle name="Input 2 2 2 2 2 8 2" xfId="8460"/>
    <cellStyle name="Input 2 2 2 2 2 8 3" xfId="8461"/>
    <cellStyle name="Input 2 2 2 2 2 8 4" xfId="8462"/>
    <cellStyle name="Input 2 2 2 2 2 8 5" xfId="8463"/>
    <cellStyle name="Input 2 2 2 2 2 8 6" xfId="8464"/>
    <cellStyle name="Input 2 2 2 2 2 8 7" xfId="8465"/>
    <cellStyle name="Input 2 2 2 2 2 8 8" xfId="8466"/>
    <cellStyle name="Input 2 2 2 2 2 9" xfId="8467"/>
    <cellStyle name="Input 2 2 2 2 2_Plan_May'16" xfId="63190"/>
    <cellStyle name="Input 2 2 2 2 3" xfId="8468"/>
    <cellStyle name="Input 2 2 2 2 3 2" xfId="8469"/>
    <cellStyle name="Input 2 2 2 2 3 2 2" xfId="8470"/>
    <cellStyle name="Input 2 2 2 2 3 2 3" xfId="8471"/>
    <cellStyle name="Input 2 2 2 2 3 2 4" xfId="8472"/>
    <cellStyle name="Input 2 2 2 2 3 2 5" xfId="8473"/>
    <cellStyle name="Input 2 2 2 2 3 2 6" xfId="8474"/>
    <cellStyle name="Input 2 2 2 2 3 2_Plan_May'16" xfId="63201"/>
    <cellStyle name="Input 2 2 2 2 3 3" xfId="8475"/>
    <cellStyle name="Input 2 2 2 2 3 3 2" xfId="8476"/>
    <cellStyle name="Input 2 2 2 2 3 3 3" xfId="8477"/>
    <cellStyle name="Input 2 2 2 2 3 3 4" xfId="8478"/>
    <cellStyle name="Input 2 2 2 2 3 3 5" xfId="8479"/>
    <cellStyle name="Input 2 2 2 2 3 3 6" xfId="8480"/>
    <cellStyle name="Input 2 2 2 2 3 3 7" xfId="8481"/>
    <cellStyle name="Input 2 2 2 2 3 3 8" xfId="8482"/>
    <cellStyle name="Input 2 2 2 2 3 4" xfId="8483"/>
    <cellStyle name="Input 2 2 2 2 3 4 2" xfId="8484"/>
    <cellStyle name="Input 2 2 2 2 3 4 3" xfId="8485"/>
    <cellStyle name="Input 2 2 2 2 3 4 4" xfId="8486"/>
    <cellStyle name="Input 2 2 2 2 3 4 5" xfId="8487"/>
    <cellStyle name="Input 2 2 2 2 3 4 6" xfId="8488"/>
    <cellStyle name="Input 2 2 2 2 3 4 7" xfId="8489"/>
    <cellStyle name="Input 2 2 2 2 3 4 8" xfId="8490"/>
    <cellStyle name="Input 2 2 2 2 3 5" xfId="8491"/>
    <cellStyle name="Input 2 2 2 2 3_Plan_May'16" xfId="63200"/>
    <cellStyle name="Input 2 2 2 2 4" xfId="8492"/>
    <cellStyle name="Input 2 2 2 2 4 2" xfId="8493"/>
    <cellStyle name="Input 2 2 2 2 4 2 2" xfId="8494"/>
    <cellStyle name="Input 2 2 2 2 4 2 3" xfId="8495"/>
    <cellStyle name="Input 2 2 2 2 4 2 4" xfId="8496"/>
    <cellStyle name="Input 2 2 2 2 4 2 5" xfId="8497"/>
    <cellStyle name="Input 2 2 2 2 4 2 6" xfId="8498"/>
    <cellStyle name="Input 2 2 2 2 4 2_Plan_May'16" xfId="63203"/>
    <cellStyle name="Input 2 2 2 2 4 3" xfId="8499"/>
    <cellStyle name="Input 2 2 2 2 4 3 2" xfId="8500"/>
    <cellStyle name="Input 2 2 2 2 4 3 3" xfId="8501"/>
    <cellStyle name="Input 2 2 2 2 4 3 4" xfId="8502"/>
    <cellStyle name="Input 2 2 2 2 4 3 5" xfId="8503"/>
    <cellStyle name="Input 2 2 2 2 4 3 6" xfId="8504"/>
    <cellStyle name="Input 2 2 2 2 4 3 7" xfId="8505"/>
    <cellStyle name="Input 2 2 2 2 4 3 8" xfId="8506"/>
    <cellStyle name="Input 2 2 2 2 4 4" xfId="8507"/>
    <cellStyle name="Input 2 2 2 2 4 4 2" xfId="8508"/>
    <cellStyle name="Input 2 2 2 2 4 4 3" xfId="8509"/>
    <cellStyle name="Input 2 2 2 2 4 4 4" xfId="8510"/>
    <cellStyle name="Input 2 2 2 2 4 4 5" xfId="8511"/>
    <cellStyle name="Input 2 2 2 2 4 4 6" xfId="8512"/>
    <cellStyle name="Input 2 2 2 2 4 4 7" xfId="8513"/>
    <cellStyle name="Input 2 2 2 2 4 4 8" xfId="8514"/>
    <cellStyle name="Input 2 2 2 2 4 5" xfId="8515"/>
    <cellStyle name="Input 2 2 2 2 4_Plan_May'16" xfId="63202"/>
    <cellStyle name="Input 2 2 2 2 5" xfId="8516"/>
    <cellStyle name="Input 2 2 2 2 5 2" xfId="8517"/>
    <cellStyle name="Input 2 2 2 2 5 2 2" xfId="8518"/>
    <cellStyle name="Input 2 2 2 2 5 2 3" xfId="8519"/>
    <cellStyle name="Input 2 2 2 2 5 2 4" xfId="8520"/>
    <cellStyle name="Input 2 2 2 2 5 2 5" xfId="8521"/>
    <cellStyle name="Input 2 2 2 2 5 2 6" xfId="8522"/>
    <cellStyle name="Input 2 2 2 2 5 2_Plan_May'16" xfId="63205"/>
    <cellStyle name="Input 2 2 2 2 5 3" xfId="8523"/>
    <cellStyle name="Input 2 2 2 2 5 3 2" xfId="8524"/>
    <cellStyle name="Input 2 2 2 2 5 3 3" xfId="8525"/>
    <cellStyle name="Input 2 2 2 2 5 3 4" xfId="8526"/>
    <cellStyle name="Input 2 2 2 2 5 3 5" xfId="8527"/>
    <cellStyle name="Input 2 2 2 2 5 3 6" xfId="8528"/>
    <cellStyle name="Input 2 2 2 2 5 3 7" xfId="8529"/>
    <cellStyle name="Input 2 2 2 2 5 3 8" xfId="8530"/>
    <cellStyle name="Input 2 2 2 2 5 4" xfId="8531"/>
    <cellStyle name="Input 2 2 2 2 5 4 2" xfId="8532"/>
    <cellStyle name="Input 2 2 2 2 5 4 3" xfId="8533"/>
    <cellStyle name="Input 2 2 2 2 5 4 4" xfId="8534"/>
    <cellStyle name="Input 2 2 2 2 5 4 5" xfId="8535"/>
    <cellStyle name="Input 2 2 2 2 5 4 6" xfId="8536"/>
    <cellStyle name="Input 2 2 2 2 5 4 7" xfId="8537"/>
    <cellStyle name="Input 2 2 2 2 5 4 8" xfId="8538"/>
    <cellStyle name="Input 2 2 2 2 5 5" xfId="8539"/>
    <cellStyle name="Input 2 2 2 2 5_Plan_May'16" xfId="63204"/>
    <cellStyle name="Input 2 2 2 2 6" xfId="8540"/>
    <cellStyle name="Input 2 2 2 2 6 2" xfId="8541"/>
    <cellStyle name="Input 2 2 2 2 6 2 2" xfId="8542"/>
    <cellStyle name="Input 2 2 2 2 6 2 3" xfId="8543"/>
    <cellStyle name="Input 2 2 2 2 6 2 4" xfId="8544"/>
    <cellStyle name="Input 2 2 2 2 6 2 5" xfId="8545"/>
    <cellStyle name="Input 2 2 2 2 6 2 6" xfId="8546"/>
    <cellStyle name="Input 2 2 2 2 6 2_Plan_May'16" xfId="63207"/>
    <cellStyle name="Input 2 2 2 2 6 3" xfId="8547"/>
    <cellStyle name="Input 2 2 2 2 6 3 2" xfId="8548"/>
    <cellStyle name="Input 2 2 2 2 6 3 3" xfId="8549"/>
    <cellStyle name="Input 2 2 2 2 6 3 4" xfId="8550"/>
    <cellStyle name="Input 2 2 2 2 6 3 5" xfId="8551"/>
    <cellStyle name="Input 2 2 2 2 6 3 6" xfId="8552"/>
    <cellStyle name="Input 2 2 2 2 6 3 7" xfId="8553"/>
    <cellStyle name="Input 2 2 2 2 6 3 8" xfId="8554"/>
    <cellStyle name="Input 2 2 2 2 6 4" xfId="8555"/>
    <cellStyle name="Input 2 2 2 2 6 4 2" xfId="8556"/>
    <cellStyle name="Input 2 2 2 2 6 4 3" xfId="8557"/>
    <cellStyle name="Input 2 2 2 2 6 4 4" xfId="8558"/>
    <cellStyle name="Input 2 2 2 2 6 4 5" xfId="8559"/>
    <cellStyle name="Input 2 2 2 2 6 4 6" xfId="8560"/>
    <cellStyle name="Input 2 2 2 2 6 4 7" xfId="8561"/>
    <cellStyle name="Input 2 2 2 2 6 4 8" xfId="8562"/>
    <cellStyle name="Input 2 2 2 2 6 5" xfId="8563"/>
    <cellStyle name="Input 2 2 2 2 6_Plan_May'16" xfId="63206"/>
    <cellStyle name="Input 2 2 2 2 7" xfId="8564"/>
    <cellStyle name="Input 2 2 2 2 7 2" xfId="8565"/>
    <cellStyle name="Input 2 2 2 2 7 2 2" xfId="8566"/>
    <cellStyle name="Input 2 2 2 2 7 2 3" xfId="8567"/>
    <cellStyle name="Input 2 2 2 2 7 2 4" xfId="8568"/>
    <cellStyle name="Input 2 2 2 2 7 2 5" xfId="8569"/>
    <cellStyle name="Input 2 2 2 2 7 2 6" xfId="8570"/>
    <cellStyle name="Input 2 2 2 2 7 2 7" xfId="8571"/>
    <cellStyle name="Input 2 2 2 2 7 2 8" xfId="8572"/>
    <cellStyle name="Input 2 2 2 2 7 3" xfId="8573"/>
    <cellStyle name="Input 2 2 2 2 7 3 2" xfId="8574"/>
    <cellStyle name="Input 2 2 2 2 7 3 3" xfId="8575"/>
    <cellStyle name="Input 2 2 2 2 7 3 4" xfId="8576"/>
    <cellStyle name="Input 2 2 2 2 7 3 5" xfId="8577"/>
    <cellStyle name="Input 2 2 2 2 7 3 6" xfId="8578"/>
    <cellStyle name="Input 2 2 2 2 7 4" xfId="8579"/>
    <cellStyle name="Input 2 2 2 2 7 4 2" xfId="8580"/>
    <cellStyle name="Input 2 2 2 2 7 4 3" xfId="8581"/>
    <cellStyle name="Input 2 2 2 2 7 4 4" xfId="8582"/>
    <cellStyle name="Input 2 2 2 2 7 4 5" xfId="8583"/>
    <cellStyle name="Input 2 2 2 2 7 4 6" xfId="8584"/>
    <cellStyle name="Input 2 2 2 2 7 4 7" xfId="8585"/>
    <cellStyle name="Input 2 2 2 2 7 4 8" xfId="8586"/>
    <cellStyle name="Input 2 2 2 2 7 5" xfId="8587"/>
    <cellStyle name="Input 2 2 2 2 7 5 2" xfId="8588"/>
    <cellStyle name="Input 2 2 2 2 7 5 3" xfId="8589"/>
    <cellStyle name="Input 2 2 2 2 7 5 4" xfId="8590"/>
    <cellStyle name="Input 2 2 2 2 7 5 5" xfId="8591"/>
    <cellStyle name="Input 2 2 2 2 7 5 6" xfId="8592"/>
    <cellStyle name="Input 2 2 2 2 7 5 7" xfId="8593"/>
    <cellStyle name="Input 2 2 2 2 7 5 8" xfId="8594"/>
    <cellStyle name="Input 2 2 2 2 7 6" xfId="8595"/>
    <cellStyle name="Input 2 2 2 2 7 6 2" xfId="8596"/>
    <cellStyle name="Input 2 2 2 2 7 6 3" xfId="8597"/>
    <cellStyle name="Input 2 2 2 2 7 6 4" xfId="8598"/>
    <cellStyle name="Input 2 2 2 2 7 6 5" xfId="8599"/>
    <cellStyle name="Input 2 2 2 2 7 6 6" xfId="8600"/>
    <cellStyle name="Input 2 2 2 2 7 6 7" xfId="8601"/>
    <cellStyle name="Input 2 2 2 2 7 6 8" xfId="8602"/>
    <cellStyle name="Input 2 2 2 2 7_Plan_May'16" xfId="63208"/>
    <cellStyle name="Input 2 2 2 2 8" xfId="8603"/>
    <cellStyle name="Input 2 2 2 2 8 2" xfId="8604"/>
    <cellStyle name="Input 2 2 2 2 8 3" xfId="8605"/>
    <cellStyle name="Input 2 2 2 2 8 4" xfId="8606"/>
    <cellStyle name="Input 2 2 2 2 8 5" xfId="8607"/>
    <cellStyle name="Input 2 2 2 2 8 6" xfId="8608"/>
    <cellStyle name="Input 2 2 2 2 9" xfId="8609"/>
    <cellStyle name="Input 2 2 2 2 9 2" xfId="8610"/>
    <cellStyle name="Input 2 2 2 2 9 3" xfId="8611"/>
    <cellStyle name="Input 2 2 2 2 9 4" xfId="8612"/>
    <cellStyle name="Input 2 2 2 2 9 5" xfId="8613"/>
    <cellStyle name="Input 2 2 2 2 9 6" xfId="8614"/>
    <cellStyle name="Input 2 2 2 2 9 7" xfId="8615"/>
    <cellStyle name="Input 2 2 2 2 9 8" xfId="8616"/>
    <cellStyle name="Input 2 2 2 2_Plan_May'16" xfId="63189"/>
    <cellStyle name="Input 2 2 2 3" xfId="8617"/>
    <cellStyle name="Input 2 2 2 3 2" xfId="8618"/>
    <cellStyle name="Input 2 2 2 3 2 2" xfId="8619"/>
    <cellStyle name="Input 2 2 2 3 2 2 2" xfId="8620"/>
    <cellStyle name="Input 2 2 2 3 2 2 3" xfId="8621"/>
    <cellStyle name="Input 2 2 2 3 2 2 4" xfId="8622"/>
    <cellStyle name="Input 2 2 2 3 2 2 5" xfId="8623"/>
    <cellStyle name="Input 2 2 2 3 2 2 6" xfId="8624"/>
    <cellStyle name="Input 2 2 2 3 2 2_Plan_May'16" xfId="63211"/>
    <cellStyle name="Input 2 2 2 3 2 3" xfId="8625"/>
    <cellStyle name="Input 2 2 2 3 2 3 2" xfId="8626"/>
    <cellStyle name="Input 2 2 2 3 2 3 3" xfId="8627"/>
    <cellStyle name="Input 2 2 2 3 2 3 4" xfId="8628"/>
    <cellStyle name="Input 2 2 2 3 2 3 5" xfId="8629"/>
    <cellStyle name="Input 2 2 2 3 2 3 6" xfId="8630"/>
    <cellStyle name="Input 2 2 2 3 2 3 7" xfId="8631"/>
    <cellStyle name="Input 2 2 2 3 2 3 8" xfId="8632"/>
    <cellStyle name="Input 2 2 2 3 2 4" xfId="8633"/>
    <cellStyle name="Input 2 2 2 3 2 4 2" xfId="8634"/>
    <cellStyle name="Input 2 2 2 3 2 4 3" xfId="8635"/>
    <cellStyle name="Input 2 2 2 3 2 4 4" xfId="8636"/>
    <cellStyle name="Input 2 2 2 3 2 4 5" xfId="8637"/>
    <cellStyle name="Input 2 2 2 3 2 4 6" xfId="8638"/>
    <cellStyle name="Input 2 2 2 3 2 4 7" xfId="8639"/>
    <cellStyle name="Input 2 2 2 3 2 4 8" xfId="8640"/>
    <cellStyle name="Input 2 2 2 3 2 5" xfId="8641"/>
    <cellStyle name="Input 2 2 2 3 2_Plan_May'16" xfId="63210"/>
    <cellStyle name="Input 2 2 2 3 3" xfId="8642"/>
    <cellStyle name="Input 2 2 2 3 3 2" xfId="8643"/>
    <cellStyle name="Input 2 2 2 3 3 2 2" xfId="8644"/>
    <cellStyle name="Input 2 2 2 3 3 2 3" xfId="8645"/>
    <cellStyle name="Input 2 2 2 3 3 2 4" xfId="8646"/>
    <cellStyle name="Input 2 2 2 3 3 2 5" xfId="8647"/>
    <cellStyle name="Input 2 2 2 3 3 2 6" xfId="8648"/>
    <cellStyle name="Input 2 2 2 3 3 2_Plan_May'16" xfId="63213"/>
    <cellStyle name="Input 2 2 2 3 3 3" xfId="8649"/>
    <cellStyle name="Input 2 2 2 3 3 3 2" xfId="8650"/>
    <cellStyle name="Input 2 2 2 3 3 3 3" xfId="8651"/>
    <cellStyle name="Input 2 2 2 3 3 3 4" xfId="8652"/>
    <cellStyle name="Input 2 2 2 3 3 3 5" xfId="8653"/>
    <cellStyle name="Input 2 2 2 3 3 3 6" xfId="8654"/>
    <cellStyle name="Input 2 2 2 3 3 3 7" xfId="8655"/>
    <cellStyle name="Input 2 2 2 3 3 3 8" xfId="8656"/>
    <cellStyle name="Input 2 2 2 3 3 4" xfId="8657"/>
    <cellStyle name="Input 2 2 2 3 3 4 2" xfId="8658"/>
    <cellStyle name="Input 2 2 2 3 3 4 3" xfId="8659"/>
    <cellStyle name="Input 2 2 2 3 3 4 4" xfId="8660"/>
    <cellStyle name="Input 2 2 2 3 3 4 5" xfId="8661"/>
    <cellStyle name="Input 2 2 2 3 3 4 6" xfId="8662"/>
    <cellStyle name="Input 2 2 2 3 3 4 7" xfId="8663"/>
    <cellStyle name="Input 2 2 2 3 3 4 8" xfId="8664"/>
    <cellStyle name="Input 2 2 2 3 3 5" xfId="8665"/>
    <cellStyle name="Input 2 2 2 3 3_Plan_May'16" xfId="63212"/>
    <cellStyle name="Input 2 2 2 3 4" xfId="8666"/>
    <cellStyle name="Input 2 2 2 3 4 2" xfId="8667"/>
    <cellStyle name="Input 2 2 2 3 4 2 2" xfId="8668"/>
    <cellStyle name="Input 2 2 2 3 4 2 3" xfId="8669"/>
    <cellStyle name="Input 2 2 2 3 4 2 4" xfId="8670"/>
    <cellStyle name="Input 2 2 2 3 4 2 5" xfId="8671"/>
    <cellStyle name="Input 2 2 2 3 4 2 6" xfId="8672"/>
    <cellStyle name="Input 2 2 2 3 4 2_Plan_May'16" xfId="63215"/>
    <cellStyle name="Input 2 2 2 3 4 3" xfId="8673"/>
    <cellStyle name="Input 2 2 2 3 4 3 2" xfId="8674"/>
    <cellStyle name="Input 2 2 2 3 4 3 3" xfId="8675"/>
    <cellStyle name="Input 2 2 2 3 4 3 4" xfId="8676"/>
    <cellStyle name="Input 2 2 2 3 4 3 5" xfId="8677"/>
    <cellStyle name="Input 2 2 2 3 4 3 6" xfId="8678"/>
    <cellStyle name="Input 2 2 2 3 4 3 7" xfId="8679"/>
    <cellStyle name="Input 2 2 2 3 4 3 8" xfId="8680"/>
    <cellStyle name="Input 2 2 2 3 4 4" xfId="8681"/>
    <cellStyle name="Input 2 2 2 3 4 4 2" xfId="8682"/>
    <cellStyle name="Input 2 2 2 3 4 4 3" xfId="8683"/>
    <cellStyle name="Input 2 2 2 3 4 4 4" xfId="8684"/>
    <cellStyle name="Input 2 2 2 3 4 4 5" xfId="8685"/>
    <cellStyle name="Input 2 2 2 3 4 4 6" xfId="8686"/>
    <cellStyle name="Input 2 2 2 3 4 4 7" xfId="8687"/>
    <cellStyle name="Input 2 2 2 3 4 4 8" xfId="8688"/>
    <cellStyle name="Input 2 2 2 3 4 5" xfId="8689"/>
    <cellStyle name="Input 2 2 2 3 4_Plan_May'16" xfId="63214"/>
    <cellStyle name="Input 2 2 2 3 5" xfId="8690"/>
    <cellStyle name="Input 2 2 2 3 5 2" xfId="8691"/>
    <cellStyle name="Input 2 2 2 3 5 2 2" xfId="8692"/>
    <cellStyle name="Input 2 2 2 3 5 2 3" xfId="8693"/>
    <cellStyle name="Input 2 2 2 3 5 2 4" xfId="8694"/>
    <cellStyle name="Input 2 2 2 3 5 2 5" xfId="8695"/>
    <cellStyle name="Input 2 2 2 3 5 2 6" xfId="8696"/>
    <cellStyle name="Input 2 2 2 3 5 2_Plan_May'16" xfId="63217"/>
    <cellStyle name="Input 2 2 2 3 5 3" xfId="8697"/>
    <cellStyle name="Input 2 2 2 3 5 3 2" xfId="8698"/>
    <cellStyle name="Input 2 2 2 3 5 3 3" xfId="8699"/>
    <cellStyle name="Input 2 2 2 3 5 3 4" xfId="8700"/>
    <cellStyle name="Input 2 2 2 3 5 3 5" xfId="8701"/>
    <cellStyle name="Input 2 2 2 3 5 3 6" xfId="8702"/>
    <cellStyle name="Input 2 2 2 3 5 3 7" xfId="8703"/>
    <cellStyle name="Input 2 2 2 3 5 3 8" xfId="8704"/>
    <cellStyle name="Input 2 2 2 3 5 4" xfId="8705"/>
    <cellStyle name="Input 2 2 2 3 5 4 2" xfId="8706"/>
    <cellStyle name="Input 2 2 2 3 5 4 3" xfId="8707"/>
    <cellStyle name="Input 2 2 2 3 5 4 4" xfId="8708"/>
    <cellStyle name="Input 2 2 2 3 5 4 5" xfId="8709"/>
    <cellStyle name="Input 2 2 2 3 5 4 6" xfId="8710"/>
    <cellStyle name="Input 2 2 2 3 5 4 7" xfId="8711"/>
    <cellStyle name="Input 2 2 2 3 5 4 8" xfId="8712"/>
    <cellStyle name="Input 2 2 2 3 5 5" xfId="8713"/>
    <cellStyle name="Input 2 2 2 3 5_Plan_May'16" xfId="63216"/>
    <cellStyle name="Input 2 2 2 3 6" xfId="8714"/>
    <cellStyle name="Input 2 2 2 3 6 2" xfId="8715"/>
    <cellStyle name="Input 2 2 2 3 6 3" xfId="8716"/>
    <cellStyle name="Input 2 2 2 3 6 4" xfId="8717"/>
    <cellStyle name="Input 2 2 2 3 6 5" xfId="8718"/>
    <cellStyle name="Input 2 2 2 3 6 6" xfId="8719"/>
    <cellStyle name="Input 2 2 2 3 6_Plan_May'16" xfId="63218"/>
    <cellStyle name="Input 2 2 2 3 7" xfId="8720"/>
    <cellStyle name="Input 2 2 2 3 7 2" xfId="8721"/>
    <cellStyle name="Input 2 2 2 3 7 3" xfId="8722"/>
    <cellStyle name="Input 2 2 2 3 7 4" xfId="8723"/>
    <cellStyle name="Input 2 2 2 3 7 5" xfId="8724"/>
    <cellStyle name="Input 2 2 2 3 7 6" xfId="8725"/>
    <cellStyle name="Input 2 2 2 3 7 7" xfId="8726"/>
    <cellStyle name="Input 2 2 2 3 7 8" xfId="8727"/>
    <cellStyle name="Input 2 2 2 3 8" xfId="8728"/>
    <cellStyle name="Input 2 2 2 3 8 2" xfId="8729"/>
    <cellStyle name="Input 2 2 2 3 8 3" xfId="8730"/>
    <cellStyle name="Input 2 2 2 3 8 4" xfId="8731"/>
    <cellStyle name="Input 2 2 2 3 8 5" xfId="8732"/>
    <cellStyle name="Input 2 2 2 3 8 6" xfId="8733"/>
    <cellStyle name="Input 2 2 2 3 8 7" xfId="8734"/>
    <cellStyle name="Input 2 2 2 3 8 8" xfId="8735"/>
    <cellStyle name="Input 2 2 2 3 9" xfId="8736"/>
    <cellStyle name="Input 2 2 2 3_Plan_May'16" xfId="63209"/>
    <cellStyle name="Input 2 2 2 4" xfId="8737"/>
    <cellStyle name="Input 2 2 2 4 2" xfId="8738"/>
    <cellStyle name="Input 2 2 2 4 2 2" xfId="8739"/>
    <cellStyle name="Input 2 2 2 4 2 3" xfId="8740"/>
    <cellStyle name="Input 2 2 2 4 2 4" xfId="8741"/>
    <cellStyle name="Input 2 2 2 4 2 5" xfId="8742"/>
    <cellStyle name="Input 2 2 2 4 2 6" xfId="8743"/>
    <cellStyle name="Input 2 2 2 4 2_Plan_May'16" xfId="63220"/>
    <cellStyle name="Input 2 2 2 4 3" xfId="8744"/>
    <cellStyle name="Input 2 2 2 4 3 2" xfId="8745"/>
    <cellStyle name="Input 2 2 2 4 3 3" xfId="8746"/>
    <cellStyle name="Input 2 2 2 4 3 4" xfId="8747"/>
    <cellStyle name="Input 2 2 2 4 3 5" xfId="8748"/>
    <cellStyle name="Input 2 2 2 4 3 6" xfId="8749"/>
    <cellStyle name="Input 2 2 2 4 3 7" xfId="8750"/>
    <cellStyle name="Input 2 2 2 4 3 8" xfId="8751"/>
    <cellStyle name="Input 2 2 2 4 4" xfId="8752"/>
    <cellStyle name="Input 2 2 2 4 4 2" xfId="8753"/>
    <cellStyle name="Input 2 2 2 4 4 3" xfId="8754"/>
    <cellStyle name="Input 2 2 2 4 4 4" xfId="8755"/>
    <cellStyle name="Input 2 2 2 4 4 5" xfId="8756"/>
    <cellStyle name="Input 2 2 2 4 4 6" xfId="8757"/>
    <cellStyle name="Input 2 2 2 4 4 7" xfId="8758"/>
    <cellStyle name="Input 2 2 2 4 4 8" xfId="8759"/>
    <cellStyle name="Input 2 2 2 4 5" xfId="8760"/>
    <cellStyle name="Input 2 2 2 4_Plan_May'16" xfId="63219"/>
    <cellStyle name="Input 2 2 2 5" xfId="8761"/>
    <cellStyle name="Input 2 2 2 5 2" xfId="8762"/>
    <cellStyle name="Input 2 2 2 5 2 2" xfId="8763"/>
    <cellStyle name="Input 2 2 2 5 2 3" xfId="8764"/>
    <cellStyle name="Input 2 2 2 5 2 4" xfId="8765"/>
    <cellStyle name="Input 2 2 2 5 2 5" xfId="8766"/>
    <cellStyle name="Input 2 2 2 5 2 6" xfId="8767"/>
    <cellStyle name="Input 2 2 2 5 2_Plan_May'16" xfId="63222"/>
    <cellStyle name="Input 2 2 2 5 3" xfId="8768"/>
    <cellStyle name="Input 2 2 2 5 3 2" xfId="8769"/>
    <cellStyle name="Input 2 2 2 5 3 3" xfId="8770"/>
    <cellStyle name="Input 2 2 2 5 3 4" xfId="8771"/>
    <cellStyle name="Input 2 2 2 5 3 5" xfId="8772"/>
    <cellStyle name="Input 2 2 2 5 3 6" xfId="8773"/>
    <cellStyle name="Input 2 2 2 5 3 7" xfId="8774"/>
    <cellStyle name="Input 2 2 2 5 3 8" xfId="8775"/>
    <cellStyle name="Input 2 2 2 5 4" xfId="8776"/>
    <cellStyle name="Input 2 2 2 5 4 2" xfId="8777"/>
    <cellStyle name="Input 2 2 2 5 4 3" xfId="8778"/>
    <cellStyle name="Input 2 2 2 5 4 4" xfId="8779"/>
    <cellStyle name="Input 2 2 2 5 4 5" xfId="8780"/>
    <cellStyle name="Input 2 2 2 5 4 6" xfId="8781"/>
    <cellStyle name="Input 2 2 2 5 4 7" xfId="8782"/>
    <cellStyle name="Input 2 2 2 5 4 8" xfId="8783"/>
    <cellStyle name="Input 2 2 2 5 5" xfId="8784"/>
    <cellStyle name="Input 2 2 2 5_Plan_May'16" xfId="63221"/>
    <cellStyle name="Input 2 2 2 6" xfId="8785"/>
    <cellStyle name="Input 2 2 2 6 2" xfId="8786"/>
    <cellStyle name="Input 2 2 2 6 2 2" xfId="8787"/>
    <cellStyle name="Input 2 2 2 6 2 3" xfId="8788"/>
    <cellStyle name="Input 2 2 2 6 2 4" xfId="8789"/>
    <cellStyle name="Input 2 2 2 6 2 5" xfId="8790"/>
    <cellStyle name="Input 2 2 2 6 2 6" xfId="8791"/>
    <cellStyle name="Input 2 2 2 6 2_Plan_May'16" xfId="63224"/>
    <cellStyle name="Input 2 2 2 6 3" xfId="8792"/>
    <cellStyle name="Input 2 2 2 6 3 2" xfId="8793"/>
    <cellStyle name="Input 2 2 2 6 3 3" xfId="8794"/>
    <cellStyle name="Input 2 2 2 6 3 4" xfId="8795"/>
    <cellStyle name="Input 2 2 2 6 3 5" xfId="8796"/>
    <cellStyle name="Input 2 2 2 6 3 6" xfId="8797"/>
    <cellStyle name="Input 2 2 2 6 3 7" xfId="8798"/>
    <cellStyle name="Input 2 2 2 6 3 8" xfId="8799"/>
    <cellStyle name="Input 2 2 2 6 4" xfId="8800"/>
    <cellStyle name="Input 2 2 2 6 4 2" xfId="8801"/>
    <cellStyle name="Input 2 2 2 6 4 3" xfId="8802"/>
    <cellStyle name="Input 2 2 2 6 4 4" xfId="8803"/>
    <cellStyle name="Input 2 2 2 6 4 5" xfId="8804"/>
    <cellStyle name="Input 2 2 2 6 4 6" xfId="8805"/>
    <cellStyle name="Input 2 2 2 6 4 7" xfId="8806"/>
    <cellStyle name="Input 2 2 2 6 4 8" xfId="8807"/>
    <cellStyle name="Input 2 2 2 6 5" xfId="8808"/>
    <cellStyle name="Input 2 2 2 6_Plan_May'16" xfId="63223"/>
    <cellStyle name="Input 2 2 2 7" xfId="8809"/>
    <cellStyle name="Input 2 2 2 7 2" xfId="8810"/>
    <cellStyle name="Input 2 2 2 7 2 2" xfId="8811"/>
    <cellStyle name="Input 2 2 2 7 2 3" xfId="8812"/>
    <cellStyle name="Input 2 2 2 7 2 4" xfId="8813"/>
    <cellStyle name="Input 2 2 2 7 2 5" xfId="8814"/>
    <cellStyle name="Input 2 2 2 7 2 6" xfId="8815"/>
    <cellStyle name="Input 2 2 2 7 2_Plan_May'16" xfId="63226"/>
    <cellStyle name="Input 2 2 2 7 3" xfId="8816"/>
    <cellStyle name="Input 2 2 2 7 3 2" xfId="8817"/>
    <cellStyle name="Input 2 2 2 7 3 3" xfId="8818"/>
    <cellStyle name="Input 2 2 2 7 3 4" xfId="8819"/>
    <cellStyle name="Input 2 2 2 7 3 5" xfId="8820"/>
    <cellStyle name="Input 2 2 2 7 3 6" xfId="8821"/>
    <cellStyle name="Input 2 2 2 7 3 7" xfId="8822"/>
    <cellStyle name="Input 2 2 2 7 3 8" xfId="8823"/>
    <cellStyle name="Input 2 2 2 7 4" xfId="8824"/>
    <cellStyle name="Input 2 2 2 7 4 2" xfId="8825"/>
    <cellStyle name="Input 2 2 2 7 4 3" xfId="8826"/>
    <cellStyle name="Input 2 2 2 7 4 4" xfId="8827"/>
    <cellStyle name="Input 2 2 2 7 4 5" xfId="8828"/>
    <cellStyle name="Input 2 2 2 7 4 6" xfId="8829"/>
    <cellStyle name="Input 2 2 2 7 4 7" xfId="8830"/>
    <cellStyle name="Input 2 2 2 7 4 8" xfId="8831"/>
    <cellStyle name="Input 2 2 2 7 5" xfId="8832"/>
    <cellStyle name="Input 2 2 2 7_Plan_May'16" xfId="63225"/>
    <cellStyle name="Input 2 2 2 8" xfId="8833"/>
    <cellStyle name="Input 2 2 2 8 2" xfId="8834"/>
    <cellStyle name="Input 2 2 2 8 2 2" xfId="8835"/>
    <cellStyle name="Input 2 2 2 8 2 3" xfId="8836"/>
    <cellStyle name="Input 2 2 2 8 2 4" xfId="8837"/>
    <cellStyle name="Input 2 2 2 8 2 5" xfId="8838"/>
    <cellStyle name="Input 2 2 2 8 2 6" xfId="8839"/>
    <cellStyle name="Input 2 2 2 8 3" xfId="8840"/>
    <cellStyle name="Input 2 2 2 8 3 2" xfId="8841"/>
    <cellStyle name="Input 2 2 2 8 3 3" xfId="8842"/>
    <cellStyle name="Input 2 2 2 8 3 4" xfId="8843"/>
    <cellStyle name="Input 2 2 2 8 3 5" xfId="8844"/>
    <cellStyle name="Input 2 2 2 8 3 6" xfId="8845"/>
    <cellStyle name="Input 2 2 2 8 3 7" xfId="8846"/>
    <cellStyle name="Input 2 2 2 8 3 8" xfId="8847"/>
    <cellStyle name="Input 2 2 2 8 4" xfId="8848"/>
    <cellStyle name="Input 2 2 2 8 4 2" xfId="8849"/>
    <cellStyle name="Input 2 2 2 8 4 3" xfId="8850"/>
    <cellStyle name="Input 2 2 2 8 4 4" xfId="8851"/>
    <cellStyle name="Input 2 2 2 8 4 5" xfId="8852"/>
    <cellStyle name="Input 2 2 2 8 4 6" xfId="8853"/>
    <cellStyle name="Input 2 2 2 8 4 7" xfId="8854"/>
    <cellStyle name="Input 2 2 2 8 4 8" xfId="8855"/>
    <cellStyle name="Input 2 2 2 8 5" xfId="8856"/>
    <cellStyle name="Input 2 2 2 8_Plan_May'16" xfId="63227"/>
    <cellStyle name="Input 2 2 2 9" xfId="8857"/>
    <cellStyle name="Input 2 2 2 9 2" xfId="8858"/>
    <cellStyle name="Input 2 2 2 9 2 2" xfId="8859"/>
    <cellStyle name="Input 2 2 2 9 2 3" xfId="8860"/>
    <cellStyle name="Input 2 2 2 9 2 4" xfId="8861"/>
    <cellStyle name="Input 2 2 2 9 2 5" xfId="8862"/>
    <cellStyle name="Input 2 2 2 9 2 6" xfId="8863"/>
    <cellStyle name="Input 2 2 2 9 2 7" xfId="8864"/>
    <cellStyle name="Input 2 2 2 9 2 8" xfId="8865"/>
    <cellStyle name="Input 2 2 2 9 3" xfId="8866"/>
    <cellStyle name="Input 2 2 2 9 3 2" xfId="8867"/>
    <cellStyle name="Input 2 2 2 9 3 3" xfId="8868"/>
    <cellStyle name="Input 2 2 2 9 3 4" xfId="8869"/>
    <cellStyle name="Input 2 2 2 9 3 5" xfId="8870"/>
    <cellStyle name="Input 2 2 2 9 3 6" xfId="8871"/>
    <cellStyle name="Input 2 2 2 9 3 7" xfId="8872"/>
    <cellStyle name="Input 2 2 2 9 3 8" xfId="8873"/>
    <cellStyle name="Input 2 2 2 9 4" xfId="8874"/>
    <cellStyle name="Input 2 2 2_Plan_May'16" xfId="63188"/>
    <cellStyle name="Input 2 2 3" xfId="576"/>
    <cellStyle name="Input 2 2 3 10" xfId="8875"/>
    <cellStyle name="Input 2 2 3 10 2" xfId="8876"/>
    <cellStyle name="Input 2 2 3 10 3" xfId="8877"/>
    <cellStyle name="Input 2 2 3 10 4" xfId="8878"/>
    <cellStyle name="Input 2 2 3 10 5" xfId="8879"/>
    <cellStyle name="Input 2 2 3 10 6" xfId="8880"/>
    <cellStyle name="Input 2 2 3 10 7" xfId="8881"/>
    <cellStyle name="Input 2 2 3 10 8" xfId="8882"/>
    <cellStyle name="Input 2 2 3 11" xfId="8883"/>
    <cellStyle name="Input 2 2 3 11 2" xfId="8884"/>
    <cellStyle name="Input 2 2 3 11 3" xfId="8885"/>
    <cellStyle name="Input 2 2 3 11 4" xfId="8886"/>
    <cellStyle name="Input 2 2 3 11 5" xfId="8887"/>
    <cellStyle name="Input 2 2 3 11 6" xfId="8888"/>
    <cellStyle name="Input 2 2 3 11 7" xfId="8889"/>
    <cellStyle name="Input 2 2 3 11 8" xfId="8890"/>
    <cellStyle name="Input 2 2 3 12" xfId="8891"/>
    <cellStyle name="Input 2 2 3 12 2" xfId="8892"/>
    <cellStyle name="Input 2 2 3 12 3" xfId="8893"/>
    <cellStyle name="Input 2 2 3 12 4" xfId="8894"/>
    <cellStyle name="Input 2 2 3 12 5" xfId="8895"/>
    <cellStyle name="Input 2 2 3 12 6" xfId="8896"/>
    <cellStyle name="Input 2 2 3 12 7" xfId="8897"/>
    <cellStyle name="Input 2 2 3 12 8" xfId="8898"/>
    <cellStyle name="Input 2 2 3 13" xfId="8899"/>
    <cellStyle name="Input 2 2 3 13 2" xfId="8900"/>
    <cellStyle name="Input 2 2 3 13 3" xfId="8901"/>
    <cellStyle name="Input 2 2 3 13 4" xfId="8902"/>
    <cellStyle name="Input 2 2 3 13 5" xfId="8903"/>
    <cellStyle name="Input 2 2 3 13 6" xfId="8904"/>
    <cellStyle name="Input 2 2 3 13 7" xfId="8905"/>
    <cellStyle name="Input 2 2 3 13 8" xfId="8906"/>
    <cellStyle name="Input 2 2 3 14" xfId="8907"/>
    <cellStyle name="Input 2 2 3 2" xfId="8908"/>
    <cellStyle name="Input 2 2 3 2 10" xfId="8909"/>
    <cellStyle name="Input 2 2 3 2 10 2" xfId="8910"/>
    <cellStyle name="Input 2 2 3 2 10 3" xfId="8911"/>
    <cellStyle name="Input 2 2 3 2 10 4" xfId="8912"/>
    <cellStyle name="Input 2 2 3 2 10 5" xfId="8913"/>
    <cellStyle name="Input 2 2 3 2 10 6" xfId="8914"/>
    <cellStyle name="Input 2 2 3 2 10 7" xfId="8915"/>
    <cellStyle name="Input 2 2 3 2 10 8" xfId="8916"/>
    <cellStyle name="Input 2 2 3 2 2" xfId="8917"/>
    <cellStyle name="Input 2 2 3 2 2 2" xfId="8918"/>
    <cellStyle name="Input 2 2 3 2 2 2 2" xfId="8919"/>
    <cellStyle name="Input 2 2 3 2 2 2 2 2" xfId="8920"/>
    <cellStyle name="Input 2 2 3 2 2 2 2 3" xfId="8921"/>
    <cellStyle name="Input 2 2 3 2 2 2 2 4" xfId="8922"/>
    <cellStyle name="Input 2 2 3 2 2 2 2 5" xfId="8923"/>
    <cellStyle name="Input 2 2 3 2 2 2 2 6" xfId="8924"/>
    <cellStyle name="Input 2 2 3 2 2 2 2_Plan_May'16" xfId="63232"/>
    <cellStyle name="Input 2 2 3 2 2 2 3" xfId="8925"/>
    <cellStyle name="Input 2 2 3 2 2 2 3 2" xfId="8926"/>
    <cellStyle name="Input 2 2 3 2 2 2 3 3" xfId="8927"/>
    <cellStyle name="Input 2 2 3 2 2 2 3 4" xfId="8928"/>
    <cellStyle name="Input 2 2 3 2 2 2 3 5" xfId="8929"/>
    <cellStyle name="Input 2 2 3 2 2 2 3 6" xfId="8930"/>
    <cellStyle name="Input 2 2 3 2 2 2 3 7" xfId="8931"/>
    <cellStyle name="Input 2 2 3 2 2 2 3 8" xfId="8932"/>
    <cellStyle name="Input 2 2 3 2 2 2 4" xfId="8933"/>
    <cellStyle name="Input 2 2 3 2 2 2 4 2" xfId="8934"/>
    <cellStyle name="Input 2 2 3 2 2 2 4 3" xfId="8935"/>
    <cellStyle name="Input 2 2 3 2 2 2 4 4" xfId="8936"/>
    <cellStyle name="Input 2 2 3 2 2 2 4 5" xfId="8937"/>
    <cellStyle name="Input 2 2 3 2 2 2 4 6" xfId="8938"/>
    <cellStyle name="Input 2 2 3 2 2 2 4 7" xfId="8939"/>
    <cellStyle name="Input 2 2 3 2 2 2 4 8" xfId="8940"/>
    <cellStyle name="Input 2 2 3 2 2 2 5" xfId="8941"/>
    <cellStyle name="Input 2 2 3 2 2 2_Plan_May'16" xfId="63231"/>
    <cellStyle name="Input 2 2 3 2 2 3" xfId="8942"/>
    <cellStyle name="Input 2 2 3 2 2 3 2" xfId="8943"/>
    <cellStyle name="Input 2 2 3 2 2 3 2 2" xfId="8944"/>
    <cellStyle name="Input 2 2 3 2 2 3 2 3" xfId="8945"/>
    <cellStyle name="Input 2 2 3 2 2 3 2 4" xfId="8946"/>
    <cellStyle name="Input 2 2 3 2 2 3 2 5" xfId="8947"/>
    <cellStyle name="Input 2 2 3 2 2 3 2 6" xfId="8948"/>
    <cellStyle name="Input 2 2 3 2 2 3 2_Plan_May'16" xfId="63234"/>
    <cellStyle name="Input 2 2 3 2 2 3 3" xfId="8949"/>
    <cellStyle name="Input 2 2 3 2 2 3 3 2" xfId="8950"/>
    <cellStyle name="Input 2 2 3 2 2 3 3 3" xfId="8951"/>
    <cellStyle name="Input 2 2 3 2 2 3 3 4" xfId="8952"/>
    <cellStyle name="Input 2 2 3 2 2 3 3 5" xfId="8953"/>
    <cellStyle name="Input 2 2 3 2 2 3 3 6" xfId="8954"/>
    <cellStyle name="Input 2 2 3 2 2 3 3 7" xfId="8955"/>
    <cellStyle name="Input 2 2 3 2 2 3 3 8" xfId="8956"/>
    <cellStyle name="Input 2 2 3 2 2 3 4" xfId="8957"/>
    <cellStyle name="Input 2 2 3 2 2 3 4 2" xfId="8958"/>
    <cellStyle name="Input 2 2 3 2 2 3 4 3" xfId="8959"/>
    <cellStyle name="Input 2 2 3 2 2 3 4 4" xfId="8960"/>
    <cellStyle name="Input 2 2 3 2 2 3 4 5" xfId="8961"/>
    <cellStyle name="Input 2 2 3 2 2 3 4 6" xfId="8962"/>
    <cellStyle name="Input 2 2 3 2 2 3 4 7" xfId="8963"/>
    <cellStyle name="Input 2 2 3 2 2 3 4 8" xfId="8964"/>
    <cellStyle name="Input 2 2 3 2 2 3 5" xfId="8965"/>
    <cellStyle name="Input 2 2 3 2 2 3_Plan_May'16" xfId="63233"/>
    <cellStyle name="Input 2 2 3 2 2 4" xfId="8966"/>
    <cellStyle name="Input 2 2 3 2 2 4 2" xfId="8967"/>
    <cellStyle name="Input 2 2 3 2 2 4 2 2" xfId="8968"/>
    <cellStyle name="Input 2 2 3 2 2 4 2 3" xfId="8969"/>
    <cellStyle name="Input 2 2 3 2 2 4 2 4" xfId="8970"/>
    <cellStyle name="Input 2 2 3 2 2 4 2 5" xfId="8971"/>
    <cellStyle name="Input 2 2 3 2 2 4 2 6" xfId="8972"/>
    <cellStyle name="Input 2 2 3 2 2 4 2_Plan_May'16" xfId="63236"/>
    <cellStyle name="Input 2 2 3 2 2 4 3" xfId="8973"/>
    <cellStyle name="Input 2 2 3 2 2 4 3 2" xfId="8974"/>
    <cellStyle name="Input 2 2 3 2 2 4 3 3" xfId="8975"/>
    <cellStyle name="Input 2 2 3 2 2 4 3 4" xfId="8976"/>
    <cellStyle name="Input 2 2 3 2 2 4 3 5" xfId="8977"/>
    <cellStyle name="Input 2 2 3 2 2 4 3 6" xfId="8978"/>
    <cellStyle name="Input 2 2 3 2 2 4 3 7" xfId="8979"/>
    <cellStyle name="Input 2 2 3 2 2 4 3 8" xfId="8980"/>
    <cellStyle name="Input 2 2 3 2 2 4 4" xfId="8981"/>
    <cellStyle name="Input 2 2 3 2 2 4 4 2" xfId="8982"/>
    <cellStyle name="Input 2 2 3 2 2 4 4 3" xfId="8983"/>
    <cellStyle name="Input 2 2 3 2 2 4 4 4" xfId="8984"/>
    <cellStyle name="Input 2 2 3 2 2 4 4 5" xfId="8985"/>
    <cellStyle name="Input 2 2 3 2 2 4 4 6" xfId="8986"/>
    <cellStyle name="Input 2 2 3 2 2 4 4 7" xfId="8987"/>
    <cellStyle name="Input 2 2 3 2 2 4 4 8" xfId="8988"/>
    <cellStyle name="Input 2 2 3 2 2 4 5" xfId="8989"/>
    <cellStyle name="Input 2 2 3 2 2 4_Plan_May'16" xfId="63235"/>
    <cellStyle name="Input 2 2 3 2 2 5" xfId="8990"/>
    <cellStyle name="Input 2 2 3 2 2 5 2" xfId="8991"/>
    <cellStyle name="Input 2 2 3 2 2 5 2 2" xfId="8992"/>
    <cellStyle name="Input 2 2 3 2 2 5 2 3" xfId="8993"/>
    <cellStyle name="Input 2 2 3 2 2 5 2 4" xfId="8994"/>
    <cellStyle name="Input 2 2 3 2 2 5 2 5" xfId="8995"/>
    <cellStyle name="Input 2 2 3 2 2 5 2 6" xfId="8996"/>
    <cellStyle name="Input 2 2 3 2 2 5 2_Plan_May'16" xfId="63238"/>
    <cellStyle name="Input 2 2 3 2 2 5 3" xfId="8997"/>
    <cellStyle name="Input 2 2 3 2 2 5 3 2" xfId="8998"/>
    <cellStyle name="Input 2 2 3 2 2 5 3 3" xfId="8999"/>
    <cellStyle name="Input 2 2 3 2 2 5 3 4" xfId="9000"/>
    <cellStyle name="Input 2 2 3 2 2 5 3 5" xfId="9001"/>
    <cellStyle name="Input 2 2 3 2 2 5 3 6" xfId="9002"/>
    <cellStyle name="Input 2 2 3 2 2 5 3 7" xfId="9003"/>
    <cellStyle name="Input 2 2 3 2 2 5 3 8" xfId="9004"/>
    <cellStyle name="Input 2 2 3 2 2 5 4" xfId="9005"/>
    <cellStyle name="Input 2 2 3 2 2 5 4 2" xfId="9006"/>
    <cellStyle name="Input 2 2 3 2 2 5 4 3" xfId="9007"/>
    <cellStyle name="Input 2 2 3 2 2 5 4 4" xfId="9008"/>
    <cellStyle name="Input 2 2 3 2 2 5 4 5" xfId="9009"/>
    <cellStyle name="Input 2 2 3 2 2 5 4 6" xfId="9010"/>
    <cellStyle name="Input 2 2 3 2 2 5 4 7" xfId="9011"/>
    <cellStyle name="Input 2 2 3 2 2 5 4 8" xfId="9012"/>
    <cellStyle name="Input 2 2 3 2 2 5 5" xfId="9013"/>
    <cellStyle name="Input 2 2 3 2 2 5_Plan_May'16" xfId="63237"/>
    <cellStyle name="Input 2 2 3 2 2 6" xfId="9014"/>
    <cellStyle name="Input 2 2 3 2 2 6 2" xfId="9015"/>
    <cellStyle name="Input 2 2 3 2 2 6 3" xfId="9016"/>
    <cellStyle name="Input 2 2 3 2 2 6 4" xfId="9017"/>
    <cellStyle name="Input 2 2 3 2 2 6 5" xfId="9018"/>
    <cellStyle name="Input 2 2 3 2 2 6 6" xfId="9019"/>
    <cellStyle name="Input 2 2 3 2 2 6_Plan_May'16" xfId="63239"/>
    <cellStyle name="Input 2 2 3 2 2 7" xfId="9020"/>
    <cellStyle name="Input 2 2 3 2 2 7 2" xfId="9021"/>
    <cellStyle name="Input 2 2 3 2 2 7 3" xfId="9022"/>
    <cellStyle name="Input 2 2 3 2 2 7 4" xfId="9023"/>
    <cellStyle name="Input 2 2 3 2 2 7 5" xfId="9024"/>
    <cellStyle name="Input 2 2 3 2 2 7 6" xfId="9025"/>
    <cellStyle name="Input 2 2 3 2 2 7 7" xfId="9026"/>
    <cellStyle name="Input 2 2 3 2 2 7 8" xfId="9027"/>
    <cellStyle name="Input 2 2 3 2 2 8" xfId="9028"/>
    <cellStyle name="Input 2 2 3 2 2 8 2" xfId="9029"/>
    <cellStyle name="Input 2 2 3 2 2 8 3" xfId="9030"/>
    <cellStyle name="Input 2 2 3 2 2 8 4" xfId="9031"/>
    <cellStyle name="Input 2 2 3 2 2 8 5" xfId="9032"/>
    <cellStyle name="Input 2 2 3 2 2 8 6" xfId="9033"/>
    <cellStyle name="Input 2 2 3 2 2 8 7" xfId="9034"/>
    <cellStyle name="Input 2 2 3 2 2 8 8" xfId="9035"/>
    <cellStyle name="Input 2 2 3 2 2 9" xfId="9036"/>
    <cellStyle name="Input 2 2 3 2 2_Plan_May'16" xfId="63230"/>
    <cellStyle name="Input 2 2 3 2 3" xfId="9037"/>
    <cellStyle name="Input 2 2 3 2 3 2" xfId="9038"/>
    <cellStyle name="Input 2 2 3 2 3 2 2" xfId="9039"/>
    <cellStyle name="Input 2 2 3 2 3 2 3" xfId="9040"/>
    <cellStyle name="Input 2 2 3 2 3 2 4" xfId="9041"/>
    <cellStyle name="Input 2 2 3 2 3 2 5" xfId="9042"/>
    <cellStyle name="Input 2 2 3 2 3 2 6" xfId="9043"/>
    <cellStyle name="Input 2 2 3 2 3 2_Plan_May'16" xfId="63241"/>
    <cellStyle name="Input 2 2 3 2 3 3" xfId="9044"/>
    <cellStyle name="Input 2 2 3 2 3 3 2" xfId="9045"/>
    <cellStyle name="Input 2 2 3 2 3 3 3" xfId="9046"/>
    <cellStyle name="Input 2 2 3 2 3 3 4" xfId="9047"/>
    <cellStyle name="Input 2 2 3 2 3 3 5" xfId="9048"/>
    <cellStyle name="Input 2 2 3 2 3 3 6" xfId="9049"/>
    <cellStyle name="Input 2 2 3 2 3 3 7" xfId="9050"/>
    <cellStyle name="Input 2 2 3 2 3 3 8" xfId="9051"/>
    <cellStyle name="Input 2 2 3 2 3 4" xfId="9052"/>
    <cellStyle name="Input 2 2 3 2 3 4 2" xfId="9053"/>
    <cellStyle name="Input 2 2 3 2 3 4 3" xfId="9054"/>
    <cellStyle name="Input 2 2 3 2 3 4 4" xfId="9055"/>
    <cellStyle name="Input 2 2 3 2 3 4 5" xfId="9056"/>
    <cellStyle name="Input 2 2 3 2 3 4 6" xfId="9057"/>
    <cellStyle name="Input 2 2 3 2 3 4 7" xfId="9058"/>
    <cellStyle name="Input 2 2 3 2 3 4 8" xfId="9059"/>
    <cellStyle name="Input 2 2 3 2 3 5" xfId="9060"/>
    <cellStyle name="Input 2 2 3 2 3_Plan_May'16" xfId="63240"/>
    <cellStyle name="Input 2 2 3 2 4" xfId="9061"/>
    <cellStyle name="Input 2 2 3 2 4 2" xfId="9062"/>
    <cellStyle name="Input 2 2 3 2 4 2 2" xfId="9063"/>
    <cellStyle name="Input 2 2 3 2 4 2 3" xfId="9064"/>
    <cellStyle name="Input 2 2 3 2 4 2 4" xfId="9065"/>
    <cellStyle name="Input 2 2 3 2 4 2 5" xfId="9066"/>
    <cellStyle name="Input 2 2 3 2 4 2 6" xfId="9067"/>
    <cellStyle name="Input 2 2 3 2 4 2_Plan_May'16" xfId="63243"/>
    <cellStyle name="Input 2 2 3 2 4 3" xfId="9068"/>
    <cellStyle name="Input 2 2 3 2 4 3 2" xfId="9069"/>
    <cellStyle name="Input 2 2 3 2 4 3 3" xfId="9070"/>
    <cellStyle name="Input 2 2 3 2 4 3 4" xfId="9071"/>
    <cellStyle name="Input 2 2 3 2 4 3 5" xfId="9072"/>
    <cellStyle name="Input 2 2 3 2 4 3 6" xfId="9073"/>
    <cellStyle name="Input 2 2 3 2 4 3 7" xfId="9074"/>
    <cellStyle name="Input 2 2 3 2 4 3 8" xfId="9075"/>
    <cellStyle name="Input 2 2 3 2 4 4" xfId="9076"/>
    <cellStyle name="Input 2 2 3 2 4 4 2" xfId="9077"/>
    <cellStyle name="Input 2 2 3 2 4 4 3" xfId="9078"/>
    <cellStyle name="Input 2 2 3 2 4 4 4" xfId="9079"/>
    <cellStyle name="Input 2 2 3 2 4 4 5" xfId="9080"/>
    <cellStyle name="Input 2 2 3 2 4 4 6" xfId="9081"/>
    <cellStyle name="Input 2 2 3 2 4 4 7" xfId="9082"/>
    <cellStyle name="Input 2 2 3 2 4 4 8" xfId="9083"/>
    <cellStyle name="Input 2 2 3 2 4 5" xfId="9084"/>
    <cellStyle name="Input 2 2 3 2 4_Plan_May'16" xfId="63242"/>
    <cellStyle name="Input 2 2 3 2 5" xfId="9085"/>
    <cellStyle name="Input 2 2 3 2 5 2" xfId="9086"/>
    <cellStyle name="Input 2 2 3 2 5 2 2" xfId="9087"/>
    <cellStyle name="Input 2 2 3 2 5 2 3" xfId="9088"/>
    <cellStyle name="Input 2 2 3 2 5 2 4" xfId="9089"/>
    <cellStyle name="Input 2 2 3 2 5 2 5" xfId="9090"/>
    <cellStyle name="Input 2 2 3 2 5 2 6" xfId="9091"/>
    <cellStyle name="Input 2 2 3 2 5 2_Plan_May'16" xfId="63245"/>
    <cellStyle name="Input 2 2 3 2 5 3" xfId="9092"/>
    <cellStyle name="Input 2 2 3 2 5 3 2" xfId="9093"/>
    <cellStyle name="Input 2 2 3 2 5 3 3" xfId="9094"/>
    <cellStyle name="Input 2 2 3 2 5 3 4" xfId="9095"/>
    <cellStyle name="Input 2 2 3 2 5 3 5" xfId="9096"/>
    <cellStyle name="Input 2 2 3 2 5 3 6" xfId="9097"/>
    <cellStyle name="Input 2 2 3 2 5 3 7" xfId="9098"/>
    <cellStyle name="Input 2 2 3 2 5 3 8" xfId="9099"/>
    <cellStyle name="Input 2 2 3 2 5 4" xfId="9100"/>
    <cellStyle name="Input 2 2 3 2 5 4 2" xfId="9101"/>
    <cellStyle name="Input 2 2 3 2 5 4 3" xfId="9102"/>
    <cellStyle name="Input 2 2 3 2 5 4 4" xfId="9103"/>
    <cellStyle name="Input 2 2 3 2 5 4 5" xfId="9104"/>
    <cellStyle name="Input 2 2 3 2 5 4 6" xfId="9105"/>
    <cellStyle name="Input 2 2 3 2 5 4 7" xfId="9106"/>
    <cellStyle name="Input 2 2 3 2 5 4 8" xfId="9107"/>
    <cellStyle name="Input 2 2 3 2 5 5" xfId="9108"/>
    <cellStyle name="Input 2 2 3 2 5_Plan_May'16" xfId="63244"/>
    <cellStyle name="Input 2 2 3 2 6" xfId="9109"/>
    <cellStyle name="Input 2 2 3 2 6 2" xfId="9110"/>
    <cellStyle name="Input 2 2 3 2 6 2 2" xfId="9111"/>
    <cellStyle name="Input 2 2 3 2 6 2 3" xfId="9112"/>
    <cellStyle name="Input 2 2 3 2 6 2 4" xfId="9113"/>
    <cellStyle name="Input 2 2 3 2 6 2 5" xfId="9114"/>
    <cellStyle name="Input 2 2 3 2 6 2 6" xfId="9115"/>
    <cellStyle name="Input 2 2 3 2 6 2_Plan_May'16" xfId="63247"/>
    <cellStyle name="Input 2 2 3 2 6 3" xfId="9116"/>
    <cellStyle name="Input 2 2 3 2 6 3 2" xfId="9117"/>
    <cellStyle name="Input 2 2 3 2 6 3 3" xfId="9118"/>
    <cellStyle name="Input 2 2 3 2 6 3 4" xfId="9119"/>
    <cellStyle name="Input 2 2 3 2 6 3 5" xfId="9120"/>
    <cellStyle name="Input 2 2 3 2 6 3 6" xfId="9121"/>
    <cellStyle name="Input 2 2 3 2 6 3 7" xfId="9122"/>
    <cellStyle name="Input 2 2 3 2 6 3 8" xfId="9123"/>
    <cellStyle name="Input 2 2 3 2 6 4" xfId="9124"/>
    <cellStyle name="Input 2 2 3 2 6 4 2" xfId="9125"/>
    <cellStyle name="Input 2 2 3 2 6 4 3" xfId="9126"/>
    <cellStyle name="Input 2 2 3 2 6 4 4" xfId="9127"/>
    <cellStyle name="Input 2 2 3 2 6 4 5" xfId="9128"/>
    <cellStyle name="Input 2 2 3 2 6 4 6" xfId="9129"/>
    <cellStyle name="Input 2 2 3 2 6 4 7" xfId="9130"/>
    <cellStyle name="Input 2 2 3 2 6 4 8" xfId="9131"/>
    <cellStyle name="Input 2 2 3 2 6 5" xfId="9132"/>
    <cellStyle name="Input 2 2 3 2 6_Plan_May'16" xfId="63246"/>
    <cellStyle name="Input 2 2 3 2 7" xfId="9133"/>
    <cellStyle name="Input 2 2 3 2 7 2" xfId="9134"/>
    <cellStyle name="Input 2 2 3 2 7 2 2" xfId="9135"/>
    <cellStyle name="Input 2 2 3 2 7 2 3" xfId="9136"/>
    <cellStyle name="Input 2 2 3 2 7 2 4" xfId="9137"/>
    <cellStyle name="Input 2 2 3 2 7 2 5" xfId="9138"/>
    <cellStyle name="Input 2 2 3 2 7 2 6" xfId="9139"/>
    <cellStyle name="Input 2 2 3 2 7 2 7" xfId="9140"/>
    <cellStyle name="Input 2 2 3 2 7 2 8" xfId="9141"/>
    <cellStyle name="Input 2 2 3 2 7 3" xfId="9142"/>
    <cellStyle name="Input 2 2 3 2 7 3 2" xfId="9143"/>
    <cellStyle name="Input 2 2 3 2 7 3 3" xfId="9144"/>
    <cellStyle name="Input 2 2 3 2 7 3 4" xfId="9145"/>
    <cellStyle name="Input 2 2 3 2 7 3 5" xfId="9146"/>
    <cellStyle name="Input 2 2 3 2 7 3 6" xfId="9147"/>
    <cellStyle name="Input 2 2 3 2 7 4" xfId="9148"/>
    <cellStyle name="Input 2 2 3 2 7 4 2" xfId="9149"/>
    <cellStyle name="Input 2 2 3 2 7 4 3" xfId="9150"/>
    <cellStyle name="Input 2 2 3 2 7 4 4" xfId="9151"/>
    <cellStyle name="Input 2 2 3 2 7 4 5" xfId="9152"/>
    <cellStyle name="Input 2 2 3 2 7 4 6" xfId="9153"/>
    <cellStyle name="Input 2 2 3 2 7 4 7" xfId="9154"/>
    <cellStyle name="Input 2 2 3 2 7 4 8" xfId="9155"/>
    <cellStyle name="Input 2 2 3 2 7 5" xfId="9156"/>
    <cellStyle name="Input 2 2 3 2 7 5 2" xfId="9157"/>
    <cellStyle name="Input 2 2 3 2 7 5 3" xfId="9158"/>
    <cellStyle name="Input 2 2 3 2 7 5 4" xfId="9159"/>
    <cellStyle name="Input 2 2 3 2 7 5 5" xfId="9160"/>
    <cellStyle name="Input 2 2 3 2 7 5 6" xfId="9161"/>
    <cellStyle name="Input 2 2 3 2 7 5 7" xfId="9162"/>
    <cellStyle name="Input 2 2 3 2 7 5 8" xfId="9163"/>
    <cellStyle name="Input 2 2 3 2 7 6" xfId="9164"/>
    <cellStyle name="Input 2 2 3 2 7 6 2" xfId="9165"/>
    <cellStyle name="Input 2 2 3 2 7 6 3" xfId="9166"/>
    <cellStyle name="Input 2 2 3 2 7 6 4" xfId="9167"/>
    <cellStyle name="Input 2 2 3 2 7 6 5" xfId="9168"/>
    <cellStyle name="Input 2 2 3 2 7 6 6" xfId="9169"/>
    <cellStyle name="Input 2 2 3 2 7 6 7" xfId="9170"/>
    <cellStyle name="Input 2 2 3 2 7 6 8" xfId="9171"/>
    <cellStyle name="Input 2 2 3 2 7_Plan_May'16" xfId="63248"/>
    <cellStyle name="Input 2 2 3 2 8" xfId="9172"/>
    <cellStyle name="Input 2 2 3 2 8 2" xfId="9173"/>
    <cellStyle name="Input 2 2 3 2 8 3" xfId="9174"/>
    <cellStyle name="Input 2 2 3 2 8 4" xfId="9175"/>
    <cellStyle name="Input 2 2 3 2 8 5" xfId="9176"/>
    <cellStyle name="Input 2 2 3 2 8 6" xfId="9177"/>
    <cellStyle name="Input 2 2 3 2 9" xfId="9178"/>
    <cellStyle name="Input 2 2 3 2 9 2" xfId="9179"/>
    <cellStyle name="Input 2 2 3 2 9 3" xfId="9180"/>
    <cellStyle name="Input 2 2 3 2 9 4" xfId="9181"/>
    <cellStyle name="Input 2 2 3 2 9 5" xfId="9182"/>
    <cellStyle name="Input 2 2 3 2 9 6" xfId="9183"/>
    <cellStyle name="Input 2 2 3 2 9 7" xfId="9184"/>
    <cellStyle name="Input 2 2 3 2 9 8" xfId="9185"/>
    <cellStyle name="Input 2 2 3 2_Plan_May'16" xfId="63229"/>
    <cellStyle name="Input 2 2 3 3" xfId="9186"/>
    <cellStyle name="Input 2 2 3 3 2" xfId="9187"/>
    <cellStyle name="Input 2 2 3 3 2 2" xfId="9188"/>
    <cellStyle name="Input 2 2 3 3 2 2 2" xfId="9189"/>
    <cellStyle name="Input 2 2 3 3 2 2 3" xfId="9190"/>
    <cellStyle name="Input 2 2 3 3 2 2 4" xfId="9191"/>
    <cellStyle name="Input 2 2 3 3 2 2 5" xfId="9192"/>
    <cellStyle name="Input 2 2 3 3 2 2 6" xfId="9193"/>
    <cellStyle name="Input 2 2 3 3 2 2_Plan_May'16" xfId="63251"/>
    <cellStyle name="Input 2 2 3 3 2 3" xfId="9194"/>
    <cellStyle name="Input 2 2 3 3 2 3 2" xfId="9195"/>
    <cellStyle name="Input 2 2 3 3 2 3 3" xfId="9196"/>
    <cellStyle name="Input 2 2 3 3 2 3 4" xfId="9197"/>
    <cellStyle name="Input 2 2 3 3 2 3 5" xfId="9198"/>
    <cellStyle name="Input 2 2 3 3 2 3 6" xfId="9199"/>
    <cellStyle name="Input 2 2 3 3 2 3 7" xfId="9200"/>
    <cellStyle name="Input 2 2 3 3 2 3 8" xfId="9201"/>
    <cellStyle name="Input 2 2 3 3 2 4" xfId="9202"/>
    <cellStyle name="Input 2 2 3 3 2 4 2" xfId="9203"/>
    <cellStyle name="Input 2 2 3 3 2 4 3" xfId="9204"/>
    <cellStyle name="Input 2 2 3 3 2 4 4" xfId="9205"/>
    <cellStyle name="Input 2 2 3 3 2 4 5" xfId="9206"/>
    <cellStyle name="Input 2 2 3 3 2 4 6" xfId="9207"/>
    <cellStyle name="Input 2 2 3 3 2 4 7" xfId="9208"/>
    <cellStyle name="Input 2 2 3 3 2 4 8" xfId="9209"/>
    <cellStyle name="Input 2 2 3 3 2 5" xfId="9210"/>
    <cellStyle name="Input 2 2 3 3 2_Plan_May'16" xfId="63250"/>
    <cellStyle name="Input 2 2 3 3 3" xfId="9211"/>
    <cellStyle name="Input 2 2 3 3 3 2" xfId="9212"/>
    <cellStyle name="Input 2 2 3 3 3 2 2" xfId="9213"/>
    <cellStyle name="Input 2 2 3 3 3 2 3" xfId="9214"/>
    <cellStyle name="Input 2 2 3 3 3 2 4" xfId="9215"/>
    <cellStyle name="Input 2 2 3 3 3 2 5" xfId="9216"/>
    <cellStyle name="Input 2 2 3 3 3 2 6" xfId="9217"/>
    <cellStyle name="Input 2 2 3 3 3 2_Plan_May'16" xfId="63253"/>
    <cellStyle name="Input 2 2 3 3 3 3" xfId="9218"/>
    <cellStyle name="Input 2 2 3 3 3 3 2" xfId="9219"/>
    <cellStyle name="Input 2 2 3 3 3 3 3" xfId="9220"/>
    <cellStyle name="Input 2 2 3 3 3 3 4" xfId="9221"/>
    <cellStyle name="Input 2 2 3 3 3 3 5" xfId="9222"/>
    <cellStyle name="Input 2 2 3 3 3 3 6" xfId="9223"/>
    <cellStyle name="Input 2 2 3 3 3 3 7" xfId="9224"/>
    <cellStyle name="Input 2 2 3 3 3 3 8" xfId="9225"/>
    <cellStyle name="Input 2 2 3 3 3 4" xfId="9226"/>
    <cellStyle name="Input 2 2 3 3 3 4 2" xfId="9227"/>
    <cellStyle name="Input 2 2 3 3 3 4 3" xfId="9228"/>
    <cellStyle name="Input 2 2 3 3 3 4 4" xfId="9229"/>
    <cellStyle name="Input 2 2 3 3 3 4 5" xfId="9230"/>
    <cellStyle name="Input 2 2 3 3 3 4 6" xfId="9231"/>
    <cellStyle name="Input 2 2 3 3 3 4 7" xfId="9232"/>
    <cellStyle name="Input 2 2 3 3 3 4 8" xfId="9233"/>
    <cellStyle name="Input 2 2 3 3 3 5" xfId="9234"/>
    <cellStyle name="Input 2 2 3 3 3_Plan_May'16" xfId="63252"/>
    <cellStyle name="Input 2 2 3 3 4" xfId="9235"/>
    <cellStyle name="Input 2 2 3 3 4 2" xfId="9236"/>
    <cellStyle name="Input 2 2 3 3 4 2 2" xfId="9237"/>
    <cellStyle name="Input 2 2 3 3 4 2 3" xfId="9238"/>
    <cellStyle name="Input 2 2 3 3 4 2 4" xfId="9239"/>
    <cellStyle name="Input 2 2 3 3 4 2 5" xfId="9240"/>
    <cellStyle name="Input 2 2 3 3 4 2 6" xfId="9241"/>
    <cellStyle name="Input 2 2 3 3 4 2_Plan_May'16" xfId="63255"/>
    <cellStyle name="Input 2 2 3 3 4 3" xfId="9242"/>
    <cellStyle name="Input 2 2 3 3 4 3 2" xfId="9243"/>
    <cellStyle name="Input 2 2 3 3 4 3 3" xfId="9244"/>
    <cellStyle name="Input 2 2 3 3 4 3 4" xfId="9245"/>
    <cellStyle name="Input 2 2 3 3 4 3 5" xfId="9246"/>
    <cellStyle name="Input 2 2 3 3 4 3 6" xfId="9247"/>
    <cellStyle name="Input 2 2 3 3 4 3 7" xfId="9248"/>
    <cellStyle name="Input 2 2 3 3 4 3 8" xfId="9249"/>
    <cellStyle name="Input 2 2 3 3 4 4" xfId="9250"/>
    <cellStyle name="Input 2 2 3 3 4 4 2" xfId="9251"/>
    <cellStyle name="Input 2 2 3 3 4 4 3" xfId="9252"/>
    <cellStyle name="Input 2 2 3 3 4 4 4" xfId="9253"/>
    <cellStyle name="Input 2 2 3 3 4 4 5" xfId="9254"/>
    <cellStyle name="Input 2 2 3 3 4 4 6" xfId="9255"/>
    <cellStyle name="Input 2 2 3 3 4 4 7" xfId="9256"/>
    <cellStyle name="Input 2 2 3 3 4 4 8" xfId="9257"/>
    <cellStyle name="Input 2 2 3 3 4 5" xfId="9258"/>
    <cellStyle name="Input 2 2 3 3 4_Plan_May'16" xfId="63254"/>
    <cellStyle name="Input 2 2 3 3 5" xfId="9259"/>
    <cellStyle name="Input 2 2 3 3 5 2" xfId="9260"/>
    <cellStyle name="Input 2 2 3 3 5 2 2" xfId="9261"/>
    <cellStyle name="Input 2 2 3 3 5 2 3" xfId="9262"/>
    <cellStyle name="Input 2 2 3 3 5 2 4" xfId="9263"/>
    <cellStyle name="Input 2 2 3 3 5 2 5" xfId="9264"/>
    <cellStyle name="Input 2 2 3 3 5 2 6" xfId="9265"/>
    <cellStyle name="Input 2 2 3 3 5 2_Plan_May'16" xfId="63257"/>
    <cellStyle name="Input 2 2 3 3 5 3" xfId="9266"/>
    <cellStyle name="Input 2 2 3 3 5 3 2" xfId="9267"/>
    <cellStyle name="Input 2 2 3 3 5 3 3" xfId="9268"/>
    <cellStyle name="Input 2 2 3 3 5 3 4" xfId="9269"/>
    <cellStyle name="Input 2 2 3 3 5 3 5" xfId="9270"/>
    <cellStyle name="Input 2 2 3 3 5 3 6" xfId="9271"/>
    <cellStyle name="Input 2 2 3 3 5 3 7" xfId="9272"/>
    <cellStyle name="Input 2 2 3 3 5 3 8" xfId="9273"/>
    <cellStyle name="Input 2 2 3 3 5 4" xfId="9274"/>
    <cellStyle name="Input 2 2 3 3 5 4 2" xfId="9275"/>
    <cellStyle name="Input 2 2 3 3 5 4 3" xfId="9276"/>
    <cellStyle name="Input 2 2 3 3 5 4 4" xfId="9277"/>
    <cellStyle name="Input 2 2 3 3 5 4 5" xfId="9278"/>
    <cellStyle name="Input 2 2 3 3 5 4 6" xfId="9279"/>
    <cellStyle name="Input 2 2 3 3 5 4 7" xfId="9280"/>
    <cellStyle name="Input 2 2 3 3 5 4 8" xfId="9281"/>
    <cellStyle name="Input 2 2 3 3 5 5" xfId="9282"/>
    <cellStyle name="Input 2 2 3 3 5_Plan_May'16" xfId="63256"/>
    <cellStyle name="Input 2 2 3 3 6" xfId="9283"/>
    <cellStyle name="Input 2 2 3 3 6 2" xfId="9284"/>
    <cellStyle name="Input 2 2 3 3 6 3" xfId="9285"/>
    <cellStyle name="Input 2 2 3 3 6 4" xfId="9286"/>
    <cellStyle name="Input 2 2 3 3 6 5" xfId="9287"/>
    <cellStyle name="Input 2 2 3 3 6 6" xfId="9288"/>
    <cellStyle name="Input 2 2 3 3 6_Plan_May'16" xfId="63258"/>
    <cellStyle name="Input 2 2 3 3 7" xfId="9289"/>
    <cellStyle name="Input 2 2 3 3 7 2" xfId="9290"/>
    <cellStyle name="Input 2 2 3 3 7 3" xfId="9291"/>
    <cellStyle name="Input 2 2 3 3 7 4" xfId="9292"/>
    <cellStyle name="Input 2 2 3 3 7 5" xfId="9293"/>
    <cellStyle name="Input 2 2 3 3 7 6" xfId="9294"/>
    <cellStyle name="Input 2 2 3 3 7 7" xfId="9295"/>
    <cellStyle name="Input 2 2 3 3 7 8" xfId="9296"/>
    <cellStyle name="Input 2 2 3 3 8" xfId="9297"/>
    <cellStyle name="Input 2 2 3 3 8 2" xfId="9298"/>
    <cellStyle name="Input 2 2 3 3 8 3" xfId="9299"/>
    <cellStyle name="Input 2 2 3 3 8 4" xfId="9300"/>
    <cellStyle name="Input 2 2 3 3 8 5" xfId="9301"/>
    <cellStyle name="Input 2 2 3 3 8 6" xfId="9302"/>
    <cellStyle name="Input 2 2 3 3 8 7" xfId="9303"/>
    <cellStyle name="Input 2 2 3 3 8 8" xfId="9304"/>
    <cellStyle name="Input 2 2 3 3 9" xfId="9305"/>
    <cellStyle name="Input 2 2 3 3_Plan_May'16" xfId="63249"/>
    <cellStyle name="Input 2 2 3 4" xfId="9306"/>
    <cellStyle name="Input 2 2 3 4 2" xfId="9307"/>
    <cellStyle name="Input 2 2 3 4 2 2" xfId="9308"/>
    <cellStyle name="Input 2 2 3 4 2 3" xfId="9309"/>
    <cellStyle name="Input 2 2 3 4 2 4" xfId="9310"/>
    <cellStyle name="Input 2 2 3 4 2 5" xfId="9311"/>
    <cellStyle name="Input 2 2 3 4 2 6" xfId="9312"/>
    <cellStyle name="Input 2 2 3 4 2_Plan_May'16" xfId="63260"/>
    <cellStyle name="Input 2 2 3 4 3" xfId="9313"/>
    <cellStyle name="Input 2 2 3 4 3 2" xfId="9314"/>
    <cellStyle name="Input 2 2 3 4 3 3" xfId="9315"/>
    <cellStyle name="Input 2 2 3 4 3 4" xfId="9316"/>
    <cellStyle name="Input 2 2 3 4 3 5" xfId="9317"/>
    <cellStyle name="Input 2 2 3 4 3 6" xfId="9318"/>
    <cellStyle name="Input 2 2 3 4 3 7" xfId="9319"/>
    <cellStyle name="Input 2 2 3 4 3 8" xfId="9320"/>
    <cellStyle name="Input 2 2 3 4 4" xfId="9321"/>
    <cellStyle name="Input 2 2 3 4 4 2" xfId="9322"/>
    <cellStyle name="Input 2 2 3 4 4 3" xfId="9323"/>
    <cellStyle name="Input 2 2 3 4 4 4" xfId="9324"/>
    <cellStyle name="Input 2 2 3 4 4 5" xfId="9325"/>
    <cellStyle name="Input 2 2 3 4 4 6" xfId="9326"/>
    <cellStyle name="Input 2 2 3 4 4 7" xfId="9327"/>
    <cellStyle name="Input 2 2 3 4 4 8" xfId="9328"/>
    <cellStyle name="Input 2 2 3 4 5" xfId="9329"/>
    <cellStyle name="Input 2 2 3 4_Plan_May'16" xfId="63259"/>
    <cellStyle name="Input 2 2 3 5" xfId="9330"/>
    <cellStyle name="Input 2 2 3 5 2" xfId="9331"/>
    <cellStyle name="Input 2 2 3 5 2 2" xfId="9332"/>
    <cellStyle name="Input 2 2 3 5 2 3" xfId="9333"/>
    <cellStyle name="Input 2 2 3 5 2 4" xfId="9334"/>
    <cellStyle name="Input 2 2 3 5 2 5" xfId="9335"/>
    <cellStyle name="Input 2 2 3 5 2 6" xfId="9336"/>
    <cellStyle name="Input 2 2 3 5 2_Plan_May'16" xfId="63262"/>
    <cellStyle name="Input 2 2 3 5 3" xfId="9337"/>
    <cellStyle name="Input 2 2 3 5 3 2" xfId="9338"/>
    <cellStyle name="Input 2 2 3 5 3 3" xfId="9339"/>
    <cellStyle name="Input 2 2 3 5 3 4" xfId="9340"/>
    <cellStyle name="Input 2 2 3 5 3 5" xfId="9341"/>
    <cellStyle name="Input 2 2 3 5 3 6" xfId="9342"/>
    <cellStyle name="Input 2 2 3 5 3 7" xfId="9343"/>
    <cellStyle name="Input 2 2 3 5 3 8" xfId="9344"/>
    <cellStyle name="Input 2 2 3 5 4" xfId="9345"/>
    <cellStyle name="Input 2 2 3 5 4 2" xfId="9346"/>
    <cellStyle name="Input 2 2 3 5 4 3" xfId="9347"/>
    <cellStyle name="Input 2 2 3 5 4 4" xfId="9348"/>
    <cellStyle name="Input 2 2 3 5 4 5" xfId="9349"/>
    <cellStyle name="Input 2 2 3 5 4 6" xfId="9350"/>
    <cellStyle name="Input 2 2 3 5 4 7" xfId="9351"/>
    <cellStyle name="Input 2 2 3 5 4 8" xfId="9352"/>
    <cellStyle name="Input 2 2 3 5 5" xfId="9353"/>
    <cellStyle name="Input 2 2 3 5_Plan_May'16" xfId="63261"/>
    <cellStyle name="Input 2 2 3 6" xfId="9354"/>
    <cellStyle name="Input 2 2 3 6 2" xfId="9355"/>
    <cellStyle name="Input 2 2 3 6 2 2" xfId="9356"/>
    <cellStyle name="Input 2 2 3 6 2 3" xfId="9357"/>
    <cellStyle name="Input 2 2 3 6 2 4" xfId="9358"/>
    <cellStyle name="Input 2 2 3 6 2 5" xfId="9359"/>
    <cellStyle name="Input 2 2 3 6 2 6" xfId="9360"/>
    <cellStyle name="Input 2 2 3 6 2_Plan_May'16" xfId="63264"/>
    <cellStyle name="Input 2 2 3 6 3" xfId="9361"/>
    <cellStyle name="Input 2 2 3 6 3 2" xfId="9362"/>
    <cellStyle name="Input 2 2 3 6 3 3" xfId="9363"/>
    <cellStyle name="Input 2 2 3 6 3 4" xfId="9364"/>
    <cellStyle name="Input 2 2 3 6 3 5" xfId="9365"/>
    <cellStyle name="Input 2 2 3 6 3 6" xfId="9366"/>
    <cellStyle name="Input 2 2 3 6 3 7" xfId="9367"/>
    <cellStyle name="Input 2 2 3 6 3 8" xfId="9368"/>
    <cellStyle name="Input 2 2 3 6 4" xfId="9369"/>
    <cellStyle name="Input 2 2 3 6 4 2" xfId="9370"/>
    <cellStyle name="Input 2 2 3 6 4 3" xfId="9371"/>
    <cellStyle name="Input 2 2 3 6 4 4" xfId="9372"/>
    <cellStyle name="Input 2 2 3 6 4 5" xfId="9373"/>
    <cellStyle name="Input 2 2 3 6 4 6" xfId="9374"/>
    <cellStyle name="Input 2 2 3 6 4 7" xfId="9375"/>
    <cellStyle name="Input 2 2 3 6 4 8" xfId="9376"/>
    <cellStyle name="Input 2 2 3 6 5" xfId="9377"/>
    <cellStyle name="Input 2 2 3 6_Plan_May'16" xfId="63263"/>
    <cellStyle name="Input 2 2 3 7" xfId="9378"/>
    <cellStyle name="Input 2 2 3 7 2" xfId="9379"/>
    <cellStyle name="Input 2 2 3 7 2 2" xfId="9380"/>
    <cellStyle name="Input 2 2 3 7 2 3" xfId="9381"/>
    <cellStyle name="Input 2 2 3 7 2 4" xfId="9382"/>
    <cellStyle name="Input 2 2 3 7 2 5" xfId="9383"/>
    <cellStyle name="Input 2 2 3 7 2 6" xfId="9384"/>
    <cellStyle name="Input 2 2 3 7 2_Plan_May'16" xfId="63266"/>
    <cellStyle name="Input 2 2 3 7 3" xfId="9385"/>
    <cellStyle name="Input 2 2 3 7 3 2" xfId="9386"/>
    <cellStyle name="Input 2 2 3 7 3 3" xfId="9387"/>
    <cellStyle name="Input 2 2 3 7 3 4" xfId="9388"/>
    <cellStyle name="Input 2 2 3 7 3 5" xfId="9389"/>
    <cellStyle name="Input 2 2 3 7 3 6" xfId="9390"/>
    <cellStyle name="Input 2 2 3 7 3 7" xfId="9391"/>
    <cellStyle name="Input 2 2 3 7 3 8" xfId="9392"/>
    <cellStyle name="Input 2 2 3 7 4" xfId="9393"/>
    <cellStyle name="Input 2 2 3 7 4 2" xfId="9394"/>
    <cellStyle name="Input 2 2 3 7 4 3" xfId="9395"/>
    <cellStyle name="Input 2 2 3 7 4 4" xfId="9396"/>
    <cellStyle name="Input 2 2 3 7 4 5" xfId="9397"/>
    <cellStyle name="Input 2 2 3 7 4 6" xfId="9398"/>
    <cellStyle name="Input 2 2 3 7 4 7" xfId="9399"/>
    <cellStyle name="Input 2 2 3 7 4 8" xfId="9400"/>
    <cellStyle name="Input 2 2 3 7 5" xfId="9401"/>
    <cellStyle name="Input 2 2 3 7_Plan_May'16" xfId="63265"/>
    <cellStyle name="Input 2 2 3 8" xfId="9402"/>
    <cellStyle name="Input 2 2 3 8 2" xfId="9403"/>
    <cellStyle name="Input 2 2 3 8 2 2" xfId="9404"/>
    <cellStyle name="Input 2 2 3 8 2 3" xfId="9405"/>
    <cellStyle name="Input 2 2 3 8 2 4" xfId="9406"/>
    <cellStyle name="Input 2 2 3 8 2 5" xfId="9407"/>
    <cellStyle name="Input 2 2 3 8 2 6" xfId="9408"/>
    <cellStyle name="Input 2 2 3 8 3" xfId="9409"/>
    <cellStyle name="Input 2 2 3 8 3 2" xfId="9410"/>
    <cellStyle name="Input 2 2 3 8 3 3" xfId="9411"/>
    <cellStyle name="Input 2 2 3 8 3 4" xfId="9412"/>
    <cellStyle name="Input 2 2 3 8 3 5" xfId="9413"/>
    <cellStyle name="Input 2 2 3 8 3 6" xfId="9414"/>
    <cellStyle name="Input 2 2 3 8 3 7" xfId="9415"/>
    <cellStyle name="Input 2 2 3 8 3 8" xfId="9416"/>
    <cellStyle name="Input 2 2 3 8 4" xfId="9417"/>
    <cellStyle name="Input 2 2 3 8 4 2" xfId="9418"/>
    <cellStyle name="Input 2 2 3 8 4 3" xfId="9419"/>
    <cellStyle name="Input 2 2 3 8 4 4" xfId="9420"/>
    <cellStyle name="Input 2 2 3 8 4 5" xfId="9421"/>
    <cellStyle name="Input 2 2 3 8 4 6" xfId="9422"/>
    <cellStyle name="Input 2 2 3 8 4 7" xfId="9423"/>
    <cellStyle name="Input 2 2 3 8 4 8" xfId="9424"/>
    <cellStyle name="Input 2 2 3 8 5" xfId="9425"/>
    <cellStyle name="Input 2 2 3 8_Plan_May'16" xfId="63267"/>
    <cellStyle name="Input 2 2 3 9" xfId="9426"/>
    <cellStyle name="Input 2 2 3 9 2" xfId="9427"/>
    <cellStyle name="Input 2 2 3 9 2 2" xfId="9428"/>
    <cellStyle name="Input 2 2 3 9 2 3" xfId="9429"/>
    <cellStyle name="Input 2 2 3 9 2 4" xfId="9430"/>
    <cellStyle name="Input 2 2 3 9 2 5" xfId="9431"/>
    <cellStyle name="Input 2 2 3 9 2 6" xfId="9432"/>
    <cellStyle name="Input 2 2 3 9 2 7" xfId="9433"/>
    <cellStyle name="Input 2 2 3 9 2 8" xfId="9434"/>
    <cellStyle name="Input 2 2 3 9 3" xfId="9435"/>
    <cellStyle name="Input 2 2 3 9 3 2" xfId="9436"/>
    <cellStyle name="Input 2 2 3 9 3 3" xfId="9437"/>
    <cellStyle name="Input 2 2 3 9 3 4" xfId="9438"/>
    <cellStyle name="Input 2 2 3 9 3 5" xfId="9439"/>
    <cellStyle name="Input 2 2 3 9 3 6" xfId="9440"/>
    <cellStyle name="Input 2 2 3 9 3 7" xfId="9441"/>
    <cellStyle name="Input 2 2 3 9 3 8" xfId="9442"/>
    <cellStyle name="Input 2 2 3 9 4" xfId="9443"/>
    <cellStyle name="Input 2 2 3_Plan_May'16" xfId="63228"/>
    <cellStyle name="Input 2 2 4" xfId="9444"/>
    <cellStyle name="Input 2 2 4 10" xfId="9445"/>
    <cellStyle name="Input 2 2 4 10 2" xfId="9446"/>
    <cellStyle name="Input 2 2 4 10 3" xfId="9447"/>
    <cellStyle name="Input 2 2 4 10 4" xfId="9448"/>
    <cellStyle name="Input 2 2 4 10 5" xfId="9449"/>
    <cellStyle name="Input 2 2 4 10 6" xfId="9450"/>
    <cellStyle name="Input 2 2 4 10 7" xfId="9451"/>
    <cellStyle name="Input 2 2 4 10 8" xfId="9452"/>
    <cellStyle name="Input 2 2 4 2" xfId="9453"/>
    <cellStyle name="Input 2 2 4 2 2" xfId="9454"/>
    <cellStyle name="Input 2 2 4 2 2 2" xfId="9455"/>
    <cellStyle name="Input 2 2 4 2 2 2 2" xfId="9456"/>
    <cellStyle name="Input 2 2 4 2 2 2 3" xfId="9457"/>
    <cellStyle name="Input 2 2 4 2 2 2 4" xfId="9458"/>
    <cellStyle name="Input 2 2 4 2 2 2 5" xfId="9459"/>
    <cellStyle name="Input 2 2 4 2 2 2 6" xfId="9460"/>
    <cellStyle name="Input 2 2 4 2 2 2_Plan_May'16" xfId="63271"/>
    <cellStyle name="Input 2 2 4 2 2 3" xfId="9461"/>
    <cellStyle name="Input 2 2 4 2 2 3 2" xfId="9462"/>
    <cellStyle name="Input 2 2 4 2 2 3 3" xfId="9463"/>
    <cellStyle name="Input 2 2 4 2 2 3 4" xfId="9464"/>
    <cellStyle name="Input 2 2 4 2 2 3 5" xfId="9465"/>
    <cellStyle name="Input 2 2 4 2 2 3 6" xfId="9466"/>
    <cellStyle name="Input 2 2 4 2 2 3 7" xfId="9467"/>
    <cellStyle name="Input 2 2 4 2 2 3 8" xfId="9468"/>
    <cellStyle name="Input 2 2 4 2 2 4" xfId="9469"/>
    <cellStyle name="Input 2 2 4 2 2 4 2" xfId="9470"/>
    <cellStyle name="Input 2 2 4 2 2 4 3" xfId="9471"/>
    <cellStyle name="Input 2 2 4 2 2 4 4" xfId="9472"/>
    <cellStyle name="Input 2 2 4 2 2 4 5" xfId="9473"/>
    <cellStyle name="Input 2 2 4 2 2 4 6" xfId="9474"/>
    <cellStyle name="Input 2 2 4 2 2 4 7" xfId="9475"/>
    <cellStyle name="Input 2 2 4 2 2 4 8" xfId="9476"/>
    <cellStyle name="Input 2 2 4 2 2 5" xfId="9477"/>
    <cellStyle name="Input 2 2 4 2 2_Plan_May'16" xfId="63270"/>
    <cellStyle name="Input 2 2 4 2 3" xfId="9478"/>
    <cellStyle name="Input 2 2 4 2 3 2" xfId="9479"/>
    <cellStyle name="Input 2 2 4 2 3 2 2" xfId="9480"/>
    <cellStyle name="Input 2 2 4 2 3 2 3" xfId="9481"/>
    <cellStyle name="Input 2 2 4 2 3 2 4" xfId="9482"/>
    <cellStyle name="Input 2 2 4 2 3 2 5" xfId="9483"/>
    <cellStyle name="Input 2 2 4 2 3 2 6" xfId="9484"/>
    <cellStyle name="Input 2 2 4 2 3 2_Plan_May'16" xfId="63273"/>
    <cellStyle name="Input 2 2 4 2 3 3" xfId="9485"/>
    <cellStyle name="Input 2 2 4 2 3 3 2" xfId="9486"/>
    <cellStyle name="Input 2 2 4 2 3 3 3" xfId="9487"/>
    <cellStyle name="Input 2 2 4 2 3 3 4" xfId="9488"/>
    <cellStyle name="Input 2 2 4 2 3 3 5" xfId="9489"/>
    <cellStyle name="Input 2 2 4 2 3 3 6" xfId="9490"/>
    <cellStyle name="Input 2 2 4 2 3 3 7" xfId="9491"/>
    <cellStyle name="Input 2 2 4 2 3 3 8" xfId="9492"/>
    <cellStyle name="Input 2 2 4 2 3 4" xfId="9493"/>
    <cellStyle name="Input 2 2 4 2 3 4 2" xfId="9494"/>
    <cellStyle name="Input 2 2 4 2 3 4 3" xfId="9495"/>
    <cellStyle name="Input 2 2 4 2 3 4 4" xfId="9496"/>
    <cellStyle name="Input 2 2 4 2 3 4 5" xfId="9497"/>
    <cellStyle name="Input 2 2 4 2 3 4 6" xfId="9498"/>
    <cellStyle name="Input 2 2 4 2 3 4 7" xfId="9499"/>
    <cellStyle name="Input 2 2 4 2 3 4 8" xfId="9500"/>
    <cellStyle name="Input 2 2 4 2 3 5" xfId="9501"/>
    <cellStyle name="Input 2 2 4 2 3_Plan_May'16" xfId="63272"/>
    <cellStyle name="Input 2 2 4 2 4" xfId="9502"/>
    <cellStyle name="Input 2 2 4 2 4 2" xfId="9503"/>
    <cellStyle name="Input 2 2 4 2 4 2 2" xfId="9504"/>
    <cellStyle name="Input 2 2 4 2 4 2 3" xfId="9505"/>
    <cellStyle name="Input 2 2 4 2 4 2 4" xfId="9506"/>
    <cellStyle name="Input 2 2 4 2 4 2 5" xfId="9507"/>
    <cellStyle name="Input 2 2 4 2 4 2 6" xfId="9508"/>
    <cellStyle name="Input 2 2 4 2 4 2_Plan_May'16" xfId="63275"/>
    <cellStyle name="Input 2 2 4 2 4 3" xfId="9509"/>
    <cellStyle name="Input 2 2 4 2 4 3 2" xfId="9510"/>
    <cellStyle name="Input 2 2 4 2 4 3 3" xfId="9511"/>
    <cellStyle name="Input 2 2 4 2 4 3 4" xfId="9512"/>
    <cellStyle name="Input 2 2 4 2 4 3 5" xfId="9513"/>
    <cellStyle name="Input 2 2 4 2 4 3 6" xfId="9514"/>
    <cellStyle name="Input 2 2 4 2 4 3 7" xfId="9515"/>
    <cellStyle name="Input 2 2 4 2 4 3 8" xfId="9516"/>
    <cellStyle name="Input 2 2 4 2 4 4" xfId="9517"/>
    <cellStyle name="Input 2 2 4 2 4 4 2" xfId="9518"/>
    <cellStyle name="Input 2 2 4 2 4 4 3" xfId="9519"/>
    <cellStyle name="Input 2 2 4 2 4 4 4" xfId="9520"/>
    <cellStyle name="Input 2 2 4 2 4 4 5" xfId="9521"/>
    <cellStyle name="Input 2 2 4 2 4 4 6" xfId="9522"/>
    <cellStyle name="Input 2 2 4 2 4 4 7" xfId="9523"/>
    <cellStyle name="Input 2 2 4 2 4 4 8" xfId="9524"/>
    <cellStyle name="Input 2 2 4 2 4 5" xfId="9525"/>
    <cellStyle name="Input 2 2 4 2 4_Plan_May'16" xfId="63274"/>
    <cellStyle name="Input 2 2 4 2 5" xfId="9526"/>
    <cellStyle name="Input 2 2 4 2 5 2" xfId="9527"/>
    <cellStyle name="Input 2 2 4 2 5 2 2" xfId="9528"/>
    <cellStyle name="Input 2 2 4 2 5 2 3" xfId="9529"/>
    <cellStyle name="Input 2 2 4 2 5 2 4" xfId="9530"/>
    <cellStyle name="Input 2 2 4 2 5 2 5" xfId="9531"/>
    <cellStyle name="Input 2 2 4 2 5 2 6" xfId="9532"/>
    <cellStyle name="Input 2 2 4 2 5 2_Plan_May'16" xfId="63277"/>
    <cellStyle name="Input 2 2 4 2 5 3" xfId="9533"/>
    <cellStyle name="Input 2 2 4 2 5 3 2" xfId="9534"/>
    <cellStyle name="Input 2 2 4 2 5 3 3" xfId="9535"/>
    <cellStyle name="Input 2 2 4 2 5 3 4" xfId="9536"/>
    <cellStyle name="Input 2 2 4 2 5 3 5" xfId="9537"/>
    <cellStyle name="Input 2 2 4 2 5 3 6" xfId="9538"/>
    <cellStyle name="Input 2 2 4 2 5 3 7" xfId="9539"/>
    <cellStyle name="Input 2 2 4 2 5 3 8" xfId="9540"/>
    <cellStyle name="Input 2 2 4 2 5 4" xfId="9541"/>
    <cellStyle name="Input 2 2 4 2 5 4 2" xfId="9542"/>
    <cellStyle name="Input 2 2 4 2 5 4 3" xfId="9543"/>
    <cellStyle name="Input 2 2 4 2 5 4 4" xfId="9544"/>
    <cellStyle name="Input 2 2 4 2 5 4 5" xfId="9545"/>
    <cellStyle name="Input 2 2 4 2 5 4 6" xfId="9546"/>
    <cellStyle name="Input 2 2 4 2 5 4 7" xfId="9547"/>
    <cellStyle name="Input 2 2 4 2 5 4 8" xfId="9548"/>
    <cellStyle name="Input 2 2 4 2 5 5" xfId="9549"/>
    <cellStyle name="Input 2 2 4 2 5_Plan_May'16" xfId="63276"/>
    <cellStyle name="Input 2 2 4 2 6" xfId="9550"/>
    <cellStyle name="Input 2 2 4 2 6 2" xfId="9551"/>
    <cellStyle name="Input 2 2 4 2 6 3" xfId="9552"/>
    <cellStyle name="Input 2 2 4 2 6 4" xfId="9553"/>
    <cellStyle name="Input 2 2 4 2 6 5" xfId="9554"/>
    <cellStyle name="Input 2 2 4 2 6 6" xfId="9555"/>
    <cellStyle name="Input 2 2 4 2 6_Plan_May'16" xfId="63278"/>
    <cellStyle name="Input 2 2 4 2 7" xfId="9556"/>
    <cellStyle name="Input 2 2 4 2 7 2" xfId="9557"/>
    <cellStyle name="Input 2 2 4 2 7 3" xfId="9558"/>
    <cellStyle name="Input 2 2 4 2 7 4" xfId="9559"/>
    <cellStyle name="Input 2 2 4 2 7 5" xfId="9560"/>
    <cellStyle name="Input 2 2 4 2 7 6" xfId="9561"/>
    <cellStyle name="Input 2 2 4 2 7 7" xfId="9562"/>
    <cellStyle name="Input 2 2 4 2 7 8" xfId="9563"/>
    <cellStyle name="Input 2 2 4 2 8" xfId="9564"/>
    <cellStyle name="Input 2 2 4 2 8 2" xfId="9565"/>
    <cellStyle name="Input 2 2 4 2 8 3" xfId="9566"/>
    <cellStyle name="Input 2 2 4 2 8 4" xfId="9567"/>
    <cellStyle name="Input 2 2 4 2 8 5" xfId="9568"/>
    <cellStyle name="Input 2 2 4 2 8 6" xfId="9569"/>
    <cellStyle name="Input 2 2 4 2 8 7" xfId="9570"/>
    <cellStyle name="Input 2 2 4 2 8 8" xfId="9571"/>
    <cellStyle name="Input 2 2 4 2 9" xfId="9572"/>
    <cellStyle name="Input 2 2 4 2_Plan_May'16" xfId="63269"/>
    <cellStyle name="Input 2 2 4 3" xfId="9573"/>
    <cellStyle name="Input 2 2 4 3 2" xfId="9574"/>
    <cellStyle name="Input 2 2 4 3 2 2" xfId="9575"/>
    <cellStyle name="Input 2 2 4 3 2 3" xfId="9576"/>
    <cellStyle name="Input 2 2 4 3 2 4" xfId="9577"/>
    <cellStyle name="Input 2 2 4 3 2 5" xfId="9578"/>
    <cellStyle name="Input 2 2 4 3 2 6" xfId="9579"/>
    <cellStyle name="Input 2 2 4 3 2_Plan_May'16" xfId="63280"/>
    <cellStyle name="Input 2 2 4 3 3" xfId="9580"/>
    <cellStyle name="Input 2 2 4 3 3 2" xfId="9581"/>
    <cellStyle name="Input 2 2 4 3 3 3" xfId="9582"/>
    <cellStyle name="Input 2 2 4 3 3 4" xfId="9583"/>
    <cellStyle name="Input 2 2 4 3 3 5" xfId="9584"/>
    <cellStyle name="Input 2 2 4 3 3 6" xfId="9585"/>
    <cellStyle name="Input 2 2 4 3 3 7" xfId="9586"/>
    <cellStyle name="Input 2 2 4 3 3 8" xfId="9587"/>
    <cellStyle name="Input 2 2 4 3 4" xfId="9588"/>
    <cellStyle name="Input 2 2 4 3 4 2" xfId="9589"/>
    <cellStyle name="Input 2 2 4 3 4 3" xfId="9590"/>
    <cellStyle name="Input 2 2 4 3 4 4" xfId="9591"/>
    <cellStyle name="Input 2 2 4 3 4 5" xfId="9592"/>
    <cellStyle name="Input 2 2 4 3 4 6" xfId="9593"/>
    <cellStyle name="Input 2 2 4 3 4 7" xfId="9594"/>
    <cellStyle name="Input 2 2 4 3 4 8" xfId="9595"/>
    <cellStyle name="Input 2 2 4 3 5" xfId="9596"/>
    <cellStyle name="Input 2 2 4 3_Plan_May'16" xfId="63279"/>
    <cellStyle name="Input 2 2 4 4" xfId="9597"/>
    <cellStyle name="Input 2 2 4 4 2" xfId="9598"/>
    <cellStyle name="Input 2 2 4 4 2 2" xfId="9599"/>
    <cellStyle name="Input 2 2 4 4 2 3" xfId="9600"/>
    <cellStyle name="Input 2 2 4 4 2 4" xfId="9601"/>
    <cellStyle name="Input 2 2 4 4 2 5" xfId="9602"/>
    <cellStyle name="Input 2 2 4 4 2 6" xfId="9603"/>
    <cellStyle name="Input 2 2 4 4 2_Plan_May'16" xfId="63282"/>
    <cellStyle name="Input 2 2 4 4 3" xfId="9604"/>
    <cellStyle name="Input 2 2 4 4 3 2" xfId="9605"/>
    <cellStyle name="Input 2 2 4 4 3 3" xfId="9606"/>
    <cellStyle name="Input 2 2 4 4 3 4" xfId="9607"/>
    <cellStyle name="Input 2 2 4 4 3 5" xfId="9608"/>
    <cellStyle name="Input 2 2 4 4 3 6" xfId="9609"/>
    <cellStyle name="Input 2 2 4 4 3 7" xfId="9610"/>
    <cellStyle name="Input 2 2 4 4 3 8" xfId="9611"/>
    <cellStyle name="Input 2 2 4 4 4" xfId="9612"/>
    <cellStyle name="Input 2 2 4 4 4 2" xfId="9613"/>
    <cellStyle name="Input 2 2 4 4 4 3" xfId="9614"/>
    <cellStyle name="Input 2 2 4 4 4 4" xfId="9615"/>
    <cellStyle name="Input 2 2 4 4 4 5" xfId="9616"/>
    <cellStyle name="Input 2 2 4 4 4 6" xfId="9617"/>
    <cellStyle name="Input 2 2 4 4 4 7" xfId="9618"/>
    <cellStyle name="Input 2 2 4 4 4 8" xfId="9619"/>
    <cellStyle name="Input 2 2 4 4 5" xfId="9620"/>
    <cellStyle name="Input 2 2 4 4_Plan_May'16" xfId="63281"/>
    <cellStyle name="Input 2 2 4 5" xfId="9621"/>
    <cellStyle name="Input 2 2 4 5 2" xfId="9622"/>
    <cellStyle name="Input 2 2 4 5 2 2" xfId="9623"/>
    <cellStyle name="Input 2 2 4 5 2 3" xfId="9624"/>
    <cellStyle name="Input 2 2 4 5 2 4" xfId="9625"/>
    <cellStyle name="Input 2 2 4 5 2 5" xfId="9626"/>
    <cellStyle name="Input 2 2 4 5 2 6" xfId="9627"/>
    <cellStyle name="Input 2 2 4 5 2_Plan_May'16" xfId="63284"/>
    <cellStyle name="Input 2 2 4 5 3" xfId="9628"/>
    <cellStyle name="Input 2 2 4 5 3 2" xfId="9629"/>
    <cellStyle name="Input 2 2 4 5 3 3" xfId="9630"/>
    <cellStyle name="Input 2 2 4 5 3 4" xfId="9631"/>
    <cellStyle name="Input 2 2 4 5 3 5" xfId="9632"/>
    <cellStyle name="Input 2 2 4 5 3 6" xfId="9633"/>
    <cellStyle name="Input 2 2 4 5 3 7" xfId="9634"/>
    <cellStyle name="Input 2 2 4 5 3 8" xfId="9635"/>
    <cellStyle name="Input 2 2 4 5 4" xfId="9636"/>
    <cellStyle name="Input 2 2 4 5 4 2" xfId="9637"/>
    <cellStyle name="Input 2 2 4 5 4 3" xfId="9638"/>
    <cellStyle name="Input 2 2 4 5 4 4" xfId="9639"/>
    <cellStyle name="Input 2 2 4 5 4 5" xfId="9640"/>
    <cellStyle name="Input 2 2 4 5 4 6" xfId="9641"/>
    <cellStyle name="Input 2 2 4 5 4 7" xfId="9642"/>
    <cellStyle name="Input 2 2 4 5 4 8" xfId="9643"/>
    <cellStyle name="Input 2 2 4 5 5" xfId="9644"/>
    <cellStyle name="Input 2 2 4 5_Plan_May'16" xfId="63283"/>
    <cellStyle name="Input 2 2 4 6" xfId="9645"/>
    <cellStyle name="Input 2 2 4 6 2" xfId="9646"/>
    <cellStyle name="Input 2 2 4 6 2 2" xfId="9647"/>
    <cellStyle name="Input 2 2 4 6 2 3" xfId="9648"/>
    <cellStyle name="Input 2 2 4 6 2 4" xfId="9649"/>
    <cellStyle name="Input 2 2 4 6 2 5" xfId="9650"/>
    <cellStyle name="Input 2 2 4 6 2 6" xfId="9651"/>
    <cellStyle name="Input 2 2 4 6 2_Plan_May'16" xfId="63286"/>
    <cellStyle name="Input 2 2 4 6 3" xfId="9652"/>
    <cellStyle name="Input 2 2 4 6 3 2" xfId="9653"/>
    <cellStyle name="Input 2 2 4 6 3 3" xfId="9654"/>
    <cellStyle name="Input 2 2 4 6 3 4" xfId="9655"/>
    <cellStyle name="Input 2 2 4 6 3 5" xfId="9656"/>
    <cellStyle name="Input 2 2 4 6 3 6" xfId="9657"/>
    <cellStyle name="Input 2 2 4 6 3 7" xfId="9658"/>
    <cellStyle name="Input 2 2 4 6 3 8" xfId="9659"/>
    <cellStyle name="Input 2 2 4 6 4" xfId="9660"/>
    <cellStyle name="Input 2 2 4 6 4 2" xfId="9661"/>
    <cellStyle name="Input 2 2 4 6 4 3" xfId="9662"/>
    <cellStyle name="Input 2 2 4 6 4 4" xfId="9663"/>
    <cellStyle name="Input 2 2 4 6 4 5" xfId="9664"/>
    <cellStyle name="Input 2 2 4 6 4 6" xfId="9665"/>
    <cellStyle name="Input 2 2 4 6 4 7" xfId="9666"/>
    <cellStyle name="Input 2 2 4 6 4 8" xfId="9667"/>
    <cellStyle name="Input 2 2 4 6 5" xfId="9668"/>
    <cellStyle name="Input 2 2 4 6_Plan_May'16" xfId="63285"/>
    <cellStyle name="Input 2 2 4 7" xfId="9669"/>
    <cellStyle name="Input 2 2 4 7 2" xfId="9670"/>
    <cellStyle name="Input 2 2 4 7 2 2" xfId="9671"/>
    <cellStyle name="Input 2 2 4 7 2 3" xfId="9672"/>
    <cellStyle name="Input 2 2 4 7 2 4" xfId="9673"/>
    <cellStyle name="Input 2 2 4 7 2 5" xfId="9674"/>
    <cellStyle name="Input 2 2 4 7 2 6" xfId="9675"/>
    <cellStyle name="Input 2 2 4 7 2 7" xfId="9676"/>
    <cellStyle name="Input 2 2 4 7 2 8" xfId="9677"/>
    <cellStyle name="Input 2 2 4 7 3" xfId="9678"/>
    <cellStyle name="Input 2 2 4 7 3 2" xfId="9679"/>
    <cellStyle name="Input 2 2 4 7 3 3" xfId="9680"/>
    <cellStyle name="Input 2 2 4 7 3 4" xfId="9681"/>
    <cellStyle name="Input 2 2 4 7 3 5" xfId="9682"/>
    <cellStyle name="Input 2 2 4 7 3 6" xfId="9683"/>
    <cellStyle name="Input 2 2 4 7 4" xfId="9684"/>
    <cellStyle name="Input 2 2 4 7 4 2" xfId="9685"/>
    <cellStyle name="Input 2 2 4 7 4 3" xfId="9686"/>
    <cellStyle name="Input 2 2 4 7 4 4" xfId="9687"/>
    <cellStyle name="Input 2 2 4 7 4 5" xfId="9688"/>
    <cellStyle name="Input 2 2 4 7 4 6" xfId="9689"/>
    <cellStyle name="Input 2 2 4 7 4 7" xfId="9690"/>
    <cellStyle name="Input 2 2 4 7 4 8" xfId="9691"/>
    <cellStyle name="Input 2 2 4 7 5" xfId="9692"/>
    <cellStyle name="Input 2 2 4 7 5 2" xfId="9693"/>
    <cellStyle name="Input 2 2 4 7 5 3" xfId="9694"/>
    <cellStyle name="Input 2 2 4 7 5 4" xfId="9695"/>
    <cellStyle name="Input 2 2 4 7 5 5" xfId="9696"/>
    <cellStyle name="Input 2 2 4 7 5 6" xfId="9697"/>
    <cellStyle name="Input 2 2 4 7 5 7" xfId="9698"/>
    <cellStyle name="Input 2 2 4 7 5 8" xfId="9699"/>
    <cellStyle name="Input 2 2 4 7 6" xfId="9700"/>
    <cellStyle name="Input 2 2 4 7 6 2" xfId="9701"/>
    <cellStyle name="Input 2 2 4 7 6 3" xfId="9702"/>
    <cellStyle name="Input 2 2 4 7 6 4" xfId="9703"/>
    <cellStyle name="Input 2 2 4 7 6 5" xfId="9704"/>
    <cellStyle name="Input 2 2 4 7 6 6" xfId="9705"/>
    <cellStyle name="Input 2 2 4 7 6 7" xfId="9706"/>
    <cellStyle name="Input 2 2 4 7 6 8" xfId="9707"/>
    <cellStyle name="Input 2 2 4 7_Plan_May'16" xfId="63287"/>
    <cellStyle name="Input 2 2 4 8" xfId="9708"/>
    <cellStyle name="Input 2 2 4 8 2" xfId="9709"/>
    <cellStyle name="Input 2 2 4 8 3" xfId="9710"/>
    <cellStyle name="Input 2 2 4 8 4" xfId="9711"/>
    <cellStyle name="Input 2 2 4 8 5" xfId="9712"/>
    <cellStyle name="Input 2 2 4 8 6" xfId="9713"/>
    <cellStyle name="Input 2 2 4 9" xfId="9714"/>
    <cellStyle name="Input 2 2 4 9 2" xfId="9715"/>
    <cellStyle name="Input 2 2 4 9 3" xfId="9716"/>
    <cellStyle name="Input 2 2 4 9 4" xfId="9717"/>
    <cellStyle name="Input 2 2 4 9 5" xfId="9718"/>
    <cellStyle name="Input 2 2 4 9 6" xfId="9719"/>
    <cellStyle name="Input 2 2 4 9 7" xfId="9720"/>
    <cellStyle name="Input 2 2 4 9 8" xfId="9721"/>
    <cellStyle name="Input 2 2 4_Plan_May'16" xfId="63268"/>
    <cellStyle name="Input 2 2 5" xfId="9722"/>
    <cellStyle name="Input 2 2 5 2" xfId="9723"/>
    <cellStyle name="Input 2 2 5 2 2" xfId="9724"/>
    <cellStyle name="Input 2 2 5 2 2 2" xfId="9725"/>
    <cellStyle name="Input 2 2 5 2 2 3" xfId="9726"/>
    <cellStyle name="Input 2 2 5 2 2 4" xfId="9727"/>
    <cellStyle name="Input 2 2 5 2 2 5" xfId="9728"/>
    <cellStyle name="Input 2 2 5 2 2 6" xfId="9729"/>
    <cellStyle name="Input 2 2 5 2 2_Plan_May'16" xfId="63290"/>
    <cellStyle name="Input 2 2 5 2 3" xfId="9730"/>
    <cellStyle name="Input 2 2 5 2 3 2" xfId="9731"/>
    <cellStyle name="Input 2 2 5 2 3 3" xfId="9732"/>
    <cellStyle name="Input 2 2 5 2 3 4" xfId="9733"/>
    <cellStyle name="Input 2 2 5 2 3 5" xfId="9734"/>
    <cellStyle name="Input 2 2 5 2 3 6" xfId="9735"/>
    <cellStyle name="Input 2 2 5 2 3 7" xfId="9736"/>
    <cellStyle name="Input 2 2 5 2 3 8" xfId="9737"/>
    <cellStyle name="Input 2 2 5 2 4" xfId="9738"/>
    <cellStyle name="Input 2 2 5 2 4 2" xfId="9739"/>
    <cellStyle name="Input 2 2 5 2 4 3" xfId="9740"/>
    <cellStyle name="Input 2 2 5 2 4 4" xfId="9741"/>
    <cellStyle name="Input 2 2 5 2 4 5" xfId="9742"/>
    <cellStyle name="Input 2 2 5 2 4 6" xfId="9743"/>
    <cellStyle name="Input 2 2 5 2 4 7" xfId="9744"/>
    <cellStyle name="Input 2 2 5 2 4 8" xfId="9745"/>
    <cellStyle name="Input 2 2 5 2 5" xfId="9746"/>
    <cellStyle name="Input 2 2 5 2_Plan_May'16" xfId="63289"/>
    <cellStyle name="Input 2 2 5 3" xfId="9747"/>
    <cellStyle name="Input 2 2 5 3 2" xfId="9748"/>
    <cellStyle name="Input 2 2 5 3 2 2" xfId="9749"/>
    <cellStyle name="Input 2 2 5 3 2 3" xfId="9750"/>
    <cellStyle name="Input 2 2 5 3 2 4" xfId="9751"/>
    <cellStyle name="Input 2 2 5 3 2 5" xfId="9752"/>
    <cellStyle name="Input 2 2 5 3 2 6" xfId="9753"/>
    <cellStyle name="Input 2 2 5 3 2_Plan_May'16" xfId="63292"/>
    <cellStyle name="Input 2 2 5 3 3" xfId="9754"/>
    <cellStyle name="Input 2 2 5 3 3 2" xfId="9755"/>
    <cellStyle name="Input 2 2 5 3 3 3" xfId="9756"/>
    <cellStyle name="Input 2 2 5 3 3 4" xfId="9757"/>
    <cellStyle name="Input 2 2 5 3 3 5" xfId="9758"/>
    <cellStyle name="Input 2 2 5 3 3 6" xfId="9759"/>
    <cellStyle name="Input 2 2 5 3 3 7" xfId="9760"/>
    <cellStyle name="Input 2 2 5 3 3 8" xfId="9761"/>
    <cellStyle name="Input 2 2 5 3 4" xfId="9762"/>
    <cellStyle name="Input 2 2 5 3 4 2" xfId="9763"/>
    <cellStyle name="Input 2 2 5 3 4 3" xfId="9764"/>
    <cellStyle name="Input 2 2 5 3 4 4" xfId="9765"/>
    <cellStyle name="Input 2 2 5 3 4 5" xfId="9766"/>
    <cellStyle name="Input 2 2 5 3 4 6" xfId="9767"/>
    <cellStyle name="Input 2 2 5 3 4 7" xfId="9768"/>
    <cellStyle name="Input 2 2 5 3 4 8" xfId="9769"/>
    <cellStyle name="Input 2 2 5 3 5" xfId="9770"/>
    <cellStyle name="Input 2 2 5 3_Plan_May'16" xfId="63291"/>
    <cellStyle name="Input 2 2 5 4" xfId="9771"/>
    <cellStyle name="Input 2 2 5 4 2" xfId="9772"/>
    <cellStyle name="Input 2 2 5 4 2 2" xfId="9773"/>
    <cellStyle name="Input 2 2 5 4 2 3" xfId="9774"/>
    <cellStyle name="Input 2 2 5 4 2 4" xfId="9775"/>
    <cellStyle name="Input 2 2 5 4 2 5" xfId="9776"/>
    <cellStyle name="Input 2 2 5 4 2 6" xfId="9777"/>
    <cellStyle name="Input 2 2 5 4 2_Plan_May'16" xfId="63294"/>
    <cellStyle name="Input 2 2 5 4 3" xfId="9778"/>
    <cellStyle name="Input 2 2 5 4 3 2" xfId="9779"/>
    <cellStyle name="Input 2 2 5 4 3 3" xfId="9780"/>
    <cellStyle name="Input 2 2 5 4 3 4" xfId="9781"/>
    <cellStyle name="Input 2 2 5 4 3 5" xfId="9782"/>
    <cellStyle name="Input 2 2 5 4 3 6" xfId="9783"/>
    <cellStyle name="Input 2 2 5 4 3 7" xfId="9784"/>
    <cellStyle name="Input 2 2 5 4 3 8" xfId="9785"/>
    <cellStyle name="Input 2 2 5 4 4" xfId="9786"/>
    <cellStyle name="Input 2 2 5 4 4 2" xfId="9787"/>
    <cellStyle name="Input 2 2 5 4 4 3" xfId="9788"/>
    <cellStyle name="Input 2 2 5 4 4 4" xfId="9789"/>
    <cellStyle name="Input 2 2 5 4 4 5" xfId="9790"/>
    <cellStyle name="Input 2 2 5 4 4 6" xfId="9791"/>
    <cellStyle name="Input 2 2 5 4 4 7" xfId="9792"/>
    <cellStyle name="Input 2 2 5 4 4 8" xfId="9793"/>
    <cellStyle name="Input 2 2 5 4 5" xfId="9794"/>
    <cellStyle name="Input 2 2 5 4_Plan_May'16" xfId="63293"/>
    <cellStyle name="Input 2 2 5 5" xfId="9795"/>
    <cellStyle name="Input 2 2 5 5 2" xfId="9796"/>
    <cellStyle name="Input 2 2 5 5 2 2" xfId="9797"/>
    <cellStyle name="Input 2 2 5 5 2 3" xfId="9798"/>
    <cellStyle name="Input 2 2 5 5 2 4" xfId="9799"/>
    <cellStyle name="Input 2 2 5 5 2 5" xfId="9800"/>
    <cellStyle name="Input 2 2 5 5 2 6" xfId="9801"/>
    <cellStyle name="Input 2 2 5 5 2_Plan_May'16" xfId="63296"/>
    <cellStyle name="Input 2 2 5 5 3" xfId="9802"/>
    <cellStyle name="Input 2 2 5 5 3 2" xfId="9803"/>
    <cellStyle name="Input 2 2 5 5 3 3" xfId="9804"/>
    <cellStyle name="Input 2 2 5 5 3 4" xfId="9805"/>
    <cellStyle name="Input 2 2 5 5 3 5" xfId="9806"/>
    <cellStyle name="Input 2 2 5 5 3 6" xfId="9807"/>
    <cellStyle name="Input 2 2 5 5 3 7" xfId="9808"/>
    <cellStyle name="Input 2 2 5 5 3 8" xfId="9809"/>
    <cellStyle name="Input 2 2 5 5 4" xfId="9810"/>
    <cellStyle name="Input 2 2 5 5 4 2" xfId="9811"/>
    <cellStyle name="Input 2 2 5 5 4 3" xfId="9812"/>
    <cellStyle name="Input 2 2 5 5 4 4" xfId="9813"/>
    <cellStyle name="Input 2 2 5 5 4 5" xfId="9814"/>
    <cellStyle name="Input 2 2 5 5 4 6" xfId="9815"/>
    <cellStyle name="Input 2 2 5 5 4 7" xfId="9816"/>
    <cellStyle name="Input 2 2 5 5 4 8" xfId="9817"/>
    <cellStyle name="Input 2 2 5 5 5" xfId="9818"/>
    <cellStyle name="Input 2 2 5 5_Plan_May'16" xfId="63295"/>
    <cellStyle name="Input 2 2 5 6" xfId="9819"/>
    <cellStyle name="Input 2 2 5 6 2" xfId="9820"/>
    <cellStyle name="Input 2 2 5 6 3" xfId="9821"/>
    <cellStyle name="Input 2 2 5 6 4" xfId="9822"/>
    <cellStyle name="Input 2 2 5 6 5" xfId="9823"/>
    <cellStyle name="Input 2 2 5 6 6" xfId="9824"/>
    <cellStyle name="Input 2 2 5 6_Plan_May'16" xfId="63297"/>
    <cellStyle name="Input 2 2 5 7" xfId="9825"/>
    <cellStyle name="Input 2 2 5 7 2" xfId="9826"/>
    <cellStyle name="Input 2 2 5 7 3" xfId="9827"/>
    <cellStyle name="Input 2 2 5 7 4" xfId="9828"/>
    <cellStyle name="Input 2 2 5 7 5" xfId="9829"/>
    <cellStyle name="Input 2 2 5 7 6" xfId="9830"/>
    <cellStyle name="Input 2 2 5 7 7" xfId="9831"/>
    <cellStyle name="Input 2 2 5 7 8" xfId="9832"/>
    <cellStyle name="Input 2 2 5 8" xfId="9833"/>
    <cellStyle name="Input 2 2 5 8 2" xfId="9834"/>
    <cellStyle name="Input 2 2 5 8 3" xfId="9835"/>
    <cellStyle name="Input 2 2 5 8 4" xfId="9836"/>
    <cellStyle name="Input 2 2 5 8 5" xfId="9837"/>
    <cellStyle name="Input 2 2 5 8 6" xfId="9838"/>
    <cellStyle name="Input 2 2 5 8 7" xfId="9839"/>
    <cellStyle name="Input 2 2 5 8 8" xfId="9840"/>
    <cellStyle name="Input 2 2 5 9" xfId="9841"/>
    <cellStyle name="Input 2 2 5_Plan_May'16" xfId="63288"/>
    <cellStyle name="Input 2 2 6" xfId="9842"/>
    <cellStyle name="Input 2 2 6 2" xfId="9843"/>
    <cellStyle name="Input 2 2 6 2 2" xfId="9844"/>
    <cellStyle name="Input 2 2 6 2 3" xfId="9845"/>
    <cellStyle name="Input 2 2 6 2 4" xfId="9846"/>
    <cellStyle name="Input 2 2 6 2 5" xfId="9847"/>
    <cellStyle name="Input 2 2 6 2 6" xfId="9848"/>
    <cellStyle name="Input 2 2 6 2_Plan_May'16" xfId="63299"/>
    <cellStyle name="Input 2 2 6 3" xfId="9849"/>
    <cellStyle name="Input 2 2 6 3 2" xfId="9850"/>
    <cellStyle name="Input 2 2 6 3 3" xfId="9851"/>
    <cellStyle name="Input 2 2 6 3 4" xfId="9852"/>
    <cellStyle name="Input 2 2 6 3 5" xfId="9853"/>
    <cellStyle name="Input 2 2 6 3 6" xfId="9854"/>
    <cellStyle name="Input 2 2 6 3 7" xfId="9855"/>
    <cellStyle name="Input 2 2 6 3 8" xfId="9856"/>
    <cellStyle name="Input 2 2 6 4" xfId="9857"/>
    <cellStyle name="Input 2 2 6 4 2" xfId="9858"/>
    <cellStyle name="Input 2 2 6 4 3" xfId="9859"/>
    <cellStyle name="Input 2 2 6 4 4" xfId="9860"/>
    <cellStyle name="Input 2 2 6 4 5" xfId="9861"/>
    <cellStyle name="Input 2 2 6 4 6" xfId="9862"/>
    <cellStyle name="Input 2 2 6 4 7" xfId="9863"/>
    <cellStyle name="Input 2 2 6 4 8" xfId="9864"/>
    <cellStyle name="Input 2 2 6 5" xfId="9865"/>
    <cellStyle name="Input 2 2 6_Plan_May'16" xfId="63298"/>
    <cellStyle name="Input 2 2 7" xfId="9866"/>
    <cellStyle name="Input 2 2 7 2" xfId="9867"/>
    <cellStyle name="Input 2 2 7 2 2" xfId="9868"/>
    <cellStyle name="Input 2 2 7 2 3" xfId="9869"/>
    <cellStyle name="Input 2 2 7 2 4" xfId="9870"/>
    <cellStyle name="Input 2 2 7 2 5" xfId="9871"/>
    <cellStyle name="Input 2 2 7 2 6" xfId="9872"/>
    <cellStyle name="Input 2 2 7 2_Plan_May'16" xfId="63301"/>
    <cellStyle name="Input 2 2 7 3" xfId="9873"/>
    <cellStyle name="Input 2 2 7 3 2" xfId="9874"/>
    <cellStyle name="Input 2 2 7 3 3" xfId="9875"/>
    <cellStyle name="Input 2 2 7 3 4" xfId="9876"/>
    <cellStyle name="Input 2 2 7 3 5" xfId="9877"/>
    <cellStyle name="Input 2 2 7 3 6" xfId="9878"/>
    <cellStyle name="Input 2 2 7 3 7" xfId="9879"/>
    <cellStyle name="Input 2 2 7 3 8" xfId="9880"/>
    <cellStyle name="Input 2 2 7 4" xfId="9881"/>
    <cellStyle name="Input 2 2 7 4 2" xfId="9882"/>
    <cellStyle name="Input 2 2 7 4 3" xfId="9883"/>
    <cellStyle name="Input 2 2 7 4 4" xfId="9884"/>
    <cellStyle name="Input 2 2 7 4 5" xfId="9885"/>
    <cellStyle name="Input 2 2 7 4 6" xfId="9886"/>
    <cellStyle name="Input 2 2 7 4 7" xfId="9887"/>
    <cellStyle name="Input 2 2 7 4 8" xfId="9888"/>
    <cellStyle name="Input 2 2 7 5" xfId="9889"/>
    <cellStyle name="Input 2 2 7_Plan_May'16" xfId="63300"/>
    <cellStyle name="Input 2 2 8" xfId="9890"/>
    <cellStyle name="Input 2 2 8 2" xfId="9891"/>
    <cellStyle name="Input 2 2 8 2 2" xfId="9892"/>
    <cellStyle name="Input 2 2 8 2 3" xfId="9893"/>
    <cellStyle name="Input 2 2 8 2 4" xfId="9894"/>
    <cellStyle name="Input 2 2 8 2 5" xfId="9895"/>
    <cellStyle name="Input 2 2 8 2 6" xfId="9896"/>
    <cellStyle name="Input 2 2 8 2_Plan_May'16" xfId="63303"/>
    <cellStyle name="Input 2 2 8 3" xfId="9897"/>
    <cellStyle name="Input 2 2 8 3 2" xfId="9898"/>
    <cellStyle name="Input 2 2 8 3 3" xfId="9899"/>
    <cellStyle name="Input 2 2 8 3 4" xfId="9900"/>
    <cellStyle name="Input 2 2 8 3 5" xfId="9901"/>
    <cellStyle name="Input 2 2 8 3 6" xfId="9902"/>
    <cellStyle name="Input 2 2 8 3 7" xfId="9903"/>
    <cellStyle name="Input 2 2 8 3 8" xfId="9904"/>
    <cellStyle name="Input 2 2 8 4" xfId="9905"/>
    <cellStyle name="Input 2 2 8 4 2" xfId="9906"/>
    <cellStyle name="Input 2 2 8 4 3" xfId="9907"/>
    <cellStyle name="Input 2 2 8 4 4" xfId="9908"/>
    <cellStyle name="Input 2 2 8 4 5" xfId="9909"/>
    <cellStyle name="Input 2 2 8 4 6" xfId="9910"/>
    <cellStyle name="Input 2 2 8 4 7" xfId="9911"/>
    <cellStyle name="Input 2 2 8 4 8" xfId="9912"/>
    <cellStyle name="Input 2 2 8 5" xfId="9913"/>
    <cellStyle name="Input 2 2 8_Plan_May'16" xfId="63302"/>
    <cellStyle name="Input 2 2 9" xfId="9914"/>
    <cellStyle name="Input 2 2 9 2" xfId="9915"/>
    <cellStyle name="Input 2 2 9 2 2" xfId="9916"/>
    <cellStyle name="Input 2 2 9 2 3" xfId="9917"/>
    <cellStyle name="Input 2 2 9 2 4" xfId="9918"/>
    <cellStyle name="Input 2 2 9 2 5" xfId="9919"/>
    <cellStyle name="Input 2 2 9 2 6" xfId="9920"/>
    <cellStyle name="Input 2 2 9 2_Plan_May'16" xfId="63305"/>
    <cellStyle name="Input 2 2 9 3" xfId="9921"/>
    <cellStyle name="Input 2 2 9 3 2" xfId="9922"/>
    <cellStyle name="Input 2 2 9 3 3" xfId="9923"/>
    <cellStyle name="Input 2 2 9 3 4" xfId="9924"/>
    <cellStyle name="Input 2 2 9 3 5" xfId="9925"/>
    <cellStyle name="Input 2 2 9 3 6" xfId="9926"/>
    <cellStyle name="Input 2 2 9 3 7" xfId="9927"/>
    <cellStyle name="Input 2 2 9 3 8" xfId="9928"/>
    <cellStyle name="Input 2 2 9 4" xfId="9929"/>
    <cellStyle name="Input 2 2 9 4 2" xfId="9930"/>
    <cellStyle name="Input 2 2 9 4 3" xfId="9931"/>
    <cellStyle name="Input 2 2 9 4 4" xfId="9932"/>
    <cellStyle name="Input 2 2 9 4 5" xfId="9933"/>
    <cellStyle name="Input 2 2 9 4 6" xfId="9934"/>
    <cellStyle name="Input 2 2 9 4 7" xfId="9935"/>
    <cellStyle name="Input 2 2 9 4 8" xfId="9936"/>
    <cellStyle name="Input 2 2 9 5" xfId="9937"/>
    <cellStyle name="Input 2 2 9_Plan_May'16" xfId="63304"/>
    <cellStyle name="Input 2 2_Plan_May'16" xfId="63186"/>
    <cellStyle name="Input 2 3" xfId="9938"/>
    <cellStyle name="Input 2 3 10" xfId="9939"/>
    <cellStyle name="Input 2 3 10 2" xfId="9940"/>
    <cellStyle name="Input 2 3 10 3" xfId="9941"/>
    <cellStyle name="Input 2 3 10 4" xfId="9942"/>
    <cellStyle name="Input 2 3 10 5" xfId="9943"/>
    <cellStyle name="Input 2 3 10 6" xfId="9944"/>
    <cellStyle name="Input 2 3 10 7" xfId="9945"/>
    <cellStyle name="Input 2 3 10 8" xfId="9946"/>
    <cellStyle name="Input 2 3 2" xfId="9947"/>
    <cellStyle name="Input 2 3 2 2" xfId="9948"/>
    <cellStyle name="Input 2 3 2 2 2" xfId="9949"/>
    <cellStyle name="Input 2 3 2 2 2 2" xfId="9950"/>
    <cellStyle name="Input 2 3 2 2 2 3" xfId="9951"/>
    <cellStyle name="Input 2 3 2 2 2 4" xfId="9952"/>
    <cellStyle name="Input 2 3 2 2 2 5" xfId="9953"/>
    <cellStyle name="Input 2 3 2 2 2 6" xfId="9954"/>
    <cellStyle name="Input 2 3 2 2 2_Plan_May'16" xfId="63309"/>
    <cellStyle name="Input 2 3 2 2 3" xfId="9955"/>
    <cellStyle name="Input 2 3 2 2 3 2" xfId="9956"/>
    <cellStyle name="Input 2 3 2 2 3 3" xfId="9957"/>
    <cellStyle name="Input 2 3 2 2 3 4" xfId="9958"/>
    <cellStyle name="Input 2 3 2 2 3 5" xfId="9959"/>
    <cellStyle name="Input 2 3 2 2 3 6" xfId="9960"/>
    <cellStyle name="Input 2 3 2 2 3 7" xfId="9961"/>
    <cellStyle name="Input 2 3 2 2 3 8" xfId="9962"/>
    <cellStyle name="Input 2 3 2 2 4" xfId="9963"/>
    <cellStyle name="Input 2 3 2 2 4 2" xfId="9964"/>
    <cellStyle name="Input 2 3 2 2 4 3" xfId="9965"/>
    <cellStyle name="Input 2 3 2 2 4 4" xfId="9966"/>
    <cellStyle name="Input 2 3 2 2 4 5" xfId="9967"/>
    <cellStyle name="Input 2 3 2 2 4 6" xfId="9968"/>
    <cellStyle name="Input 2 3 2 2 4 7" xfId="9969"/>
    <cellStyle name="Input 2 3 2 2 4 8" xfId="9970"/>
    <cellStyle name="Input 2 3 2 2 5" xfId="9971"/>
    <cellStyle name="Input 2 3 2 2_Plan_May'16" xfId="63308"/>
    <cellStyle name="Input 2 3 2 3" xfId="9972"/>
    <cellStyle name="Input 2 3 2 3 2" xfId="9973"/>
    <cellStyle name="Input 2 3 2 3 2 2" xfId="9974"/>
    <cellStyle name="Input 2 3 2 3 2 3" xfId="9975"/>
    <cellStyle name="Input 2 3 2 3 2 4" xfId="9976"/>
    <cellStyle name="Input 2 3 2 3 2 5" xfId="9977"/>
    <cellStyle name="Input 2 3 2 3 2 6" xfId="9978"/>
    <cellStyle name="Input 2 3 2 3 2_Plan_May'16" xfId="63311"/>
    <cellStyle name="Input 2 3 2 3 3" xfId="9979"/>
    <cellStyle name="Input 2 3 2 3 3 2" xfId="9980"/>
    <cellStyle name="Input 2 3 2 3 3 3" xfId="9981"/>
    <cellStyle name="Input 2 3 2 3 3 4" xfId="9982"/>
    <cellStyle name="Input 2 3 2 3 3 5" xfId="9983"/>
    <cellStyle name="Input 2 3 2 3 3 6" xfId="9984"/>
    <cellStyle name="Input 2 3 2 3 3 7" xfId="9985"/>
    <cellStyle name="Input 2 3 2 3 3 8" xfId="9986"/>
    <cellStyle name="Input 2 3 2 3 4" xfId="9987"/>
    <cellStyle name="Input 2 3 2 3 4 2" xfId="9988"/>
    <cellStyle name="Input 2 3 2 3 4 3" xfId="9989"/>
    <cellStyle name="Input 2 3 2 3 4 4" xfId="9990"/>
    <cellStyle name="Input 2 3 2 3 4 5" xfId="9991"/>
    <cellStyle name="Input 2 3 2 3 4 6" xfId="9992"/>
    <cellStyle name="Input 2 3 2 3 4 7" xfId="9993"/>
    <cellStyle name="Input 2 3 2 3 4 8" xfId="9994"/>
    <cellStyle name="Input 2 3 2 3 5" xfId="9995"/>
    <cellStyle name="Input 2 3 2 3_Plan_May'16" xfId="63310"/>
    <cellStyle name="Input 2 3 2 4" xfId="9996"/>
    <cellStyle name="Input 2 3 2 4 2" xfId="9997"/>
    <cellStyle name="Input 2 3 2 4 2 2" xfId="9998"/>
    <cellStyle name="Input 2 3 2 4 2 3" xfId="9999"/>
    <cellStyle name="Input 2 3 2 4 2 4" xfId="10000"/>
    <cellStyle name="Input 2 3 2 4 2 5" xfId="10001"/>
    <cellStyle name="Input 2 3 2 4 2 6" xfId="10002"/>
    <cellStyle name="Input 2 3 2 4 2_Plan_May'16" xfId="63313"/>
    <cellStyle name="Input 2 3 2 4 3" xfId="10003"/>
    <cellStyle name="Input 2 3 2 4 3 2" xfId="10004"/>
    <cellStyle name="Input 2 3 2 4 3 3" xfId="10005"/>
    <cellStyle name="Input 2 3 2 4 3 4" xfId="10006"/>
    <cellStyle name="Input 2 3 2 4 3 5" xfId="10007"/>
    <cellStyle name="Input 2 3 2 4 3 6" xfId="10008"/>
    <cellStyle name="Input 2 3 2 4 3 7" xfId="10009"/>
    <cellStyle name="Input 2 3 2 4 3 8" xfId="10010"/>
    <cellStyle name="Input 2 3 2 4 4" xfId="10011"/>
    <cellStyle name="Input 2 3 2 4 4 2" xfId="10012"/>
    <cellStyle name="Input 2 3 2 4 4 3" xfId="10013"/>
    <cellStyle name="Input 2 3 2 4 4 4" xfId="10014"/>
    <cellStyle name="Input 2 3 2 4 4 5" xfId="10015"/>
    <cellStyle name="Input 2 3 2 4 4 6" xfId="10016"/>
    <cellStyle name="Input 2 3 2 4 4 7" xfId="10017"/>
    <cellStyle name="Input 2 3 2 4 4 8" xfId="10018"/>
    <cellStyle name="Input 2 3 2 4 5" xfId="10019"/>
    <cellStyle name="Input 2 3 2 4_Plan_May'16" xfId="63312"/>
    <cellStyle name="Input 2 3 2 5" xfId="10020"/>
    <cellStyle name="Input 2 3 2 5 2" xfId="10021"/>
    <cellStyle name="Input 2 3 2 5 2 2" xfId="10022"/>
    <cellStyle name="Input 2 3 2 5 2 3" xfId="10023"/>
    <cellStyle name="Input 2 3 2 5 2 4" xfId="10024"/>
    <cellStyle name="Input 2 3 2 5 2 5" xfId="10025"/>
    <cellStyle name="Input 2 3 2 5 2 6" xfId="10026"/>
    <cellStyle name="Input 2 3 2 5 2_Plan_May'16" xfId="63315"/>
    <cellStyle name="Input 2 3 2 5 3" xfId="10027"/>
    <cellStyle name="Input 2 3 2 5 3 2" xfId="10028"/>
    <cellStyle name="Input 2 3 2 5 3 3" xfId="10029"/>
    <cellStyle name="Input 2 3 2 5 3 4" xfId="10030"/>
    <cellStyle name="Input 2 3 2 5 3 5" xfId="10031"/>
    <cellStyle name="Input 2 3 2 5 3 6" xfId="10032"/>
    <cellStyle name="Input 2 3 2 5 3 7" xfId="10033"/>
    <cellStyle name="Input 2 3 2 5 3 8" xfId="10034"/>
    <cellStyle name="Input 2 3 2 5 4" xfId="10035"/>
    <cellStyle name="Input 2 3 2 5 4 2" xfId="10036"/>
    <cellStyle name="Input 2 3 2 5 4 3" xfId="10037"/>
    <cellStyle name="Input 2 3 2 5 4 4" xfId="10038"/>
    <cellStyle name="Input 2 3 2 5 4 5" xfId="10039"/>
    <cellStyle name="Input 2 3 2 5 4 6" xfId="10040"/>
    <cellStyle name="Input 2 3 2 5 4 7" xfId="10041"/>
    <cellStyle name="Input 2 3 2 5 4 8" xfId="10042"/>
    <cellStyle name="Input 2 3 2 5 5" xfId="10043"/>
    <cellStyle name="Input 2 3 2 5_Plan_May'16" xfId="63314"/>
    <cellStyle name="Input 2 3 2 6" xfId="10044"/>
    <cellStyle name="Input 2 3 2 6 2" xfId="10045"/>
    <cellStyle name="Input 2 3 2 6 3" xfId="10046"/>
    <cellStyle name="Input 2 3 2 6 4" xfId="10047"/>
    <cellStyle name="Input 2 3 2 6 5" xfId="10048"/>
    <cellStyle name="Input 2 3 2 6 6" xfId="10049"/>
    <cellStyle name="Input 2 3 2 6_Plan_May'16" xfId="63316"/>
    <cellStyle name="Input 2 3 2 7" xfId="10050"/>
    <cellStyle name="Input 2 3 2 7 2" xfId="10051"/>
    <cellStyle name="Input 2 3 2 7 3" xfId="10052"/>
    <cellStyle name="Input 2 3 2 7 4" xfId="10053"/>
    <cellStyle name="Input 2 3 2 7 5" xfId="10054"/>
    <cellStyle name="Input 2 3 2 7 6" xfId="10055"/>
    <cellStyle name="Input 2 3 2 7 7" xfId="10056"/>
    <cellStyle name="Input 2 3 2 7 8" xfId="10057"/>
    <cellStyle name="Input 2 3 2 8" xfId="10058"/>
    <cellStyle name="Input 2 3 2 8 2" xfId="10059"/>
    <cellStyle name="Input 2 3 2 8 3" xfId="10060"/>
    <cellStyle name="Input 2 3 2 8 4" xfId="10061"/>
    <cellStyle name="Input 2 3 2 8 5" xfId="10062"/>
    <cellStyle name="Input 2 3 2 8 6" xfId="10063"/>
    <cellStyle name="Input 2 3 2 8 7" xfId="10064"/>
    <cellStyle name="Input 2 3 2 8 8" xfId="10065"/>
    <cellStyle name="Input 2 3 2 9" xfId="10066"/>
    <cellStyle name="Input 2 3 2_Plan_May'16" xfId="63307"/>
    <cellStyle name="Input 2 3 3" xfId="10067"/>
    <cellStyle name="Input 2 3 3 2" xfId="10068"/>
    <cellStyle name="Input 2 3 3 2 2" xfId="10069"/>
    <cellStyle name="Input 2 3 3 2 3" xfId="10070"/>
    <cellStyle name="Input 2 3 3 2 4" xfId="10071"/>
    <cellStyle name="Input 2 3 3 2 5" xfId="10072"/>
    <cellStyle name="Input 2 3 3 2 6" xfId="10073"/>
    <cellStyle name="Input 2 3 3 2_Plan_May'16" xfId="63318"/>
    <cellStyle name="Input 2 3 3 3" xfId="10074"/>
    <cellStyle name="Input 2 3 3 3 2" xfId="10075"/>
    <cellStyle name="Input 2 3 3 3 3" xfId="10076"/>
    <cellStyle name="Input 2 3 3 3 4" xfId="10077"/>
    <cellStyle name="Input 2 3 3 3 5" xfId="10078"/>
    <cellStyle name="Input 2 3 3 3 6" xfId="10079"/>
    <cellStyle name="Input 2 3 3 3 7" xfId="10080"/>
    <cellStyle name="Input 2 3 3 3 8" xfId="10081"/>
    <cellStyle name="Input 2 3 3 4" xfId="10082"/>
    <cellStyle name="Input 2 3 3 4 2" xfId="10083"/>
    <cellStyle name="Input 2 3 3 4 3" xfId="10084"/>
    <cellStyle name="Input 2 3 3 4 4" xfId="10085"/>
    <cellStyle name="Input 2 3 3 4 5" xfId="10086"/>
    <cellStyle name="Input 2 3 3 4 6" xfId="10087"/>
    <cellStyle name="Input 2 3 3 4 7" xfId="10088"/>
    <cellStyle name="Input 2 3 3 4 8" xfId="10089"/>
    <cellStyle name="Input 2 3 3 5" xfId="10090"/>
    <cellStyle name="Input 2 3 3_Plan_May'16" xfId="63317"/>
    <cellStyle name="Input 2 3 4" xfId="10091"/>
    <cellStyle name="Input 2 3 4 2" xfId="10092"/>
    <cellStyle name="Input 2 3 4 2 2" xfId="10093"/>
    <cellStyle name="Input 2 3 4 2 3" xfId="10094"/>
    <cellStyle name="Input 2 3 4 2 4" xfId="10095"/>
    <cellStyle name="Input 2 3 4 2 5" xfId="10096"/>
    <cellStyle name="Input 2 3 4 2 6" xfId="10097"/>
    <cellStyle name="Input 2 3 4 2_Plan_May'16" xfId="63320"/>
    <cellStyle name="Input 2 3 4 3" xfId="10098"/>
    <cellStyle name="Input 2 3 4 3 2" xfId="10099"/>
    <cellStyle name="Input 2 3 4 3 3" xfId="10100"/>
    <cellStyle name="Input 2 3 4 3 4" xfId="10101"/>
    <cellStyle name="Input 2 3 4 3 5" xfId="10102"/>
    <cellStyle name="Input 2 3 4 3 6" xfId="10103"/>
    <cellStyle name="Input 2 3 4 3 7" xfId="10104"/>
    <cellStyle name="Input 2 3 4 3 8" xfId="10105"/>
    <cellStyle name="Input 2 3 4 4" xfId="10106"/>
    <cellStyle name="Input 2 3 4 4 2" xfId="10107"/>
    <cellStyle name="Input 2 3 4 4 3" xfId="10108"/>
    <cellStyle name="Input 2 3 4 4 4" xfId="10109"/>
    <cellStyle name="Input 2 3 4 4 5" xfId="10110"/>
    <cellStyle name="Input 2 3 4 4 6" xfId="10111"/>
    <cellStyle name="Input 2 3 4 4 7" xfId="10112"/>
    <cellStyle name="Input 2 3 4 4 8" xfId="10113"/>
    <cellStyle name="Input 2 3 4 5" xfId="10114"/>
    <cellStyle name="Input 2 3 4_Plan_May'16" xfId="63319"/>
    <cellStyle name="Input 2 3 5" xfId="10115"/>
    <cellStyle name="Input 2 3 5 2" xfId="10116"/>
    <cellStyle name="Input 2 3 5 2 2" xfId="10117"/>
    <cellStyle name="Input 2 3 5 2 3" xfId="10118"/>
    <cellStyle name="Input 2 3 5 2 4" xfId="10119"/>
    <cellStyle name="Input 2 3 5 2 5" xfId="10120"/>
    <cellStyle name="Input 2 3 5 2 6" xfId="10121"/>
    <cellStyle name="Input 2 3 5 2_Plan_May'16" xfId="63322"/>
    <cellStyle name="Input 2 3 5 3" xfId="10122"/>
    <cellStyle name="Input 2 3 5 3 2" xfId="10123"/>
    <cellStyle name="Input 2 3 5 3 3" xfId="10124"/>
    <cellStyle name="Input 2 3 5 3 4" xfId="10125"/>
    <cellStyle name="Input 2 3 5 3 5" xfId="10126"/>
    <cellStyle name="Input 2 3 5 3 6" xfId="10127"/>
    <cellStyle name="Input 2 3 5 3 7" xfId="10128"/>
    <cellStyle name="Input 2 3 5 3 8" xfId="10129"/>
    <cellStyle name="Input 2 3 5 4" xfId="10130"/>
    <cellStyle name="Input 2 3 5 4 2" xfId="10131"/>
    <cellStyle name="Input 2 3 5 4 3" xfId="10132"/>
    <cellStyle name="Input 2 3 5 4 4" xfId="10133"/>
    <cellStyle name="Input 2 3 5 4 5" xfId="10134"/>
    <cellStyle name="Input 2 3 5 4 6" xfId="10135"/>
    <cellStyle name="Input 2 3 5 4 7" xfId="10136"/>
    <cellStyle name="Input 2 3 5 4 8" xfId="10137"/>
    <cellStyle name="Input 2 3 5 5" xfId="10138"/>
    <cellStyle name="Input 2 3 5_Plan_May'16" xfId="63321"/>
    <cellStyle name="Input 2 3 6" xfId="10139"/>
    <cellStyle name="Input 2 3 6 2" xfId="10140"/>
    <cellStyle name="Input 2 3 6 2 2" xfId="10141"/>
    <cellStyle name="Input 2 3 6 2 3" xfId="10142"/>
    <cellStyle name="Input 2 3 6 2 4" xfId="10143"/>
    <cellStyle name="Input 2 3 6 2 5" xfId="10144"/>
    <cellStyle name="Input 2 3 6 2 6" xfId="10145"/>
    <cellStyle name="Input 2 3 6 2_Plan_May'16" xfId="63324"/>
    <cellStyle name="Input 2 3 6 3" xfId="10146"/>
    <cellStyle name="Input 2 3 6 3 2" xfId="10147"/>
    <cellStyle name="Input 2 3 6 3 3" xfId="10148"/>
    <cellStyle name="Input 2 3 6 3 4" xfId="10149"/>
    <cellStyle name="Input 2 3 6 3 5" xfId="10150"/>
    <cellStyle name="Input 2 3 6 3 6" xfId="10151"/>
    <cellStyle name="Input 2 3 6 3 7" xfId="10152"/>
    <cellStyle name="Input 2 3 6 3 8" xfId="10153"/>
    <cellStyle name="Input 2 3 6 4" xfId="10154"/>
    <cellStyle name="Input 2 3 6 4 2" xfId="10155"/>
    <cellStyle name="Input 2 3 6 4 3" xfId="10156"/>
    <cellStyle name="Input 2 3 6 4 4" xfId="10157"/>
    <cellStyle name="Input 2 3 6 4 5" xfId="10158"/>
    <cellStyle name="Input 2 3 6 4 6" xfId="10159"/>
    <cellStyle name="Input 2 3 6 4 7" xfId="10160"/>
    <cellStyle name="Input 2 3 6 4 8" xfId="10161"/>
    <cellStyle name="Input 2 3 6 5" xfId="10162"/>
    <cellStyle name="Input 2 3 6_Plan_May'16" xfId="63323"/>
    <cellStyle name="Input 2 3 7" xfId="10163"/>
    <cellStyle name="Input 2 3 7 2" xfId="10164"/>
    <cellStyle name="Input 2 3 7 2 2" xfId="10165"/>
    <cellStyle name="Input 2 3 7 2 3" xfId="10166"/>
    <cellStyle name="Input 2 3 7 2 4" xfId="10167"/>
    <cellStyle name="Input 2 3 7 2 5" xfId="10168"/>
    <cellStyle name="Input 2 3 7 2 6" xfId="10169"/>
    <cellStyle name="Input 2 3 7 2 7" xfId="10170"/>
    <cellStyle name="Input 2 3 7 2 8" xfId="10171"/>
    <cellStyle name="Input 2 3 7 3" xfId="10172"/>
    <cellStyle name="Input 2 3 7 3 2" xfId="10173"/>
    <cellStyle name="Input 2 3 7 3 3" xfId="10174"/>
    <cellStyle name="Input 2 3 7 3 4" xfId="10175"/>
    <cellStyle name="Input 2 3 7 3 5" xfId="10176"/>
    <cellStyle name="Input 2 3 7 3 6" xfId="10177"/>
    <cellStyle name="Input 2 3 7 4" xfId="10178"/>
    <cellStyle name="Input 2 3 7 4 2" xfId="10179"/>
    <cellStyle name="Input 2 3 7 4 3" xfId="10180"/>
    <cellStyle name="Input 2 3 7 4 4" xfId="10181"/>
    <cellStyle name="Input 2 3 7 4 5" xfId="10182"/>
    <cellStyle name="Input 2 3 7 4 6" xfId="10183"/>
    <cellStyle name="Input 2 3 7 4 7" xfId="10184"/>
    <cellStyle name="Input 2 3 7 4 8" xfId="10185"/>
    <cellStyle name="Input 2 3 7 5" xfId="10186"/>
    <cellStyle name="Input 2 3 7 5 2" xfId="10187"/>
    <cellStyle name="Input 2 3 7 5 3" xfId="10188"/>
    <cellStyle name="Input 2 3 7 5 4" xfId="10189"/>
    <cellStyle name="Input 2 3 7 5 5" xfId="10190"/>
    <cellStyle name="Input 2 3 7 5 6" xfId="10191"/>
    <cellStyle name="Input 2 3 7 5 7" xfId="10192"/>
    <cellStyle name="Input 2 3 7 5 8" xfId="10193"/>
    <cellStyle name="Input 2 3 7 6" xfId="10194"/>
    <cellStyle name="Input 2 3 7 6 2" xfId="10195"/>
    <cellStyle name="Input 2 3 7 6 3" xfId="10196"/>
    <cellStyle name="Input 2 3 7 6 4" xfId="10197"/>
    <cellStyle name="Input 2 3 7 6 5" xfId="10198"/>
    <cellStyle name="Input 2 3 7 6 6" xfId="10199"/>
    <cellStyle name="Input 2 3 7 6 7" xfId="10200"/>
    <cellStyle name="Input 2 3 7 6 8" xfId="10201"/>
    <cellStyle name="Input 2 3 7_Plan_May'16" xfId="63325"/>
    <cellStyle name="Input 2 3 8" xfId="10202"/>
    <cellStyle name="Input 2 3 8 2" xfId="10203"/>
    <cellStyle name="Input 2 3 8 3" xfId="10204"/>
    <cellStyle name="Input 2 3 8 4" xfId="10205"/>
    <cellStyle name="Input 2 3 8 5" xfId="10206"/>
    <cellStyle name="Input 2 3 8 6" xfId="10207"/>
    <cellStyle name="Input 2 3 9" xfId="10208"/>
    <cellStyle name="Input 2 3 9 2" xfId="10209"/>
    <cellStyle name="Input 2 3 9 3" xfId="10210"/>
    <cellStyle name="Input 2 3 9 4" xfId="10211"/>
    <cellStyle name="Input 2 3 9 5" xfId="10212"/>
    <cellStyle name="Input 2 3 9 6" xfId="10213"/>
    <cellStyle name="Input 2 3 9 7" xfId="10214"/>
    <cellStyle name="Input 2 3 9 8" xfId="10215"/>
    <cellStyle name="Input 2 3_Plan_May'16" xfId="63306"/>
    <cellStyle name="Input 2 4" xfId="10216"/>
    <cellStyle name="Input 2 4 2" xfId="10217"/>
    <cellStyle name="Input 2 4 2 2" xfId="10218"/>
    <cellStyle name="Input 2 4 2 2 2" xfId="10219"/>
    <cellStyle name="Input 2 4 2 2 3" xfId="10220"/>
    <cellStyle name="Input 2 4 2 2 4" xfId="10221"/>
    <cellStyle name="Input 2 4 2 2 5" xfId="10222"/>
    <cellStyle name="Input 2 4 2 2 6" xfId="10223"/>
    <cellStyle name="Input 2 4 2 2_Plan_May'16" xfId="63328"/>
    <cellStyle name="Input 2 4 2 3" xfId="10224"/>
    <cellStyle name="Input 2 4 2 3 2" xfId="10225"/>
    <cellStyle name="Input 2 4 2 3 3" xfId="10226"/>
    <cellStyle name="Input 2 4 2 3 4" xfId="10227"/>
    <cellStyle name="Input 2 4 2 3 5" xfId="10228"/>
    <cellStyle name="Input 2 4 2 3 6" xfId="10229"/>
    <cellStyle name="Input 2 4 2 3 7" xfId="10230"/>
    <cellStyle name="Input 2 4 2 3 8" xfId="10231"/>
    <cellStyle name="Input 2 4 2 4" xfId="10232"/>
    <cellStyle name="Input 2 4 2 4 2" xfId="10233"/>
    <cellStyle name="Input 2 4 2 4 3" xfId="10234"/>
    <cellStyle name="Input 2 4 2 4 4" xfId="10235"/>
    <cellStyle name="Input 2 4 2 4 5" xfId="10236"/>
    <cellStyle name="Input 2 4 2 4 6" xfId="10237"/>
    <cellStyle name="Input 2 4 2 4 7" xfId="10238"/>
    <cellStyle name="Input 2 4 2 4 8" xfId="10239"/>
    <cellStyle name="Input 2 4 2 5" xfId="10240"/>
    <cellStyle name="Input 2 4 2_Plan_May'16" xfId="63327"/>
    <cellStyle name="Input 2 4 3" xfId="10241"/>
    <cellStyle name="Input 2 4 3 2" xfId="10242"/>
    <cellStyle name="Input 2 4 3 2 2" xfId="10243"/>
    <cellStyle name="Input 2 4 3 2 3" xfId="10244"/>
    <cellStyle name="Input 2 4 3 2 4" xfId="10245"/>
    <cellStyle name="Input 2 4 3 2 5" xfId="10246"/>
    <cellStyle name="Input 2 4 3 2 6" xfId="10247"/>
    <cellStyle name="Input 2 4 3 2_Plan_May'16" xfId="63330"/>
    <cellStyle name="Input 2 4 3 3" xfId="10248"/>
    <cellStyle name="Input 2 4 3 3 2" xfId="10249"/>
    <cellStyle name="Input 2 4 3 3 3" xfId="10250"/>
    <cellStyle name="Input 2 4 3 3 4" xfId="10251"/>
    <cellStyle name="Input 2 4 3 3 5" xfId="10252"/>
    <cellStyle name="Input 2 4 3 3 6" xfId="10253"/>
    <cellStyle name="Input 2 4 3 3 7" xfId="10254"/>
    <cellStyle name="Input 2 4 3 3 8" xfId="10255"/>
    <cellStyle name="Input 2 4 3 4" xfId="10256"/>
    <cellStyle name="Input 2 4 3 4 2" xfId="10257"/>
    <cellStyle name="Input 2 4 3 4 3" xfId="10258"/>
    <cellStyle name="Input 2 4 3 4 4" xfId="10259"/>
    <cellStyle name="Input 2 4 3 4 5" xfId="10260"/>
    <cellStyle name="Input 2 4 3 4 6" xfId="10261"/>
    <cellStyle name="Input 2 4 3 4 7" xfId="10262"/>
    <cellStyle name="Input 2 4 3 4 8" xfId="10263"/>
    <cellStyle name="Input 2 4 3 5" xfId="10264"/>
    <cellStyle name="Input 2 4 3_Plan_May'16" xfId="63329"/>
    <cellStyle name="Input 2 4 4" xfId="10265"/>
    <cellStyle name="Input 2 4 4 2" xfId="10266"/>
    <cellStyle name="Input 2 4 4 2 2" xfId="10267"/>
    <cellStyle name="Input 2 4 4 2 3" xfId="10268"/>
    <cellStyle name="Input 2 4 4 2 4" xfId="10269"/>
    <cellStyle name="Input 2 4 4 2 5" xfId="10270"/>
    <cellStyle name="Input 2 4 4 2 6" xfId="10271"/>
    <cellStyle name="Input 2 4 4 2_Plan_May'16" xfId="63332"/>
    <cellStyle name="Input 2 4 4 3" xfId="10272"/>
    <cellStyle name="Input 2 4 4 3 2" xfId="10273"/>
    <cellStyle name="Input 2 4 4 3 3" xfId="10274"/>
    <cellStyle name="Input 2 4 4 3 4" xfId="10275"/>
    <cellStyle name="Input 2 4 4 3 5" xfId="10276"/>
    <cellStyle name="Input 2 4 4 3 6" xfId="10277"/>
    <cellStyle name="Input 2 4 4 3 7" xfId="10278"/>
    <cellStyle name="Input 2 4 4 3 8" xfId="10279"/>
    <cellStyle name="Input 2 4 4 4" xfId="10280"/>
    <cellStyle name="Input 2 4 4 4 2" xfId="10281"/>
    <cellStyle name="Input 2 4 4 4 3" xfId="10282"/>
    <cellStyle name="Input 2 4 4 4 4" xfId="10283"/>
    <cellStyle name="Input 2 4 4 4 5" xfId="10284"/>
    <cellStyle name="Input 2 4 4 4 6" xfId="10285"/>
    <cellStyle name="Input 2 4 4 4 7" xfId="10286"/>
    <cellStyle name="Input 2 4 4 4 8" xfId="10287"/>
    <cellStyle name="Input 2 4 4 5" xfId="10288"/>
    <cellStyle name="Input 2 4 4_Plan_May'16" xfId="63331"/>
    <cellStyle name="Input 2 4 5" xfId="10289"/>
    <cellStyle name="Input 2 4 5 2" xfId="10290"/>
    <cellStyle name="Input 2 4 5 2 2" xfId="10291"/>
    <cellStyle name="Input 2 4 5 2 3" xfId="10292"/>
    <cellStyle name="Input 2 4 5 2 4" xfId="10293"/>
    <cellStyle name="Input 2 4 5 2 5" xfId="10294"/>
    <cellStyle name="Input 2 4 5 2 6" xfId="10295"/>
    <cellStyle name="Input 2 4 5 2_Plan_May'16" xfId="63334"/>
    <cellStyle name="Input 2 4 5 3" xfId="10296"/>
    <cellStyle name="Input 2 4 5 3 2" xfId="10297"/>
    <cellStyle name="Input 2 4 5 3 3" xfId="10298"/>
    <cellStyle name="Input 2 4 5 3 4" xfId="10299"/>
    <cellStyle name="Input 2 4 5 3 5" xfId="10300"/>
    <cellStyle name="Input 2 4 5 3 6" xfId="10301"/>
    <cellStyle name="Input 2 4 5 3 7" xfId="10302"/>
    <cellStyle name="Input 2 4 5 3 8" xfId="10303"/>
    <cellStyle name="Input 2 4 5 4" xfId="10304"/>
    <cellStyle name="Input 2 4 5 4 2" xfId="10305"/>
    <cellStyle name="Input 2 4 5 4 3" xfId="10306"/>
    <cellStyle name="Input 2 4 5 4 4" xfId="10307"/>
    <cellStyle name="Input 2 4 5 4 5" xfId="10308"/>
    <cellStyle name="Input 2 4 5 4 6" xfId="10309"/>
    <cellStyle name="Input 2 4 5 4 7" xfId="10310"/>
    <cellStyle name="Input 2 4 5 4 8" xfId="10311"/>
    <cellStyle name="Input 2 4 5 5" xfId="10312"/>
    <cellStyle name="Input 2 4 5_Plan_May'16" xfId="63333"/>
    <cellStyle name="Input 2 4 6" xfId="10313"/>
    <cellStyle name="Input 2 4 6 2" xfId="10314"/>
    <cellStyle name="Input 2 4 6 3" xfId="10315"/>
    <cellStyle name="Input 2 4 6 4" xfId="10316"/>
    <cellStyle name="Input 2 4 6 5" xfId="10317"/>
    <cellStyle name="Input 2 4 6 6" xfId="10318"/>
    <cellStyle name="Input 2 4 6_Plan_May'16" xfId="63335"/>
    <cellStyle name="Input 2 4 7" xfId="10319"/>
    <cellStyle name="Input 2 4 7 2" xfId="10320"/>
    <cellStyle name="Input 2 4 7 3" xfId="10321"/>
    <cellStyle name="Input 2 4 7 4" xfId="10322"/>
    <cellStyle name="Input 2 4 7 5" xfId="10323"/>
    <cellStyle name="Input 2 4 7 6" xfId="10324"/>
    <cellStyle name="Input 2 4 7 7" xfId="10325"/>
    <cellStyle name="Input 2 4 7 8" xfId="10326"/>
    <cellStyle name="Input 2 4 8" xfId="10327"/>
    <cellStyle name="Input 2 4 8 2" xfId="10328"/>
    <cellStyle name="Input 2 4 8 3" xfId="10329"/>
    <cellStyle name="Input 2 4 8 4" xfId="10330"/>
    <cellStyle name="Input 2 4 8 5" xfId="10331"/>
    <cellStyle name="Input 2 4 8 6" xfId="10332"/>
    <cellStyle name="Input 2 4 8 7" xfId="10333"/>
    <cellStyle name="Input 2 4 8 8" xfId="10334"/>
    <cellStyle name="Input 2 4 9" xfId="10335"/>
    <cellStyle name="Input 2 4_Plan_May'16" xfId="63326"/>
    <cellStyle name="Input 2 5" xfId="10336"/>
    <cellStyle name="Input 2 5 2" xfId="10337"/>
    <cellStyle name="Input 2 5 2 2" xfId="10338"/>
    <cellStyle name="Input 2 5 2 3" xfId="10339"/>
    <cellStyle name="Input 2 5 2 4" xfId="10340"/>
    <cellStyle name="Input 2 5 2 5" xfId="10341"/>
    <cellStyle name="Input 2 5 2 6" xfId="10342"/>
    <cellStyle name="Input 2 5 2_Plan_May'16" xfId="63337"/>
    <cellStyle name="Input 2 5 3" xfId="10343"/>
    <cellStyle name="Input 2 5 3 2" xfId="10344"/>
    <cellStyle name="Input 2 5 3 3" xfId="10345"/>
    <cellStyle name="Input 2 5 3 4" xfId="10346"/>
    <cellStyle name="Input 2 5 3 5" xfId="10347"/>
    <cellStyle name="Input 2 5 3 6" xfId="10348"/>
    <cellStyle name="Input 2 5 3 7" xfId="10349"/>
    <cellStyle name="Input 2 5 3 8" xfId="10350"/>
    <cellStyle name="Input 2 5 4" xfId="10351"/>
    <cellStyle name="Input 2 5 4 2" xfId="10352"/>
    <cellStyle name="Input 2 5 4 3" xfId="10353"/>
    <cellStyle name="Input 2 5 4 4" xfId="10354"/>
    <cellStyle name="Input 2 5 4 5" xfId="10355"/>
    <cellStyle name="Input 2 5 4 6" xfId="10356"/>
    <cellStyle name="Input 2 5 4 7" xfId="10357"/>
    <cellStyle name="Input 2 5 4 8" xfId="10358"/>
    <cellStyle name="Input 2 5 5" xfId="10359"/>
    <cellStyle name="Input 2 5_Plan_May'16" xfId="63336"/>
    <cellStyle name="Input 2 6" xfId="10360"/>
    <cellStyle name="Input 2 6 2" xfId="10361"/>
    <cellStyle name="Input 2 6 2 2" xfId="10362"/>
    <cellStyle name="Input 2 6 2 3" xfId="10363"/>
    <cellStyle name="Input 2 6 2 4" xfId="10364"/>
    <cellStyle name="Input 2 6 2 5" xfId="10365"/>
    <cellStyle name="Input 2 6 2 6" xfId="10366"/>
    <cellStyle name="Input 2 6 2_Plan_May'16" xfId="63339"/>
    <cellStyle name="Input 2 6 3" xfId="10367"/>
    <cellStyle name="Input 2 6 3 2" xfId="10368"/>
    <cellStyle name="Input 2 6 3 3" xfId="10369"/>
    <cellStyle name="Input 2 6 3 4" xfId="10370"/>
    <cellStyle name="Input 2 6 3 5" xfId="10371"/>
    <cellStyle name="Input 2 6 3 6" xfId="10372"/>
    <cellStyle name="Input 2 6 3 7" xfId="10373"/>
    <cellStyle name="Input 2 6 3 8" xfId="10374"/>
    <cellStyle name="Input 2 6 4" xfId="10375"/>
    <cellStyle name="Input 2 6 4 2" xfId="10376"/>
    <cellStyle name="Input 2 6 4 3" xfId="10377"/>
    <cellStyle name="Input 2 6 4 4" xfId="10378"/>
    <cellStyle name="Input 2 6 4 5" xfId="10379"/>
    <cellStyle name="Input 2 6 4 6" xfId="10380"/>
    <cellStyle name="Input 2 6 4 7" xfId="10381"/>
    <cellStyle name="Input 2 6 4 8" xfId="10382"/>
    <cellStyle name="Input 2 6 5" xfId="10383"/>
    <cellStyle name="Input 2 6_Plan_May'16" xfId="63338"/>
    <cellStyle name="Input 2 7" xfId="10384"/>
    <cellStyle name="Input 2 7 2" xfId="10385"/>
    <cellStyle name="Input 2 7 2 2" xfId="10386"/>
    <cellStyle name="Input 2 7 2 3" xfId="10387"/>
    <cellStyle name="Input 2 7 2 4" xfId="10388"/>
    <cellStyle name="Input 2 7 2 5" xfId="10389"/>
    <cellStyle name="Input 2 7 2 6" xfId="10390"/>
    <cellStyle name="Input 2 7 2_Plan_May'16" xfId="63341"/>
    <cellStyle name="Input 2 7 3" xfId="10391"/>
    <cellStyle name="Input 2 7 3 2" xfId="10392"/>
    <cellStyle name="Input 2 7 3 3" xfId="10393"/>
    <cellStyle name="Input 2 7 3 4" xfId="10394"/>
    <cellStyle name="Input 2 7 3 5" xfId="10395"/>
    <cellStyle name="Input 2 7 3 6" xfId="10396"/>
    <cellStyle name="Input 2 7 3 7" xfId="10397"/>
    <cellStyle name="Input 2 7 3 8" xfId="10398"/>
    <cellStyle name="Input 2 7 4" xfId="10399"/>
    <cellStyle name="Input 2 7 4 2" xfId="10400"/>
    <cellStyle name="Input 2 7 4 3" xfId="10401"/>
    <cellStyle name="Input 2 7 4 4" xfId="10402"/>
    <cellStyle name="Input 2 7 4 5" xfId="10403"/>
    <cellStyle name="Input 2 7 4 6" xfId="10404"/>
    <cellStyle name="Input 2 7 4 7" xfId="10405"/>
    <cellStyle name="Input 2 7 4 8" xfId="10406"/>
    <cellStyle name="Input 2 7 5" xfId="10407"/>
    <cellStyle name="Input 2 7_Plan_May'16" xfId="63340"/>
    <cellStyle name="Input 2 8" xfId="10408"/>
    <cellStyle name="Input 2 8 2" xfId="10409"/>
    <cellStyle name="Input 2 8 2 2" xfId="10410"/>
    <cellStyle name="Input 2 8 2 3" xfId="10411"/>
    <cellStyle name="Input 2 8 2 4" xfId="10412"/>
    <cellStyle name="Input 2 8 2 5" xfId="10413"/>
    <cellStyle name="Input 2 8 2 6" xfId="10414"/>
    <cellStyle name="Input 2 8 2_Plan_May'16" xfId="63343"/>
    <cellStyle name="Input 2 8 3" xfId="10415"/>
    <cellStyle name="Input 2 8 3 2" xfId="10416"/>
    <cellStyle name="Input 2 8 3 3" xfId="10417"/>
    <cellStyle name="Input 2 8 3 4" xfId="10418"/>
    <cellStyle name="Input 2 8 3 5" xfId="10419"/>
    <cellStyle name="Input 2 8 3 6" xfId="10420"/>
    <cellStyle name="Input 2 8 3 7" xfId="10421"/>
    <cellStyle name="Input 2 8 3 8" xfId="10422"/>
    <cellStyle name="Input 2 8 4" xfId="10423"/>
    <cellStyle name="Input 2 8 4 2" xfId="10424"/>
    <cellStyle name="Input 2 8 4 3" xfId="10425"/>
    <cellStyle name="Input 2 8 4 4" xfId="10426"/>
    <cellStyle name="Input 2 8 4 5" xfId="10427"/>
    <cellStyle name="Input 2 8 4 6" xfId="10428"/>
    <cellStyle name="Input 2 8 4 7" xfId="10429"/>
    <cellStyle name="Input 2 8 4 8" xfId="10430"/>
    <cellStyle name="Input 2 8 5" xfId="10431"/>
    <cellStyle name="Input 2 8_Plan_May'16" xfId="63342"/>
    <cellStyle name="Input 2 9" xfId="10432"/>
    <cellStyle name="Input 2 9 2" xfId="10433"/>
    <cellStyle name="Input 2 9 2 2" xfId="10434"/>
    <cellStyle name="Input 2 9 2 3" xfId="10435"/>
    <cellStyle name="Input 2 9 2 4" xfId="10436"/>
    <cellStyle name="Input 2 9 2 5" xfId="10437"/>
    <cellStyle name="Input 2 9 2 6" xfId="10438"/>
    <cellStyle name="Input 2 9 3" xfId="10439"/>
    <cellStyle name="Input 2 9 3 2" xfId="10440"/>
    <cellStyle name="Input 2 9 3 3" xfId="10441"/>
    <cellStyle name="Input 2 9 3 4" xfId="10442"/>
    <cellStyle name="Input 2 9 3 5" xfId="10443"/>
    <cellStyle name="Input 2 9 3 6" xfId="10444"/>
    <cellStyle name="Input 2 9 3 7" xfId="10445"/>
    <cellStyle name="Input 2 9 3 8" xfId="10446"/>
    <cellStyle name="Input 2 9 4" xfId="10447"/>
    <cellStyle name="Input 2 9 4 2" xfId="10448"/>
    <cellStyle name="Input 2 9 4 3" xfId="10449"/>
    <cellStyle name="Input 2 9 4 4" xfId="10450"/>
    <cellStyle name="Input 2 9 4 5" xfId="10451"/>
    <cellStyle name="Input 2 9 4 6" xfId="10452"/>
    <cellStyle name="Input 2 9 4 7" xfId="10453"/>
    <cellStyle name="Input 2 9 4 8" xfId="10454"/>
    <cellStyle name="Input 2 9 5" xfId="10455"/>
    <cellStyle name="Input 2 9_Plan_May'16" xfId="63344"/>
    <cellStyle name="Input 2_Plan_May'16" xfId="63185"/>
    <cellStyle name="Input 3" xfId="58061"/>
    <cellStyle name="Input 3 2" xfId="63346"/>
    <cellStyle name="Input 3 2 2" xfId="63347"/>
    <cellStyle name="Input 3 2 2 2" xfId="63348"/>
    <cellStyle name="Input 3 2 3" xfId="63349"/>
    <cellStyle name="Input 3 2 3 2" xfId="63350"/>
    <cellStyle name="Input 3 2 4" xfId="63351"/>
    <cellStyle name="Input 3 2 4 2" xfId="63352"/>
    <cellStyle name="Input 3 2 5" xfId="63353"/>
    <cellStyle name="Input 3 2 5 2" xfId="63354"/>
    <cellStyle name="Input 3 2 6" xfId="63355"/>
    <cellStyle name="Input 3 3" xfId="63356"/>
    <cellStyle name="Input 3 3 2" xfId="63357"/>
    <cellStyle name="Input 3 4" xfId="63358"/>
    <cellStyle name="Input 3 4 2" xfId="63359"/>
    <cellStyle name="Input 3 5" xfId="63360"/>
    <cellStyle name="Input 3 5 2" xfId="63361"/>
    <cellStyle name="Input 3 6" xfId="63362"/>
    <cellStyle name="Input 3 6 2" xfId="63363"/>
    <cellStyle name="Input 3 7" xfId="63364"/>
    <cellStyle name="Input 3_Plan_May'16" xfId="63345"/>
    <cellStyle name="Input 4" xfId="58062"/>
    <cellStyle name="Input 5" xfId="58063"/>
    <cellStyle name="Input-%" xfId="577"/>
    <cellStyle name="Link Currency (0)" xfId="578"/>
    <cellStyle name="Link Currency (2)" xfId="579"/>
    <cellStyle name="Link Currency (2) 2" xfId="580"/>
    <cellStyle name="Link Currency (2)_Plan_May'16" xfId="63365"/>
    <cellStyle name="Link Units (0)" xfId="581"/>
    <cellStyle name="Link Units (1)" xfId="582"/>
    <cellStyle name="Link Units (1) 2" xfId="583"/>
    <cellStyle name="Link Units (1) 3" xfId="63367"/>
    <cellStyle name="Link Units (1)_Plan_May'16" xfId="63366"/>
    <cellStyle name="Link Units (2)" xfId="584"/>
    <cellStyle name="Link Units (2) 2" xfId="585"/>
    <cellStyle name="Link Units (2)_Plan_May'16" xfId="63368"/>
    <cellStyle name="Linked Cell 2" xfId="586"/>
    <cellStyle name="Linked Cell 2 2" xfId="587"/>
    <cellStyle name="Linked Cell 2 2 2" xfId="588"/>
    <cellStyle name="Linked Cell 2 2 2 2" xfId="589"/>
    <cellStyle name="Linked Cell 2 2 2 2 2" xfId="590"/>
    <cellStyle name="Linked Cell 2 2 2 2 2 2" xfId="591"/>
    <cellStyle name="Linked Cell 2 2 2 2 2 2 2" xfId="592"/>
    <cellStyle name="Linked Cell 2 2 2 2 2 2 2 2" xfId="63376"/>
    <cellStyle name="Linked Cell 2 2 2 2 2 2 2_Plan_May'16" xfId="63375"/>
    <cellStyle name="Linked Cell 2 2 2 2 2 2 3" xfId="63377"/>
    <cellStyle name="Linked Cell 2 2 2 2 2 2_Plan_May'16" xfId="63374"/>
    <cellStyle name="Linked Cell 2 2 2 2 2 3" xfId="593"/>
    <cellStyle name="Linked Cell 2 2 2 2 2 3 2" xfId="63379"/>
    <cellStyle name="Linked Cell 2 2 2 2 2 3_Plan_May'16" xfId="63378"/>
    <cellStyle name="Linked Cell 2 2 2 2 2 4" xfId="63380"/>
    <cellStyle name="Linked Cell 2 2 2 2 2_Plan_May'16" xfId="63373"/>
    <cellStyle name="Linked Cell 2 2 2 2 3" xfId="594"/>
    <cellStyle name="Linked Cell 2 2 2 2 3 2" xfId="595"/>
    <cellStyle name="Linked Cell 2 2 2 2 3 2 2" xfId="63383"/>
    <cellStyle name="Linked Cell 2 2 2 2 3 2_Plan_May'16" xfId="63382"/>
    <cellStyle name="Linked Cell 2 2 2 2 3 3" xfId="63384"/>
    <cellStyle name="Linked Cell 2 2 2 2 3_Plan_May'16" xfId="63381"/>
    <cellStyle name="Linked Cell 2 2 2 2 4" xfId="596"/>
    <cellStyle name="Linked Cell 2 2 2 2 4 2" xfId="63386"/>
    <cellStyle name="Linked Cell 2 2 2 2 4_Plan_May'16" xfId="63385"/>
    <cellStyle name="Linked Cell 2 2 2 2 5" xfId="63387"/>
    <cellStyle name="Linked Cell 2 2 2 2_Plan_May'16" xfId="63372"/>
    <cellStyle name="Linked Cell 2 2 2 3" xfId="597"/>
    <cellStyle name="Linked Cell 2 2 2 3 2" xfId="598"/>
    <cellStyle name="Linked Cell 2 2 2 3 2 2" xfId="63390"/>
    <cellStyle name="Linked Cell 2 2 2 3 2_Plan_May'16" xfId="63389"/>
    <cellStyle name="Linked Cell 2 2 2 3 3" xfId="63391"/>
    <cellStyle name="Linked Cell 2 2 2 3_Plan_May'16" xfId="63388"/>
    <cellStyle name="Linked Cell 2 2 2 4" xfId="63392"/>
    <cellStyle name="Linked Cell 2 2 2_Plan_May'16" xfId="63371"/>
    <cellStyle name="Linked Cell 2 2 3" xfId="599"/>
    <cellStyle name="Linked Cell 2 2 3 2" xfId="600"/>
    <cellStyle name="Linked Cell 2 2 3 2 2" xfId="601"/>
    <cellStyle name="Linked Cell 2 2 3 2 2 2" xfId="602"/>
    <cellStyle name="Linked Cell 2 2 3 2 2 2 2" xfId="603"/>
    <cellStyle name="Linked Cell 2 2 3 2 2 2 2 2" xfId="63398"/>
    <cellStyle name="Linked Cell 2 2 3 2 2 2 2_Plan_May'16" xfId="63397"/>
    <cellStyle name="Linked Cell 2 2 3 2 2 2 3" xfId="63399"/>
    <cellStyle name="Linked Cell 2 2 3 2 2 2_Plan_May'16" xfId="63396"/>
    <cellStyle name="Linked Cell 2 2 3 2 2 3" xfId="604"/>
    <cellStyle name="Linked Cell 2 2 3 2 2 3 2" xfId="63401"/>
    <cellStyle name="Linked Cell 2 2 3 2 2 3_Plan_May'16" xfId="63400"/>
    <cellStyle name="Linked Cell 2 2 3 2 2 4" xfId="63402"/>
    <cellStyle name="Linked Cell 2 2 3 2 2_Plan_May'16" xfId="63395"/>
    <cellStyle name="Linked Cell 2 2 3 2 3" xfId="605"/>
    <cellStyle name="Linked Cell 2 2 3 2 3 2" xfId="606"/>
    <cellStyle name="Linked Cell 2 2 3 2 3 2 2" xfId="63405"/>
    <cellStyle name="Linked Cell 2 2 3 2 3 2_Plan_May'16" xfId="63404"/>
    <cellStyle name="Linked Cell 2 2 3 2 3 3" xfId="63406"/>
    <cellStyle name="Linked Cell 2 2 3 2 3_Plan_May'16" xfId="63403"/>
    <cellStyle name="Linked Cell 2 2 3 2 4" xfId="607"/>
    <cellStyle name="Linked Cell 2 2 3 2 4 2" xfId="63408"/>
    <cellStyle name="Linked Cell 2 2 3 2 4_Plan_May'16" xfId="63407"/>
    <cellStyle name="Linked Cell 2 2 3 2 5" xfId="63409"/>
    <cellStyle name="Linked Cell 2 2 3 2_Plan_May'16" xfId="63394"/>
    <cellStyle name="Linked Cell 2 2 3 3" xfId="608"/>
    <cellStyle name="Linked Cell 2 2 3 3 2" xfId="609"/>
    <cellStyle name="Linked Cell 2 2 3 3 2 2" xfId="63412"/>
    <cellStyle name="Linked Cell 2 2 3 3 2_Plan_May'16" xfId="63411"/>
    <cellStyle name="Linked Cell 2 2 3 3 3" xfId="63413"/>
    <cellStyle name="Linked Cell 2 2 3 3_Plan_May'16" xfId="63410"/>
    <cellStyle name="Linked Cell 2 2 3 4" xfId="63414"/>
    <cellStyle name="Linked Cell 2 2 3_Plan_May'16" xfId="63393"/>
    <cellStyle name="Linked Cell 2 2 4" xfId="610"/>
    <cellStyle name="Linked Cell 2 2 4 2" xfId="611"/>
    <cellStyle name="Linked Cell 2 2 4 2 2" xfId="612"/>
    <cellStyle name="Linked Cell 2 2 4 2 2 2" xfId="613"/>
    <cellStyle name="Linked Cell 2 2 4 2 2 2 2" xfId="63419"/>
    <cellStyle name="Linked Cell 2 2 4 2 2 2_Plan_May'16" xfId="63418"/>
    <cellStyle name="Linked Cell 2 2 4 2 2 3" xfId="63420"/>
    <cellStyle name="Linked Cell 2 2 4 2 2_Plan_May'16" xfId="63417"/>
    <cellStyle name="Linked Cell 2 2 4 2 3" xfId="614"/>
    <cellStyle name="Linked Cell 2 2 4 2 3 2" xfId="63422"/>
    <cellStyle name="Linked Cell 2 2 4 2 3_Plan_May'16" xfId="63421"/>
    <cellStyle name="Linked Cell 2 2 4 2 4" xfId="63423"/>
    <cellStyle name="Linked Cell 2 2 4 2_Plan_May'16" xfId="63416"/>
    <cellStyle name="Linked Cell 2 2 4 3" xfId="615"/>
    <cellStyle name="Linked Cell 2 2 4 3 2" xfId="616"/>
    <cellStyle name="Linked Cell 2 2 4 3 2 2" xfId="63426"/>
    <cellStyle name="Linked Cell 2 2 4 3 2_Plan_May'16" xfId="63425"/>
    <cellStyle name="Linked Cell 2 2 4 3 3" xfId="63427"/>
    <cellStyle name="Linked Cell 2 2 4 3_Plan_May'16" xfId="63424"/>
    <cellStyle name="Linked Cell 2 2 4 4" xfId="617"/>
    <cellStyle name="Linked Cell 2 2 4 4 2" xfId="63429"/>
    <cellStyle name="Linked Cell 2 2 4 4_Plan_May'16" xfId="63428"/>
    <cellStyle name="Linked Cell 2 2 4 5" xfId="63430"/>
    <cellStyle name="Linked Cell 2 2 4_Plan_May'16" xfId="63415"/>
    <cellStyle name="Linked Cell 2 2 5" xfId="618"/>
    <cellStyle name="Linked Cell 2 2 5 2" xfId="619"/>
    <cellStyle name="Linked Cell 2 2 5 2 2" xfId="63433"/>
    <cellStyle name="Linked Cell 2 2 5 2_Plan_May'16" xfId="63432"/>
    <cellStyle name="Linked Cell 2 2 5 3" xfId="63434"/>
    <cellStyle name="Linked Cell 2 2 5_Plan_May'16" xfId="63431"/>
    <cellStyle name="Linked Cell 2 2 6" xfId="63435"/>
    <cellStyle name="Linked Cell 2 2_Plan_May'16" xfId="63370"/>
    <cellStyle name="Linked Cell 2 3" xfId="620"/>
    <cellStyle name="Linked Cell 2 3 2" xfId="621"/>
    <cellStyle name="Linked Cell 2 3 2 2" xfId="622"/>
    <cellStyle name="Linked Cell 2 3 2 2 2" xfId="623"/>
    <cellStyle name="Linked Cell 2 3 2 2 2 2" xfId="63440"/>
    <cellStyle name="Linked Cell 2 3 2 2 2_Plan_May'16" xfId="63439"/>
    <cellStyle name="Linked Cell 2 3 2 2 3" xfId="63441"/>
    <cellStyle name="Linked Cell 2 3 2 2_Plan_May'16" xfId="63438"/>
    <cellStyle name="Linked Cell 2 3 2 3" xfId="624"/>
    <cellStyle name="Linked Cell 2 3 2 3 2" xfId="63443"/>
    <cellStyle name="Linked Cell 2 3 2 3_Plan_May'16" xfId="63442"/>
    <cellStyle name="Linked Cell 2 3 2 4" xfId="63444"/>
    <cellStyle name="Linked Cell 2 3 2_Plan_May'16" xfId="63437"/>
    <cellStyle name="Linked Cell 2 3 3" xfId="625"/>
    <cellStyle name="Linked Cell 2 3 3 2" xfId="626"/>
    <cellStyle name="Linked Cell 2 3 3 2 2" xfId="63447"/>
    <cellStyle name="Linked Cell 2 3 3 2_Plan_May'16" xfId="63446"/>
    <cellStyle name="Linked Cell 2 3 3 3" xfId="63448"/>
    <cellStyle name="Linked Cell 2 3 3_Plan_May'16" xfId="63445"/>
    <cellStyle name="Linked Cell 2 3 4" xfId="627"/>
    <cellStyle name="Linked Cell 2 3 4 2" xfId="63450"/>
    <cellStyle name="Linked Cell 2 3 4_Plan_May'16" xfId="63449"/>
    <cellStyle name="Linked Cell 2 3 5" xfId="63451"/>
    <cellStyle name="Linked Cell 2 3_Plan_May'16" xfId="63436"/>
    <cellStyle name="Linked Cell 2 4" xfId="628"/>
    <cellStyle name="Linked Cell 2 4 2" xfId="629"/>
    <cellStyle name="Linked Cell 2 4 2 2" xfId="63454"/>
    <cellStyle name="Linked Cell 2 4 2_Plan_May'16" xfId="63453"/>
    <cellStyle name="Linked Cell 2 4 3" xfId="63455"/>
    <cellStyle name="Linked Cell 2 4_Plan_May'16" xfId="63452"/>
    <cellStyle name="Linked Cell 2 5" xfId="63456"/>
    <cellStyle name="Linked Cell 2_Plan_May'16" xfId="63369"/>
    <cellStyle name="Linked Cell 3" xfId="58064"/>
    <cellStyle name="MLComma0" xfId="630"/>
    <cellStyle name="MLComma0 2" xfId="631"/>
    <cellStyle name="MLComma0 2 2" xfId="632"/>
    <cellStyle name="MLComma0 2_Plan_May'16" xfId="63458"/>
    <cellStyle name="MLComma0 3" xfId="633"/>
    <cellStyle name="MLComma0 3 2" xfId="634"/>
    <cellStyle name="MLComma0 3_Plan_May'16" xfId="63459"/>
    <cellStyle name="MLComma0 4" xfId="635"/>
    <cellStyle name="MLComma0 4 2" xfId="636"/>
    <cellStyle name="MLComma0 4_Plan_May'16" xfId="63460"/>
    <cellStyle name="MLComma0 5" xfId="637"/>
    <cellStyle name="MLComma0_Plan_May'16" xfId="63457"/>
    <cellStyle name="Neutral 2" xfId="638"/>
    <cellStyle name="Neutral 2 2" xfId="639"/>
    <cellStyle name="Neutral 2_Plan_May'16" xfId="63461"/>
    <cellStyle name="Neutral 3" xfId="58065"/>
    <cellStyle name="no dec" xfId="640"/>
    <cellStyle name="Normal" xfId="0" builtinId="0"/>
    <cellStyle name="Normal - Style1" xfId="91"/>
    <cellStyle name="Normal - Style1 2" xfId="63463"/>
    <cellStyle name="Normal - Style1 3" xfId="63464"/>
    <cellStyle name="Normal - Style1_Plan_May'16" xfId="63462"/>
    <cellStyle name="Normal 10" xfId="92"/>
    <cellStyle name="Normal 10 10" xfId="63466"/>
    <cellStyle name="Normal 10 11" xfId="63467"/>
    <cellStyle name="Normal 10 11 2" xfId="63468"/>
    <cellStyle name="Normal 10 11 2 2" xfId="63469"/>
    <cellStyle name="Normal 10 11 3" xfId="63470"/>
    <cellStyle name="Normal 10 12" xfId="63471"/>
    <cellStyle name="Normal 10 12 2" xfId="63472"/>
    <cellStyle name="Normal 10 13" xfId="63473"/>
    <cellStyle name="Normal 10 2" xfId="641"/>
    <cellStyle name="Normal 10 2 2" xfId="642"/>
    <cellStyle name="Normal 10 2 2 2" xfId="63476"/>
    <cellStyle name="Normal 10 2 2 2 2" xfId="63477"/>
    <cellStyle name="Normal 10 2 2 2 2 2" xfId="63478"/>
    <cellStyle name="Normal 10 2 2 2 2 2 2" xfId="63479"/>
    <cellStyle name="Normal 10 2 2 2 2 3" xfId="63480"/>
    <cellStyle name="Normal 10 2 2 2 3" xfId="63481"/>
    <cellStyle name="Normal 10 2 2 2 3 2" xfId="63482"/>
    <cellStyle name="Normal 10 2 2 2 4" xfId="63483"/>
    <cellStyle name="Normal 10 2 2 3" xfId="63484"/>
    <cellStyle name="Normal 10 2 2 4" xfId="63485"/>
    <cellStyle name="Normal 10 2 2 4 2" xfId="63486"/>
    <cellStyle name="Normal 10 2 2 4 2 2" xfId="63487"/>
    <cellStyle name="Normal 10 2 2 4 3" xfId="63488"/>
    <cellStyle name="Normal 10 2 2 5" xfId="63489"/>
    <cellStyle name="Normal 10 2 2 6" xfId="63490"/>
    <cellStyle name="Normal 10 2 2 6 2" xfId="63491"/>
    <cellStyle name="Normal 10 2 2 7" xfId="63492"/>
    <cellStyle name="Normal 10 2 2_Plan_May'16" xfId="63475"/>
    <cellStyle name="Normal 10 2 3" xfId="63493"/>
    <cellStyle name="Normal 10 2 3 2" xfId="63494"/>
    <cellStyle name="Normal 10 2 3 3" xfId="63495"/>
    <cellStyle name="Normal 10 2 3 3 2" xfId="63496"/>
    <cellStyle name="Normal 10 2 3 3 2 2" xfId="63497"/>
    <cellStyle name="Normal 10 2 3 3 3" xfId="63498"/>
    <cellStyle name="Normal 10 2 3 4" xfId="63499"/>
    <cellStyle name="Normal 10 2 3 4 2" xfId="63500"/>
    <cellStyle name="Normal 10 2 3 5" xfId="63501"/>
    <cellStyle name="Normal 10 2 4" xfId="63502"/>
    <cellStyle name="Normal 10 2 5" xfId="63503"/>
    <cellStyle name="Normal 10 2 5 2" xfId="63504"/>
    <cellStyle name="Normal 10 2 5 2 2" xfId="63505"/>
    <cellStyle name="Normal 10 2 5 3" xfId="63506"/>
    <cellStyle name="Normal 10 2 6" xfId="63507"/>
    <cellStyle name="Normal 10 2 6 2" xfId="63508"/>
    <cellStyle name="Normal 10 2 7" xfId="63509"/>
    <cellStyle name="Normal 10 2_Plan_May'16" xfId="63474"/>
    <cellStyle name="Normal 10 3" xfId="643"/>
    <cellStyle name="Normal 10 3 10" xfId="63511"/>
    <cellStyle name="Normal 10 3 10 2" xfId="63512"/>
    <cellStyle name="Normal 10 3 11" xfId="63513"/>
    <cellStyle name="Normal 10 3 2" xfId="63514"/>
    <cellStyle name="Normal 10 3 2 10" xfId="63515"/>
    <cellStyle name="Normal 10 3 2 2" xfId="63516"/>
    <cellStyle name="Normal 10 3 2 2 2" xfId="63517"/>
    <cellStyle name="Normal 10 3 2 2 2 2" xfId="63518"/>
    <cellStyle name="Normal 10 3 2 2 2 2 2" xfId="63519"/>
    <cellStyle name="Normal 10 3 2 2 2 2 2 2" xfId="63520"/>
    <cellStyle name="Normal 10 3 2 2 2 2 2 2 2" xfId="63521"/>
    <cellStyle name="Normal 10 3 2 2 2 2 2 3" xfId="63522"/>
    <cellStyle name="Normal 10 3 2 2 2 2 3" xfId="63523"/>
    <cellStyle name="Normal 10 3 2 2 2 2 3 2" xfId="63524"/>
    <cellStyle name="Normal 10 3 2 2 2 2 4" xfId="63525"/>
    <cellStyle name="Normal 10 3 2 2 2 3" xfId="63526"/>
    <cellStyle name="Normal 10 3 2 2 2 3 2" xfId="63527"/>
    <cellStyle name="Normal 10 3 2 2 2 3 2 2" xfId="63528"/>
    <cellStyle name="Normal 10 3 2 2 2 3 3" xfId="63529"/>
    <cellStyle name="Normal 10 3 2 2 2 4" xfId="63530"/>
    <cellStyle name="Normal 10 3 2 2 2 4 2" xfId="63531"/>
    <cellStyle name="Normal 10 3 2 2 2 5" xfId="63532"/>
    <cellStyle name="Normal 10 3 2 2 3" xfId="63533"/>
    <cellStyle name="Normal 10 3 2 2 3 2" xfId="63534"/>
    <cellStyle name="Normal 10 3 2 2 3 2 2" xfId="63535"/>
    <cellStyle name="Normal 10 3 2 2 3 2 2 2" xfId="63536"/>
    <cellStyle name="Normal 10 3 2 2 3 2 3" xfId="63537"/>
    <cellStyle name="Normal 10 3 2 2 3 3" xfId="63538"/>
    <cellStyle name="Normal 10 3 2 2 3 3 2" xfId="63539"/>
    <cellStyle name="Normal 10 3 2 2 3 4" xfId="63540"/>
    <cellStyle name="Normal 10 3 2 2 4" xfId="63541"/>
    <cellStyle name="Normal 10 3 2 2 4 2" xfId="63542"/>
    <cellStyle name="Normal 10 3 2 2 4 2 2" xfId="63543"/>
    <cellStyle name="Normal 10 3 2 2 4 3" xfId="63544"/>
    <cellStyle name="Normal 10 3 2 2 5" xfId="63545"/>
    <cellStyle name="Normal 10 3 2 2 5 2" xfId="63546"/>
    <cellStyle name="Normal 10 3 2 2 6" xfId="63547"/>
    <cellStyle name="Normal 10 3 2 3" xfId="63548"/>
    <cellStyle name="Normal 10 3 2 3 2" xfId="63549"/>
    <cellStyle name="Normal 10 3 2 3 2 2" xfId="63550"/>
    <cellStyle name="Normal 10 3 2 3 2 2 2" xfId="63551"/>
    <cellStyle name="Normal 10 3 2 3 2 2 2 2" xfId="63552"/>
    <cellStyle name="Normal 10 3 2 3 2 2 2 2 2" xfId="63553"/>
    <cellStyle name="Normal 10 3 2 3 2 2 2 3" xfId="63554"/>
    <cellStyle name="Normal 10 3 2 3 2 2 3" xfId="63555"/>
    <cellStyle name="Normal 10 3 2 3 2 2 3 2" xfId="63556"/>
    <cellStyle name="Normal 10 3 2 3 2 2 4" xfId="63557"/>
    <cellStyle name="Normal 10 3 2 3 2 3" xfId="63558"/>
    <cellStyle name="Normal 10 3 2 3 2 3 2" xfId="63559"/>
    <cellStyle name="Normal 10 3 2 3 2 3 2 2" xfId="63560"/>
    <cellStyle name="Normal 10 3 2 3 2 3 3" xfId="63561"/>
    <cellStyle name="Normal 10 3 2 3 2 4" xfId="63562"/>
    <cellStyle name="Normal 10 3 2 3 2 4 2" xfId="63563"/>
    <cellStyle name="Normal 10 3 2 3 2 5" xfId="63564"/>
    <cellStyle name="Normal 10 3 2 3 3" xfId="63565"/>
    <cellStyle name="Normal 10 3 2 3 3 2" xfId="63566"/>
    <cellStyle name="Normal 10 3 2 3 3 2 2" xfId="63567"/>
    <cellStyle name="Normal 10 3 2 3 3 2 2 2" xfId="63568"/>
    <cellStyle name="Normal 10 3 2 3 3 2 3" xfId="63569"/>
    <cellStyle name="Normal 10 3 2 3 3 3" xfId="63570"/>
    <cellStyle name="Normal 10 3 2 3 3 3 2" xfId="63571"/>
    <cellStyle name="Normal 10 3 2 3 3 4" xfId="63572"/>
    <cellStyle name="Normal 10 3 2 3 4" xfId="63573"/>
    <cellStyle name="Normal 10 3 2 3 4 2" xfId="63574"/>
    <cellStyle name="Normal 10 3 2 3 4 2 2" xfId="63575"/>
    <cellStyle name="Normal 10 3 2 3 4 3" xfId="63576"/>
    <cellStyle name="Normal 10 3 2 3 5" xfId="63577"/>
    <cellStyle name="Normal 10 3 2 3 5 2" xfId="63578"/>
    <cellStyle name="Normal 10 3 2 3 6" xfId="63579"/>
    <cellStyle name="Normal 10 3 2 4" xfId="63580"/>
    <cellStyle name="Normal 10 3 2 4 2" xfId="63581"/>
    <cellStyle name="Normal 10 3 2 4 2 2" xfId="63582"/>
    <cellStyle name="Normal 10 3 2 4 2 2 2" xfId="63583"/>
    <cellStyle name="Normal 10 3 2 4 2 2 2 2" xfId="63584"/>
    <cellStyle name="Normal 10 3 2 4 2 2 3" xfId="63585"/>
    <cellStyle name="Normal 10 3 2 4 2 3" xfId="63586"/>
    <cellStyle name="Normal 10 3 2 4 2 3 2" xfId="63587"/>
    <cellStyle name="Normal 10 3 2 4 2 4" xfId="63588"/>
    <cellStyle name="Normal 10 3 2 4 3" xfId="63589"/>
    <cellStyle name="Normal 10 3 2 4 3 2" xfId="63590"/>
    <cellStyle name="Normal 10 3 2 4 3 2 2" xfId="63591"/>
    <cellStyle name="Normal 10 3 2 4 3 3" xfId="63592"/>
    <cellStyle name="Normal 10 3 2 4 4" xfId="63593"/>
    <cellStyle name="Normal 10 3 2 4 4 2" xfId="63594"/>
    <cellStyle name="Normal 10 3 2 4 5" xfId="63595"/>
    <cellStyle name="Normal 10 3 2 5" xfId="63596"/>
    <cellStyle name="Normal 10 3 2 5 2" xfId="63597"/>
    <cellStyle name="Normal 10 3 2 5 2 2" xfId="63598"/>
    <cellStyle name="Normal 10 3 2 5 2 2 2" xfId="63599"/>
    <cellStyle name="Normal 10 3 2 5 2 3" xfId="63600"/>
    <cellStyle name="Normal 10 3 2 5 3" xfId="63601"/>
    <cellStyle name="Normal 10 3 2 5 3 2" xfId="63602"/>
    <cellStyle name="Normal 10 3 2 5 4" xfId="63603"/>
    <cellStyle name="Normal 10 3 2 6" xfId="63604"/>
    <cellStyle name="Normal 10 3 2 6 2" xfId="63605"/>
    <cellStyle name="Normal 10 3 2 6 2 2" xfId="63606"/>
    <cellStyle name="Normal 10 3 2 6 2 2 2" xfId="63607"/>
    <cellStyle name="Normal 10 3 2 6 2 3" xfId="63608"/>
    <cellStyle name="Normal 10 3 2 6 3" xfId="63609"/>
    <cellStyle name="Normal 10 3 2 6 3 2" xfId="63610"/>
    <cellStyle name="Normal 10 3 2 6 4" xfId="63611"/>
    <cellStyle name="Normal 10 3 2 7" xfId="63612"/>
    <cellStyle name="Normal 10 3 2 7 2" xfId="63613"/>
    <cellStyle name="Normal 10 3 2 7 2 2" xfId="63614"/>
    <cellStyle name="Normal 10 3 2 7 3" xfId="63615"/>
    <cellStyle name="Normal 10 3 2 8" xfId="63616"/>
    <cellStyle name="Normal 10 3 2 8 2" xfId="63617"/>
    <cellStyle name="Normal 10 3 2 8 2 2" xfId="63618"/>
    <cellStyle name="Normal 10 3 2 8 3" xfId="63619"/>
    <cellStyle name="Normal 10 3 2 9" xfId="63620"/>
    <cellStyle name="Normal 10 3 2 9 2" xfId="63621"/>
    <cellStyle name="Normal 10 3 3" xfId="63622"/>
    <cellStyle name="Normal 10 3 3 2" xfId="63623"/>
    <cellStyle name="Normal 10 3 3 2 2" xfId="63624"/>
    <cellStyle name="Normal 10 3 3 2 2 2" xfId="63625"/>
    <cellStyle name="Normal 10 3 3 2 2 2 2" xfId="63626"/>
    <cellStyle name="Normal 10 3 3 2 2 2 2 2" xfId="63627"/>
    <cellStyle name="Normal 10 3 3 2 2 2 2 2 2" xfId="63628"/>
    <cellStyle name="Normal 10 3 3 2 2 2 2 3" xfId="63629"/>
    <cellStyle name="Normal 10 3 3 2 2 2 3" xfId="63630"/>
    <cellStyle name="Normal 10 3 3 2 2 2 3 2" xfId="63631"/>
    <cellStyle name="Normal 10 3 3 2 2 2 4" xfId="63632"/>
    <cellStyle name="Normal 10 3 3 2 2 3" xfId="63633"/>
    <cellStyle name="Normal 10 3 3 2 2 3 2" xfId="63634"/>
    <cellStyle name="Normal 10 3 3 2 2 3 2 2" xfId="63635"/>
    <cellStyle name="Normal 10 3 3 2 2 3 3" xfId="63636"/>
    <cellStyle name="Normal 10 3 3 2 2 4" xfId="63637"/>
    <cellStyle name="Normal 10 3 3 2 2 4 2" xfId="63638"/>
    <cellStyle name="Normal 10 3 3 2 2 5" xfId="63639"/>
    <cellStyle name="Normal 10 3 3 2 3" xfId="63640"/>
    <cellStyle name="Normal 10 3 3 2 3 2" xfId="63641"/>
    <cellStyle name="Normal 10 3 3 2 3 2 2" xfId="63642"/>
    <cellStyle name="Normal 10 3 3 2 3 2 2 2" xfId="63643"/>
    <cellStyle name="Normal 10 3 3 2 3 2 3" xfId="63644"/>
    <cellStyle name="Normal 10 3 3 2 3 3" xfId="63645"/>
    <cellStyle name="Normal 10 3 3 2 3 3 2" xfId="63646"/>
    <cellStyle name="Normal 10 3 3 2 3 4" xfId="63647"/>
    <cellStyle name="Normal 10 3 3 2 4" xfId="63648"/>
    <cellStyle name="Normal 10 3 3 2 4 2" xfId="63649"/>
    <cellStyle name="Normal 10 3 3 2 4 2 2" xfId="63650"/>
    <cellStyle name="Normal 10 3 3 2 4 3" xfId="63651"/>
    <cellStyle name="Normal 10 3 3 2 5" xfId="63652"/>
    <cellStyle name="Normal 10 3 3 2 5 2" xfId="63653"/>
    <cellStyle name="Normal 10 3 3 2 6" xfId="63654"/>
    <cellStyle name="Normal 10 3 3 3" xfId="63655"/>
    <cellStyle name="Normal 10 3 3 3 2" xfId="63656"/>
    <cellStyle name="Normal 10 3 3 3 2 2" xfId="63657"/>
    <cellStyle name="Normal 10 3 3 3 2 2 2" xfId="63658"/>
    <cellStyle name="Normal 10 3 3 3 2 2 2 2" xfId="63659"/>
    <cellStyle name="Normal 10 3 3 3 2 2 3" xfId="63660"/>
    <cellStyle name="Normal 10 3 3 3 2 3" xfId="63661"/>
    <cellStyle name="Normal 10 3 3 3 2 3 2" xfId="63662"/>
    <cellStyle name="Normal 10 3 3 3 2 4" xfId="63663"/>
    <cellStyle name="Normal 10 3 3 3 3" xfId="63664"/>
    <cellStyle name="Normal 10 3 3 3 3 2" xfId="63665"/>
    <cellStyle name="Normal 10 3 3 3 3 2 2" xfId="63666"/>
    <cellStyle name="Normal 10 3 3 3 3 3" xfId="63667"/>
    <cellStyle name="Normal 10 3 3 3 4" xfId="63668"/>
    <cellStyle name="Normal 10 3 3 3 4 2" xfId="63669"/>
    <cellStyle name="Normal 10 3 3 3 5" xfId="63670"/>
    <cellStyle name="Normal 10 3 3 4" xfId="63671"/>
    <cellStyle name="Normal 10 3 3 4 2" xfId="63672"/>
    <cellStyle name="Normal 10 3 3 4 2 2" xfId="63673"/>
    <cellStyle name="Normal 10 3 3 4 2 2 2" xfId="63674"/>
    <cellStyle name="Normal 10 3 3 4 2 3" xfId="63675"/>
    <cellStyle name="Normal 10 3 3 4 3" xfId="63676"/>
    <cellStyle name="Normal 10 3 3 4 3 2" xfId="63677"/>
    <cellStyle name="Normal 10 3 3 4 4" xfId="63678"/>
    <cellStyle name="Normal 10 3 3 5" xfId="63679"/>
    <cellStyle name="Normal 10 3 3 5 2" xfId="63680"/>
    <cellStyle name="Normal 10 3 3 5 2 2" xfId="63681"/>
    <cellStyle name="Normal 10 3 3 5 3" xfId="63682"/>
    <cellStyle name="Normal 10 3 3 6" xfId="63683"/>
    <cellStyle name="Normal 10 3 3 6 2" xfId="63684"/>
    <cellStyle name="Normal 10 3 3 7" xfId="63685"/>
    <cellStyle name="Normal 10 3 4" xfId="63686"/>
    <cellStyle name="Normal 10 3 4 2" xfId="63687"/>
    <cellStyle name="Normal 10 3 4 2 2" xfId="63688"/>
    <cellStyle name="Normal 10 3 4 2 2 2" xfId="63689"/>
    <cellStyle name="Normal 10 3 4 2 2 2 2" xfId="63690"/>
    <cellStyle name="Normal 10 3 4 2 2 2 2 2" xfId="63691"/>
    <cellStyle name="Normal 10 3 4 2 2 2 3" xfId="63692"/>
    <cellStyle name="Normal 10 3 4 2 2 3" xfId="63693"/>
    <cellStyle name="Normal 10 3 4 2 2 3 2" xfId="63694"/>
    <cellStyle name="Normal 10 3 4 2 2 4" xfId="63695"/>
    <cellStyle name="Normal 10 3 4 2 3" xfId="63696"/>
    <cellStyle name="Normal 10 3 4 2 3 2" xfId="63697"/>
    <cellStyle name="Normal 10 3 4 2 3 2 2" xfId="63698"/>
    <cellStyle name="Normal 10 3 4 2 3 3" xfId="63699"/>
    <cellStyle name="Normal 10 3 4 2 4" xfId="63700"/>
    <cellStyle name="Normal 10 3 4 2 4 2" xfId="63701"/>
    <cellStyle name="Normal 10 3 4 2 5" xfId="63702"/>
    <cellStyle name="Normal 10 3 4 3" xfId="63703"/>
    <cellStyle name="Normal 10 3 4 3 2" xfId="63704"/>
    <cellStyle name="Normal 10 3 4 3 2 2" xfId="63705"/>
    <cellStyle name="Normal 10 3 4 3 2 2 2" xfId="63706"/>
    <cellStyle name="Normal 10 3 4 3 2 3" xfId="63707"/>
    <cellStyle name="Normal 10 3 4 3 3" xfId="63708"/>
    <cellStyle name="Normal 10 3 4 3 3 2" xfId="63709"/>
    <cellStyle name="Normal 10 3 4 3 4" xfId="63710"/>
    <cellStyle name="Normal 10 3 4 4" xfId="63711"/>
    <cellStyle name="Normal 10 3 4 4 2" xfId="63712"/>
    <cellStyle name="Normal 10 3 4 4 2 2" xfId="63713"/>
    <cellStyle name="Normal 10 3 4 4 3" xfId="63714"/>
    <cellStyle name="Normal 10 3 4 5" xfId="63715"/>
    <cellStyle name="Normal 10 3 4 5 2" xfId="63716"/>
    <cellStyle name="Normal 10 3 4 6" xfId="63717"/>
    <cellStyle name="Normal 10 3 5" xfId="63718"/>
    <cellStyle name="Normal 10 3 5 2" xfId="63719"/>
    <cellStyle name="Normal 10 3 5 2 2" xfId="63720"/>
    <cellStyle name="Normal 10 3 5 2 2 2" xfId="63721"/>
    <cellStyle name="Normal 10 3 5 2 2 2 2" xfId="63722"/>
    <cellStyle name="Normal 10 3 5 2 2 3" xfId="63723"/>
    <cellStyle name="Normal 10 3 5 2 3" xfId="63724"/>
    <cellStyle name="Normal 10 3 5 2 3 2" xfId="63725"/>
    <cellStyle name="Normal 10 3 5 2 4" xfId="63726"/>
    <cellStyle name="Normal 10 3 5 3" xfId="63727"/>
    <cellStyle name="Normal 10 3 5 3 2" xfId="63728"/>
    <cellStyle name="Normal 10 3 5 3 2 2" xfId="63729"/>
    <cellStyle name="Normal 10 3 5 3 3" xfId="63730"/>
    <cellStyle name="Normal 10 3 5 4" xfId="63731"/>
    <cellStyle name="Normal 10 3 5 4 2" xfId="63732"/>
    <cellStyle name="Normal 10 3 5 5" xfId="63733"/>
    <cellStyle name="Normal 10 3 6" xfId="63734"/>
    <cellStyle name="Normal 10 3 7" xfId="63735"/>
    <cellStyle name="Normal 10 3 7 2" xfId="63736"/>
    <cellStyle name="Normal 10 3 7 2 2" xfId="63737"/>
    <cellStyle name="Normal 10 3 7 2 2 2" xfId="63738"/>
    <cellStyle name="Normal 10 3 7 2 3" xfId="63739"/>
    <cellStyle name="Normal 10 3 7 3" xfId="63740"/>
    <cellStyle name="Normal 10 3 7 3 2" xfId="63741"/>
    <cellStyle name="Normal 10 3 7 4" xfId="63742"/>
    <cellStyle name="Normal 10 3 8" xfId="63743"/>
    <cellStyle name="Normal 10 3 9" xfId="63744"/>
    <cellStyle name="Normal 10 3 9 2" xfId="63745"/>
    <cellStyle name="Normal 10 3 9 2 2" xfId="63746"/>
    <cellStyle name="Normal 10 3 9 3" xfId="63747"/>
    <cellStyle name="Normal 10 3_Plan_May'16" xfId="63510"/>
    <cellStyle name="Normal 10 4" xfId="644"/>
    <cellStyle name="Normal 10 4 10" xfId="63749"/>
    <cellStyle name="Normal 10 4 10 2" xfId="63750"/>
    <cellStyle name="Normal 10 4 11" xfId="63751"/>
    <cellStyle name="Normal 10 4 2" xfId="63752"/>
    <cellStyle name="Normal 10 4 2 2" xfId="63753"/>
    <cellStyle name="Normal 10 4 2 2 2" xfId="63754"/>
    <cellStyle name="Normal 10 4 2 2 2 2" xfId="63755"/>
    <cellStyle name="Normal 10 4 2 2 2 2 2" xfId="63756"/>
    <cellStyle name="Normal 10 4 2 2 2 2 2 2" xfId="63757"/>
    <cellStyle name="Normal 10 4 2 2 2 2 3" xfId="63758"/>
    <cellStyle name="Normal 10 4 2 2 2 3" xfId="63759"/>
    <cellStyle name="Normal 10 4 2 2 2 3 2" xfId="63760"/>
    <cellStyle name="Normal 10 4 2 2 2 4" xfId="63761"/>
    <cellStyle name="Normal 10 4 2 2 3" xfId="63762"/>
    <cellStyle name="Normal 10 4 2 2 3 2" xfId="63763"/>
    <cellStyle name="Normal 10 4 2 2 3 2 2" xfId="63764"/>
    <cellStyle name="Normal 10 4 2 2 3 3" xfId="63765"/>
    <cellStyle name="Normal 10 4 2 2 4" xfId="63766"/>
    <cellStyle name="Normal 10 4 2 2 4 2" xfId="63767"/>
    <cellStyle name="Normal 10 4 2 2 5" xfId="63768"/>
    <cellStyle name="Normal 10 4 2 3" xfId="63769"/>
    <cellStyle name="Normal 10 4 2 3 2" xfId="63770"/>
    <cellStyle name="Normal 10 4 2 3 2 2" xfId="63771"/>
    <cellStyle name="Normal 10 4 2 3 2 2 2" xfId="63772"/>
    <cellStyle name="Normal 10 4 2 3 2 3" xfId="63773"/>
    <cellStyle name="Normal 10 4 2 3 3" xfId="63774"/>
    <cellStyle name="Normal 10 4 2 3 3 2" xfId="63775"/>
    <cellStyle name="Normal 10 4 2 3 4" xfId="63776"/>
    <cellStyle name="Normal 10 4 2 4" xfId="63777"/>
    <cellStyle name="Normal 10 4 2 4 2" xfId="63778"/>
    <cellStyle name="Normal 10 4 2 4 2 2" xfId="63779"/>
    <cellStyle name="Normal 10 4 2 4 3" xfId="63780"/>
    <cellStyle name="Normal 10 4 2 5" xfId="63781"/>
    <cellStyle name="Normal 10 4 2 5 2" xfId="63782"/>
    <cellStyle name="Normal 10 4 2 6" xfId="63783"/>
    <cellStyle name="Normal 10 4 3" xfId="63784"/>
    <cellStyle name="Normal 10 4 3 2" xfId="63785"/>
    <cellStyle name="Normal 10 4 3 2 2" xfId="63786"/>
    <cellStyle name="Normal 10 4 3 2 2 2" xfId="63787"/>
    <cellStyle name="Normal 10 4 3 2 2 2 2" xfId="63788"/>
    <cellStyle name="Normal 10 4 3 2 2 2 2 2" xfId="63789"/>
    <cellStyle name="Normal 10 4 3 2 2 2 3" xfId="63790"/>
    <cellStyle name="Normal 10 4 3 2 2 3" xfId="63791"/>
    <cellStyle name="Normal 10 4 3 2 2 3 2" xfId="63792"/>
    <cellStyle name="Normal 10 4 3 2 2 4" xfId="63793"/>
    <cellStyle name="Normal 10 4 3 2 3" xfId="63794"/>
    <cellStyle name="Normal 10 4 3 2 3 2" xfId="63795"/>
    <cellStyle name="Normal 10 4 3 2 3 2 2" xfId="63796"/>
    <cellStyle name="Normal 10 4 3 2 3 3" xfId="63797"/>
    <cellStyle name="Normal 10 4 3 2 4" xfId="63798"/>
    <cellStyle name="Normal 10 4 3 2 4 2" xfId="63799"/>
    <cellStyle name="Normal 10 4 3 2 5" xfId="63800"/>
    <cellStyle name="Normal 10 4 3 3" xfId="63801"/>
    <cellStyle name="Normal 10 4 3 3 2" xfId="63802"/>
    <cellStyle name="Normal 10 4 3 3 2 2" xfId="63803"/>
    <cellStyle name="Normal 10 4 3 3 2 2 2" xfId="63804"/>
    <cellStyle name="Normal 10 4 3 3 2 3" xfId="63805"/>
    <cellStyle name="Normal 10 4 3 3 3" xfId="63806"/>
    <cellStyle name="Normal 10 4 3 3 3 2" xfId="63807"/>
    <cellStyle name="Normal 10 4 3 3 4" xfId="63808"/>
    <cellStyle name="Normal 10 4 3 4" xfId="63809"/>
    <cellStyle name="Normal 10 4 3 4 2" xfId="63810"/>
    <cellStyle name="Normal 10 4 3 4 2 2" xfId="63811"/>
    <cellStyle name="Normal 10 4 3 4 3" xfId="63812"/>
    <cellStyle name="Normal 10 4 3 5" xfId="63813"/>
    <cellStyle name="Normal 10 4 3 5 2" xfId="63814"/>
    <cellStyle name="Normal 10 4 3 6" xfId="63815"/>
    <cellStyle name="Normal 10 4 4" xfId="63816"/>
    <cellStyle name="Normal 10 4 4 2" xfId="63817"/>
    <cellStyle name="Normal 10 4 4 2 2" xfId="63818"/>
    <cellStyle name="Normal 10 4 4 2 2 2" xfId="63819"/>
    <cellStyle name="Normal 10 4 4 2 2 2 2" xfId="63820"/>
    <cellStyle name="Normal 10 4 4 2 2 3" xfId="63821"/>
    <cellStyle name="Normal 10 4 4 2 3" xfId="63822"/>
    <cellStyle name="Normal 10 4 4 2 3 2" xfId="63823"/>
    <cellStyle name="Normal 10 4 4 2 4" xfId="63824"/>
    <cellStyle name="Normal 10 4 4 3" xfId="63825"/>
    <cellStyle name="Normal 10 4 4 3 2" xfId="63826"/>
    <cellStyle name="Normal 10 4 4 3 2 2" xfId="63827"/>
    <cellStyle name="Normal 10 4 4 3 3" xfId="63828"/>
    <cellStyle name="Normal 10 4 4 4" xfId="63829"/>
    <cellStyle name="Normal 10 4 4 4 2" xfId="63830"/>
    <cellStyle name="Normal 10 4 4 5" xfId="63831"/>
    <cellStyle name="Normal 10 4 5" xfId="63832"/>
    <cellStyle name="Normal 10 4 6" xfId="63833"/>
    <cellStyle name="Normal 10 4 6 2" xfId="63834"/>
    <cellStyle name="Normal 10 4 6 2 2" xfId="63835"/>
    <cellStyle name="Normal 10 4 6 2 2 2" xfId="63836"/>
    <cellStyle name="Normal 10 4 6 2 3" xfId="63837"/>
    <cellStyle name="Normal 10 4 6 3" xfId="63838"/>
    <cellStyle name="Normal 10 4 6 3 2" xfId="63839"/>
    <cellStyle name="Normal 10 4 6 4" xfId="63840"/>
    <cellStyle name="Normal 10 4 7" xfId="63841"/>
    <cellStyle name="Normal 10 4 8" xfId="63842"/>
    <cellStyle name="Normal 10 4 8 2" xfId="63843"/>
    <cellStyle name="Normal 10 4 8 2 2" xfId="63844"/>
    <cellStyle name="Normal 10 4 8 3" xfId="63845"/>
    <cellStyle name="Normal 10 4 9" xfId="63846"/>
    <cellStyle name="Normal 10 4 9 2" xfId="63847"/>
    <cellStyle name="Normal 10 4 9 2 2" xfId="63848"/>
    <cellStyle name="Normal 10 4 9 3" xfId="63849"/>
    <cellStyle name="Normal 10 4_Plan_May'16" xfId="63748"/>
    <cellStyle name="Normal 10 5" xfId="645"/>
    <cellStyle name="Normal 10 5 2" xfId="63851"/>
    <cellStyle name="Normal 10 5 2 2" xfId="63852"/>
    <cellStyle name="Normal 10 5 2 2 2" xfId="63853"/>
    <cellStyle name="Normal 10 5 2 2 2 2" xfId="63854"/>
    <cellStyle name="Normal 10 5 2 2 2 2 2" xfId="63855"/>
    <cellStyle name="Normal 10 5 2 2 2 2 2 2" xfId="63856"/>
    <cellStyle name="Normal 10 5 2 2 2 2 3" xfId="63857"/>
    <cellStyle name="Normal 10 5 2 2 2 3" xfId="63858"/>
    <cellStyle name="Normal 10 5 2 2 2 3 2" xfId="63859"/>
    <cellStyle name="Normal 10 5 2 2 2 4" xfId="63860"/>
    <cellStyle name="Normal 10 5 2 2 3" xfId="63861"/>
    <cellStyle name="Normal 10 5 2 2 3 2" xfId="63862"/>
    <cellStyle name="Normal 10 5 2 2 3 2 2" xfId="63863"/>
    <cellStyle name="Normal 10 5 2 2 3 3" xfId="63864"/>
    <cellStyle name="Normal 10 5 2 2 4" xfId="63865"/>
    <cellStyle name="Normal 10 5 2 2 4 2" xfId="63866"/>
    <cellStyle name="Normal 10 5 2 2 5" xfId="63867"/>
    <cellStyle name="Normal 10 5 2 3" xfId="63868"/>
    <cellStyle name="Normal 10 5 2 3 2" xfId="63869"/>
    <cellStyle name="Normal 10 5 2 3 2 2" xfId="63870"/>
    <cellStyle name="Normal 10 5 2 3 2 2 2" xfId="63871"/>
    <cellStyle name="Normal 10 5 2 3 2 3" xfId="63872"/>
    <cellStyle name="Normal 10 5 2 3 3" xfId="63873"/>
    <cellStyle name="Normal 10 5 2 3 3 2" xfId="63874"/>
    <cellStyle name="Normal 10 5 2 3 4" xfId="63875"/>
    <cellStyle name="Normal 10 5 2 4" xfId="63876"/>
    <cellStyle name="Normal 10 5 2 4 2" xfId="63877"/>
    <cellStyle name="Normal 10 5 2 4 2 2" xfId="63878"/>
    <cellStyle name="Normal 10 5 2 4 3" xfId="63879"/>
    <cellStyle name="Normal 10 5 2 5" xfId="63880"/>
    <cellStyle name="Normal 10 5 2 5 2" xfId="63881"/>
    <cellStyle name="Normal 10 5 2 6" xfId="63882"/>
    <cellStyle name="Normal 10 5 3" xfId="63883"/>
    <cellStyle name="Normal 10 5 3 2" xfId="63884"/>
    <cellStyle name="Normal 10 5 3 2 2" xfId="63885"/>
    <cellStyle name="Normal 10 5 3 2 2 2" xfId="63886"/>
    <cellStyle name="Normal 10 5 3 2 2 2 2" xfId="63887"/>
    <cellStyle name="Normal 10 5 3 2 2 3" xfId="63888"/>
    <cellStyle name="Normal 10 5 3 2 3" xfId="63889"/>
    <cellStyle name="Normal 10 5 3 2 3 2" xfId="63890"/>
    <cellStyle name="Normal 10 5 3 2 4" xfId="63891"/>
    <cellStyle name="Normal 10 5 3 3" xfId="63892"/>
    <cellStyle name="Normal 10 5 3 3 2" xfId="63893"/>
    <cellStyle name="Normal 10 5 3 3 2 2" xfId="63894"/>
    <cellStyle name="Normal 10 5 3 3 3" xfId="63895"/>
    <cellStyle name="Normal 10 5 3 4" xfId="63896"/>
    <cellStyle name="Normal 10 5 3 4 2" xfId="63897"/>
    <cellStyle name="Normal 10 5 3 5" xfId="63898"/>
    <cellStyle name="Normal 10 5 4" xfId="63899"/>
    <cellStyle name="Normal 10 5 4 2" xfId="63900"/>
    <cellStyle name="Normal 10 5 4 2 2" xfId="63901"/>
    <cellStyle name="Normal 10 5 4 2 2 2" xfId="63902"/>
    <cellStyle name="Normal 10 5 4 2 3" xfId="63903"/>
    <cellStyle name="Normal 10 5 4 3" xfId="63904"/>
    <cellStyle name="Normal 10 5 4 3 2" xfId="63905"/>
    <cellStyle name="Normal 10 5 4 4" xfId="63906"/>
    <cellStyle name="Normal 10 5_Plan_May'16" xfId="63850"/>
    <cellStyle name="Normal 10 6" xfId="63907"/>
    <cellStyle name="Normal 10 6 2" xfId="63908"/>
    <cellStyle name="Normal 10 6 2 2" xfId="63909"/>
    <cellStyle name="Normal 10 6 2 2 2" xfId="63910"/>
    <cellStyle name="Normal 10 6 2 2 2 2" xfId="63911"/>
    <cellStyle name="Normal 10 6 2 2 2 2 2" xfId="63912"/>
    <cellStyle name="Normal 10 6 2 2 2 3" xfId="63913"/>
    <cellStyle name="Normal 10 6 2 2 3" xfId="63914"/>
    <cellStyle name="Normal 10 6 2 2 3 2" xfId="63915"/>
    <cellStyle name="Normal 10 6 2 2 4" xfId="63916"/>
    <cellStyle name="Normal 10 6 2 3" xfId="63917"/>
    <cellStyle name="Normal 10 6 2 3 2" xfId="63918"/>
    <cellStyle name="Normal 10 6 2 3 2 2" xfId="63919"/>
    <cellStyle name="Normal 10 6 2 3 3" xfId="63920"/>
    <cellStyle name="Normal 10 6 2 4" xfId="63921"/>
    <cellStyle name="Normal 10 6 2 4 2" xfId="63922"/>
    <cellStyle name="Normal 10 6 2 5" xfId="63923"/>
    <cellStyle name="Normal 10 6 3" xfId="63924"/>
    <cellStyle name="Normal 10 6 3 2" xfId="63925"/>
    <cellStyle name="Normal 10 6 3 2 2" xfId="63926"/>
    <cellStyle name="Normal 10 6 3 2 2 2" xfId="63927"/>
    <cellStyle name="Normal 10 6 3 2 3" xfId="63928"/>
    <cellStyle name="Normal 10 6 3 3" xfId="63929"/>
    <cellStyle name="Normal 10 6 3 3 2" xfId="63930"/>
    <cellStyle name="Normal 10 6 3 4" xfId="63931"/>
    <cellStyle name="Normal 10 6 4" xfId="63932"/>
    <cellStyle name="Normal 10 6 4 2" xfId="63933"/>
    <cellStyle name="Normal 10 6 4 2 2" xfId="63934"/>
    <cellStyle name="Normal 10 6 4 3" xfId="63935"/>
    <cellStyle name="Normal 10 6 5" xfId="63936"/>
    <cellStyle name="Normal 10 6 5 2" xfId="63937"/>
    <cellStyle name="Normal 10 6 6" xfId="63938"/>
    <cellStyle name="Normal 10 7" xfId="63939"/>
    <cellStyle name="Normal 10 7 2" xfId="63940"/>
    <cellStyle name="Normal 10 7 2 2" xfId="63941"/>
    <cellStyle name="Normal 10 7 2 2 2" xfId="63942"/>
    <cellStyle name="Normal 10 7 2 2 2 2" xfId="63943"/>
    <cellStyle name="Normal 10 7 2 2 3" xfId="63944"/>
    <cellStyle name="Normal 10 7 2 3" xfId="63945"/>
    <cellStyle name="Normal 10 7 2 3 2" xfId="63946"/>
    <cellStyle name="Normal 10 7 2 4" xfId="63947"/>
    <cellStyle name="Normal 10 7 3" xfId="63948"/>
    <cellStyle name="Normal 10 7 3 2" xfId="63949"/>
    <cellStyle name="Normal 10 7 3 2 2" xfId="63950"/>
    <cellStyle name="Normal 10 7 3 3" xfId="63951"/>
    <cellStyle name="Normal 10 7 4" xfId="63952"/>
    <cellStyle name="Normal 10 7 4 2" xfId="63953"/>
    <cellStyle name="Normal 10 7 5" xfId="63954"/>
    <cellStyle name="Normal 10 8" xfId="63955"/>
    <cellStyle name="Normal 10 9" xfId="63956"/>
    <cellStyle name="Normal 10 9 2" xfId="63957"/>
    <cellStyle name="Normal 10 9 2 2" xfId="63958"/>
    <cellStyle name="Normal 10 9 2 2 2" xfId="63959"/>
    <cellStyle name="Normal 10 9 2 3" xfId="63960"/>
    <cellStyle name="Normal 10 9 3" xfId="63961"/>
    <cellStyle name="Normal 10 9 3 2" xfId="63962"/>
    <cellStyle name="Normal 10 9 4" xfId="63963"/>
    <cellStyle name="Normal 10_Plan_May'16" xfId="63465"/>
    <cellStyle name="Normal 11" xfId="93"/>
    <cellStyle name="Normal 11 10" xfId="63965"/>
    <cellStyle name="Normal 11 10 2" xfId="63966"/>
    <cellStyle name="Normal 11 10 2 2" xfId="63967"/>
    <cellStyle name="Normal 11 10 2 2 2" xfId="63968"/>
    <cellStyle name="Normal 11 10 2 3" xfId="63969"/>
    <cellStyle name="Normal 11 10 3" xfId="63970"/>
    <cellStyle name="Normal 11 10 3 2" xfId="63971"/>
    <cellStyle name="Normal 11 10 4" xfId="63972"/>
    <cellStyle name="Normal 11 11" xfId="63973"/>
    <cellStyle name="Normal 11 12" xfId="63974"/>
    <cellStyle name="Normal 11 12 2" xfId="63975"/>
    <cellStyle name="Normal 11 12 2 2" xfId="63976"/>
    <cellStyle name="Normal 11 12 3" xfId="63977"/>
    <cellStyle name="Normal 11 13" xfId="63978"/>
    <cellStyle name="Normal 11 13 2" xfId="63979"/>
    <cellStyle name="Normal 11 14" xfId="63980"/>
    <cellStyle name="Normal 11 2" xfId="646"/>
    <cellStyle name="Normal 11 2 10" xfId="63982"/>
    <cellStyle name="Normal 11 2 10 2" xfId="63983"/>
    <cellStyle name="Normal 11 2 10 2 2" xfId="63984"/>
    <cellStyle name="Normal 11 2 10 3" xfId="63985"/>
    <cellStyle name="Normal 11 2 11" xfId="63986"/>
    <cellStyle name="Normal 11 2 11 2" xfId="63987"/>
    <cellStyle name="Normal 11 2 12" xfId="63988"/>
    <cellStyle name="Normal 11 2 2" xfId="647"/>
    <cellStyle name="Normal 11 2 2 10" xfId="63990"/>
    <cellStyle name="Normal 11 2 2 10 2" xfId="63991"/>
    <cellStyle name="Normal 11 2 2 11" xfId="63992"/>
    <cellStyle name="Normal 11 2 2 2" xfId="648"/>
    <cellStyle name="Normal 11 2 2 2 2" xfId="649"/>
    <cellStyle name="Normal 11 2 2 2 2 2" xfId="650"/>
    <cellStyle name="Normal 11 2 2 2 2 2 2" xfId="651"/>
    <cellStyle name="Normal 11 2 2 2 2 2 2 2" xfId="63997"/>
    <cellStyle name="Normal 11 2 2 2 2 2 2 2 2" xfId="63998"/>
    <cellStyle name="Normal 11 2 2 2 2 2 2 2 2 2" xfId="63999"/>
    <cellStyle name="Normal 11 2 2 2 2 2 2 2 2 2 2" xfId="64000"/>
    <cellStyle name="Normal 11 2 2 2 2 2 2 2 2 3" xfId="64001"/>
    <cellStyle name="Normal 11 2 2 2 2 2 2 2 3" xfId="64002"/>
    <cellStyle name="Normal 11 2 2 2 2 2 2 2 3 2" xfId="64003"/>
    <cellStyle name="Normal 11 2 2 2 2 2 2 2 4" xfId="64004"/>
    <cellStyle name="Normal 11 2 2 2 2 2 2 3" xfId="64005"/>
    <cellStyle name="Normal 11 2 2 2 2 2 2 3 2" xfId="64006"/>
    <cellStyle name="Normal 11 2 2 2 2 2 2 3 2 2" xfId="64007"/>
    <cellStyle name="Normal 11 2 2 2 2 2 2 3 3" xfId="64008"/>
    <cellStyle name="Normal 11 2 2 2 2 2 2 4" xfId="64009"/>
    <cellStyle name="Normal 11 2 2 2 2 2 2 4 2" xfId="64010"/>
    <cellStyle name="Normal 11 2 2 2 2 2 2 5" xfId="64011"/>
    <cellStyle name="Normal 11 2 2 2 2 2 2_Plan_May'16" xfId="63996"/>
    <cellStyle name="Normal 11 2 2 2 2 2 3" xfId="64012"/>
    <cellStyle name="Normal 11 2 2 2 2 2 3 2" xfId="64013"/>
    <cellStyle name="Normal 11 2 2 2 2 2 3 2 2" xfId="64014"/>
    <cellStyle name="Normal 11 2 2 2 2 2 3 2 2 2" xfId="64015"/>
    <cellStyle name="Normal 11 2 2 2 2 2 3 2 3" xfId="64016"/>
    <cellStyle name="Normal 11 2 2 2 2 2 3 3" xfId="64017"/>
    <cellStyle name="Normal 11 2 2 2 2 2 3 3 2" xfId="64018"/>
    <cellStyle name="Normal 11 2 2 2 2 2 3 4" xfId="64019"/>
    <cellStyle name="Normal 11 2 2 2 2 2 4" xfId="64020"/>
    <cellStyle name="Normal 11 2 2 2 2 2 4 2" xfId="64021"/>
    <cellStyle name="Normal 11 2 2 2 2 2 4 2 2" xfId="64022"/>
    <cellStyle name="Normal 11 2 2 2 2 2 4 3" xfId="64023"/>
    <cellStyle name="Normal 11 2 2 2 2 2 5" xfId="64024"/>
    <cellStyle name="Normal 11 2 2 2 2 2 5 2" xfId="64025"/>
    <cellStyle name="Normal 11 2 2 2 2 2 6" xfId="64026"/>
    <cellStyle name="Normal 11 2 2 2 2 2_Plan_May'16" xfId="63995"/>
    <cellStyle name="Normal 11 2 2 2 2 3" xfId="652"/>
    <cellStyle name="Normal 11 2 2 2 2 3 2" xfId="64028"/>
    <cellStyle name="Normal 11 2 2 2 2 3 2 2" xfId="64029"/>
    <cellStyle name="Normal 11 2 2 2 2 3 2 2 2" xfId="64030"/>
    <cellStyle name="Normal 11 2 2 2 2 3 2 2 2 2" xfId="64031"/>
    <cellStyle name="Normal 11 2 2 2 2 3 2 2 3" xfId="64032"/>
    <cellStyle name="Normal 11 2 2 2 2 3 2 3" xfId="64033"/>
    <cellStyle name="Normal 11 2 2 2 2 3 2 3 2" xfId="64034"/>
    <cellStyle name="Normal 11 2 2 2 2 3 2 4" xfId="64035"/>
    <cellStyle name="Normal 11 2 2 2 2 3 3" xfId="64036"/>
    <cellStyle name="Normal 11 2 2 2 2 3 3 2" xfId="64037"/>
    <cellStyle name="Normal 11 2 2 2 2 3 3 2 2" xfId="64038"/>
    <cellStyle name="Normal 11 2 2 2 2 3 3 3" xfId="64039"/>
    <cellStyle name="Normal 11 2 2 2 2 3 4" xfId="64040"/>
    <cellStyle name="Normal 11 2 2 2 2 3 4 2" xfId="64041"/>
    <cellStyle name="Normal 11 2 2 2 2 3 5" xfId="64042"/>
    <cellStyle name="Normal 11 2 2 2 2 3_Plan_May'16" xfId="64027"/>
    <cellStyle name="Normal 11 2 2 2 2 4" xfId="64043"/>
    <cellStyle name="Normal 11 2 2 2 2 4 2" xfId="64044"/>
    <cellStyle name="Normal 11 2 2 2 2 4 2 2" xfId="64045"/>
    <cellStyle name="Normal 11 2 2 2 2 4 2 2 2" xfId="64046"/>
    <cellStyle name="Normal 11 2 2 2 2 4 2 3" xfId="64047"/>
    <cellStyle name="Normal 11 2 2 2 2 4 3" xfId="64048"/>
    <cellStyle name="Normal 11 2 2 2 2 4 3 2" xfId="64049"/>
    <cellStyle name="Normal 11 2 2 2 2 4 4" xfId="64050"/>
    <cellStyle name="Normal 11 2 2 2 2 5" xfId="64051"/>
    <cellStyle name="Normal 11 2 2 2 2 5 2" xfId="64052"/>
    <cellStyle name="Normal 11 2 2 2 2 5 2 2" xfId="64053"/>
    <cellStyle name="Normal 11 2 2 2 2 5 3" xfId="64054"/>
    <cellStyle name="Normal 11 2 2 2 2 6" xfId="64055"/>
    <cellStyle name="Normal 11 2 2 2 2 6 2" xfId="64056"/>
    <cellStyle name="Normal 11 2 2 2 2 7" xfId="64057"/>
    <cellStyle name="Normal 11 2 2 2 2_Plan_May'16" xfId="63994"/>
    <cellStyle name="Normal 11 2 2 2 3" xfId="653"/>
    <cellStyle name="Normal 11 2 2 2 3 2" xfId="654"/>
    <cellStyle name="Normal 11 2 2 2 3 2 2" xfId="64060"/>
    <cellStyle name="Normal 11 2 2 2 3 2 2 2" xfId="64061"/>
    <cellStyle name="Normal 11 2 2 2 3 2 2 2 2" xfId="64062"/>
    <cellStyle name="Normal 11 2 2 2 3 2 2 2 2 2" xfId="64063"/>
    <cellStyle name="Normal 11 2 2 2 3 2 2 2 3" xfId="64064"/>
    <cellStyle name="Normal 11 2 2 2 3 2 2 3" xfId="64065"/>
    <cellStyle name="Normal 11 2 2 2 3 2 2 3 2" xfId="64066"/>
    <cellStyle name="Normal 11 2 2 2 3 2 2 4" xfId="64067"/>
    <cellStyle name="Normal 11 2 2 2 3 2 3" xfId="64068"/>
    <cellStyle name="Normal 11 2 2 2 3 2 3 2" xfId="64069"/>
    <cellStyle name="Normal 11 2 2 2 3 2 3 2 2" xfId="64070"/>
    <cellStyle name="Normal 11 2 2 2 3 2 3 3" xfId="64071"/>
    <cellStyle name="Normal 11 2 2 2 3 2 4" xfId="64072"/>
    <cellStyle name="Normal 11 2 2 2 3 2 4 2" xfId="64073"/>
    <cellStyle name="Normal 11 2 2 2 3 2 5" xfId="64074"/>
    <cellStyle name="Normal 11 2 2 2 3 2_Plan_May'16" xfId="64059"/>
    <cellStyle name="Normal 11 2 2 2 3 3" xfId="64075"/>
    <cellStyle name="Normal 11 2 2 2 3 3 2" xfId="64076"/>
    <cellStyle name="Normal 11 2 2 2 3 3 2 2" xfId="64077"/>
    <cellStyle name="Normal 11 2 2 2 3 3 2 2 2" xfId="64078"/>
    <cellStyle name="Normal 11 2 2 2 3 3 2 3" xfId="64079"/>
    <cellStyle name="Normal 11 2 2 2 3 3 3" xfId="64080"/>
    <cellStyle name="Normal 11 2 2 2 3 3 3 2" xfId="64081"/>
    <cellStyle name="Normal 11 2 2 2 3 3 4" xfId="64082"/>
    <cellStyle name="Normal 11 2 2 2 3 4" xfId="64083"/>
    <cellStyle name="Normal 11 2 2 2 3 4 2" xfId="64084"/>
    <cellStyle name="Normal 11 2 2 2 3 4 2 2" xfId="64085"/>
    <cellStyle name="Normal 11 2 2 2 3 4 3" xfId="64086"/>
    <cellStyle name="Normal 11 2 2 2 3 5" xfId="64087"/>
    <cellStyle name="Normal 11 2 2 2 3 5 2" xfId="64088"/>
    <cellStyle name="Normal 11 2 2 2 3 6" xfId="64089"/>
    <cellStyle name="Normal 11 2 2 2 3_Plan_May'16" xfId="64058"/>
    <cellStyle name="Normal 11 2 2 2 4" xfId="655"/>
    <cellStyle name="Normal 11 2 2 2 4 2" xfId="64091"/>
    <cellStyle name="Normal 11 2 2 2 4 2 2" xfId="64092"/>
    <cellStyle name="Normal 11 2 2 2 4 2 2 2" xfId="64093"/>
    <cellStyle name="Normal 11 2 2 2 4 2 2 2 2" xfId="64094"/>
    <cellStyle name="Normal 11 2 2 2 4 2 2 3" xfId="64095"/>
    <cellStyle name="Normal 11 2 2 2 4 2 3" xfId="64096"/>
    <cellStyle name="Normal 11 2 2 2 4 2 3 2" xfId="64097"/>
    <cellStyle name="Normal 11 2 2 2 4 2 4" xfId="64098"/>
    <cellStyle name="Normal 11 2 2 2 4 3" xfId="64099"/>
    <cellStyle name="Normal 11 2 2 2 4 3 2" xfId="64100"/>
    <cellStyle name="Normal 11 2 2 2 4 3 2 2" xfId="64101"/>
    <cellStyle name="Normal 11 2 2 2 4 3 3" xfId="64102"/>
    <cellStyle name="Normal 11 2 2 2 4 4" xfId="64103"/>
    <cellStyle name="Normal 11 2 2 2 4 4 2" xfId="64104"/>
    <cellStyle name="Normal 11 2 2 2 4 5" xfId="64105"/>
    <cellStyle name="Normal 11 2 2 2 4_Plan_May'16" xfId="64090"/>
    <cellStyle name="Normal 11 2 2 2 5" xfId="64106"/>
    <cellStyle name="Normal 11 2 2 2 5 2" xfId="64107"/>
    <cellStyle name="Normal 11 2 2 2 5 2 2" xfId="64108"/>
    <cellStyle name="Normal 11 2 2 2 5 2 2 2" xfId="64109"/>
    <cellStyle name="Normal 11 2 2 2 5 2 3" xfId="64110"/>
    <cellStyle name="Normal 11 2 2 2_Plan_May'16" xfId="63993"/>
    <cellStyle name="Normal 11 2 2 3" xfId="656"/>
    <cellStyle name="Normal 11 2 2 3 2" xfId="657"/>
    <cellStyle name="Normal 11 2 2 3 2 2" xfId="658"/>
    <cellStyle name="Normal 11 2 2 3 3" xfId="659"/>
    <cellStyle name="Normal 11 2 2 4" xfId="660"/>
    <cellStyle name="Normal 11 2 2 4 2" xfId="661"/>
    <cellStyle name="Normal 11 2 2 5" xfId="662"/>
    <cellStyle name="Normal 11 2 2_Plan_May'16" xfId="63989"/>
    <cellStyle name="Normal 11 2 3" xfId="663"/>
    <cellStyle name="Normal 11 2 3 2" xfId="664"/>
    <cellStyle name="Normal 11 2 3 2 2" xfId="665"/>
    <cellStyle name="Normal 11 2 3 2 2 2" xfId="666"/>
    <cellStyle name="Normal 11 2 3 2 3" xfId="667"/>
    <cellStyle name="Normal 11 2 3 3" xfId="668"/>
    <cellStyle name="Normal 11 2 3 3 2" xfId="669"/>
    <cellStyle name="Normal 11 2 3 4" xfId="670"/>
    <cellStyle name="Normal 11 2 4" xfId="671"/>
    <cellStyle name="Normal 11 2 4 2" xfId="672"/>
    <cellStyle name="Normal 11 2 4 2 2" xfId="673"/>
    <cellStyle name="Normal 11 2 4 3" xfId="674"/>
    <cellStyle name="Normal 11 2 5" xfId="675"/>
    <cellStyle name="Normal 11 2 5 2" xfId="676"/>
    <cellStyle name="Normal 11 2 6" xfId="677"/>
    <cellStyle name="Normal 11 2_Plan_May'16" xfId="63981"/>
    <cellStyle name="Normal 11 3" xfId="678"/>
    <cellStyle name="Normal 11 3 2" xfId="679"/>
    <cellStyle name="Normal 11 3 2 2" xfId="680"/>
    <cellStyle name="Normal 11 3 2 2 2" xfId="681"/>
    <cellStyle name="Normal 11 3 2 2 2 2" xfId="682"/>
    <cellStyle name="Normal 11 3 2 2 3" xfId="683"/>
    <cellStyle name="Normal 11 3 2 3" xfId="684"/>
    <cellStyle name="Normal 11 3 2 3 2" xfId="685"/>
    <cellStyle name="Normal 11 3 2 4" xfId="686"/>
    <cellStyle name="Normal 11 3 3" xfId="687"/>
    <cellStyle name="Normal 11 3 3 2" xfId="688"/>
    <cellStyle name="Normal 11 3 3 2 2" xfId="689"/>
    <cellStyle name="Normal 11 3 3 3" xfId="690"/>
    <cellStyle name="Normal 11 3 4" xfId="691"/>
    <cellStyle name="Normal 11 3 4 2" xfId="692"/>
    <cellStyle name="Normal 11 3 5" xfId="693"/>
    <cellStyle name="Normal 11 4" xfId="694"/>
    <cellStyle name="Normal 11 4 2" xfId="695"/>
    <cellStyle name="Normal 11 4 2 2" xfId="696"/>
    <cellStyle name="Normal 11 4 2 2 2" xfId="697"/>
    <cellStyle name="Normal 11 4 2 3" xfId="698"/>
    <cellStyle name="Normal 11 4 3" xfId="699"/>
    <cellStyle name="Normal 11 4 3 2" xfId="700"/>
    <cellStyle name="Normal 11 4 4" xfId="701"/>
    <cellStyle name="Normal 11 5" xfId="702"/>
    <cellStyle name="Normal 11 5 2" xfId="703"/>
    <cellStyle name="Normal 11 5 2 2" xfId="704"/>
    <cellStyle name="Normal 11 5 3" xfId="705"/>
    <cellStyle name="Normal 11 6" xfId="706"/>
    <cellStyle name="Normal 11 6 2" xfId="707"/>
    <cellStyle name="Normal 11 7" xfId="708"/>
    <cellStyle name="Normal 11_Plan_May'16" xfId="63964"/>
    <cellStyle name="Normal 12" xfId="94"/>
    <cellStyle name="Normal 12 10" xfId="709"/>
    <cellStyle name="Normal 12 2" xfId="710"/>
    <cellStyle name="Normal 12 3" xfId="711"/>
    <cellStyle name="Normal 12 4" xfId="712"/>
    <cellStyle name="Normal 12 5" xfId="713"/>
    <cellStyle name="Normal 12 5 2" xfId="714"/>
    <cellStyle name="Normal 12 5 2 2" xfId="715"/>
    <cellStyle name="Normal 12 5 2 2 2" xfId="716"/>
    <cellStyle name="Normal 12 5 2 2 2 2" xfId="717"/>
    <cellStyle name="Normal 12 5 2 2 2 2 2" xfId="718"/>
    <cellStyle name="Normal 12 5 2 2 2 3" xfId="719"/>
    <cellStyle name="Normal 12 5 2 2 3" xfId="720"/>
    <cellStyle name="Normal 12 5 2 2 3 2" xfId="721"/>
    <cellStyle name="Normal 12 5 2 2 4" xfId="722"/>
    <cellStyle name="Normal 12 5 2 3" xfId="723"/>
    <cellStyle name="Normal 12 5 2 3 2" xfId="724"/>
    <cellStyle name="Normal 12 5 2 3 2 2" xfId="725"/>
    <cellStyle name="Normal 12 5 2 3 3" xfId="726"/>
    <cellStyle name="Normal 12 5 2 4" xfId="727"/>
    <cellStyle name="Normal 12 5 2 4 2" xfId="728"/>
    <cellStyle name="Normal 12 5 2 5" xfId="729"/>
    <cellStyle name="Normal 12 5 3" xfId="730"/>
    <cellStyle name="Normal 12 5 3 2" xfId="731"/>
    <cellStyle name="Normal 12 5 3 2 2" xfId="732"/>
    <cellStyle name="Normal 12 5 3 2 2 2" xfId="733"/>
    <cellStyle name="Normal 12 5 3 2 3" xfId="734"/>
    <cellStyle name="Normal 12 5 3 3" xfId="735"/>
    <cellStyle name="Normal 12 5 3 3 2" xfId="736"/>
    <cellStyle name="Normal 12 5 3 4" xfId="737"/>
    <cellStyle name="Normal 12 5 4" xfId="738"/>
    <cellStyle name="Normal 12 5 4 2" xfId="739"/>
    <cellStyle name="Normal 12 5 4 2 2" xfId="740"/>
    <cellStyle name="Normal 12 5 4 3" xfId="741"/>
    <cellStyle name="Normal 12 5 5" xfId="742"/>
    <cellStyle name="Normal 12 5 5 2" xfId="743"/>
    <cellStyle name="Normal 12 5 6" xfId="744"/>
    <cellStyle name="Normal 12 6" xfId="745"/>
    <cellStyle name="Normal 12 6 2" xfId="746"/>
    <cellStyle name="Normal 12 6 2 2" xfId="747"/>
    <cellStyle name="Normal 12 6 2 2 2" xfId="748"/>
    <cellStyle name="Normal 12 6 2 2 2 2" xfId="749"/>
    <cellStyle name="Normal 12 6 2 2 3" xfId="750"/>
    <cellStyle name="Normal 12 6 2 3" xfId="751"/>
    <cellStyle name="Normal 12 6 2 3 2" xfId="752"/>
    <cellStyle name="Normal 12 6 2 4" xfId="753"/>
    <cellStyle name="Normal 12 6 3" xfId="754"/>
    <cellStyle name="Normal 12 6 3 2" xfId="755"/>
    <cellStyle name="Normal 12 6 3 2 2" xfId="756"/>
    <cellStyle name="Normal 12 6 3 3" xfId="757"/>
    <cellStyle name="Normal 12 6 4" xfId="758"/>
    <cellStyle name="Normal 12 6 4 2" xfId="759"/>
    <cellStyle name="Normal 12 6 5" xfId="760"/>
    <cellStyle name="Normal 12 7" xfId="761"/>
    <cellStyle name="Normal 12 7 2" xfId="762"/>
    <cellStyle name="Normal 12 7 2 2" xfId="763"/>
    <cellStyle name="Normal 12 7 2 2 2" xfId="764"/>
    <cellStyle name="Normal 12 7 2 3" xfId="765"/>
    <cellStyle name="Normal 12 7 3" xfId="766"/>
    <cellStyle name="Normal 12 7 3 2" xfId="767"/>
    <cellStyle name="Normal 12 7 4" xfId="768"/>
    <cellStyle name="Normal 12 8" xfId="769"/>
    <cellStyle name="Normal 12 8 2" xfId="770"/>
    <cellStyle name="Normal 12 8 2 2" xfId="771"/>
    <cellStyle name="Normal 12 8 3" xfId="772"/>
    <cellStyle name="Normal 12 9" xfId="773"/>
    <cellStyle name="Normal 12 9 2" xfId="774"/>
    <cellStyle name="Normal 13" xfId="95"/>
    <cellStyle name="Normal 13 2" xfId="775"/>
    <cellStyle name="Normal 13 3" xfId="776"/>
    <cellStyle name="Normal 13 4" xfId="777"/>
    <cellStyle name="Normal 14" xfId="96"/>
    <cellStyle name="Normal 14 2" xfId="778"/>
    <cellStyle name="Normal 14 3" xfId="779"/>
    <cellStyle name="Normal 14 4" xfId="780"/>
    <cellStyle name="Normal 15" xfId="97"/>
    <cellStyle name="Normal 16" xfId="98"/>
    <cellStyle name="Normal 16 2" xfId="781"/>
    <cellStyle name="Normal 16 2 2" xfId="782"/>
    <cellStyle name="Normal 16 2 2 2" xfId="783"/>
    <cellStyle name="Normal 16 2 2 2 2" xfId="784"/>
    <cellStyle name="Normal 16 2 2 2 2 2" xfId="785"/>
    <cellStyle name="Normal 16 2 2 2 2 2 2" xfId="786"/>
    <cellStyle name="Normal 16 2 2 2 2 2 2 2" xfId="787"/>
    <cellStyle name="Normal 16 2 2 2 2 2 3" xfId="788"/>
    <cellStyle name="Normal 16 2 2 2 2 3" xfId="789"/>
    <cellStyle name="Normal 16 2 2 2 2 3 2" xfId="790"/>
    <cellStyle name="Normal 16 2 2 2 2 4" xfId="791"/>
    <cellStyle name="Normal 16 2 2 2 3" xfId="792"/>
    <cellStyle name="Normal 16 2 2 2 3 2" xfId="793"/>
    <cellStyle name="Normal 16 2 2 2 3 2 2" xfId="794"/>
    <cellStyle name="Normal 16 2 2 2 3 3" xfId="795"/>
    <cellStyle name="Normal 16 2 2 2 4" xfId="796"/>
    <cellStyle name="Normal 16 2 2 2 4 2" xfId="797"/>
    <cellStyle name="Normal 16 2 2 2 5" xfId="798"/>
    <cellStyle name="Normal 16 2 2 3" xfId="799"/>
    <cellStyle name="Normal 16 2 2 3 2" xfId="800"/>
    <cellStyle name="Normal 16 2 2 3 2 2" xfId="801"/>
    <cellStyle name="Normal 16 2 2 3 2 2 2" xfId="802"/>
    <cellStyle name="Normal 16 2 2 3 2 3" xfId="803"/>
    <cellStyle name="Normal 16 2 2 3 3" xfId="804"/>
    <cellStyle name="Normal 16 2 2 3 3 2" xfId="805"/>
    <cellStyle name="Normal 16 2 2 3 4" xfId="806"/>
    <cellStyle name="Normal 16 2 2 4" xfId="807"/>
    <cellStyle name="Normal 16 2 2 4 2" xfId="808"/>
    <cellStyle name="Normal 16 2 2 4 2 2" xfId="809"/>
    <cellStyle name="Normal 16 2 2 4 3" xfId="810"/>
    <cellStyle name="Normal 16 2 2 5" xfId="811"/>
    <cellStyle name="Normal 16 2 2 5 2" xfId="812"/>
    <cellStyle name="Normal 16 2 2 6" xfId="813"/>
    <cellStyle name="Normal 16 2 3" xfId="814"/>
    <cellStyle name="Normal 16 2 3 2" xfId="815"/>
    <cellStyle name="Normal 16 2 3 2 2" xfId="816"/>
    <cellStyle name="Normal 16 2 3 2 2 2" xfId="817"/>
    <cellStyle name="Normal 16 2 3 2 2 2 2" xfId="818"/>
    <cellStyle name="Normal 16 2 3 2 2 3" xfId="819"/>
    <cellStyle name="Normal 16 2 3 2 3" xfId="820"/>
    <cellStyle name="Normal 16 2 3 2 3 2" xfId="821"/>
    <cellStyle name="Normal 16 2 3 2 4" xfId="822"/>
    <cellStyle name="Normal 16 2 3 3" xfId="823"/>
    <cellStyle name="Normal 16 2 3 3 2" xfId="824"/>
    <cellStyle name="Normal 16 2 3 3 2 2" xfId="825"/>
    <cellStyle name="Normal 16 2 3 3 3" xfId="826"/>
    <cellStyle name="Normal 16 2 3 4" xfId="827"/>
    <cellStyle name="Normal 16 2 3 4 2" xfId="828"/>
    <cellStyle name="Normal 16 2 3 5" xfId="829"/>
    <cellStyle name="Normal 16 2 4" xfId="830"/>
    <cellStyle name="Normal 16 2 4 2" xfId="831"/>
    <cellStyle name="Normal 16 2 4 2 2" xfId="832"/>
    <cellStyle name="Normal 16 2 4 2 2 2" xfId="833"/>
    <cellStyle name="Normal 16 2 4 2 3" xfId="834"/>
    <cellStyle name="Normal 16 2 4 3" xfId="835"/>
    <cellStyle name="Normal 16 2 4 3 2" xfId="836"/>
    <cellStyle name="Normal 16 2 4 4" xfId="837"/>
    <cellStyle name="Normal 16 2 5" xfId="838"/>
    <cellStyle name="Normal 16 2 5 2" xfId="839"/>
    <cellStyle name="Normal 16 2 5 2 2" xfId="840"/>
    <cellStyle name="Normal 16 2 5 3" xfId="841"/>
    <cellStyle name="Normal 16 2 6" xfId="842"/>
    <cellStyle name="Normal 16 2 6 2" xfId="843"/>
    <cellStyle name="Normal 16 2 7" xfId="844"/>
    <cellStyle name="Normal 17" xfId="99"/>
    <cellStyle name="Normal 18" xfId="100"/>
    <cellStyle name="Normal 19" xfId="101"/>
    <cellStyle name="Normal 19 2" xfId="845"/>
    <cellStyle name="Normal 2" xfId="1"/>
    <cellStyle name="Normal 2 10" xfId="58066"/>
    <cellStyle name="Normal 2 2" xfId="846"/>
    <cellStyle name="Normal 2 2 2" xfId="847"/>
    <cellStyle name="Normal 2 2 2 2" xfId="848"/>
    <cellStyle name="Normal 2 2 2 3" xfId="849"/>
    <cellStyle name="Normal 2 2 2 4" xfId="850"/>
    <cellStyle name="Normal 2 2 3" xfId="851"/>
    <cellStyle name="Normal 2 2 4" xfId="852"/>
    <cellStyle name="Normal 2 2 5" xfId="853"/>
    <cellStyle name="Normal 2 2 6" xfId="854"/>
    <cellStyle name="Normal 2 3" xfId="5"/>
    <cellStyle name="Normal 2 4" xfId="855"/>
    <cellStyle name="Normal 2 5" xfId="856"/>
    <cellStyle name="Normal 2 6" xfId="857"/>
    <cellStyle name="Normal 2 7" xfId="858"/>
    <cellStyle name="Normal 2 8" xfId="859"/>
    <cellStyle name="Normal 2 8 2" xfId="860"/>
    <cellStyle name="Normal 2 8 2 2" xfId="861"/>
    <cellStyle name="Normal 2 8 2 2 2" xfId="862"/>
    <cellStyle name="Normal 2 8 2 2 2 2" xfId="863"/>
    <cellStyle name="Normal 2 8 2 2 2 2 2" xfId="864"/>
    <cellStyle name="Normal 2 8 2 2 2 2 2 2" xfId="865"/>
    <cellStyle name="Normal 2 8 2 2 2 2 3" xfId="866"/>
    <cellStyle name="Normal 2 8 2 2 2 3" xfId="867"/>
    <cellStyle name="Normal 2 8 2 2 2 3 2" xfId="868"/>
    <cellStyle name="Normal 2 8 2 2 2 4" xfId="869"/>
    <cellStyle name="Normal 2 8 2 2 3" xfId="870"/>
    <cellStyle name="Normal 2 8 2 2 3 2" xfId="871"/>
    <cellStyle name="Normal 2 8 2 2 3 2 2" xfId="872"/>
    <cellStyle name="Normal 2 8 2 2 3 3" xfId="873"/>
    <cellStyle name="Normal 2 8 2 2 4" xfId="874"/>
    <cellStyle name="Normal 2 8 2 2 4 2" xfId="875"/>
    <cellStyle name="Normal 2 8 2 2 5" xfId="876"/>
    <cellStyle name="Normal 2 8 2 3" xfId="877"/>
    <cellStyle name="Normal 2 8 2 3 2" xfId="878"/>
    <cellStyle name="Normal 2 8 2 3 2 2" xfId="879"/>
    <cellStyle name="Normal 2 8 2 3 2 2 2" xfId="880"/>
    <cellStyle name="Normal 2 8 2 3 2 3" xfId="881"/>
    <cellStyle name="Normal 2 8 2 3 3" xfId="882"/>
    <cellStyle name="Normal 2 8 2 3 3 2" xfId="883"/>
    <cellStyle name="Normal 2 8 2 3 4" xfId="884"/>
    <cellStyle name="Normal 2 8 2 4" xfId="885"/>
    <cellStyle name="Normal 2 8 2 4 2" xfId="886"/>
    <cellStyle name="Normal 2 8 2 4 2 2" xfId="887"/>
    <cellStyle name="Normal 2 8 2 4 3" xfId="888"/>
    <cellStyle name="Normal 2 8 2 5" xfId="889"/>
    <cellStyle name="Normal 2 8 2 5 2" xfId="890"/>
    <cellStyle name="Normal 2 8 2 6" xfId="891"/>
    <cellStyle name="Normal 2 8 3" xfId="892"/>
    <cellStyle name="Normal 2 8 3 2" xfId="893"/>
    <cellStyle name="Normal 2 8 3 2 2" xfId="894"/>
    <cellStyle name="Normal 2 8 3 2 2 2" xfId="895"/>
    <cellStyle name="Normal 2 8 3 2 2 2 2" xfId="896"/>
    <cellStyle name="Normal 2 8 3 2 2 3" xfId="897"/>
    <cellStyle name="Normal 2 8 3 2 3" xfId="898"/>
    <cellStyle name="Normal 2 8 3 2 3 2" xfId="899"/>
    <cellStyle name="Normal 2 8 3 2 4" xfId="900"/>
    <cellStyle name="Normal 2 8 3 3" xfId="901"/>
    <cellStyle name="Normal 2 8 3 3 2" xfId="902"/>
    <cellStyle name="Normal 2 8 3 3 2 2" xfId="903"/>
    <cellStyle name="Normal 2 8 3 3 3" xfId="904"/>
    <cellStyle name="Normal 2 8 3 4" xfId="905"/>
    <cellStyle name="Normal 2 8 3 4 2" xfId="906"/>
    <cellStyle name="Normal 2 8 3 5" xfId="907"/>
    <cellStyle name="Normal 2 8 4" xfId="908"/>
    <cellStyle name="Normal 2 8 4 2" xfId="909"/>
    <cellStyle name="Normal 2 8 4 2 2" xfId="910"/>
    <cellStyle name="Normal 2 8 4 2 2 2" xfId="911"/>
    <cellStyle name="Normal 2 8 4 2 3" xfId="912"/>
    <cellStyle name="Normal 2 8 4 3" xfId="913"/>
    <cellStyle name="Normal 2 8 4 3 2" xfId="914"/>
    <cellStyle name="Normal 2 8 4 4" xfId="915"/>
    <cellStyle name="Normal 2 8 5" xfId="916"/>
    <cellStyle name="Normal 2 8 5 2" xfId="917"/>
    <cellStyle name="Normal 2 8 5 2 2" xfId="918"/>
    <cellStyle name="Normal 2 8 5 3" xfId="919"/>
    <cellStyle name="Normal 2 8 6" xfId="920"/>
    <cellStyle name="Normal 2 8 6 2" xfId="921"/>
    <cellStyle name="Normal 2 8 7" xfId="922"/>
    <cellStyle name="Normal 2 9" xfId="923"/>
    <cellStyle name="Normal 20" xfId="102"/>
    <cellStyle name="Normal 20 2" xfId="924"/>
    <cellStyle name="Normal 21" xfId="103"/>
    <cellStyle name="Normal 22" xfId="104"/>
    <cellStyle name="Normal 23" xfId="105"/>
    <cellStyle name="Normal 23 2" xfId="925"/>
    <cellStyle name="Normal 24" xfId="106"/>
    <cellStyle name="Normal 24 2" xfId="926"/>
    <cellStyle name="Normal 25" xfId="107"/>
    <cellStyle name="Normal 25 2" xfId="927"/>
    <cellStyle name="Normal 26" xfId="108"/>
    <cellStyle name="Normal 26 2" xfId="928"/>
    <cellStyle name="Normal 27" xfId="109"/>
    <cellStyle name="Normal 28" xfId="110"/>
    <cellStyle name="Normal 28 2" xfId="929"/>
    <cellStyle name="Normal 29" xfId="111"/>
    <cellStyle name="Normal 3" xfId="3"/>
    <cellStyle name="Normal 3 10" xfId="58067"/>
    <cellStyle name="Normal 3 11" xfId="64119"/>
    <cellStyle name="Normal 3 2" xfId="930"/>
    <cellStyle name="Normal 3 3" xfId="931"/>
    <cellStyle name="Normal 3 3 2" xfId="932"/>
    <cellStyle name="Normal 3 3 2 2" xfId="933"/>
    <cellStyle name="Normal 3 3 2 3" xfId="934"/>
    <cellStyle name="Normal 3 3 2 4" xfId="935"/>
    <cellStyle name="Normal 3 3 3" xfId="936"/>
    <cellStyle name="Normal 3 3 4" xfId="937"/>
    <cellStyle name="Normal 3 3 5" xfId="938"/>
    <cellStyle name="Normal 3 4" xfId="939"/>
    <cellStyle name="Normal 3 5" xfId="940"/>
    <cellStyle name="Normal 3 5 2" xfId="941"/>
    <cellStyle name="Normal 3 5 3" xfId="942"/>
    <cellStyle name="Normal 3 5 4" xfId="943"/>
    <cellStyle name="Normal 3 6" xfId="944"/>
    <cellStyle name="Normal 3 7" xfId="945"/>
    <cellStyle name="Normal 3 8" xfId="946"/>
    <cellStyle name="Normal 3 9" xfId="947"/>
    <cellStyle name="Normal 30" xfId="112"/>
    <cellStyle name="Normal 31" xfId="113"/>
    <cellStyle name="Normal 32" xfId="114"/>
    <cellStyle name="Normal 33" xfId="115"/>
    <cellStyle name="Normal 34" xfId="116"/>
    <cellStyle name="Normal 35" xfId="117"/>
    <cellStyle name="Normal 35 2" xfId="948"/>
    <cellStyle name="Normal 35 2 2" xfId="949"/>
    <cellStyle name="Normal 35 2 2 2" xfId="950"/>
    <cellStyle name="Normal 35 2 2 2 2" xfId="951"/>
    <cellStyle name="Normal 35 2 2 2 2 2" xfId="952"/>
    <cellStyle name="Normal 35 2 2 2 2 2 2" xfId="953"/>
    <cellStyle name="Normal 35 2 2 2 2 3" xfId="954"/>
    <cellStyle name="Normal 35 2 2 2 3" xfId="955"/>
    <cellStyle name="Normal 35 2 2 2 3 2" xfId="956"/>
    <cellStyle name="Normal 35 2 2 2 4" xfId="957"/>
    <cellStyle name="Normal 35 2 2 3" xfId="958"/>
    <cellStyle name="Normal 35 2 2 3 2" xfId="959"/>
    <cellStyle name="Normal 35 2 2 3 2 2" xfId="960"/>
    <cellStyle name="Normal 35 2 2 3 3" xfId="961"/>
    <cellStyle name="Normal 35 2 2 4" xfId="962"/>
    <cellStyle name="Normal 35 2 2 4 2" xfId="963"/>
    <cellStyle name="Normal 35 2 2 5" xfId="964"/>
    <cellStyle name="Normal 35 2 3" xfId="965"/>
    <cellStyle name="Normal 35 2 3 2" xfId="966"/>
    <cellStyle name="Normal 35 2 3 2 2" xfId="967"/>
    <cellStyle name="Normal 35 2 3 2 2 2" xfId="968"/>
    <cellStyle name="Normal 35 2 3 2 3" xfId="969"/>
    <cellStyle name="Normal 35 2 3 3" xfId="970"/>
    <cellStyle name="Normal 35 2 3 3 2" xfId="971"/>
    <cellStyle name="Normal 35 2 3 4" xfId="972"/>
    <cellStyle name="Normal 35 2 4" xfId="973"/>
    <cellStyle name="Normal 35 2 4 2" xfId="974"/>
    <cellStyle name="Normal 35 2 4 2 2" xfId="975"/>
    <cellStyle name="Normal 35 2 4 3" xfId="976"/>
    <cellStyle name="Normal 35 2 5" xfId="977"/>
    <cellStyle name="Normal 35 2 5 2" xfId="978"/>
    <cellStyle name="Normal 35 2 6" xfId="979"/>
    <cellStyle name="Normal 35 3" xfId="980"/>
    <cellStyle name="Normal 35 3 2" xfId="981"/>
    <cellStyle name="Normal 35 3 2 2" xfId="982"/>
    <cellStyle name="Normal 35 3 2 2 2" xfId="983"/>
    <cellStyle name="Normal 35 3 2 2 2 2" xfId="984"/>
    <cellStyle name="Normal 35 3 2 2 3" xfId="985"/>
    <cellStyle name="Normal 35 3 2 3" xfId="986"/>
    <cellStyle name="Normal 35 3 2 3 2" xfId="987"/>
    <cellStyle name="Normal 35 3 2 4" xfId="988"/>
    <cellStyle name="Normal 35 3 3" xfId="989"/>
    <cellStyle name="Normal 35 3 3 2" xfId="990"/>
    <cellStyle name="Normal 35 3 3 2 2" xfId="991"/>
    <cellStyle name="Normal 35 3 3 3" xfId="992"/>
    <cellStyle name="Normal 35 3 4" xfId="993"/>
    <cellStyle name="Normal 35 3 4 2" xfId="994"/>
    <cellStyle name="Normal 35 3 5" xfId="995"/>
    <cellStyle name="Normal 35 4" xfId="996"/>
    <cellStyle name="Normal 35 4 2" xfId="997"/>
    <cellStyle name="Normal 35 4 2 2" xfId="998"/>
    <cellStyle name="Normal 35 4 2 2 2" xfId="999"/>
    <cellStyle name="Normal 35 4 2 3" xfId="1000"/>
    <cellStyle name="Normal 35 4 3" xfId="1001"/>
    <cellStyle name="Normal 35 4 3 2" xfId="1002"/>
    <cellStyle name="Normal 35 4 4" xfId="1003"/>
    <cellStyle name="Normal 35 5" xfId="1004"/>
    <cellStyle name="Normal 35 5 2" xfId="1005"/>
    <cellStyle name="Normal 35 5 2 2" xfId="1006"/>
    <cellStyle name="Normal 35 5 3" xfId="1007"/>
    <cellStyle name="Normal 35 6" xfId="1008"/>
    <cellStyle name="Normal 35 6 2" xfId="1009"/>
    <cellStyle name="Normal 35 7" xfId="1010"/>
    <cellStyle name="Normal 36" xfId="118"/>
    <cellStyle name="Normal 37" xfId="119"/>
    <cellStyle name="Normal 38" xfId="120"/>
    <cellStyle name="Normal 39" xfId="121"/>
    <cellStyle name="Normal 4" xfId="122"/>
    <cellStyle name="Normal 4 10" xfId="1011"/>
    <cellStyle name="Normal 4 11" xfId="58068"/>
    <cellStyle name="Normal 4 2" xfId="1012"/>
    <cellStyle name="Normal 4 2 2" xfId="1013"/>
    <cellStyle name="Normal 4 2 2 2" xfId="1014"/>
    <cellStyle name="Normal 4 2 2 2 2" xfId="1015"/>
    <cellStyle name="Normal 4 2 2 2 3" xfId="1016"/>
    <cellStyle name="Normal 4 2 2 2 4" xfId="1017"/>
    <cellStyle name="Normal 4 2 2 2 5" xfId="1018"/>
    <cellStyle name="Normal 4 2 2 3" xfId="1019"/>
    <cellStyle name="Normal 4 2 2 4" xfId="1020"/>
    <cellStyle name="Normal 4 2 2 4 2" xfId="1021"/>
    <cellStyle name="Normal 4 2 2 5" xfId="1022"/>
    <cellStyle name="Normal 4 2 2 5 2" xfId="1023"/>
    <cellStyle name="Normal 4 2 3" xfId="1024"/>
    <cellStyle name="Normal 4 2 4" xfId="1025"/>
    <cellStyle name="Normal 4 2 5" xfId="1026"/>
    <cellStyle name="Normal 4 2 5 2" xfId="1027"/>
    <cellStyle name="Normal 4 2 5 2 2" xfId="1028"/>
    <cellStyle name="Normal 4 2 5 3" xfId="1029"/>
    <cellStyle name="Normal 4 2 5 3 2" xfId="1030"/>
    <cellStyle name="Normal 4 2 5 4" xfId="1031"/>
    <cellStyle name="Normal 4 2 5 4 2" xfId="1032"/>
    <cellStyle name="Normal 4 2 6" xfId="1033"/>
    <cellStyle name="Normal 4 2 7" xfId="1034"/>
    <cellStyle name="Normal 4 2 8" xfId="1035"/>
    <cellStyle name="Normal 4 2 9" xfId="1036"/>
    <cellStyle name="Normal 4 3" xfId="1037"/>
    <cellStyle name="Normal 4 3 2" xfId="1038"/>
    <cellStyle name="Normal 4 3 2 2" xfId="1039"/>
    <cellStyle name="Normal 4 3 2 2 2" xfId="1040"/>
    <cellStyle name="Normal 4 3 2 3" xfId="1041"/>
    <cellStyle name="Normal 4 3 2 3 2" xfId="1042"/>
    <cellStyle name="Normal 4 3 2 4" xfId="1043"/>
    <cellStyle name="Normal 4 3 2 4 2" xfId="1044"/>
    <cellStyle name="Normal 4 3 2 5" xfId="1045"/>
    <cellStyle name="Normal 4 3 2_Oleo VC_Assumptions 2010_290909_ME 80% (based case)_OWH_PYU-STR_KHI_OIK" xfId="1046"/>
    <cellStyle name="Normal 4 3 3" xfId="1047"/>
    <cellStyle name="Normal 4 3 3 2" xfId="1048"/>
    <cellStyle name="Normal 4 3 4" xfId="1049"/>
    <cellStyle name="Normal 4 3 4 2" xfId="1050"/>
    <cellStyle name="Normal 4 3 5" xfId="1051"/>
    <cellStyle name="Normal 4 3 5 2" xfId="1052"/>
    <cellStyle name="Normal 4 3 6" xfId="1053"/>
    <cellStyle name="Normal 4 4" xfId="1054"/>
    <cellStyle name="Normal 4 4 2" xfId="1055"/>
    <cellStyle name="Normal 4 5" xfId="1056"/>
    <cellStyle name="Normal 4 5 2" xfId="1057"/>
    <cellStyle name="Normal 4 5 2 2" xfId="1058"/>
    <cellStyle name="Normal 4 5 3" xfId="1059"/>
    <cellStyle name="Normal 4 5 3 2" xfId="1060"/>
    <cellStyle name="Normal 4 5 4" xfId="1061"/>
    <cellStyle name="Normal 4 5 4 2" xfId="1062"/>
    <cellStyle name="Normal 4 5 5" xfId="1063"/>
    <cellStyle name="Normal 4 6" xfId="1064"/>
    <cellStyle name="Normal 4 6 2" xfId="1065"/>
    <cellStyle name="Normal 4 7" xfId="1066"/>
    <cellStyle name="Normal 4 7 2" xfId="1067"/>
    <cellStyle name="Normal 4 8" xfId="1068"/>
    <cellStyle name="Normal 4 8 2" xfId="1069"/>
    <cellStyle name="Normal 4 9" xfId="1070"/>
    <cellStyle name="Normal 40" xfId="123"/>
    <cellStyle name="Normal 41" xfId="124"/>
    <cellStyle name="Normal 42" xfId="125"/>
    <cellStyle name="Normal 42 2" xfId="1071"/>
    <cellStyle name="Normal 42 2 2" xfId="1072"/>
    <cellStyle name="Normal 42 2 2 2" xfId="1073"/>
    <cellStyle name="Normal 42 2 2 2 2" xfId="1074"/>
    <cellStyle name="Normal 42 2 2 2 2 2" xfId="1075"/>
    <cellStyle name="Normal 42 2 2 2 2 2 2" xfId="1076"/>
    <cellStyle name="Normal 42 2 2 2 2 3" xfId="1077"/>
    <cellStyle name="Normal 42 2 2 2 3" xfId="1078"/>
    <cellStyle name="Normal 42 2 2 2 3 2" xfId="1079"/>
    <cellStyle name="Normal 42 2 2 2 4" xfId="1080"/>
    <cellStyle name="Normal 42 2 2 3" xfId="1081"/>
    <cellStyle name="Normal 42 2 2 3 2" xfId="1082"/>
    <cellStyle name="Normal 42 2 2 3 2 2" xfId="1083"/>
    <cellStyle name="Normal 42 2 2 3 3" xfId="1084"/>
    <cellStyle name="Normal 42 2 2 4" xfId="1085"/>
    <cellStyle name="Normal 42 2 2 4 2" xfId="1086"/>
    <cellStyle name="Normal 42 2 2 5" xfId="1087"/>
    <cellStyle name="Normal 42 2 3" xfId="1088"/>
    <cellStyle name="Normal 42 2 3 2" xfId="1089"/>
    <cellStyle name="Normal 42 2 3 2 2" xfId="1090"/>
    <cellStyle name="Normal 42 2 3 2 2 2" xfId="1091"/>
    <cellStyle name="Normal 42 2 3 2 3" xfId="1092"/>
    <cellStyle name="Normal 42 2 3 3" xfId="1093"/>
    <cellStyle name="Normal 42 2 3 3 2" xfId="1094"/>
    <cellStyle name="Normal 42 2 3 4" xfId="1095"/>
    <cellStyle name="Normal 42 2 4" xfId="1096"/>
    <cellStyle name="Normal 42 2 4 2" xfId="1097"/>
    <cellStyle name="Normal 42 2 4 2 2" xfId="1098"/>
    <cellStyle name="Normal 42 2 4 3" xfId="1099"/>
    <cellStyle name="Normal 42 2 5" xfId="1100"/>
    <cellStyle name="Normal 42 2 5 2" xfId="1101"/>
    <cellStyle name="Normal 42 2 6" xfId="1102"/>
    <cellStyle name="Normal 42 3" xfId="1103"/>
    <cellStyle name="Normal 42 3 2" xfId="1104"/>
    <cellStyle name="Normal 42 3 2 2" xfId="1105"/>
    <cellStyle name="Normal 42 3 2 2 2" xfId="1106"/>
    <cellStyle name="Normal 42 3 2 2 2 2" xfId="1107"/>
    <cellStyle name="Normal 42 3 2 2 3" xfId="1108"/>
    <cellStyle name="Normal 42 3 2 3" xfId="1109"/>
    <cellStyle name="Normal 42 3 2 3 2" xfId="1110"/>
    <cellStyle name="Normal 42 3 2 4" xfId="1111"/>
    <cellStyle name="Normal 42 3 3" xfId="1112"/>
    <cellStyle name="Normal 42 3 3 2" xfId="1113"/>
    <cellStyle name="Normal 42 3 3 2 2" xfId="1114"/>
    <cellStyle name="Normal 42 3 3 3" xfId="1115"/>
    <cellStyle name="Normal 42 3 4" xfId="1116"/>
    <cellStyle name="Normal 42 3 4 2" xfId="1117"/>
    <cellStyle name="Normal 42 3 5" xfId="1118"/>
    <cellStyle name="Normal 42 4" xfId="1119"/>
    <cellStyle name="Normal 42 4 2" xfId="1120"/>
    <cellStyle name="Normal 42 4 2 2" xfId="1121"/>
    <cellStyle name="Normal 42 4 2 2 2" xfId="1122"/>
    <cellStyle name="Normal 42 4 2 3" xfId="1123"/>
    <cellStyle name="Normal 42 4 3" xfId="1124"/>
    <cellStyle name="Normal 42 4 3 2" xfId="1125"/>
    <cellStyle name="Normal 42 4 4" xfId="1126"/>
    <cellStyle name="Normal 42 5" xfId="1127"/>
    <cellStyle name="Normal 42 5 2" xfId="1128"/>
    <cellStyle name="Normal 42 5 2 2" xfId="1129"/>
    <cellStyle name="Normal 42 5 3" xfId="1130"/>
    <cellStyle name="Normal 42 6" xfId="1131"/>
    <cellStyle name="Normal 42 6 2" xfId="1132"/>
    <cellStyle name="Normal 42 7" xfId="1133"/>
    <cellStyle name="Normal 43" xfId="126"/>
    <cellStyle name="Normal 44" xfId="127"/>
    <cellStyle name="Normal 45" xfId="128"/>
    <cellStyle name="Normal 46" xfId="129"/>
    <cellStyle name="Normal 47" xfId="130"/>
    <cellStyle name="Normal 48" xfId="131"/>
    <cellStyle name="Normal 49" xfId="132"/>
    <cellStyle name="Normal 5" xfId="133"/>
    <cellStyle name="Normal 5 10" xfId="1134"/>
    <cellStyle name="Normal 5 2" xfId="1135"/>
    <cellStyle name="Normal 5 2 2" xfId="1136"/>
    <cellStyle name="Normal 5 2 2 2" xfId="1137"/>
    <cellStyle name="Normal 5 2 2 3" xfId="1138"/>
    <cellStyle name="Normal 5 2 2 4" xfId="1139"/>
    <cellStyle name="Normal 5 2 3" xfId="1140"/>
    <cellStyle name="Normal 5 2 4" xfId="1141"/>
    <cellStyle name="Normal 5 2 5" xfId="1142"/>
    <cellStyle name="Normal 5 3" xfId="1143"/>
    <cellStyle name="Normal 5 4" xfId="1144"/>
    <cellStyle name="Normal 5 5" xfId="1145"/>
    <cellStyle name="Normal 5 5 2" xfId="1146"/>
    <cellStyle name="Normal 5 5 3" xfId="1147"/>
    <cellStyle name="Normal 5 5 4" xfId="1148"/>
    <cellStyle name="Normal 5 6" xfId="1149"/>
    <cellStyle name="Normal 5 7" xfId="1150"/>
    <cellStyle name="Normal 5 8" xfId="1151"/>
    <cellStyle name="Normal 5 9" xfId="1152"/>
    <cellStyle name="Normal 5 9 2" xfId="1153"/>
    <cellStyle name="Normal 5_Form-3 Selling-Admin_180909" xfId="1154"/>
    <cellStyle name="Normal 50" xfId="134"/>
    <cellStyle name="Normal 51" xfId="135"/>
    <cellStyle name="Normal 52" xfId="148"/>
    <cellStyle name="Normal 53" xfId="154"/>
    <cellStyle name="Normal 54" xfId="1155"/>
    <cellStyle name="Normal 55" xfId="1156"/>
    <cellStyle name="Normal 56" xfId="1157"/>
    <cellStyle name="Normal 57" xfId="1158"/>
    <cellStyle name="Normal 58" xfId="1159"/>
    <cellStyle name="Normal 59" xfId="1160"/>
    <cellStyle name="Normal 6" xfId="136"/>
    <cellStyle name="Normal 6 2" xfId="1161"/>
    <cellStyle name="Normal 6 2 2" xfId="1162"/>
    <cellStyle name="Normal 6 2 2 2" xfId="1163"/>
    <cellStyle name="Normal 6 2 2 2 2" xfId="1164"/>
    <cellStyle name="Normal 6 2 2 3" xfId="1165"/>
    <cellStyle name="Normal 6 2 2 3 2" xfId="1166"/>
    <cellStyle name="Normal 6 2 2 4" xfId="1167"/>
    <cellStyle name="Normal 6 2 2 4 2" xfId="1168"/>
    <cellStyle name="Normal 6 2 3" xfId="1169"/>
    <cellStyle name="Normal 6 2 3 2" xfId="1170"/>
    <cellStyle name="Normal 6 2 4" xfId="1171"/>
    <cellStyle name="Normal 6 2 5" xfId="1172"/>
    <cellStyle name="Normal 6 2 6" xfId="1173"/>
    <cellStyle name="Normal 6 3" xfId="1174"/>
    <cellStyle name="Normal 6 3 2" xfId="1175"/>
    <cellStyle name="Normal 6 3 3" xfId="1176"/>
    <cellStyle name="Normal 6 3 4" xfId="1177"/>
    <cellStyle name="Normal 6 3 5" xfId="1178"/>
    <cellStyle name="Normal 6 4" xfId="1179"/>
    <cellStyle name="Normal 6 4 2" xfId="1180"/>
    <cellStyle name="Normal 6 5" xfId="1181"/>
    <cellStyle name="Normal 6 5 2" xfId="1182"/>
    <cellStyle name="Normal 6 6" xfId="1183"/>
    <cellStyle name="Normal 6_TFA_Detail Expense for Jan_Jul'09_180809" xfId="1184"/>
    <cellStyle name="Normal 60" xfId="1185"/>
    <cellStyle name="Normal 61" xfId="1186"/>
    <cellStyle name="Normal 62" xfId="1187"/>
    <cellStyle name="Normal 63" xfId="1188"/>
    <cellStyle name="Normal 64" xfId="1189"/>
    <cellStyle name="Normal 65" xfId="1190"/>
    <cellStyle name="Normal 66" xfId="1191"/>
    <cellStyle name="Normal 67" xfId="1192"/>
    <cellStyle name="Normal 68" xfId="1193"/>
    <cellStyle name="Normal 69" xfId="1194"/>
    <cellStyle name="Normal 7" xfId="137"/>
    <cellStyle name="Normal 7 2" xfId="1195"/>
    <cellStyle name="Normal 7 3" xfId="1196"/>
    <cellStyle name="Normal 7 4" xfId="1197"/>
    <cellStyle name="Normal 7 5" xfId="1198"/>
    <cellStyle name="Normal 7 6" xfId="1199"/>
    <cellStyle name="Normal 70" xfId="1512"/>
    <cellStyle name="Normal 71" xfId="10456"/>
    <cellStyle name="Normal 72" xfId="58069"/>
    <cellStyle name="Normal 73" xfId="58070"/>
    <cellStyle name="Normal 74" xfId="58071"/>
    <cellStyle name="Normal 75" xfId="58072"/>
    <cellStyle name="Normal 76" xfId="58073"/>
    <cellStyle name="Normal 77" xfId="58142"/>
    <cellStyle name="Normal 78" xfId="58143"/>
    <cellStyle name="Normal 79" xfId="58144"/>
    <cellStyle name="Normal 8" xfId="138"/>
    <cellStyle name="Normal 8 2" xfId="1200"/>
    <cellStyle name="Normal 8 3" xfId="1201"/>
    <cellStyle name="Normal 8 4" xfId="1202"/>
    <cellStyle name="Normal 80" xfId="58178"/>
    <cellStyle name="Normal 81" xfId="58179"/>
    <cellStyle name="Normal 82" xfId="58180"/>
    <cellStyle name="Normal 83" xfId="64111"/>
    <cellStyle name="Normal 84" xfId="64112"/>
    <cellStyle name="Normal 85" xfId="64114"/>
    <cellStyle name="Normal 86" xfId="64115"/>
    <cellStyle name="Normal 87" xfId="64116"/>
    <cellStyle name="Normal 88" xfId="64118"/>
    <cellStyle name="Normal 89" xfId="64120"/>
    <cellStyle name="Normal 9" xfId="139"/>
    <cellStyle name="Normal 9 2" xfId="1203"/>
    <cellStyle name="Normal 90" xfId="64121"/>
    <cellStyle name="Normal 91" xfId="64122"/>
    <cellStyle name="Normale_RC 500" xfId="1204"/>
    <cellStyle name="Note 10" xfId="1205"/>
    <cellStyle name="Note 10 10" xfId="10457"/>
    <cellStyle name="Note 10 10 2" xfId="10458"/>
    <cellStyle name="Note 10 10 2 2" xfId="10459"/>
    <cellStyle name="Note 10 10 2 3" xfId="10460"/>
    <cellStyle name="Note 10 10 2 4" xfId="10461"/>
    <cellStyle name="Note 10 10 2 5" xfId="10462"/>
    <cellStyle name="Note 10 10 2 6" xfId="10463"/>
    <cellStyle name="Note 10 10 2 7" xfId="10464"/>
    <cellStyle name="Note 10 10 3" xfId="10465"/>
    <cellStyle name="Note 10 10 3 2" xfId="10466"/>
    <cellStyle name="Note 10 10 3 3" xfId="10467"/>
    <cellStyle name="Note 10 10 3 4" xfId="10468"/>
    <cellStyle name="Note 10 10 3 5" xfId="10469"/>
    <cellStyle name="Note 10 10 3 6" xfId="10470"/>
    <cellStyle name="Note 10 10 3 7" xfId="10471"/>
    <cellStyle name="Note 10 10 3 8" xfId="10472"/>
    <cellStyle name="Note 10 10 4" xfId="10473"/>
    <cellStyle name="Note 10 10 4 2" xfId="10474"/>
    <cellStyle name="Note 10 10 4 3" xfId="10475"/>
    <cellStyle name="Note 10 10 4 4" xfId="10476"/>
    <cellStyle name="Note 10 10 4 5" xfId="10477"/>
    <cellStyle name="Note 10 10 4 6" xfId="10478"/>
    <cellStyle name="Note 10 10 4 7" xfId="10479"/>
    <cellStyle name="Note 10 10 4 8" xfId="10480"/>
    <cellStyle name="Note 10 10 5" xfId="10481"/>
    <cellStyle name="Note 10 10 5 2" xfId="10482"/>
    <cellStyle name="Note 10 10 5 3" xfId="10483"/>
    <cellStyle name="Note 10 10 5 4" xfId="10484"/>
    <cellStyle name="Note 10 10 5 5" xfId="10485"/>
    <cellStyle name="Note 10 10 5 6" xfId="10486"/>
    <cellStyle name="Note 10 10 5 7" xfId="10487"/>
    <cellStyle name="Note 10 10 5 8" xfId="10488"/>
    <cellStyle name="Note 10 11" xfId="10489"/>
    <cellStyle name="Note 10 11 2" xfId="10490"/>
    <cellStyle name="Note 10 11 2 2" xfId="10491"/>
    <cellStyle name="Note 10 11 2 3" xfId="10492"/>
    <cellStyle name="Note 10 11 2 4" xfId="10493"/>
    <cellStyle name="Note 10 11 2 5" xfId="10494"/>
    <cellStyle name="Note 10 11 2 6" xfId="10495"/>
    <cellStyle name="Note 10 11 2 7" xfId="10496"/>
    <cellStyle name="Note 10 11 2 8" xfId="10497"/>
    <cellStyle name="Note 10 11 3" xfId="10498"/>
    <cellStyle name="Note 10 11 3 2" xfId="10499"/>
    <cellStyle name="Note 10 11 3 3" xfId="10500"/>
    <cellStyle name="Note 10 11 3 4" xfId="10501"/>
    <cellStyle name="Note 10 11 3 5" xfId="10502"/>
    <cellStyle name="Note 10 11 3 6" xfId="10503"/>
    <cellStyle name="Note 10 11 3 7" xfId="10504"/>
    <cellStyle name="Note 10 11 3 8" xfId="10505"/>
    <cellStyle name="Note 10 11 4" xfId="10506"/>
    <cellStyle name="Note 10 11 4 2" xfId="10507"/>
    <cellStyle name="Note 10 11 4 3" xfId="10508"/>
    <cellStyle name="Note 10 11 4 4" xfId="10509"/>
    <cellStyle name="Note 10 11 4 5" xfId="10510"/>
    <cellStyle name="Note 10 11 4 6" xfId="10511"/>
    <cellStyle name="Note 10 11 4 7" xfId="10512"/>
    <cellStyle name="Note 10 11 4 8" xfId="10513"/>
    <cellStyle name="Note 10 12" xfId="10514"/>
    <cellStyle name="Note 10 12 2" xfId="10515"/>
    <cellStyle name="Note 10 12 3" xfId="10516"/>
    <cellStyle name="Note 10 12 4" xfId="10517"/>
    <cellStyle name="Note 10 12 5" xfId="10518"/>
    <cellStyle name="Note 10 12 6" xfId="10519"/>
    <cellStyle name="Note 10 12 7" xfId="10520"/>
    <cellStyle name="Note 10 12 8" xfId="10521"/>
    <cellStyle name="Note 10 13" xfId="10522"/>
    <cellStyle name="Note 10 13 2" xfId="10523"/>
    <cellStyle name="Note 10 13 3" xfId="10524"/>
    <cellStyle name="Note 10 13 4" xfId="10525"/>
    <cellStyle name="Note 10 13 5" xfId="10526"/>
    <cellStyle name="Note 10 13 6" xfId="10527"/>
    <cellStyle name="Note 10 13 7" xfId="10528"/>
    <cellStyle name="Note 10 13 8" xfId="10529"/>
    <cellStyle name="Note 10 14" xfId="10530"/>
    <cellStyle name="Note 10 14 2" xfId="10531"/>
    <cellStyle name="Note 10 14 3" xfId="10532"/>
    <cellStyle name="Note 10 14 4" xfId="10533"/>
    <cellStyle name="Note 10 14 5" xfId="10534"/>
    <cellStyle name="Note 10 14 6" xfId="10535"/>
    <cellStyle name="Note 10 14 7" xfId="10536"/>
    <cellStyle name="Note 10 14 8" xfId="10537"/>
    <cellStyle name="Note 10 15" xfId="10538"/>
    <cellStyle name="Note 10 15 2" xfId="10539"/>
    <cellStyle name="Note 10 15 3" xfId="10540"/>
    <cellStyle name="Note 10 15 4" xfId="10541"/>
    <cellStyle name="Note 10 15 5" xfId="10542"/>
    <cellStyle name="Note 10 15 6" xfId="10543"/>
    <cellStyle name="Note 10 15 7" xfId="10544"/>
    <cellStyle name="Note 10 15 8" xfId="10545"/>
    <cellStyle name="Note 10 16" xfId="10546"/>
    <cellStyle name="Note 10 2" xfId="1206"/>
    <cellStyle name="Note 10 2 10" xfId="10547"/>
    <cellStyle name="Note 10 2 10 2" xfId="10548"/>
    <cellStyle name="Note 10 2 10 3" xfId="10549"/>
    <cellStyle name="Note 10 2 10 4" xfId="10550"/>
    <cellStyle name="Note 10 2 10 5" xfId="10551"/>
    <cellStyle name="Note 10 2 10 6" xfId="10552"/>
    <cellStyle name="Note 10 2 10 7" xfId="10553"/>
    <cellStyle name="Note 10 2 10 8" xfId="10554"/>
    <cellStyle name="Note 10 2 11" xfId="10555"/>
    <cellStyle name="Note 10 2 11 2" xfId="10556"/>
    <cellStyle name="Note 10 2 11 3" xfId="10557"/>
    <cellStyle name="Note 10 2 11 4" xfId="10558"/>
    <cellStyle name="Note 10 2 11 5" xfId="10559"/>
    <cellStyle name="Note 10 2 11 6" xfId="10560"/>
    <cellStyle name="Note 10 2 11 7" xfId="10561"/>
    <cellStyle name="Note 10 2 11 8" xfId="10562"/>
    <cellStyle name="Note 10 2 12" xfId="10563"/>
    <cellStyle name="Note 10 2 12 2" xfId="10564"/>
    <cellStyle name="Note 10 2 12 3" xfId="10565"/>
    <cellStyle name="Note 10 2 12 4" xfId="10566"/>
    <cellStyle name="Note 10 2 12 5" xfId="10567"/>
    <cellStyle name="Note 10 2 12 6" xfId="10568"/>
    <cellStyle name="Note 10 2 12 7" xfId="10569"/>
    <cellStyle name="Note 10 2 12 8" xfId="10570"/>
    <cellStyle name="Note 10 2 13" xfId="10571"/>
    <cellStyle name="Note 10 2 13 2" xfId="10572"/>
    <cellStyle name="Note 10 2 13 3" xfId="10573"/>
    <cellStyle name="Note 10 2 13 4" xfId="10574"/>
    <cellStyle name="Note 10 2 13 5" xfId="10575"/>
    <cellStyle name="Note 10 2 13 6" xfId="10576"/>
    <cellStyle name="Note 10 2 13 7" xfId="10577"/>
    <cellStyle name="Note 10 2 13 8" xfId="10578"/>
    <cellStyle name="Note 10 2 14" xfId="10579"/>
    <cellStyle name="Note 10 2 2" xfId="10580"/>
    <cellStyle name="Note 10 2 2 10" xfId="10581"/>
    <cellStyle name="Note 10 2 2 10 2" xfId="10582"/>
    <cellStyle name="Note 10 2 2 10 3" xfId="10583"/>
    <cellStyle name="Note 10 2 2 10 4" xfId="10584"/>
    <cellStyle name="Note 10 2 2 10 5" xfId="10585"/>
    <cellStyle name="Note 10 2 2 10 6" xfId="10586"/>
    <cellStyle name="Note 10 2 2 10 7" xfId="10587"/>
    <cellStyle name="Note 10 2 2 10 8" xfId="10588"/>
    <cellStyle name="Note 10 2 2 11" xfId="10589"/>
    <cellStyle name="Note 10 2 2 2" xfId="10590"/>
    <cellStyle name="Note 10 2 2 2 2" xfId="10591"/>
    <cellStyle name="Note 10 2 2 2 2 2" xfId="10592"/>
    <cellStyle name="Note 10 2 2 2 2 2 2" xfId="10593"/>
    <cellStyle name="Note 10 2 2 2 2 2 3" xfId="10594"/>
    <cellStyle name="Note 10 2 2 2 2 2 4" xfId="10595"/>
    <cellStyle name="Note 10 2 2 2 2 2 5" xfId="10596"/>
    <cellStyle name="Note 10 2 2 2 2 2 6" xfId="10597"/>
    <cellStyle name="Note 10 2 2 2 2 2 7" xfId="10598"/>
    <cellStyle name="Note 10 2 2 2 2 3" xfId="10599"/>
    <cellStyle name="Note 10 2 2 2 2 3 2" xfId="10600"/>
    <cellStyle name="Note 10 2 2 2 2 3 3" xfId="10601"/>
    <cellStyle name="Note 10 2 2 2 2 3 4" xfId="10602"/>
    <cellStyle name="Note 10 2 2 2 2 3 5" xfId="10603"/>
    <cellStyle name="Note 10 2 2 2 2 3 6" xfId="10604"/>
    <cellStyle name="Note 10 2 2 2 2 3 7" xfId="10605"/>
    <cellStyle name="Note 10 2 2 2 2 3 8" xfId="10606"/>
    <cellStyle name="Note 10 2 2 2 2 4" xfId="10607"/>
    <cellStyle name="Note 10 2 2 2 2 4 2" xfId="10608"/>
    <cellStyle name="Note 10 2 2 2 2 4 3" xfId="10609"/>
    <cellStyle name="Note 10 2 2 2 2 4 4" xfId="10610"/>
    <cellStyle name="Note 10 2 2 2 2 4 5" xfId="10611"/>
    <cellStyle name="Note 10 2 2 2 2 4 6" xfId="10612"/>
    <cellStyle name="Note 10 2 2 2 2 4 7" xfId="10613"/>
    <cellStyle name="Note 10 2 2 2 2 4 8" xfId="10614"/>
    <cellStyle name="Note 10 2 2 2 2 5" xfId="10615"/>
    <cellStyle name="Note 10 2 2 2 2 5 2" xfId="10616"/>
    <cellStyle name="Note 10 2 2 2 2 5 3" xfId="10617"/>
    <cellStyle name="Note 10 2 2 2 2 5 4" xfId="10618"/>
    <cellStyle name="Note 10 2 2 2 2 5 5" xfId="10619"/>
    <cellStyle name="Note 10 2 2 2 2 5 6" xfId="10620"/>
    <cellStyle name="Note 10 2 2 2 2 5 7" xfId="10621"/>
    <cellStyle name="Note 10 2 2 2 2 5 8" xfId="10622"/>
    <cellStyle name="Note 10 2 2 2 3" xfId="10623"/>
    <cellStyle name="Note 10 2 2 2 3 2" xfId="10624"/>
    <cellStyle name="Note 10 2 2 2 3 2 2" xfId="10625"/>
    <cellStyle name="Note 10 2 2 2 3 2 3" xfId="10626"/>
    <cellStyle name="Note 10 2 2 2 3 2 4" xfId="10627"/>
    <cellStyle name="Note 10 2 2 2 3 2 5" xfId="10628"/>
    <cellStyle name="Note 10 2 2 2 3 2 6" xfId="10629"/>
    <cellStyle name="Note 10 2 2 2 3 2 7" xfId="10630"/>
    <cellStyle name="Note 10 2 2 2 3 3" xfId="10631"/>
    <cellStyle name="Note 10 2 2 2 3 3 2" xfId="10632"/>
    <cellStyle name="Note 10 2 2 2 3 3 3" xfId="10633"/>
    <cellStyle name="Note 10 2 2 2 3 3 4" xfId="10634"/>
    <cellStyle name="Note 10 2 2 2 3 3 5" xfId="10635"/>
    <cellStyle name="Note 10 2 2 2 3 3 6" xfId="10636"/>
    <cellStyle name="Note 10 2 2 2 3 3 7" xfId="10637"/>
    <cellStyle name="Note 10 2 2 2 3 3 8" xfId="10638"/>
    <cellStyle name="Note 10 2 2 2 3 4" xfId="10639"/>
    <cellStyle name="Note 10 2 2 2 3 4 2" xfId="10640"/>
    <cellStyle name="Note 10 2 2 2 3 4 3" xfId="10641"/>
    <cellStyle name="Note 10 2 2 2 3 4 4" xfId="10642"/>
    <cellStyle name="Note 10 2 2 2 3 4 5" xfId="10643"/>
    <cellStyle name="Note 10 2 2 2 3 4 6" xfId="10644"/>
    <cellStyle name="Note 10 2 2 2 3 4 7" xfId="10645"/>
    <cellStyle name="Note 10 2 2 2 3 4 8" xfId="10646"/>
    <cellStyle name="Note 10 2 2 2 3 5" xfId="10647"/>
    <cellStyle name="Note 10 2 2 2 3 5 2" xfId="10648"/>
    <cellStyle name="Note 10 2 2 2 3 5 3" xfId="10649"/>
    <cellStyle name="Note 10 2 2 2 3 5 4" xfId="10650"/>
    <cellStyle name="Note 10 2 2 2 3 5 5" xfId="10651"/>
    <cellStyle name="Note 10 2 2 2 3 5 6" xfId="10652"/>
    <cellStyle name="Note 10 2 2 2 3 5 7" xfId="10653"/>
    <cellStyle name="Note 10 2 2 2 3 5 8" xfId="10654"/>
    <cellStyle name="Note 10 2 2 2 4" xfId="10655"/>
    <cellStyle name="Note 10 2 2 2 4 2" xfId="10656"/>
    <cellStyle name="Note 10 2 2 2 4 2 2" xfId="10657"/>
    <cellStyle name="Note 10 2 2 2 4 2 3" xfId="10658"/>
    <cellStyle name="Note 10 2 2 2 4 2 4" xfId="10659"/>
    <cellStyle name="Note 10 2 2 2 4 2 5" xfId="10660"/>
    <cellStyle name="Note 10 2 2 2 4 2 6" xfId="10661"/>
    <cellStyle name="Note 10 2 2 2 4 2 7" xfId="10662"/>
    <cellStyle name="Note 10 2 2 2 4 3" xfId="10663"/>
    <cellStyle name="Note 10 2 2 2 4 3 2" xfId="10664"/>
    <cellStyle name="Note 10 2 2 2 4 3 3" xfId="10665"/>
    <cellStyle name="Note 10 2 2 2 4 3 4" xfId="10666"/>
    <cellStyle name="Note 10 2 2 2 4 3 5" xfId="10667"/>
    <cellStyle name="Note 10 2 2 2 4 3 6" xfId="10668"/>
    <cellStyle name="Note 10 2 2 2 4 3 7" xfId="10669"/>
    <cellStyle name="Note 10 2 2 2 4 3 8" xfId="10670"/>
    <cellStyle name="Note 10 2 2 2 4 4" xfId="10671"/>
    <cellStyle name="Note 10 2 2 2 4 4 2" xfId="10672"/>
    <cellStyle name="Note 10 2 2 2 4 4 3" xfId="10673"/>
    <cellStyle name="Note 10 2 2 2 4 4 4" xfId="10674"/>
    <cellStyle name="Note 10 2 2 2 4 4 5" xfId="10675"/>
    <cellStyle name="Note 10 2 2 2 4 4 6" xfId="10676"/>
    <cellStyle name="Note 10 2 2 2 4 4 7" xfId="10677"/>
    <cellStyle name="Note 10 2 2 2 4 4 8" xfId="10678"/>
    <cellStyle name="Note 10 2 2 2 4 5" xfId="10679"/>
    <cellStyle name="Note 10 2 2 2 4 5 2" xfId="10680"/>
    <cellStyle name="Note 10 2 2 2 4 5 3" xfId="10681"/>
    <cellStyle name="Note 10 2 2 2 4 5 4" xfId="10682"/>
    <cellStyle name="Note 10 2 2 2 4 5 5" xfId="10683"/>
    <cellStyle name="Note 10 2 2 2 4 5 6" xfId="10684"/>
    <cellStyle name="Note 10 2 2 2 4 5 7" xfId="10685"/>
    <cellStyle name="Note 10 2 2 2 4 5 8" xfId="10686"/>
    <cellStyle name="Note 10 2 2 2 5" xfId="10687"/>
    <cellStyle name="Note 10 2 2 2 5 2" xfId="10688"/>
    <cellStyle name="Note 10 2 2 2 5 2 2" xfId="10689"/>
    <cellStyle name="Note 10 2 2 2 5 2 3" xfId="10690"/>
    <cellStyle name="Note 10 2 2 2 5 2 4" xfId="10691"/>
    <cellStyle name="Note 10 2 2 2 5 2 5" xfId="10692"/>
    <cellStyle name="Note 10 2 2 2 5 2 6" xfId="10693"/>
    <cellStyle name="Note 10 2 2 2 5 2 7" xfId="10694"/>
    <cellStyle name="Note 10 2 2 2 5 3" xfId="10695"/>
    <cellStyle name="Note 10 2 2 2 5 3 2" xfId="10696"/>
    <cellStyle name="Note 10 2 2 2 5 3 3" xfId="10697"/>
    <cellStyle name="Note 10 2 2 2 5 3 4" xfId="10698"/>
    <cellStyle name="Note 10 2 2 2 5 3 5" xfId="10699"/>
    <cellStyle name="Note 10 2 2 2 5 3 6" xfId="10700"/>
    <cellStyle name="Note 10 2 2 2 5 3 7" xfId="10701"/>
    <cellStyle name="Note 10 2 2 2 5 3 8" xfId="10702"/>
    <cellStyle name="Note 10 2 2 2 5 4" xfId="10703"/>
    <cellStyle name="Note 10 2 2 2 5 4 2" xfId="10704"/>
    <cellStyle name="Note 10 2 2 2 5 4 3" xfId="10705"/>
    <cellStyle name="Note 10 2 2 2 5 4 4" xfId="10706"/>
    <cellStyle name="Note 10 2 2 2 5 4 5" xfId="10707"/>
    <cellStyle name="Note 10 2 2 2 5 4 6" xfId="10708"/>
    <cellStyle name="Note 10 2 2 2 5 4 7" xfId="10709"/>
    <cellStyle name="Note 10 2 2 2 5 4 8" xfId="10710"/>
    <cellStyle name="Note 10 2 2 2 5 5" xfId="10711"/>
    <cellStyle name="Note 10 2 2 2 5 5 2" xfId="10712"/>
    <cellStyle name="Note 10 2 2 2 5 5 3" xfId="10713"/>
    <cellStyle name="Note 10 2 2 2 5 5 4" xfId="10714"/>
    <cellStyle name="Note 10 2 2 2 5 5 5" xfId="10715"/>
    <cellStyle name="Note 10 2 2 2 5 5 6" xfId="10716"/>
    <cellStyle name="Note 10 2 2 2 5 5 7" xfId="10717"/>
    <cellStyle name="Note 10 2 2 2 5 5 8" xfId="10718"/>
    <cellStyle name="Note 10 2 2 2 6" xfId="10719"/>
    <cellStyle name="Note 10 2 2 2 6 2" xfId="10720"/>
    <cellStyle name="Note 10 2 2 2 6 3" xfId="10721"/>
    <cellStyle name="Note 10 2 2 2 6 4" xfId="10722"/>
    <cellStyle name="Note 10 2 2 2 6 5" xfId="10723"/>
    <cellStyle name="Note 10 2 2 2 6 6" xfId="10724"/>
    <cellStyle name="Note 10 2 2 2 6 7" xfId="10725"/>
    <cellStyle name="Note 10 2 2 2 7" xfId="10726"/>
    <cellStyle name="Note 10 2 2 2 7 2" xfId="10727"/>
    <cellStyle name="Note 10 2 2 2 7 3" xfId="10728"/>
    <cellStyle name="Note 10 2 2 2 7 4" xfId="10729"/>
    <cellStyle name="Note 10 2 2 2 7 5" xfId="10730"/>
    <cellStyle name="Note 10 2 2 2 7 6" xfId="10731"/>
    <cellStyle name="Note 10 2 2 2 7 7" xfId="10732"/>
    <cellStyle name="Note 10 2 2 2 7 8" xfId="10733"/>
    <cellStyle name="Note 10 2 2 2 8" xfId="10734"/>
    <cellStyle name="Note 10 2 2 2 8 2" xfId="10735"/>
    <cellStyle name="Note 10 2 2 2 8 3" xfId="10736"/>
    <cellStyle name="Note 10 2 2 2 8 4" xfId="10737"/>
    <cellStyle name="Note 10 2 2 2 8 5" xfId="10738"/>
    <cellStyle name="Note 10 2 2 2 8 6" xfId="10739"/>
    <cellStyle name="Note 10 2 2 2 8 7" xfId="10740"/>
    <cellStyle name="Note 10 2 2 2 8 8" xfId="10741"/>
    <cellStyle name="Note 10 2 2 2 9" xfId="10742"/>
    <cellStyle name="Note 10 2 2 2 9 2" xfId="10743"/>
    <cellStyle name="Note 10 2 2 2 9 3" xfId="10744"/>
    <cellStyle name="Note 10 2 2 2 9 4" xfId="10745"/>
    <cellStyle name="Note 10 2 2 2 9 5" xfId="10746"/>
    <cellStyle name="Note 10 2 2 2 9 6" xfId="10747"/>
    <cellStyle name="Note 10 2 2 2 9 7" xfId="10748"/>
    <cellStyle name="Note 10 2 2 2 9 8" xfId="10749"/>
    <cellStyle name="Note 10 2 2 3" xfId="10750"/>
    <cellStyle name="Note 10 2 2 3 2" xfId="10751"/>
    <cellStyle name="Note 10 2 2 3 2 2" xfId="10752"/>
    <cellStyle name="Note 10 2 2 3 2 3" xfId="10753"/>
    <cellStyle name="Note 10 2 2 3 2 4" xfId="10754"/>
    <cellStyle name="Note 10 2 2 3 2 5" xfId="10755"/>
    <cellStyle name="Note 10 2 2 3 2 6" xfId="10756"/>
    <cellStyle name="Note 10 2 2 3 2 7" xfId="10757"/>
    <cellStyle name="Note 10 2 2 3 3" xfId="10758"/>
    <cellStyle name="Note 10 2 2 3 3 2" xfId="10759"/>
    <cellStyle name="Note 10 2 2 3 3 3" xfId="10760"/>
    <cellStyle name="Note 10 2 2 3 3 4" xfId="10761"/>
    <cellStyle name="Note 10 2 2 3 3 5" xfId="10762"/>
    <cellStyle name="Note 10 2 2 3 3 6" xfId="10763"/>
    <cellStyle name="Note 10 2 2 3 3 7" xfId="10764"/>
    <cellStyle name="Note 10 2 2 3 3 8" xfId="10765"/>
    <cellStyle name="Note 10 2 2 3 4" xfId="10766"/>
    <cellStyle name="Note 10 2 2 3 4 2" xfId="10767"/>
    <cellStyle name="Note 10 2 2 3 4 3" xfId="10768"/>
    <cellStyle name="Note 10 2 2 3 4 4" xfId="10769"/>
    <cellStyle name="Note 10 2 2 3 4 5" xfId="10770"/>
    <cellStyle name="Note 10 2 2 3 4 6" xfId="10771"/>
    <cellStyle name="Note 10 2 2 3 4 7" xfId="10772"/>
    <cellStyle name="Note 10 2 2 3 4 8" xfId="10773"/>
    <cellStyle name="Note 10 2 2 3 5" xfId="10774"/>
    <cellStyle name="Note 10 2 2 3 5 2" xfId="10775"/>
    <cellStyle name="Note 10 2 2 3 5 3" xfId="10776"/>
    <cellStyle name="Note 10 2 2 3 5 4" xfId="10777"/>
    <cellStyle name="Note 10 2 2 3 5 5" xfId="10778"/>
    <cellStyle name="Note 10 2 2 3 5 6" xfId="10779"/>
    <cellStyle name="Note 10 2 2 3 5 7" xfId="10780"/>
    <cellStyle name="Note 10 2 2 3 5 8" xfId="10781"/>
    <cellStyle name="Note 10 2 2 4" xfId="10782"/>
    <cellStyle name="Note 10 2 2 4 2" xfId="10783"/>
    <cellStyle name="Note 10 2 2 4 2 2" xfId="10784"/>
    <cellStyle name="Note 10 2 2 4 2 3" xfId="10785"/>
    <cellStyle name="Note 10 2 2 4 2 4" xfId="10786"/>
    <cellStyle name="Note 10 2 2 4 2 5" xfId="10787"/>
    <cellStyle name="Note 10 2 2 4 2 6" xfId="10788"/>
    <cellStyle name="Note 10 2 2 4 2 7" xfId="10789"/>
    <cellStyle name="Note 10 2 2 4 3" xfId="10790"/>
    <cellStyle name="Note 10 2 2 4 3 2" xfId="10791"/>
    <cellStyle name="Note 10 2 2 4 3 3" xfId="10792"/>
    <cellStyle name="Note 10 2 2 4 3 4" xfId="10793"/>
    <cellStyle name="Note 10 2 2 4 3 5" xfId="10794"/>
    <cellStyle name="Note 10 2 2 4 3 6" xfId="10795"/>
    <cellStyle name="Note 10 2 2 4 3 7" xfId="10796"/>
    <cellStyle name="Note 10 2 2 4 3 8" xfId="10797"/>
    <cellStyle name="Note 10 2 2 4 4" xfId="10798"/>
    <cellStyle name="Note 10 2 2 4 4 2" xfId="10799"/>
    <cellStyle name="Note 10 2 2 4 4 3" xfId="10800"/>
    <cellStyle name="Note 10 2 2 4 4 4" xfId="10801"/>
    <cellStyle name="Note 10 2 2 4 4 5" xfId="10802"/>
    <cellStyle name="Note 10 2 2 4 4 6" xfId="10803"/>
    <cellStyle name="Note 10 2 2 4 4 7" xfId="10804"/>
    <cellStyle name="Note 10 2 2 4 4 8" xfId="10805"/>
    <cellStyle name="Note 10 2 2 4 5" xfId="10806"/>
    <cellStyle name="Note 10 2 2 4 5 2" xfId="10807"/>
    <cellStyle name="Note 10 2 2 4 5 3" xfId="10808"/>
    <cellStyle name="Note 10 2 2 4 5 4" xfId="10809"/>
    <cellStyle name="Note 10 2 2 4 5 5" xfId="10810"/>
    <cellStyle name="Note 10 2 2 4 5 6" xfId="10811"/>
    <cellStyle name="Note 10 2 2 4 5 7" xfId="10812"/>
    <cellStyle name="Note 10 2 2 4 5 8" xfId="10813"/>
    <cellStyle name="Note 10 2 2 5" xfId="10814"/>
    <cellStyle name="Note 10 2 2 5 2" xfId="10815"/>
    <cellStyle name="Note 10 2 2 5 2 2" xfId="10816"/>
    <cellStyle name="Note 10 2 2 5 2 3" xfId="10817"/>
    <cellStyle name="Note 10 2 2 5 2 4" xfId="10818"/>
    <cellStyle name="Note 10 2 2 5 2 5" xfId="10819"/>
    <cellStyle name="Note 10 2 2 5 2 6" xfId="10820"/>
    <cellStyle name="Note 10 2 2 5 2 7" xfId="10821"/>
    <cellStyle name="Note 10 2 2 5 3" xfId="10822"/>
    <cellStyle name="Note 10 2 2 5 3 2" xfId="10823"/>
    <cellStyle name="Note 10 2 2 5 3 3" xfId="10824"/>
    <cellStyle name="Note 10 2 2 5 3 4" xfId="10825"/>
    <cellStyle name="Note 10 2 2 5 3 5" xfId="10826"/>
    <cellStyle name="Note 10 2 2 5 3 6" xfId="10827"/>
    <cellStyle name="Note 10 2 2 5 3 7" xfId="10828"/>
    <cellStyle name="Note 10 2 2 5 3 8" xfId="10829"/>
    <cellStyle name="Note 10 2 2 5 4" xfId="10830"/>
    <cellStyle name="Note 10 2 2 5 4 2" xfId="10831"/>
    <cellStyle name="Note 10 2 2 5 4 3" xfId="10832"/>
    <cellStyle name="Note 10 2 2 5 4 4" xfId="10833"/>
    <cellStyle name="Note 10 2 2 5 4 5" xfId="10834"/>
    <cellStyle name="Note 10 2 2 5 4 6" xfId="10835"/>
    <cellStyle name="Note 10 2 2 5 4 7" xfId="10836"/>
    <cellStyle name="Note 10 2 2 5 4 8" xfId="10837"/>
    <cellStyle name="Note 10 2 2 5 5" xfId="10838"/>
    <cellStyle name="Note 10 2 2 5 5 2" xfId="10839"/>
    <cellStyle name="Note 10 2 2 5 5 3" xfId="10840"/>
    <cellStyle name="Note 10 2 2 5 5 4" xfId="10841"/>
    <cellStyle name="Note 10 2 2 5 5 5" xfId="10842"/>
    <cellStyle name="Note 10 2 2 5 5 6" xfId="10843"/>
    <cellStyle name="Note 10 2 2 5 5 7" xfId="10844"/>
    <cellStyle name="Note 10 2 2 5 5 8" xfId="10845"/>
    <cellStyle name="Note 10 2 2 6" xfId="10846"/>
    <cellStyle name="Note 10 2 2 6 2" xfId="10847"/>
    <cellStyle name="Note 10 2 2 6 2 2" xfId="10848"/>
    <cellStyle name="Note 10 2 2 6 2 3" xfId="10849"/>
    <cellStyle name="Note 10 2 2 6 2 4" xfId="10850"/>
    <cellStyle name="Note 10 2 2 6 2 5" xfId="10851"/>
    <cellStyle name="Note 10 2 2 6 2 6" xfId="10852"/>
    <cellStyle name="Note 10 2 2 6 2 7" xfId="10853"/>
    <cellStyle name="Note 10 2 2 6 3" xfId="10854"/>
    <cellStyle name="Note 10 2 2 6 3 2" xfId="10855"/>
    <cellStyle name="Note 10 2 2 6 3 3" xfId="10856"/>
    <cellStyle name="Note 10 2 2 6 3 4" xfId="10857"/>
    <cellStyle name="Note 10 2 2 6 3 5" xfId="10858"/>
    <cellStyle name="Note 10 2 2 6 3 6" xfId="10859"/>
    <cellStyle name="Note 10 2 2 6 3 7" xfId="10860"/>
    <cellStyle name="Note 10 2 2 6 3 8" xfId="10861"/>
    <cellStyle name="Note 10 2 2 6 4" xfId="10862"/>
    <cellStyle name="Note 10 2 2 6 4 2" xfId="10863"/>
    <cellStyle name="Note 10 2 2 6 4 3" xfId="10864"/>
    <cellStyle name="Note 10 2 2 6 4 4" xfId="10865"/>
    <cellStyle name="Note 10 2 2 6 4 5" xfId="10866"/>
    <cellStyle name="Note 10 2 2 6 4 6" xfId="10867"/>
    <cellStyle name="Note 10 2 2 6 4 7" xfId="10868"/>
    <cellStyle name="Note 10 2 2 6 4 8" xfId="10869"/>
    <cellStyle name="Note 10 2 2 6 5" xfId="10870"/>
    <cellStyle name="Note 10 2 2 6 5 2" xfId="10871"/>
    <cellStyle name="Note 10 2 2 6 5 3" xfId="10872"/>
    <cellStyle name="Note 10 2 2 6 5 4" xfId="10873"/>
    <cellStyle name="Note 10 2 2 6 5 5" xfId="10874"/>
    <cellStyle name="Note 10 2 2 6 5 6" xfId="10875"/>
    <cellStyle name="Note 10 2 2 6 5 7" xfId="10876"/>
    <cellStyle name="Note 10 2 2 6 5 8" xfId="10877"/>
    <cellStyle name="Note 10 2 2 7" xfId="10878"/>
    <cellStyle name="Note 10 2 2 7 2" xfId="10879"/>
    <cellStyle name="Note 10 2 2 7 3" xfId="10880"/>
    <cellStyle name="Note 10 2 2 7 4" xfId="10881"/>
    <cellStyle name="Note 10 2 2 7 5" xfId="10882"/>
    <cellStyle name="Note 10 2 2 7 6" xfId="10883"/>
    <cellStyle name="Note 10 2 2 7 7" xfId="10884"/>
    <cellStyle name="Note 10 2 2 8" xfId="10885"/>
    <cellStyle name="Note 10 2 2 8 2" xfId="10886"/>
    <cellStyle name="Note 10 2 2 8 3" xfId="10887"/>
    <cellStyle name="Note 10 2 2 8 4" xfId="10888"/>
    <cellStyle name="Note 10 2 2 8 5" xfId="10889"/>
    <cellStyle name="Note 10 2 2 8 6" xfId="10890"/>
    <cellStyle name="Note 10 2 2 8 7" xfId="10891"/>
    <cellStyle name="Note 10 2 2 8 8" xfId="10892"/>
    <cellStyle name="Note 10 2 2 9" xfId="10893"/>
    <cellStyle name="Note 10 2 2 9 2" xfId="10894"/>
    <cellStyle name="Note 10 2 2 9 3" xfId="10895"/>
    <cellStyle name="Note 10 2 2 9 4" xfId="10896"/>
    <cellStyle name="Note 10 2 2 9 5" xfId="10897"/>
    <cellStyle name="Note 10 2 2 9 6" xfId="10898"/>
    <cellStyle name="Note 10 2 2 9 7" xfId="10899"/>
    <cellStyle name="Note 10 2 2 9 8" xfId="10900"/>
    <cellStyle name="Note 10 2 3" xfId="10901"/>
    <cellStyle name="Note 10 2 3 2" xfId="10902"/>
    <cellStyle name="Note 10 2 3 2 2" xfId="10903"/>
    <cellStyle name="Note 10 2 3 2 2 2" xfId="10904"/>
    <cellStyle name="Note 10 2 3 2 2 3" xfId="10905"/>
    <cellStyle name="Note 10 2 3 2 2 4" xfId="10906"/>
    <cellStyle name="Note 10 2 3 2 2 5" xfId="10907"/>
    <cellStyle name="Note 10 2 3 2 2 6" xfId="10908"/>
    <cellStyle name="Note 10 2 3 2 2 7" xfId="10909"/>
    <cellStyle name="Note 10 2 3 2 3" xfId="10910"/>
    <cellStyle name="Note 10 2 3 2 3 2" xfId="10911"/>
    <cellStyle name="Note 10 2 3 2 3 3" xfId="10912"/>
    <cellStyle name="Note 10 2 3 2 3 4" xfId="10913"/>
    <cellStyle name="Note 10 2 3 2 3 5" xfId="10914"/>
    <cellStyle name="Note 10 2 3 2 3 6" xfId="10915"/>
    <cellStyle name="Note 10 2 3 2 3 7" xfId="10916"/>
    <cellStyle name="Note 10 2 3 2 3 8" xfId="10917"/>
    <cellStyle name="Note 10 2 3 2 4" xfId="10918"/>
    <cellStyle name="Note 10 2 3 2 4 2" xfId="10919"/>
    <cellStyle name="Note 10 2 3 2 4 3" xfId="10920"/>
    <cellStyle name="Note 10 2 3 2 4 4" xfId="10921"/>
    <cellStyle name="Note 10 2 3 2 4 5" xfId="10922"/>
    <cellStyle name="Note 10 2 3 2 4 6" xfId="10923"/>
    <cellStyle name="Note 10 2 3 2 4 7" xfId="10924"/>
    <cellStyle name="Note 10 2 3 2 4 8" xfId="10925"/>
    <cellStyle name="Note 10 2 3 2 5" xfId="10926"/>
    <cellStyle name="Note 10 2 3 2 5 2" xfId="10927"/>
    <cellStyle name="Note 10 2 3 2 5 3" xfId="10928"/>
    <cellStyle name="Note 10 2 3 2 5 4" xfId="10929"/>
    <cellStyle name="Note 10 2 3 2 5 5" xfId="10930"/>
    <cellStyle name="Note 10 2 3 2 5 6" xfId="10931"/>
    <cellStyle name="Note 10 2 3 2 5 7" xfId="10932"/>
    <cellStyle name="Note 10 2 3 2 5 8" xfId="10933"/>
    <cellStyle name="Note 10 2 3 3" xfId="10934"/>
    <cellStyle name="Note 10 2 3 3 2" xfId="10935"/>
    <cellStyle name="Note 10 2 3 3 2 2" xfId="10936"/>
    <cellStyle name="Note 10 2 3 3 2 3" xfId="10937"/>
    <cellStyle name="Note 10 2 3 3 2 4" xfId="10938"/>
    <cellStyle name="Note 10 2 3 3 2 5" xfId="10939"/>
    <cellStyle name="Note 10 2 3 3 2 6" xfId="10940"/>
    <cellStyle name="Note 10 2 3 3 2 7" xfId="10941"/>
    <cellStyle name="Note 10 2 3 3 3" xfId="10942"/>
    <cellStyle name="Note 10 2 3 3 3 2" xfId="10943"/>
    <cellStyle name="Note 10 2 3 3 3 3" xfId="10944"/>
    <cellStyle name="Note 10 2 3 3 3 4" xfId="10945"/>
    <cellStyle name="Note 10 2 3 3 3 5" xfId="10946"/>
    <cellStyle name="Note 10 2 3 3 3 6" xfId="10947"/>
    <cellStyle name="Note 10 2 3 3 3 7" xfId="10948"/>
    <cellStyle name="Note 10 2 3 3 3 8" xfId="10949"/>
    <cellStyle name="Note 10 2 3 3 4" xfId="10950"/>
    <cellStyle name="Note 10 2 3 3 4 2" xfId="10951"/>
    <cellStyle name="Note 10 2 3 3 4 3" xfId="10952"/>
    <cellStyle name="Note 10 2 3 3 4 4" xfId="10953"/>
    <cellStyle name="Note 10 2 3 3 4 5" xfId="10954"/>
    <cellStyle name="Note 10 2 3 3 4 6" xfId="10955"/>
    <cellStyle name="Note 10 2 3 3 4 7" xfId="10956"/>
    <cellStyle name="Note 10 2 3 3 4 8" xfId="10957"/>
    <cellStyle name="Note 10 2 3 3 5" xfId="10958"/>
    <cellStyle name="Note 10 2 3 3 5 2" xfId="10959"/>
    <cellStyle name="Note 10 2 3 3 5 3" xfId="10960"/>
    <cellStyle name="Note 10 2 3 3 5 4" xfId="10961"/>
    <cellStyle name="Note 10 2 3 3 5 5" xfId="10962"/>
    <cellStyle name="Note 10 2 3 3 5 6" xfId="10963"/>
    <cellStyle name="Note 10 2 3 3 5 7" xfId="10964"/>
    <cellStyle name="Note 10 2 3 3 5 8" xfId="10965"/>
    <cellStyle name="Note 10 2 3 4" xfId="10966"/>
    <cellStyle name="Note 10 2 3 4 2" xfId="10967"/>
    <cellStyle name="Note 10 2 3 4 2 2" xfId="10968"/>
    <cellStyle name="Note 10 2 3 4 2 3" xfId="10969"/>
    <cellStyle name="Note 10 2 3 4 2 4" xfId="10970"/>
    <cellStyle name="Note 10 2 3 4 2 5" xfId="10971"/>
    <cellStyle name="Note 10 2 3 4 2 6" xfId="10972"/>
    <cellStyle name="Note 10 2 3 4 2 7" xfId="10973"/>
    <cellStyle name="Note 10 2 3 4 3" xfId="10974"/>
    <cellStyle name="Note 10 2 3 4 3 2" xfId="10975"/>
    <cellStyle name="Note 10 2 3 4 3 3" xfId="10976"/>
    <cellStyle name="Note 10 2 3 4 3 4" xfId="10977"/>
    <cellStyle name="Note 10 2 3 4 3 5" xfId="10978"/>
    <cellStyle name="Note 10 2 3 4 3 6" xfId="10979"/>
    <cellStyle name="Note 10 2 3 4 3 7" xfId="10980"/>
    <cellStyle name="Note 10 2 3 4 3 8" xfId="10981"/>
    <cellStyle name="Note 10 2 3 4 4" xfId="10982"/>
    <cellStyle name="Note 10 2 3 4 4 2" xfId="10983"/>
    <cellStyle name="Note 10 2 3 4 4 3" xfId="10984"/>
    <cellStyle name="Note 10 2 3 4 4 4" xfId="10985"/>
    <cellStyle name="Note 10 2 3 4 4 5" xfId="10986"/>
    <cellStyle name="Note 10 2 3 4 4 6" xfId="10987"/>
    <cellStyle name="Note 10 2 3 4 4 7" xfId="10988"/>
    <cellStyle name="Note 10 2 3 4 4 8" xfId="10989"/>
    <cellStyle name="Note 10 2 3 4 5" xfId="10990"/>
    <cellStyle name="Note 10 2 3 4 5 2" xfId="10991"/>
    <cellStyle name="Note 10 2 3 4 5 3" xfId="10992"/>
    <cellStyle name="Note 10 2 3 4 5 4" xfId="10993"/>
    <cellStyle name="Note 10 2 3 4 5 5" xfId="10994"/>
    <cellStyle name="Note 10 2 3 4 5 6" xfId="10995"/>
    <cellStyle name="Note 10 2 3 4 5 7" xfId="10996"/>
    <cellStyle name="Note 10 2 3 4 5 8" xfId="10997"/>
    <cellStyle name="Note 10 2 3 5" xfId="10998"/>
    <cellStyle name="Note 10 2 3 5 2" xfId="10999"/>
    <cellStyle name="Note 10 2 3 5 2 2" xfId="11000"/>
    <cellStyle name="Note 10 2 3 5 2 3" xfId="11001"/>
    <cellStyle name="Note 10 2 3 5 2 4" xfId="11002"/>
    <cellStyle name="Note 10 2 3 5 2 5" xfId="11003"/>
    <cellStyle name="Note 10 2 3 5 2 6" xfId="11004"/>
    <cellStyle name="Note 10 2 3 5 2 7" xfId="11005"/>
    <cellStyle name="Note 10 2 3 5 3" xfId="11006"/>
    <cellStyle name="Note 10 2 3 5 3 2" xfId="11007"/>
    <cellStyle name="Note 10 2 3 5 3 3" xfId="11008"/>
    <cellStyle name="Note 10 2 3 5 3 4" xfId="11009"/>
    <cellStyle name="Note 10 2 3 5 3 5" xfId="11010"/>
    <cellStyle name="Note 10 2 3 5 3 6" xfId="11011"/>
    <cellStyle name="Note 10 2 3 5 3 7" xfId="11012"/>
    <cellStyle name="Note 10 2 3 5 3 8" xfId="11013"/>
    <cellStyle name="Note 10 2 3 5 4" xfId="11014"/>
    <cellStyle name="Note 10 2 3 5 4 2" xfId="11015"/>
    <cellStyle name="Note 10 2 3 5 4 3" xfId="11016"/>
    <cellStyle name="Note 10 2 3 5 4 4" xfId="11017"/>
    <cellStyle name="Note 10 2 3 5 4 5" xfId="11018"/>
    <cellStyle name="Note 10 2 3 5 4 6" xfId="11019"/>
    <cellStyle name="Note 10 2 3 5 4 7" xfId="11020"/>
    <cellStyle name="Note 10 2 3 5 4 8" xfId="11021"/>
    <cellStyle name="Note 10 2 3 5 5" xfId="11022"/>
    <cellStyle name="Note 10 2 3 5 5 2" xfId="11023"/>
    <cellStyle name="Note 10 2 3 5 5 3" xfId="11024"/>
    <cellStyle name="Note 10 2 3 5 5 4" xfId="11025"/>
    <cellStyle name="Note 10 2 3 5 5 5" xfId="11026"/>
    <cellStyle name="Note 10 2 3 5 5 6" xfId="11027"/>
    <cellStyle name="Note 10 2 3 5 5 7" xfId="11028"/>
    <cellStyle name="Note 10 2 3 5 5 8" xfId="11029"/>
    <cellStyle name="Note 10 2 3 6" xfId="11030"/>
    <cellStyle name="Note 10 2 3 6 2" xfId="11031"/>
    <cellStyle name="Note 10 2 3 6 3" xfId="11032"/>
    <cellStyle name="Note 10 2 3 6 4" xfId="11033"/>
    <cellStyle name="Note 10 2 3 6 5" xfId="11034"/>
    <cellStyle name="Note 10 2 3 6 6" xfId="11035"/>
    <cellStyle name="Note 10 2 3 6 7" xfId="11036"/>
    <cellStyle name="Note 10 2 3 7" xfId="11037"/>
    <cellStyle name="Note 10 2 3 7 2" xfId="11038"/>
    <cellStyle name="Note 10 2 3 7 3" xfId="11039"/>
    <cellStyle name="Note 10 2 3 7 4" xfId="11040"/>
    <cellStyle name="Note 10 2 3 7 5" xfId="11041"/>
    <cellStyle name="Note 10 2 3 7 6" xfId="11042"/>
    <cellStyle name="Note 10 2 3 7 7" xfId="11043"/>
    <cellStyle name="Note 10 2 3 7 8" xfId="11044"/>
    <cellStyle name="Note 10 2 3 8" xfId="11045"/>
    <cellStyle name="Note 10 2 3 8 2" xfId="11046"/>
    <cellStyle name="Note 10 2 3 8 3" xfId="11047"/>
    <cellStyle name="Note 10 2 3 8 4" xfId="11048"/>
    <cellStyle name="Note 10 2 3 8 5" xfId="11049"/>
    <cellStyle name="Note 10 2 3 8 6" xfId="11050"/>
    <cellStyle name="Note 10 2 3 8 7" xfId="11051"/>
    <cellStyle name="Note 10 2 3 8 8" xfId="11052"/>
    <cellStyle name="Note 10 2 3 9" xfId="11053"/>
    <cellStyle name="Note 10 2 3 9 2" xfId="11054"/>
    <cellStyle name="Note 10 2 3 9 3" xfId="11055"/>
    <cellStyle name="Note 10 2 3 9 4" xfId="11056"/>
    <cellStyle name="Note 10 2 3 9 5" xfId="11057"/>
    <cellStyle name="Note 10 2 3 9 6" xfId="11058"/>
    <cellStyle name="Note 10 2 3 9 7" xfId="11059"/>
    <cellStyle name="Note 10 2 3 9 8" xfId="11060"/>
    <cellStyle name="Note 10 2 4" xfId="11061"/>
    <cellStyle name="Note 10 2 4 2" xfId="11062"/>
    <cellStyle name="Note 10 2 4 2 2" xfId="11063"/>
    <cellStyle name="Note 10 2 4 2 3" xfId="11064"/>
    <cellStyle name="Note 10 2 4 2 4" xfId="11065"/>
    <cellStyle name="Note 10 2 4 2 5" xfId="11066"/>
    <cellStyle name="Note 10 2 4 2 6" xfId="11067"/>
    <cellStyle name="Note 10 2 4 2 7" xfId="11068"/>
    <cellStyle name="Note 10 2 4 3" xfId="11069"/>
    <cellStyle name="Note 10 2 4 3 2" xfId="11070"/>
    <cellStyle name="Note 10 2 4 3 3" xfId="11071"/>
    <cellStyle name="Note 10 2 4 3 4" xfId="11072"/>
    <cellStyle name="Note 10 2 4 3 5" xfId="11073"/>
    <cellStyle name="Note 10 2 4 3 6" xfId="11074"/>
    <cellStyle name="Note 10 2 4 3 7" xfId="11075"/>
    <cellStyle name="Note 10 2 4 3 8" xfId="11076"/>
    <cellStyle name="Note 10 2 4 4" xfId="11077"/>
    <cellStyle name="Note 10 2 4 4 2" xfId="11078"/>
    <cellStyle name="Note 10 2 4 4 3" xfId="11079"/>
    <cellStyle name="Note 10 2 4 4 4" xfId="11080"/>
    <cellStyle name="Note 10 2 4 4 5" xfId="11081"/>
    <cellStyle name="Note 10 2 4 4 6" xfId="11082"/>
    <cellStyle name="Note 10 2 4 4 7" xfId="11083"/>
    <cellStyle name="Note 10 2 4 4 8" xfId="11084"/>
    <cellStyle name="Note 10 2 4 5" xfId="11085"/>
    <cellStyle name="Note 10 2 4 5 2" xfId="11086"/>
    <cellStyle name="Note 10 2 4 5 3" xfId="11087"/>
    <cellStyle name="Note 10 2 4 5 4" xfId="11088"/>
    <cellStyle name="Note 10 2 4 5 5" xfId="11089"/>
    <cellStyle name="Note 10 2 4 5 6" xfId="11090"/>
    <cellStyle name="Note 10 2 4 5 7" xfId="11091"/>
    <cellStyle name="Note 10 2 4 5 8" xfId="11092"/>
    <cellStyle name="Note 10 2 5" xfId="11093"/>
    <cellStyle name="Note 10 2 5 2" xfId="11094"/>
    <cellStyle name="Note 10 2 5 2 2" xfId="11095"/>
    <cellStyle name="Note 10 2 5 2 3" xfId="11096"/>
    <cellStyle name="Note 10 2 5 2 4" xfId="11097"/>
    <cellStyle name="Note 10 2 5 2 5" xfId="11098"/>
    <cellStyle name="Note 10 2 5 2 6" xfId="11099"/>
    <cellStyle name="Note 10 2 5 2 7" xfId="11100"/>
    <cellStyle name="Note 10 2 5 3" xfId="11101"/>
    <cellStyle name="Note 10 2 5 3 2" xfId="11102"/>
    <cellStyle name="Note 10 2 5 3 3" xfId="11103"/>
    <cellStyle name="Note 10 2 5 3 4" xfId="11104"/>
    <cellStyle name="Note 10 2 5 3 5" xfId="11105"/>
    <cellStyle name="Note 10 2 5 3 6" xfId="11106"/>
    <cellStyle name="Note 10 2 5 3 7" xfId="11107"/>
    <cellStyle name="Note 10 2 5 3 8" xfId="11108"/>
    <cellStyle name="Note 10 2 5 4" xfId="11109"/>
    <cellStyle name="Note 10 2 5 4 2" xfId="11110"/>
    <cellStyle name="Note 10 2 5 4 3" xfId="11111"/>
    <cellStyle name="Note 10 2 5 4 4" xfId="11112"/>
    <cellStyle name="Note 10 2 5 4 5" xfId="11113"/>
    <cellStyle name="Note 10 2 5 4 6" xfId="11114"/>
    <cellStyle name="Note 10 2 5 4 7" xfId="11115"/>
    <cellStyle name="Note 10 2 5 4 8" xfId="11116"/>
    <cellStyle name="Note 10 2 5 5" xfId="11117"/>
    <cellStyle name="Note 10 2 5 5 2" xfId="11118"/>
    <cellStyle name="Note 10 2 5 5 3" xfId="11119"/>
    <cellStyle name="Note 10 2 5 5 4" xfId="11120"/>
    <cellStyle name="Note 10 2 5 5 5" xfId="11121"/>
    <cellStyle name="Note 10 2 5 5 6" xfId="11122"/>
    <cellStyle name="Note 10 2 5 5 7" xfId="11123"/>
    <cellStyle name="Note 10 2 5 5 8" xfId="11124"/>
    <cellStyle name="Note 10 2 6" xfId="11125"/>
    <cellStyle name="Note 10 2 6 2" xfId="11126"/>
    <cellStyle name="Note 10 2 6 2 2" xfId="11127"/>
    <cellStyle name="Note 10 2 6 2 3" xfId="11128"/>
    <cellStyle name="Note 10 2 6 2 4" xfId="11129"/>
    <cellStyle name="Note 10 2 6 2 5" xfId="11130"/>
    <cellStyle name="Note 10 2 6 2 6" xfId="11131"/>
    <cellStyle name="Note 10 2 6 2 7" xfId="11132"/>
    <cellStyle name="Note 10 2 6 3" xfId="11133"/>
    <cellStyle name="Note 10 2 6 3 2" xfId="11134"/>
    <cellStyle name="Note 10 2 6 3 3" xfId="11135"/>
    <cellStyle name="Note 10 2 6 3 4" xfId="11136"/>
    <cellStyle name="Note 10 2 6 3 5" xfId="11137"/>
    <cellStyle name="Note 10 2 6 3 6" xfId="11138"/>
    <cellStyle name="Note 10 2 6 3 7" xfId="11139"/>
    <cellStyle name="Note 10 2 6 3 8" xfId="11140"/>
    <cellStyle name="Note 10 2 6 4" xfId="11141"/>
    <cellStyle name="Note 10 2 6 4 2" xfId="11142"/>
    <cellStyle name="Note 10 2 6 4 3" xfId="11143"/>
    <cellStyle name="Note 10 2 6 4 4" xfId="11144"/>
    <cellStyle name="Note 10 2 6 4 5" xfId="11145"/>
    <cellStyle name="Note 10 2 6 4 6" xfId="11146"/>
    <cellStyle name="Note 10 2 6 4 7" xfId="11147"/>
    <cellStyle name="Note 10 2 6 4 8" xfId="11148"/>
    <cellStyle name="Note 10 2 6 5" xfId="11149"/>
    <cellStyle name="Note 10 2 6 5 2" xfId="11150"/>
    <cellStyle name="Note 10 2 6 5 3" xfId="11151"/>
    <cellStyle name="Note 10 2 6 5 4" xfId="11152"/>
    <cellStyle name="Note 10 2 6 5 5" xfId="11153"/>
    <cellStyle name="Note 10 2 6 5 6" xfId="11154"/>
    <cellStyle name="Note 10 2 6 5 7" xfId="11155"/>
    <cellStyle name="Note 10 2 6 5 8" xfId="11156"/>
    <cellStyle name="Note 10 2 7" xfId="11157"/>
    <cellStyle name="Note 10 2 7 2" xfId="11158"/>
    <cellStyle name="Note 10 2 7 2 2" xfId="11159"/>
    <cellStyle name="Note 10 2 7 2 3" xfId="11160"/>
    <cellStyle name="Note 10 2 7 2 4" xfId="11161"/>
    <cellStyle name="Note 10 2 7 2 5" xfId="11162"/>
    <cellStyle name="Note 10 2 7 2 6" xfId="11163"/>
    <cellStyle name="Note 10 2 7 2 7" xfId="11164"/>
    <cellStyle name="Note 10 2 7 3" xfId="11165"/>
    <cellStyle name="Note 10 2 7 3 2" xfId="11166"/>
    <cellStyle name="Note 10 2 7 3 3" xfId="11167"/>
    <cellStyle name="Note 10 2 7 3 4" xfId="11168"/>
    <cellStyle name="Note 10 2 7 3 5" xfId="11169"/>
    <cellStyle name="Note 10 2 7 3 6" xfId="11170"/>
    <cellStyle name="Note 10 2 7 3 7" xfId="11171"/>
    <cellStyle name="Note 10 2 7 3 8" xfId="11172"/>
    <cellStyle name="Note 10 2 7 4" xfId="11173"/>
    <cellStyle name="Note 10 2 7 4 2" xfId="11174"/>
    <cellStyle name="Note 10 2 7 4 3" xfId="11175"/>
    <cellStyle name="Note 10 2 7 4 4" xfId="11176"/>
    <cellStyle name="Note 10 2 7 4 5" xfId="11177"/>
    <cellStyle name="Note 10 2 7 4 6" xfId="11178"/>
    <cellStyle name="Note 10 2 7 4 7" xfId="11179"/>
    <cellStyle name="Note 10 2 7 4 8" xfId="11180"/>
    <cellStyle name="Note 10 2 7 5" xfId="11181"/>
    <cellStyle name="Note 10 2 7 5 2" xfId="11182"/>
    <cellStyle name="Note 10 2 7 5 3" xfId="11183"/>
    <cellStyle name="Note 10 2 7 5 4" xfId="11184"/>
    <cellStyle name="Note 10 2 7 5 5" xfId="11185"/>
    <cellStyle name="Note 10 2 7 5 6" xfId="11186"/>
    <cellStyle name="Note 10 2 7 5 7" xfId="11187"/>
    <cellStyle name="Note 10 2 7 5 8" xfId="11188"/>
    <cellStyle name="Note 10 2 8" xfId="11189"/>
    <cellStyle name="Note 10 2 8 2" xfId="11190"/>
    <cellStyle name="Note 10 2 8 2 2" xfId="11191"/>
    <cellStyle name="Note 10 2 8 2 3" xfId="11192"/>
    <cellStyle name="Note 10 2 8 2 4" xfId="11193"/>
    <cellStyle name="Note 10 2 8 2 5" xfId="11194"/>
    <cellStyle name="Note 10 2 8 2 6" xfId="11195"/>
    <cellStyle name="Note 10 2 8 2 7" xfId="11196"/>
    <cellStyle name="Note 10 2 8 3" xfId="11197"/>
    <cellStyle name="Note 10 2 8 3 2" xfId="11198"/>
    <cellStyle name="Note 10 2 8 3 3" xfId="11199"/>
    <cellStyle name="Note 10 2 8 3 4" xfId="11200"/>
    <cellStyle name="Note 10 2 8 3 5" xfId="11201"/>
    <cellStyle name="Note 10 2 8 3 6" xfId="11202"/>
    <cellStyle name="Note 10 2 8 3 7" xfId="11203"/>
    <cellStyle name="Note 10 2 8 3 8" xfId="11204"/>
    <cellStyle name="Note 10 2 8 4" xfId="11205"/>
    <cellStyle name="Note 10 2 8 4 2" xfId="11206"/>
    <cellStyle name="Note 10 2 8 4 3" xfId="11207"/>
    <cellStyle name="Note 10 2 8 4 4" xfId="11208"/>
    <cellStyle name="Note 10 2 8 4 5" xfId="11209"/>
    <cellStyle name="Note 10 2 8 4 6" xfId="11210"/>
    <cellStyle name="Note 10 2 8 4 7" xfId="11211"/>
    <cellStyle name="Note 10 2 8 4 8" xfId="11212"/>
    <cellStyle name="Note 10 2 8 5" xfId="11213"/>
    <cellStyle name="Note 10 2 8 5 2" xfId="11214"/>
    <cellStyle name="Note 10 2 8 5 3" xfId="11215"/>
    <cellStyle name="Note 10 2 8 5 4" xfId="11216"/>
    <cellStyle name="Note 10 2 8 5 5" xfId="11217"/>
    <cellStyle name="Note 10 2 8 5 6" xfId="11218"/>
    <cellStyle name="Note 10 2 8 5 7" xfId="11219"/>
    <cellStyle name="Note 10 2 8 5 8" xfId="11220"/>
    <cellStyle name="Note 10 2 9" xfId="11221"/>
    <cellStyle name="Note 10 2 9 2" xfId="11222"/>
    <cellStyle name="Note 10 2 9 2 2" xfId="11223"/>
    <cellStyle name="Note 10 2 9 2 3" xfId="11224"/>
    <cellStyle name="Note 10 2 9 2 4" xfId="11225"/>
    <cellStyle name="Note 10 2 9 2 5" xfId="11226"/>
    <cellStyle name="Note 10 2 9 2 6" xfId="11227"/>
    <cellStyle name="Note 10 2 9 2 7" xfId="11228"/>
    <cellStyle name="Note 10 2 9 2 8" xfId="11229"/>
    <cellStyle name="Note 10 2 9 3" xfId="11230"/>
    <cellStyle name="Note 10 2 9 3 2" xfId="11231"/>
    <cellStyle name="Note 10 2 9 3 3" xfId="11232"/>
    <cellStyle name="Note 10 2 9 3 4" xfId="11233"/>
    <cellStyle name="Note 10 2 9 3 5" xfId="11234"/>
    <cellStyle name="Note 10 2 9 3 6" xfId="11235"/>
    <cellStyle name="Note 10 2 9 3 7" xfId="11236"/>
    <cellStyle name="Note 10 2 9 3 8" xfId="11237"/>
    <cellStyle name="Note 10 2 9 4" xfId="11238"/>
    <cellStyle name="Note 10 2 9 4 2" xfId="11239"/>
    <cellStyle name="Note 10 2 9 4 3" xfId="11240"/>
    <cellStyle name="Note 10 2 9 4 4" xfId="11241"/>
    <cellStyle name="Note 10 2 9 4 5" xfId="11242"/>
    <cellStyle name="Note 10 2 9 4 6" xfId="11243"/>
    <cellStyle name="Note 10 2 9 4 7" xfId="11244"/>
    <cellStyle name="Note 10 2 9 4 8" xfId="11245"/>
    <cellStyle name="Note 10 3" xfId="1207"/>
    <cellStyle name="Note 10 3 10" xfId="11246"/>
    <cellStyle name="Note 10 3 10 2" xfId="11247"/>
    <cellStyle name="Note 10 3 10 3" xfId="11248"/>
    <cellStyle name="Note 10 3 10 4" xfId="11249"/>
    <cellStyle name="Note 10 3 10 5" xfId="11250"/>
    <cellStyle name="Note 10 3 10 6" xfId="11251"/>
    <cellStyle name="Note 10 3 10 7" xfId="11252"/>
    <cellStyle name="Note 10 3 10 8" xfId="11253"/>
    <cellStyle name="Note 10 3 11" xfId="11254"/>
    <cellStyle name="Note 10 3 11 2" xfId="11255"/>
    <cellStyle name="Note 10 3 11 3" xfId="11256"/>
    <cellStyle name="Note 10 3 11 4" xfId="11257"/>
    <cellStyle name="Note 10 3 11 5" xfId="11258"/>
    <cellStyle name="Note 10 3 11 6" xfId="11259"/>
    <cellStyle name="Note 10 3 11 7" xfId="11260"/>
    <cellStyle name="Note 10 3 11 8" xfId="11261"/>
    <cellStyle name="Note 10 3 12" xfId="11262"/>
    <cellStyle name="Note 10 3 12 2" xfId="11263"/>
    <cellStyle name="Note 10 3 12 3" xfId="11264"/>
    <cellStyle name="Note 10 3 12 4" xfId="11265"/>
    <cellStyle name="Note 10 3 12 5" xfId="11266"/>
    <cellStyle name="Note 10 3 12 6" xfId="11267"/>
    <cellStyle name="Note 10 3 12 7" xfId="11268"/>
    <cellStyle name="Note 10 3 12 8" xfId="11269"/>
    <cellStyle name="Note 10 3 13" xfId="11270"/>
    <cellStyle name="Note 10 3 13 2" xfId="11271"/>
    <cellStyle name="Note 10 3 13 3" xfId="11272"/>
    <cellStyle name="Note 10 3 13 4" xfId="11273"/>
    <cellStyle name="Note 10 3 13 5" xfId="11274"/>
    <cellStyle name="Note 10 3 13 6" xfId="11275"/>
    <cellStyle name="Note 10 3 13 7" xfId="11276"/>
    <cellStyle name="Note 10 3 13 8" xfId="11277"/>
    <cellStyle name="Note 10 3 14" xfId="11278"/>
    <cellStyle name="Note 10 3 2" xfId="11279"/>
    <cellStyle name="Note 10 3 2 10" xfId="11280"/>
    <cellStyle name="Note 10 3 2 10 2" xfId="11281"/>
    <cellStyle name="Note 10 3 2 10 3" xfId="11282"/>
    <cellStyle name="Note 10 3 2 10 4" xfId="11283"/>
    <cellStyle name="Note 10 3 2 10 5" xfId="11284"/>
    <cellStyle name="Note 10 3 2 10 6" xfId="11285"/>
    <cellStyle name="Note 10 3 2 10 7" xfId="11286"/>
    <cellStyle name="Note 10 3 2 10 8" xfId="11287"/>
    <cellStyle name="Note 10 3 2 11" xfId="11288"/>
    <cellStyle name="Note 10 3 2 2" xfId="11289"/>
    <cellStyle name="Note 10 3 2 2 2" xfId="11290"/>
    <cellStyle name="Note 10 3 2 2 2 2" xfId="11291"/>
    <cellStyle name="Note 10 3 2 2 2 2 2" xfId="11292"/>
    <cellStyle name="Note 10 3 2 2 2 2 3" xfId="11293"/>
    <cellStyle name="Note 10 3 2 2 2 2 4" xfId="11294"/>
    <cellStyle name="Note 10 3 2 2 2 2 5" xfId="11295"/>
    <cellStyle name="Note 10 3 2 2 2 2 6" xfId="11296"/>
    <cellStyle name="Note 10 3 2 2 2 2 7" xfId="11297"/>
    <cellStyle name="Note 10 3 2 2 2 3" xfId="11298"/>
    <cellStyle name="Note 10 3 2 2 2 3 2" xfId="11299"/>
    <cellStyle name="Note 10 3 2 2 2 3 3" xfId="11300"/>
    <cellStyle name="Note 10 3 2 2 2 3 4" xfId="11301"/>
    <cellStyle name="Note 10 3 2 2 2 3 5" xfId="11302"/>
    <cellStyle name="Note 10 3 2 2 2 3 6" xfId="11303"/>
    <cellStyle name="Note 10 3 2 2 2 3 7" xfId="11304"/>
    <cellStyle name="Note 10 3 2 2 2 3 8" xfId="11305"/>
    <cellStyle name="Note 10 3 2 2 2 4" xfId="11306"/>
    <cellStyle name="Note 10 3 2 2 2 4 2" xfId="11307"/>
    <cellStyle name="Note 10 3 2 2 2 4 3" xfId="11308"/>
    <cellStyle name="Note 10 3 2 2 2 4 4" xfId="11309"/>
    <cellStyle name="Note 10 3 2 2 2 4 5" xfId="11310"/>
    <cellStyle name="Note 10 3 2 2 2 4 6" xfId="11311"/>
    <cellStyle name="Note 10 3 2 2 2 4 7" xfId="11312"/>
    <cellStyle name="Note 10 3 2 2 2 4 8" xfId="11313"/>
    <cellStyle name="Note 10 3 2 2 2 5" xfId="11314"/>
    <cellStyle name="Note 10 3 2 2 2 5 2" xfId="11315"/>
    <cellStyle name="Note 10 3 2 2 2 5 3" xfId="11316"/>
    <cellStyle name="Note 10 3 2 2 2 5 4" xfId="11317"/>
    <cellStyle name="Note 10 3 2 2 2 5 5" xfId="11318"/>
    <cellStyle name="Note 10 3 2 2 2 5 6" xfId="11319"/>
    <cellStyle name="Note 10 3 2 2 2 5 7" xfId="11320"/>
    <cellStyle name="Note 10 3 2 2 2 5 8" xfId="11321"/>
    <cellStyle name="Note 10 3 2 2 3" xfId="11322"/>
    <cellStyle name="Note 10 3 2 2 3 2" xfId="11323"/>
    <cellStyle name="Note 10 3 2 2 3 2 2" xfId="11324"/>
    <cellStyle name="Note 10 3 2 2 3 2 3" xfId="11325"/>
    <cellStyle name="Note 10 3 2 2 3 2 4" xfId="11326"/>
    <cellStyle name="Note 10 3 2 2 3 2 5" xfId="11327"/>
    <cellStyle name="Note 10 3 2 2 3 2 6" xfId="11328"/>
    <cellStyle name="Note 10 3 2 2 3 2 7" xfId="11329"/>
    <cellStyle name="Note 10 3 2 2 3 3" xfId="11330"/>
    <cellStyle name="Note 10 3 2 2 3 3 2" xfId="11331"/>
    <cellStyle name="Note 10 3 2 2 3 3 3" xfId="11332"/>
    <cellStyle name="Note 10 3 2 2 3 3 4" xfId="11333"/>
    <cellStyle name="Note 10 3 2 2 3 3 5" xfId="11334"/>
    <cellStyle name="Note 10 3 2 2 3 3 6" xfId="11335"/>
    <cellStyle name="Note 10 3 2 2 3 3 7" xfId="11336"/>
    <cellStyle name="Note 10 3 2 2 3 3 8" xfId="11337"/>
    <cellStyle name="Note 10 3 2 2 3 4" xfId="11338"/>
    <cellStyle name="Note 10 3 2 2 3 4 2" xfId="11339"/>
    <cellStyle name="Note 10 3 2 2 3 4 3" xfId="11340"/>
    <cellStyle name="Note 10 3 2 2 3 4 4" xfId="11341"/>
    <cellStyle name="Note 10 3 2 2 3 4 5" xfId="11342"/>
    <cellStyle name="Note 10 3 2 2 3 4 6" xfId="11343"/>
    <cellStyle name="Note 10 3 2 2 3 4 7" xfId="11344"/>
    <cellStyle name="Note 10 3 2 2 3 4 8" xfId="11345"/>
    <cellStyle name="Note 10 3 2 2 3 5" xfId="11346"/>
    <cellStyle name="Note 10 3 2 2 3 5 2" xfId="11347"/>
    <cellStyle name="Note 10 3 2 2 3 5 3" xfId="11348"/>
    <cellStyle name="Note 10 3 2 2 3 5 4" xfId="11349"/>
    <cellStyle name="Note 10 3 2 2 3 5 5" xfId="11350"/>
    <cellStyle name="Note 10 3 2 2 3 5 6" xfId="11351"/>
    <cellStyle name="Note 10 3 2 2 3 5 7" xfId="11352"/>
    <cellStyle name="Note 10 3 2 2 3 5 8" xfId="11353"/>
    <cellStyle name="Note 10 3 2 2 4" xfId="11354"/>
    <cellStyle name="Note 10 3 2 2 4 2" xfId="11355"/>
    <cellStyle name="Note 10 3 2 2 4 2 2" xfId="11356"/>
    <cellStyle name="Note 10 3 2 2 4 2 3" xfId="11357"/>
    <cellStyle name="Note 10 3 2 2 4 2 4" xfId="11358"/>
    <cellStyle name="Note 10 3 2 2 4 2 5" xfId="11359"/>
    <cellStyle name="Note 10 3 2 2 4 2 6" xfId="11360"/>
    <cellStyle name="Note 10 3 2 2 4 2 7" xfId="11361"/>
    <cellStyle name="Note 10 3 2 2 4 3" xfId="11362"/>
    <cellStyle name="Note 10 3 2 2 4 3 2" xfId="11363"/>
    <cellStyle name="Note 10 3 2 2 4 3 3" xfId="11364"/>
    <cellStyle name="Note 10 3 2 2 4 3 4" xfId="11365"/>
    <cellStyle name="Note 10 3 2 2 4 3 5" xfId="11366"/>
    <cellStyle name="Note 10 3 2 2 4 3 6" xfId="11367"/>
    <cellStyle name="Note 10 3 2 2 4 3 7" xfId="11368"/>
    <cellStyle name="Note 10 3 2 2 4 3 8" xfId="11369"/>
    <cellStyle name="Note 10 3 2 2 4 4" xfId="11370"/>
    <cellStyle name="Note 10 3 2 2 4 4 2" xfId="11371"/>
    <cellStyle name="Note 10 3 2 2 4 4 3" xfId="11372"/>
    <cellStyle name="Note 10 3 2 2 4 4 4" xfId="11373"/>
    <cellStyle name="Note 10 3 2 2 4 4 5" xfId="11374"/>
    <cellStyle name="Note 10 3 2 2 4 4 6" xfId="11375"/>
    <cellStyle name="Note 10 3 2 2 4 4 7" xfId="11376"/>
    <cellStyle name="Note 10 3 2 2 4 4 8" xfId="11377"/>
    <cellStyle name="Note 10 3 2 2 4 5" xfId="11378"/>
    <cellStyle name="Note 10 3 2 2 4 5 2" xfId="11379"/>
    <cellStyle name="Note 10 3 2 2 4 5 3" xfId="11380"/>
    <cellStyle name="Note 10 3 2 2 4 5 4" xfId="11381"/>
    <cellStyle name="Note 10 3 2 2 4 5 5" xfId="11382"/>
    <cellStyle name="Note 10 3 2 2 4 5 6" xfId="11383"/>
    <cellStyle name="Note 10 3 2 2 4 5 7" xfId="11384"/>
    <cellStyle name="Note 10 3 2 2 4 5 8" xfId="11385"/>
    <cellStyle name="Note 10 3 2 2 5" xfId="11386"/>
    <cellStyle name="Note 10 3 2 2 5 2" xfId="11387"/>
    <cellStyle name="Note 10 3 2 2 5 2 2" xfId="11388"/>
    <cellStyle name="Note 10 3 2 2 5 2 3" xfId="11389"/>
    <cellStyle name="Note 10 3 2 2 5 2 4" xfId="11390"/>
    <cellStyle name="Note 10 3 2 2 5 2 5" xfId="11391"/>
    <cellStyle name="Note 10 3 2 2 5 2 6" xfId="11392"/>
    <cellStyle name="Note 10 3 2 2 5 2 7" xfId="11393"/>
    <cellStyle name="Note 10 3 2 2 5 3" xfId="11394"/>
    <cellStyle name="Note 10 3 2 2 5 3 2" xfId="11395"/>
    <cellStyle name="Note 10 3 2 2 5 3 3" xfId="11396"/>
    <cellStyle name="Note 10 3 2 2 5 3 4" xfId="11397"/>
    <cellStyle name="Note 10 3 2 2 5 3 5" xfId="11398"/>
    <cellStyle name="Note 10 3 2 2 5 3 6" xfId="11399"/>
    <cellStyle name="Note 10 3 2 2 5 3 7" xfId="11400"/>
    <cellStyle name="Note 10 3 2 2 5 3 8" xfId="11401"/>
    <cellStyle name="Note 10 3 2 2 5 4" xfId="11402"/>
    <cellStyle name="Note 10 3 2 2 5 4 2" xfId="11403"/>
    <cellStyle name="Note 10 3 2 2 5 4 3" xfId="11404"/>
    <cellStyle name="Note 10 3 2 2 5 4 4" xfId="11405"/>
    <cellStyle name="Note 10 3 2 2 5 4 5" xfId="11406"/>
    <cellStyle name="Note 10 3 2 2 5 4 6" xfId="11407"/>
    <cellStyle name="Note 10 3 2 2 5 4 7" xfId="11408"/>
    <cellStyle name="Note 10 3 2 2 5 4 8" xfId="11409"/>
    <cellStyle name="Note 10 3 2 2 5 5" xfId="11410"/>
    <cellStyle name="Note 10 3 2 2 5 5 2" xfId="11411"/>
    <cellStyle name="Note 10 3 2 2 5 5 3" xfId="11412"/>
    <cellStyle name="Note 10 3 2 2 5 5 4" xfId="11413"/>
    <cellStyle name="Note 10 3 2 2 5 5 5" xfId="11414"/>
    <cellStyle name="Note 10 3 2 2 5 5 6" xfId="11415"/>
    <cellStyle name="Note 10 3 2 2 5 5 7" xfId="11416"/>
    <cellStyle name="Note 10 3 2 2 5 5 8" xfId="11417"/>
    <cellStyle name="Note 10 3 2 2 6" xfId="11418"/>
    <cellStyle name="Note 10 3 2 2 6 2" xfId="11419"/>
    <cellStyle name="Note 10 3 2 2 6 3" xfId="11420"/>
    <cellStyle name="Note 10 3 2 2 6 4" xfId="11421"/>
    <cellStyle name="Note 10 3 2 2 6 5" xfId="11422"/>
    <cellStyle name="Note 10 3 2 2 6 6" xfId="11423"/>
    <cellStyle name="Note 10 3 2 2 6 7" xfId="11424"/>
    <cellStyle name="Note 10 3 2 2 7" xfId="11425"/>
    <cellStyle name="Note 10 3 2 2 7 2" xfId="11426"/>
    <cellStyle name="Note 10 3 2 2 7 3" xfId="11427"/>
    <cellStyle name="Note 10 3 2 2 7 4" xfId="11428"/>
    <cellStyle name="Note 10 3 2 2 7 5" xfId="11429"/>
    <cellStyle name="Note 10 3 2 2 7 6" xfId="11430"/>
    <cellStyle name="Note 10 3 2 2 7 7" xfId="11431"/>
    <cellStyle name="Note 10 3 2 2 7 8" xfId="11432"/>
    <cellStyle name="Note 10 3 2 2 8" xfId="11433"/>
    <cellStyle name="Note 10 3 2 2 8 2" xfId="11434"/>
    <cellStyle name="Note 10 3 2 2 8 3" xfId="11435"/>
    <cellStyle name="Note 10 3 2 2 8 4" xfId="11436"/>
    <cellStyle name="Note 10 3 2 2 8 5" xfId="11437"/>
    <cellStyle name="Note 10 3 2 2 8 6" xfId="11438"/>
    <cellStyle name="Note 10 3 2 2 8 7" xfId="11439"/>
    <cellStyle name="Note 10 3 2 2 8 8" xfId="11440"/>
    <cellStyle name="Note 10 3 2 2 9" xfId="11441"/>
    <cellStyle name="Note 10 3 2 2 9 2" xfId="11442"/>
    <cellStyle name="Note 10 3 2 2 9 3" xfId="11443"/>
    <cellStyle name="Note 10 3 2 2 9 4" xfId="11444"/>
    <cellStyle name="Note 10 3 2 2 9 5" xfId="11445"/>
    <cellStyle name="Note 10 3 2 2 9 6" xfId="11446"/>
    <cellStyle name="Note 10 3 2 2 9 7" xfId="11447"/>
    <cellStyle name="Note 10 3 2 2 9 8" xfId="11448"/>
    <cellStyle name="Note 10 3 2 3" xfId="11449"/>
    <cellStyle name="Note 10 3 2 3 2" xfId="11450"/>
    <cellStyle name="Note 10 3 2 3 2 2" xfId="11451"/>
    <cellStyle name="Note 10 3 2 3 2 3" xfId="11452"/>
    <cellStyle name="Note 10 3 2 3 2 4" xfId="11453"/>
    <cellStyle name="Note 10 3 2 3 2 5" xfId="11454"/>
    <cellStyle name="Note 10 3 2 3 2 6" xfId="11455"/>
    <cellStyle name="Note 10 3 2 3 2 7" xfId="11456"/>
    <cellStyle name="Note 10 3 2 3 3" xfId="11457"/>
    <cellStyle name="Note 10 3 2 3 3 2" xfId="11458"/>
    <cellStyle name="Note 10 3 2 3 3 3" xfId="11459"/>
    <cellStyle name="Note 10 3 2 3 3 4" xfId="11460"/>
    <cellStyle name="Note 10 3 2 3 3 5" xfId="11461"/>
    <cellStyle name="Note 10 3 2 3 3 6" xfId="11462"/>
    <cellStyle name="Note 10 3 2 3 3 7" xfId="11463"/>
    <cellStyle name="Note 10 3 2 3 3 8" xfId="11464"/>
    <cellStyle name="Note 10 3 2 3 4" xfId="11465"/>
    <cellStyle name="Note 10 3 2 3 4 2" xfId="11466"/>
    <cellStyle name="Note 10 3 2 3 4 3" xfId="11467"/>
    <cellStyle name="Note 10 3 2 3 4 4" xfId="11468"/>
    <cellStyle name="Note 10 3 2 3 4 5" xfId="11469"/>
    <cellStyle name="Note 10 3 2 3 4 6" xfId="11470"/>
    <cellStyle name="Note 10 3 2 3 4 7" xfId="11471"/>
    <cellStyle name="Note 10 3 2 3 4 8" xfId="11472"/>
    <cellStyle name="Note 10 3 2 3 5" xfId="11473"/>
    <cellStyle name="Note 10 3 2 3 5 2" xfId="11474"/>
    <cellStyle name="Note 10 3 2 3 5 3" xfId="11475"/>
    <cellStyle name="Note 10 3 2 3 5 4" xfId="11476"/>
    <cellStyle name="Note 10 3 2 3 5 5" xfId="11477"/>
    <cellStyle name="Note 10 3 2 3 5 6" xfId="11478"/>
    <cellStyle name="Note 10 3 2 3 5 7" xfId="11479"/>
    <cellStyle name="Note 10 3 2 3 5 8" xfId="11480"/>
    <cellStyle name="Note 10 3 2 4" xfId="11481"/>
    <cellStyle name="Note 10 3 2 4 2" xfId="11482"/>
    <cellStyle name="Note 10 3 2 4 2 2" xfId="11483"/>
    <cellStyle name="Note 10 3 2 4 2 3" xfId="11484"/>
    <cellStyle name="Note 10 3 2 4 2 4" xfId="11485"/>
    <cellStyle name="Note 10 3 2 4 2 5" xfId="11486"/>
    <cellStyle name="Note 10 3 2 4 2 6" xfId="11487"/>
    <cellStyle name="Note 10 3 2 4 2 7" xfId="11488"/>
    <cellStyle name="Note 10 3 2 4 3" xfId="11489"/>
    <cellStyle name="Note 10 3 2 4 3 2" xfId="11490"/>
    <cellStyle name="Note 10 3 2 4 3 3" xfId="11491"/>
    <cellStyle name="Note 10 3 2 4 3 4" xfId="11492"/>
    <cellStyle name="Note 10 3 2 4 3 5" xfId="11493"/>
    <cellStyle name="Note 10 3 2 4 3 6" xfId="11494"/>
    <cellStyle name="Note 10 3 2 4 3 7" xfId="11495"/>
    <cellStyle name="Note 10 3 2 4 3 8" xfId="11496"/>
    <cellStyle name="Note 10 3 2 4 4" xfId="11497"/>
    <cellStyle name="Note 10 3 2 4 4 2" xfId="11498"/>
    <cellStyle name="Note 10 3 2 4 4 3" xfId="11499"/>
    <cellStyle name="Note 10 3 2 4 4 4" xfId="11500"/>
    <cellStyle name="Note 10 3 2 4 4 5" xfId="11501"/>
    <cellStyle name="Note 10 3 2 4 4 6" xfId="11502"/>
    <cellStyle name="Note 10 3 2 4 4 7" xfId="11503"/>
    <cellStyle name="Note 10 3 2 4 4 8" xfId="11504"/>
    <cellStyle name="Note 10 3 2 4 5" xfId="11505"/>
    <cellStyle name="Note 10 3 2 4 5 2" xfId="11506"/>
    <cellStyle name="Note 10 3 2 4 5 3" xfId="11507"/>
    <cellStyle name="Note 10 3 2 4 5 4" xfId="11508"/>
    <cellStyle name="Note 10 3 2 4 5 5" xfId="11509"/>
    <cellStyle name="Note 10 3 2 4 5 6" xfId="11510"/>
    <cellStyle name="Note 10 3 2 4 5 7" xfId="11511"/>
    <cellStyle name="Note 10 3 2 4 5 8" xfId="11512"/>
    <cellStyle name="Note 10 3 2 5" xfId="11513"/>
    <cellStyle name="Note 10 3 2 5 2" xfId="11514"/>
    <cellStyle name="Note 10 3 2 5 2 2" xfId="11515"/>
    <cellStyle name="Note 10 3 2 5 2 3" xfId="11516"/>
    <cellStyle name="Note 10 3 2 5 2 4" xfId="11517"/>
    <cellStyle name="Note 10 3 2 5 2 5" xfId="11518"/>
    <cellStyle name="Note 10 3 2 5 2 6" xfId="11519"/>
    <cellStyle name="Note 10 3 2 5 2 7" xfId="11520"/>
    <cellStyle name="Note 10 3 2 5 3" xfId="11521"/>
    <cellStyle name="Note 10 3 2 5 3 2" xfId="11522"/>
    <cellStyle name="Note 10 3 2 5 3 3" xfId="11523"/>
    <cellStyle name="Note 10 3 2 5 3 4" xfId="11524"/>
    <cellStyle name="Note 10 3 2 5 3 5" xfId="11525"/>
    <cellStyle name="Note 10 3 2 5 3 6" xfId="11526"/>
    <cellStyle name="Note 10 3 2 5 3 7" xfId="11527"/>
    <cellStyle name="Note 10 3 2 5 3 8" xfId="11528"/>
    <cellStyle name="Note 10 3 2 5 4" xfId="11529"/>
    <cellStyle name="Note 10 3 2 5 4 2" xfId="11530"/>
    <cellStyle name="Note 10 3 2 5 4 3" xfId="11531"/>
    <cellStyle name="Note 10 3 2 5 4 4" xfId="11532"/>
    <cellStyle name="Note 10 3 2 5 4 5" xfId="11533"/>
    <cellStyle name="Note 10 3 2 5 4 6" xfId="11534"/>
    <cellStyle name="Note 10 3 2 5 4 7" xfId="11535"/>
    <cellStyle name="Note 10 3 2 5 4 8" xfId="11536"/>
    <cellStyle name="Note 10 3 2 5 5" xfId="11537"/>
    <cellStyle name="Note 10 3 2 5 5 2" xfId="11538"/>
    <cellStyle name="Note 10 3 2 5 5 3" xfId="11539"/>
    <cellStyle name="Note 10 3 2 5 5 4" xfId="11540"/>
    <cellStyle name="Note 10 3 2 5 5 5" xfId="11541"/>
    <cellStyle name="Note 10 3 2 5 5 6" xfId="11542"/>
    <cellStyle name="Note 10 3 2 5 5 7" xfId="11543"/>
    <cellStyle name="Note 10 3 2 5 5 8" xfId="11544"/>
    <cellStyle name="Note 10 3 2 6" xfId="11545"/>
    <cellStyle name="Note 10 3 2 6 2" xfId="11546"/>
    <cellStyle name="Note 10 3 2 6 2 2" xfId="11547"/>
    <cellStyle name="Note 10 3 2 6 2 3" xfId="11548"/>
    <cellStyle name="Note 10 3 2 6 2 4" xfId="11549"/>
    <cellStyle name="Note 10 3 2 6 2 5" xfId="11550"/>
    <cellStyle name="Note 10 3 2 6 2 6" xfId="11551"/>
    <cellStyle name="Note 10 3 2 6 2 7" xfId="11552"/>
    <cellStyle name="Note 10 3 2 6 3" xfId="11553"/>
    <cellStyle name="Note 10 3 2 6 3 2" xfId="11554"/>
    <cellStyle name="Note 10 3 2 6 3 3" xfId="11555"/>
    <cellStyle name="Note 10 3 2 6 3 4" xfId="11556"/>
    <cellStyle name="Note 10 3 2 6 3 5" xfId="11557"/>
    <cellStyle name="Note 10 3 2 6 3 6" xfId="11558"/>
    <cellStyle name="Note 10 3 2 6 3 7" xfId="11559"/>
    <cellStyle name="Note 10 3 2 6 3 8" xfId="11560"/>
    <cellStyle name="Note 10 3 2 6 4" xfId="11561"/>
    <cellStyle name="Note 10 3 2 6 4 2" xfId="11562"/>
    <cellStyle name="Note 10 3 2 6 4 3" xfId="11563"/>
    <cellStyle name="Note 10 3 2 6 4 4" xfId="11564"/>
    <cellStyle name="Note 10 3 2 6 4 5" xfId="11565"/>
    <cellStyle name="Note 10 3 2 6 4 6" xfId="11566"/>
    <cellStyle name="Note 10 3 2 6 4 7" xfId="11567"/>
    <cellStyle name="Note 10 3 2 6 4 8" xfId="11568"/>
    <cellStyle name="Note 10 3 2 6 5" xfId="11569"/>
    <cellStyle name="Note 10 3 2 6 5 2" xfId="11570"/>
    <cellStyle name="Note 10 3 2 6 5 3" xfId="11571"/>
    <cellStyle name="Note 10 3 2 6 5 4" xfId="11572"/>
    <cellStyle name="Note 10 3 2 6 5 5" xfId="11573"/>
    <cellStyle name="Note 10 3 2 6 5 6" xfId="11574"/>
    <cellStyle name="Note 10 3 2 6 5 7" xfId="11575"/>
    <cellStyle name="Note 10 3 2 6 5 8" xfId="11576"/>
    <cellStyle name="Note 10 3 2 7" xfId="11577"/>
    <cellStyle name="Note 10 3 2 7 2" xfId="11578"/>
    <cellStyle name="Note 10 3 2 7 3" xfId="11579"/>
    <cellStyle name="Note 10 3 2 7 4" xfId="11580"/>
    <cellStyle name="Note 10 3 2 7 5" xfId="11581"/>
    <cellStyle name="Note 10 3 2 7 6" xfId="11582"/>
    <cellStyle name="Note 10 3 2 7 7" xfId="11583"/>
    <cellStyle name="Note 10 3 2 8" xfId="11584"/>
    <cellStyle name="Note 10 3 2 8 2" xfId="11585"/>
    <cellStyle name="Note 10 3 2 8 3" xfId="11586"/>
    <cellStyle name="Note 10 3 2 8 4" xfId="11587"/>
    <cellStyle name="Note 10 3 2 8 5" xfId="11588"/>
    <cellStyle name="Note 10 3 2 8 6" xfId="11589"/>
    <cellStyle name="Note 10 3 2 8 7" xfId="11590"/>
    <cellStyle name="Note 10 3 2 8 8" xfId="11591"/>
    <cellStyle name="Note 10 3 2 9" xfId="11592"/>
    <cellStyle name="Note 10 3 2 9 2" xfId="11593"/>
    <cellStyle name="Note 10 3 2 9 3" xfId="11594"/>
    <cellStyle name="Note 10 3 2 9 4" xfId="11595"/>
    <cellStyle name="Note 10 3 2 9 5" xfId="11596"/>
    <cellStyle name="Note 10 3 2 9 6" xfId="11597"/>
    <cellStyle name="Note 10 3 2 9 7" xfId="11598"/>
    <cellStyle name="Note 10 3 2 9 8" xfId="11599"/>
    <cellStyle name="Note 10 3 3" xfId="11600"/>
    <cellStyle name="Note 10 3 3 2" xfId="11601"/>
    <cellStyle name="Note 10 3 3 2 2" xfId="11602"/>
    <cellStyle name="Note 10 3 3 2 2 2" xfId="11603"/>
    <cellStyle name="Note 10 3 3 2 2 3" xfId="11604"/>
    <cellStyle name="Note 10 3 3 2 2 4" xfId="11605"/>
    <cellStyle name="Note 10 3 3 2 2 5" xfId="11606"/>
    <cellStyle name="Note 10 3 3 2 2 6" xfId="11607"/>
    <cellStyle name="Note 10 3 3 2 2 7" xfId="11608"/>
    <cellStyle name="Note 10 3 3 2 3" xfId="11609"/>
    <cellStyle name="Note 10 3 3 2 3 2" xfId="11610"/>
    <cellStyle name="Note 10 3 3 2 3 3" xfId="11611"/>
    <cellStyle name="Note 10 3 3 2 3 4" xfId="11612"/>
    <cellStyle name="Note 10 3 3 2 3 5" xfId="11613"/>
    <cellStyle name="Note 10 3 3 2 3 6" xfId="11614"/>
    <cellStyle name="Note 10 3 3 2 3 7" xfId="11615"/>
    <cellStyle name="Note 10 3 3 2 3 8" xfId="11616"/>
    <cellStyle name="Note 10 3 3 2 4" xfId="11617"/>
    <cellStyle name="Note 10 3 3 2 4 2" xfId="11618"/>
    <cellStyle name="Note 10 3 3 2 4 3" xfId="11619"/>
    <cellStyle name="Note 10 3 3 2 4 4" xfId="11620"/>
    <cellStyle name="Note 10 3 3 2 4 5" xfId="11621"/>
    <cellStyle name="Note 10 3 3 2 4 6" xfId="11622"/>
    <cellStyle name="Note 10 3 3 2 4 7" xfId="11623"/>
    <cellStyle name="Note 10 3 3 2 4 8" xfId="11624"/>
    <cellStyle name="Note 10 3 3 2 5" xfId="11625"/>
    <cellStyle name="Note 10 3 3 2 5 2" xfId="11626"/>
    <cellStyle name="Note 10 3 3 2 5 3" xfId="11627"/>
    <cellStyle name="Note 10 3 3 2 5 4" xfId="11628"/>
    <cellStyle name="Note 10 3 3 2 5 5" xfId="11629"/>
    <cellStyle name="Note 10 3 3 2 5 6" xfId="11630"/>
    <cellStyle name="Note 10 3 3 2 5 7" xfId="11631"/>
    <cellStyle name="Note 10 3 3 2 5 8" xfId="11632"/>
    <cellStyle name="Note 10 3 3 3" xfId="11633"/>
    <cellStyle name="Note 10 3 3 3 2" xfId="11634"/>
    <cellStyle name="Note 10 3 3 3 2 2" xfId="11635"/>
    <cellStyle name="Note 10 3 3 3 2 3" xfId="11636"/>
    <cellStyle name="Note 10 3 3 3 2 4" xfId="11637"/>
    <cellStyle name="Note 10 3 3 3 2 5" xfId="11638"/>
    <cellStyle name="Note 10 3 3 3 2 6" xfId="11639"/>
    <cellStyle name="Note 10 3 3 3 2 7" xfId="11640"/>
    <cellStyle name="Note 10 3 3 3 3" xfId="11641"/>
    <cellStyle name="Note 10 3 3 3 3 2" xfId="11642"/>
    <cellStyle name="Note 10 3 3 3 3 3" xfId="11643"/>
    <cellStyle name="Note 10 3 3 3 3 4" xfId="11644"/>
    <cellStyle name="Note 10 3 3 3 3 5" xfId="11645"/>
    <cellStyle name="Note 10 3 3 3 3 6" xfId="11646"/>
    <cellStyle name="Note 10 3 3 3 3 7" xfId="11647"/>
    <cellStyle name="Note 10 3 3 3 3 8" xfId="11648"/>
    <cellStyle name="Note 10 3 3 3 4" xfId="11649"/>
    <cellStyle name="Note 10 3 3 3 4 2" xfId="11650"/>
    <cellStyle name="Note 10 3 3 3 4 3" xfId="11651"/>
    <cellStyle name="Note 10 3 3 3 4 4" xfId="11652"/>
    <cellStyle name="Note 10 3 3 3 4 5" xfId="11653"/>
    <cellStyle name="Note 10 3 3 3 4 6" xfId="11654"/>
    <cellStyle name="Note 10 3 3 3 4 7" xfId="11655"/>
    <cellStyle name="Note 10 3 3 3 4 8" xfId="11656"/>
    <cellStyle name="Note 10 3 3 3 5" xfId="11657"/>
    <cellStyle name="Note 10 3 3 3 5 2" xfId="11658"/>
    <cellStyle name="Note 10 3 3 3 5 3" xfId="11659"/>
    <cellStyle name="Note 10 3 3 3 5 4" xfId="11660"/>
    <cellStyle name="Note 10 3 3 3 5 5" xfId="11661"/>
    <cellStyle name="Note 10 3 3 3 5 6" xfId="11662"/>
    <cellStyle name="Note 10 3 3 3 5 7" xfId="11663"/>
    <cellStyle name="Note 10 3 3 3 5 8" xfId="11664"/>
    <cellStyle name="Note 10 3 3 4" xfId="11665"/>
    <cellStyle name="Note 10 3 3 4 2" xfId="11666"/>
    <cellStyle name="Note 10 3 3 4 2 2" xfId="11667"/>
    <cellStyle name="Note 10 3 3 4 2 3" xfId="11668"/>
    <cellStyle name="Note 10 3 3 4 2 4" xfId="11669"/>
    <cellStyle name="Note 10 3 3 4 2 5" xfId="11670"/>
    <cellStyle name="Note 10 3 3 4 2 6" xfId="11671"/>
    <cellStyle name="Note 10 3 3 4 2 7" xfId="11672"/>
    <cellStyle name="Note 10 3 3 4 3" xfId="11673"/>
    <cellStyle name="Note 10 3 3 4 3 2" xfId="11674"/>
    <cellStyle name="Note 10 3 3 4 3 3" xfId="11675"/>
    <cellStyle name="Note 10 3 3 4 3 4" xfId="11676"/>
    <cellStyle name="Note 10 3 3 4 3 5" xfId="11677"/>
    <cellStyle name="Note 10 3 3 4 3 6" xfId="11678"/>
    <cellStyle name="Note 10 3 3 4 3 7" xfId="11679"/>
    <cellStyle name="Note 10 3 3 4 3 8" xfId="11680"/>
    <cellStyle name="Note 10 3 3 4 4" xfId="11681"/>
    <cellStyle name="Note 10 3 3 4 4 2" xfId="11682"/>
    <cellStyle name="Note 10 3 3 4 4 3" xfId="11683"/>
    <cellStyle name="Note 10 3 3 4 4 4" xfId="11684"/>
    <cellStyle name="Note 10 3 3 4 4 5" xfId="11685"/>
    <cellStyle name="Note 10 3 3 4 4 6" xfId="11686"/>
    <cellStyle name="Note 10 3 3 4 4 7" xfId="11687"/>
    <cellStyle name="Note 10 3 3 4 4 8" xfId="11688"/>
    <cellStyle name="Note 10 3 3 4 5" xfId="11689"/>
    <cellStyle name="Note 10 3 3 4 5 2" xfId="11690"/>
    <cellStyle name="Note 10 3 3 4 5 3" xfId="11691"/>
    <cellStyle name="Note 10 3 3 4 5 4" xfId="11692"/>
    <cellStyle name="Note 10 3 3 4 5 5" xfId="11693"/>
    <cellStyle name="Note 10 3 3 4 5 6" xfId="11694"/>
    <cellStyle name="Note 10 3 3 4 5 7" xfId="11695"/>
    <cellStyle name="Note 10 3 3 4 5 8" xfId="11696"/>
    <cellStyle name="Note 10 3 3 5" xfId="11697"/>
    <cellStyle name="Note 10 3 3 5 2" xfId="11698"/>
    <cellStyle name="Note 10 3 3 5 2 2" xfId="11699"/>
    <cellStyle name="Note 10 3 3 5 2 3" xfId="11700"/>
    <cellStyle name="Note 10 3 3 5 2 4" xfId="11701"/>
    <cellStyle name="Note 10 3 3 5 2 5" xfId="11702"/>
    <cellStyle name="Note 10 3 3 5 2 6" xfId="11703"/>
    <cellStyle name="Note 10 3 3 5 2 7" xfId="11704"/>
    <cellStyle name="Note 10 3 3 5 3" xfId="11705"/>
    <cellStyle name="Note 10 3 3 5 3 2" xfId="11706"/>
    <cellStyle name="Note 10 3 3 5 3 3" xfId="11707"/>
    <cellStyle name="Note 10 3 3 5 3 4" xfId="11708"/>
    <cellStyle name="Note 10 3 3 5 3 5" xfId="11709"/>
    <cellStyle name="Note 10 3 3 5 3 6" xfId="11710"/>
    <cellStyle name="Note 10 3 3 5 3 7" xfId="11711"/>
    <cellStyle name="Note 10 3 3 5 3 8" xfId="11712"/>
    <cellStyle name="Note 10 3 3 5 4" xfId="11713"/>
    <cellStyle name="Note 10 3 3 5 4 2" xfId="11714"/>
    <cellStyle name="Note 10 3 3 5 4 3" xfId="11715"/>
    <cellStyle name="Note 10 3 3 5 4 4" xfId="11716"/>
    <cellStyle name="Note 10 3 3 5 4 5" xfId="11717"/>
    <cellStyle name="Note 10 3 3 5 4 6" xfId="11718"/>
    <cellStyle name="Note 10 3 3 5 4 7" xfId="11719"/>
    <cellStyle name="Note 10 3 3 5 4 8" xfId="11720"/>
    <cellStyle name="Note 10 3 3 5 5" xfId="11721"/>
    <cellStyle name="Note 10 3 3 5 5 2" xfId="11722"/>
    <cellStyle name="Note 10 3 3 5 5 3" xfId="11723"/>
    <cellStyle name="Note 10 3 3 5 5 4" xfId="11724"/>
    <cellStyle name="Note 10 3 3 5 5 5" xfId="11725"/>
    <cellStyle name="Note 10 3 3 5 5 6" xfId="11726"/>
    <cellStyle name="Note 10 3 3 5 5 7" xfId="11727"/>
    <cellStyle name="Note 10 3 3 5 5 8" xfId="11728"/>
    <cellStyle name="Note 10 3 3 6" xfId="11729"/>
    <cellStyle name="Note 10 3 3 6 2" xfId="11730"/>
    <cellStyle name="Note 10 3 3 6 3" xfId="11731"/>
    <cellStyle name="Note 10 3 3 6 4" xfId="11732"/>
    <cellStyle name="Note 10 3 3 6 5" xfId="11733"/>
    <cellStyle name="Note 10 3 3 6 6" xfId="11734"/>
    <cellStyle name="Note 10 3 3 6 7" xfId="11735"/>
    <cellStyle name="Note 10 3 3 7" xfId="11736"/>
    <cellStyle name="Note 10 3 3 7 2" xfId="11737"/>
    <cellStyle name="Note 10 3 3 7 3" xfId="11738"/>
    <cellStyle name="Note 10 3 3 7 4" xfId="11739"/>
    <cellStyle name="Note 10 3 3 7 5" xfId="11740"/>
    <cellStyle name="Note 10 3 3 7 6" xfId="11741"/>
    <cellStyle name="Note 10 3 3 7 7" xfId="11742"/>
    <cellStyle name="Note 10 3 3 7 8" xfId="11743"/>
    <cellStyle name="Note 10 3 3 8" xfId="11744"/>
    <cellStyle name="Note 10 3 3 8 2" xfId="11745"/>
    <cellStyle name="Note 10 3 3 8 3" xfId="11746"/>
    <cellStyle name="Note 10 3 3 8 4" xfId="11747"/>
    <cellStyle name="Note 10 3 3 8 5" xfId="11748"/>
    <cellStyle name="Note 10 3 3 8 6" xfId="11749"/>
    <cellStyle name="Note 10 3 3 8 7" xfId="11750"/>
    <cellStyle name="Note 10 3 3 8 8" xfId="11751"/>
    <cellStyle name="Note 10 3 3 9" xfId="11752"/>
    <cellStyle name="Note 10 3 3 9 2" xfId="11753"/>
    <cellStyle name="Note 10 3 3 9 3" xfId="11754"/>
    <cellStyle name="Note 10 3 3 9 4" xfId="11755"/>
    <cellStyle name="Note 10 3 3 9 5" xfId="11756"/>
    <cellStyle name="Note 10 3 3 9 6" xfId="11757"/>
    <cellStyle name="Note 10 3 3 9 7" xfId="11758"/>
    <cellStyle name="Note 10 3 3 9 8" xfId="11759"/>
    <cellStyle name="Note 10 3 4" xfId="11760"/>
    <cellStyle name="Note 10 3 4 2" xfId="11761"/>
    <cellStyle name="Note 10 3 4 2 2" xfId="11762"/>
    <cellStyle name="Note 10 3 4 2 3" xfId="11763"/>
    <cellStyle name="Note 10 3 4 2 4" xfId="11764"/>
    <cellStyle name="Note 10 3 4 2 5" xfId="11765"/>
    <cellStyle name="Note 10 3 4 2 6" xfId="11766"/>
    <cellStyle name="Note 10 3 4 2 7" xfId="11767"/>
    <cellStyle name="Note 10 3 4 3" xfId="11768"/>
    <cellStyle name="Note 10 3 4 3 2" xfId="11769"/>
    <cellStyle name="Note 10 3 4 3 3" xfId="11770"/>
    <cellStyle name="Note 10 3 4 3 4" xfId="11771"/>
    <cellStyle name="Note 10 3 4 3 5" xfId="11772"/>
    <cellStyle name="Note 10 3 4 3 6" xfId="11773"/>
    <cellStyle name="Note 10 3 4 3 7" xfId="11774"/>
    <cellStyle name="Note 10 3 4 3 8" xfId="11775"/>
    <cellStyle name="Note 10 3 4 4" xfId="11776"/>
    <cellStyle name="Note 10 3 4 4 2" xfId="11777"/>
    <cellStyle name="Note 10 3 4 4 3" xfId="11778"/>
    <cellStyle name="Note 10 3 4 4 4" xfId="11779"/>
    <cellStyle name="Note 10 3 4 4 5" xfId="11780"/>
    <cellStyle name="Note 10 3 4 4 6" xfId="11781"/>
    <cellStyle name="Note 10 3 4 4 7" xfId="11782"/>
    <cellStyle name="Note 10 3 4 4 8" xfId="11783"/>
    <cellStyle name="Note 10 3 4 5" xfId="11784"/>
    <cellStyle name="Note 10 3 4 5 2" xfId="11785"/>
    <cellStyle name="Note 10 3 4 5 3" xfId="11786"/>
    <cellStyle name="Note 10 3 4 5 4" xfId="11787"/>
    <cellStyle name="Note 10 3 4 5 5" xfId="11788"/>
    <cellStyle name="Note 10 3 4 5 6" xfId="11789"/>
    <cellStyle name="Note 10 3 4 5 7" xfId="11790"/>
    <cellStyle name="Note 10 3 4 5 8" xfId="11791"/>
    <cellStyle name="Note 10 3 5" xfId="11792"/>
    <cellStyle name="Note 10 3 5 2" xfId="11793"/>
    <cellStyle name="Note 10 3 5 2 2" xfId="11794"/>
    <cellStyle name="Note 10 3 5 2 3" xfId="11795"/>
    <cellStyle name="Note 10 3 5 2 4" xfId="11796"/>
    <cellStyle name="Note 10 3 5 2 5" xfId="11797"/>
    <cellStyle name="Note 10 3 5 2 6" xfId="11798"/>
    <cellStyle name="Note 10 3 5 2 7" xfId="11799"/>
    <cellStyle name="Note 10 3 5 3" xfId="11800"/>
    <cellStyle name="Note 10 3 5 3 2" xfId="11801"/>
    <cellStyle name="Note 10 3 5 3 3" xfId="11802"/>
    <cellStyle name="Note 10 3 5 3 4" xfId="11803"/>
    <cellStyle name="Note 10 3 5 3 5" xfId="11804"/>
    <cellStyle name="Note 10 3 5 3 6" xfId="11805"/>
    <cellStyle name="Note 10 3 5 3 7" xfId="11806"/>
    <cellStyle name="Note 10 3 5 3 8" xfId="11807"/>
    <cellStyle name="Note 10 3 5 4" xfId="11808"/>
    <cellStyle name="Note 10 3 5 4 2" xfId="11809"/>
    <cellStyle name="Note 10 3 5 4 3" xfId="11810"/>
    <cellStyle name="Note 10 3 5 4 4" xfId="11811"/>
    <cellStyle name="Note 10 3 5 4 5" xfId="11812"/>
    <cellStyle name="Note 10 3 5 4 6" xfId="11813"/>
    <cellStyle name="Note 10 3 5 4 7" xfId="11814"/>
    <cellStyle name="Note 10 3 5 4 8" xfId="11815"/>
    <cellStyle name="Note 10 3 5 5" xfId="11816"/>
    <cellStyle name="Note 10 3 5 5 2" xfId="11817"/>
    <cellStyle name="Note 10 3 5 5 3" xfId="11818"/>
    <cellStyle name="Note 10 3 5 5 4" xfId="11819"/>
    <cellStyle name="Note 10 3 5 5 5" xfId="11820"/>
    <cellStyle name="Note 10 3 5 5 6" xfId="11821"/>
    <cellStyle name="Note 10 3 5 5 7" xfId="11822"/>
    <cellStyle name="Note 10 3 5 5 8" xfId="11823"/>
    <cellStyle name="Note 10 3 6" xfId="11824"/>
    <cellStyle name="Note 10 3 6 2" xfId="11825"/>
    <cellStyle name="Note 10 3 6 2 2" xfId="11826"/>
    <cellStyle name="Note 10 3 6 2 3" xfId="11827"/>
    <cellStyle name="Note 10 3 6 2 4" xfId="11828"/>
    <cellStyle name="Note 10 3 6 2 5" xfId="11829"/>
    <cellStyle name="Note 10 3 6 2 6" xfId="11830"/>
    <cellStyle name="Note 10 3 6 2 7" xfId="11831"/>
    <cellStyle name="Note 10 3 6 3" xfId="11832"/>
    <cellStyle name="Note 10 3 6 3 2" xfId="11833"/>
    <cellStyle name="Note 10 3 6 3 3" xfId="11834"/>
    <cellStyle name="Note 10 3 6 3 4" xfId="11835"/>
    <cellStyle name="Note 10 3 6 3 5" xfId="11836"/>
    <cellStyle name="Note 10 3 6 3 6" xfId="11837"/>
    <cellStyle name="Note 10 3 6 3 7" xfId="11838"/>
    <cellStyle name="Note 10 3 6 3 8" xfId="11839"/>
    <cellStyle name="Note 10 3 6 4" xfId="11840"/>
    <cellStyle name="Note 10 3 6 4 2" xfId="11841"/>
    <cellStyle name="Note 10 3 6 4 3" xfId="11842"/>
    <cellStyle name="Note 10 3 6 4 4" xfId="11843"/>
    <cellStyle name="Note 10 3 6 4 5" xfId="11844"/>
    <cellStyle name="Note 10 3 6 4 6" xfId="11845"/>
    <cellStyle name="Note 10 3 6 4 7" xfId="11846"/>
    <cellStyle name="Note 10 3 6 4 8" xfId="11847"/>
    <cellStyle name="Note 10 3 6 5" xfId="11848"/>
    <cellStyle name="Note 10 3 6 5 2" xfId="11849"/>
    <cellStyle name="Note 10 3 6 5 3" xfId="11850"/>
    <cellStyle name="Note 10 3 6 5 4" xfId="11851"/>
    <cellStyle name="Note 10 3 6 5 5" xfId="11852"/>
    <cellStyle name="Note 10 3 6 5 6" xfId="11853"/>
    <cellStyle name="Note 10 3 6 5 7" xfId="11854"/>
    <cellStyle name="Note 10 3 6 5 8" xfId="11855"/>
    <cellStyle name="Note 10 3 7" xfId="11856"/>
    <cellStyle name="Note 10 3 7 2" xfId="11857"/>
    <cellStyle name="Note 10 3 7 2 2" xfId="11858"/>
    <cellStyle name="Note 10 3 7 2 3" xfId="11859"/>
    <cellStyle name="Note 10 3 7 2 4" xfId="11860"/>
    <cellStyle name="Note 10 3 7 2 5" xfId="11861"/>
    <cellStyle name="Note 10 3 7 2 6" xfId="11862"/>
    <cellStyle name="Note 10 3 7 2 7" xfId="11863"/>
    <cellStyle name="Note 10 3 7 3" xfId="11864"/>
    <cellStyle name="Note 10 3 7 3 2" xfId="11865"/>
    <cellStyle name="Note 10 3 7 3 3" xfId="11866"/>
    <cellStyle name="Note 10 3 7 3 4" xfId="11867"/>
    <cellStyle name="Note 10 3 7 3 5" xfId="11868"/>
    <cellStyle name="Note 10 3 7 3 6" xfId="11869"/>
    <cellStyle name="Note 10 3 7 3 7" xfId="11870"/>
    <cellStyle name="Note 10 3 7 3 8" xfId="11871"/>
    <cellStyle name="Note 10 3 7 4" xfId="11872"/>
    <cellStyle name="Note 10 3 7 4 2" xfId="11873"/>
    <cellStyle name="Note 10 3 7 4 3" xfId="11874"/>
    <cellStyle name="Note 10 3 7 4 4" xfId="11875"/>
    <cellStyle name="Note 10 3 7 4 5" xfId="11876"/>
    <cellStyle name="Note 10 3 7 4 6" xfId="11877"/>
    <cellStyle name="Note 10 3 7 4 7" xfId="11878"/>
    <cellStyle name="Note 10 3 7 4 8" xfId="11879"/>
    <cellStyle name="Note 10 3 7 5" xfId="11880"/>
    <cellStyle name="Note 10 3 7 5 2" xfId="11881"/>
    <cellStyle name="Note 10 3 7 5 3" xfId="11882"/>
    <cellStyle name="Note 10 3 7 5 4" xfId="11883"/>
    <cellStyle name="Note 10 3 7 5 5" xfId="11884"/>
    <cellStyle name="Note 10 3 7 5 6" xfId="11885"/>
    <cellStyle name="Note 10 3 7 5 7" xfId="11886"/>
    <cellStyle name="Note 10 3 7 5 8" xfId="11887"/>
    <cellStyle name="Note 10 3 8" xfId="11888"/>
    <cellStyle name="Note 10 3 8 2" xfId="11889"/>
    <cellStyle name="Note 10 3 8 2 2" xfId="11890"/>
    <cellStyle name="Note 10 3 8 2 3" xfId="11891"/>
    <cellStyle name="Note 10 3 8 2 4" xfId="11892"/>
    <cellStyle name="Note 10 3 8 2 5" xfId="11893"/>
    <cellStyle name="Note 10 3 8 2 6" xfId="11894"/>
    <cellStyle name="Note 10 3 8 2 7" xfId="11895"/>
    <cellStyle name="Note 10 3 8 3" xfId="11896"/>
    <cellStyle name="Note 10 3 8 3 2" xfId="11897"/>
    <cellStyle name="Note 10 3 8 3 3" xfId="11898"/>
    <cellStyle name="Note 10 3 8 3 4" xfId="11899"/>
    <cellStyle name="Note 10 3 8 3 5" xfId="11900"/>
    <cellStyle name="Note 10 3 8 3 6" xfId="11901"/>
    <cellStyle name="Note 10 3 8 3 7" xfId="11902"/>
    <cellStyle name="Note 10 3 8 3 8" xfId="11903"/>
    <cellStyle name="Note 10 3 8 4" xfId="11904"/>
    <cellStyle name="Note 10 3 8 4 2" xfId="11905"/>
    <cellStyle name="Note 10 3 8 4 3" xfId="11906"/>
    <cellStyle name="Note 10 3 8 4 4" xfId="11907"/>
    <cellStyle name="Note 10 3 8 4 5" xfId="11908"/>
    <cellStyle name="Note 10 3 8 4 6" xfId="11909"/>
    <cellStyle name="Note 10 3 8 4 7" xfId="11910"/>
    <cellStyle name="Note 10 3 8 4 8" xfId="11911"/>
    <cellStyle name="Note 10 3 8 5" xfId="11912"/>
    <cellStyle name="Note 10 3 8 5 2" xfId="11913"/>
    <cellStyle name="Note 10 3 8 5 3" xfId="11914"/>
    <cellStyle name="Note 10 3 8 5 4" xfId="11915"/>
    <cellStyle name="Note 10 3 8 5 5" xfId="11916"/>
    <cellStyle name="Note 10 3 8 5 6" xfId="11917"/>
    <cellStyle name="Note 10 3 8 5 7" xfId="11918"/>
    <cellStyle name="Note 10 3 8 5 8" xfId="11919"/>
    <cellStyle name="Note 10 3 9" xfId="11920"/>
    <cellStyle name="Note 10 3 9 2" xfId="11921"/>
    <cellStyle name="Note 10 3 9 2 2" xfId="11922"/>
    <cellStyle name="Note 10 3 9 2 3" xfId="11923"/>
    <cellStyle name="Note 10 3 9 2 4" xfId="11924"/>
    <cellStyle name="Note 10 3 9 2 5" xfId="11925"/>
    <cellStyle name="Note 10 3 9 2 6" xfId="11926"/>
    <cellStyle name="Note 10 3 9 2 7" xfId="11927"/>
    <cellStyle name="Note 10 3 9 2 8" xfId="11928"/>
    <cellStyle name="Note 10 3 9 3" xfId="11929"/>
    <cellStyle name="Note 10 3 9 3 2" xfId="11930"/>
    <cellStyle name="Note 10 3 9 3 3" xfId="11931"/>
    <cellStyle name="Note 10 3 9 3 4" xfId="11932"/>
    <cellStyle name="Note 10 3 9 3 5" xfId="11933"/>
    <cellStyle name="Note 10 3 9 3 6" xfId="11934"/>
    <cellStyle name="Note 10 3 9 3 7" xfId="11935"/>
    <cellStyle name="Note 10 3 9 3 8" xfId="11936"/>
    <cellStyle name="Note 10 3 9 4" xfId="11937"/>
    <cellStyle name="Note 10 3 9 4 2" xfId="11938"/>
    <cellStyle name="Note 10 3 9 4 3" xfId="11939"/>
    <cellStyle name="Note 10 3 9 4 4" xfId="11940"/>
    <cellStyle name="Note 10 3 9 4 5" xfId="11941"/>
    <cellStyle name="Note 10 3 9 4 6" xfId="11942"/>
    <cellStyle name="Note 10 3 9 4 7" xfId="11943"/>
    <cellStyle name="Note 10 3 9 4 8" xfId="11944"/>
    <cellStyle name="Note 10 4" xfId="11945"/>
    <cellStyle name="Note 10 4 10" xfId="11946"/>
    <cellStyle name="Note 10 4 10 2" xfId="11947"/>
    <cellStyle name="Note 10 4 10 3" xfId="11948"/>
    <cellStyle name="Note 10 4 10 4" xfId="11949"/>
    <cellStyle name="Note 10 4 10 5" xfId="11950"/>
    <cellStyle name="Note 10 4 10 6" xfId="11951"/>
    <cellStyle name="Note 10 4 10 7" xfId="11952"/>
    <cellStyle name="Note 10 4 10 8" xfId="11953"/>
    <cellStyle name="Note 10 4 11" xfId="11954"/>
    <cellStyle name="Note 10 4 2" xfId="11955"/>
    <cellStyle name="Note 10 4 2 2" xfId="11956"/>
    <cellStyle name="Note 10 4 2 2 2" xfId="11957"/>
    <cellStyle name="Note 10 4 2 2 2 2" xfId="11958"/>
    <cellStyle name="Note 10 4 2 2 2 3" xfId="11959"/>
    <cellStyle name="Note 10 4 2 2 2 4" xfId="11960"/>
    <cellStyle name="Note 10 4 2 2 2 5" xfId="11961"/>
    <cellStyle name="Note 10 4 2 2 2 6" xfId="11962"/>
    <cellStyle name="Note 10 4 2 2 2 7" xfId="11963"/>
    <cellStyle name="Note 10 4 2 2 3" xfId="11964"/>
    <cellStyle name="Note 10 4 2 2 3 2" xfId="11965"/>
    <cellStyle name="Note 10 4 2 2 3 3" xfId="11966"/>
    <cellStyle name="Note 10 4 2 2 3 4" xfId="11967"/>
    <cellStyle name="Note 10 4 2 2 3 5" xfId="11968"/>
    <cellStyle name="Note 10 4 2 2 3 6" xfId="11969"/>
    <cellStyle name="Note 10 4 2 2 3 7" xfId="11970"/>
    <cellStyle name="Note 10 4 2 2 3 8" xfId="11971"/>
    <cellStyle name="Note 10 4 2 2 4" xfId="11972"/>
    <cellStyle name="Note 10 4 2 2 4 2" xfId="11973"/>
    <cellStyle name="Note 10 4 2 2 4 3" xfId="11974"/>
    <cellStyle name="Note 10 4 2 2 4 4" xfId="11975"/>
    <cellStyle name="Note 10 4 2 2 4 5" xfId="11976"/>
    <cellStyle name="Note 10 4 2 2 4 6" xfId="11977"/>
    <cellStyle name="Note 10 4 2 2 4 7" xfId="11978"/>
    <cellStyle name="Note 10 4 2 2 4 8" xfId="11979"/>
    <cellStyle name="Note 10 4 2 2 5" xfId="11980"/>
    <cellStyle name="Note 10 4 2 2 5 2" xfId="11981"/>
    <cellStyle name="Note 10 4 2 2 5 3" xfId="11982"/>
    <cellStyle name="Note 10 4 2 2 5 4" xfId="11983"/>
    <cellStyle name="Note 10 4 2 2 5 5" xfId="11984"/>
    <cellStyle name="Note 10 4 2 2 5 6" xfId="11985"/>
    <cellStyle name="Note 10 4 2 2 5 7" xfId="11986"/>
    <cellStyle name="Note 10 4 2 2 5 8" xfId="11987"/>
    <cellStyle name="Note 10 4 2 3" xfId="11988"/>
    <cellStyle name="Note 10 4 2 3 2" xfId="11989"/>
    <cellStyle name="Note 10 4 2 3 2 2" xfId="11990"/>
    <cellStyle name="Note 10 4 2 3 2 3" xfId="11991"/>
    <cellStyle name="Note 10 4 2 3 2 4" xfId="11992"/>
    <cellStyle name="Note 10 4 2 3 2 5" xfId="11993"/>
    <cellStyle name="Note 10 4 2 3 2 6" xfId="11994"/>
    <cellStyle name="Note 10 4 2 3 2 7" xfId="11995"/>
    <cellStyle name="Note 10 4 2 3 3" xfId="11996"/>
    <cellStyle name="Note 10 4 2 3 3 2" xfId="11997"/>
    <cellStyle name="Note 10 4 2 3 3 3" xfId="11998"/>
    <cellStyle name="Note 10 4 2 3 3 4" xfId="11999"/>
    <cellStyle name="Note 10 4 2 3 3 5" xfId="12000"/>
    <cellStyle name="Note 10 4 2 3 3 6" xfId="12001"/>
    <cellStyle name="Note 10 4 2 3 3 7" xfId="12002"/>
    <cellStyle name="Note 10 4 2 3 3 8" xfId="12003"/>
    <cellStyle name="Note 10 4 2 3 4" xfId="12004"/>
    <cellStyle name="Note 10 4 2 3 4 2" xfId="12005"/>
    <cellStyle name="Note 10 4 2 3 4 3" xfId="12006"/>
    <cellStyle name="Note 10 4 2 3 4 4" xfId="12007"/>
    <cellStyle name="Note 10 4 2 3 4 5" xfId="12008"/>
    <cellStyle name="Note 10 4 2 3 4 6" xfId="12009"/>
    <cellStyle name="Note 10 4 2 3 4 7" xfId="12010"/>
    <cellStyle name="Note 10 4 2 3 4 8" xfId="12011"/>
    <cellStyle name="Note 10 4 2 3 5" xfId="12012"/>
    <cellStyle name="Note 10 4 2 3 5 2" xfId="12013"/>
    <cellStyle name="Note 10 4 2 3 5 3" xfId="12014"/>
    <cellStyle name="Note 10 4 2 3 5 4" xfId="12015"/>
    <cellStyle name="Note 10 4 2 3 5 5" xfId="12016"/>
    <cellStyle name="Note 10 4 2 3 5 6" xfId="12017"/>
    <cellStyle name="Note 10 4 2 3 5 7" xfId="12018"/>
    <cellStyle name="Note 10 4 2 3 5 8" xfId="12019"/>
    <cellStyle name="Note 10 4 2 4" xfId="12020"/>
    <cellStyle name="Note 10 4 2 4 2" xfId="12021"/>
    <cellStyle name="Note 10 4 2 4 2 2" xfId="12022"/>
    <cellStyle name="Note 10 4 2 4 2 3" xfId="12023"/>
    <cellStyle name="Note 10 4 2 4 2 4" xfId="12024"/>
    <cellStyle name="Note 10 4 2 4 2 5" xfId="12025"/>
    <cellStyle name="Note 10 4 2 4 2 6" xfId="12026"/>
    <cellStyle name="Note 10 4 2 4 2 7" xfId="12027"/>
    <cellStyle name="Note 10 4 2 4 3" xfId="12028"/>
    <cellStyle name="Note 10 4 2 4 3 2" xfId="12029"/>
    <cellStyle name="Note 10 4 2 4 3 3" xfId="12030"/>
    <cellStyle name="Note 10 4 2 4 3 4" xfId="12031"/>
    <cellStyle name="Note 10 4 2 4 3 5" xfId="12032"/>
    <cellStyle name="Note 10 4 2 4 3 6" xfId="12033"/>
    <cellStyle name="Note 10 4 2 4 3 7" xfId="12034"/>
    <cellStyle name="Note 10 4 2 4 3 8" xfId="12035"/>
    <cellStyle name="Note 10 4 2 4 4" xfId="12036"/>
    <cellStyle name="Note 10 4 2 4 4 2" xfId="12037"/>
    <cellStyle name="Note 10 4 2 4 4 3" xfId="12038"/>
    <cellStyle name="Note 10 4 2 4 4 4" xfId="12039"/>
    <cellStyle name="Note 10 4 2 4 4 5" xfId="12040"/>
    <cellStyle name="Note 10 4 2 4 4 6" xfId="12041"/>
    <cellStyle name="Note 10 4 2 4 4 7" xfId="12042"/>
    <cellStyle name="Note 10 4 2 4 4 8" xfId="12043"/>
    <cellStyle name="Note 10 4 2 4 5" xfId="12044"/>
    <cellStyle name="Note 10 4 2 4 5 2" xfId="12045"/>
    <cellStyle name="Note 10 4 2 4 5 3" xfId="12046"/>
    <cellStyle name="Note 10 4 2 4 5 4" xfId="12047"/>
    <cellStyle name="Note 10 4 2 4 5 5" xfId="12048"/>
    <cellStyle name="Note 10 4 2 4 5 6" xfId="12049"/>
    <cellStyle name="Note 10 4 2 4 5 7" xfId="12050"/>
    <cellStyle name="Note 10 4 2 4 5 8" xfId="12051"/>
    <cellStyle name="Note 10 4 2 5" xfId="12052"/>
    <cellStyle name="Note 10 4 2 5 2" xfId="12053"/>
    <cellStyle name="Note 10 4 2 5 2 2" xfId="12054"/>
    <cellStyle name="Note 10 4 2 5 2 3" xfId="12055"/>
    <cellStyle name="Note 10 4 2 5 2 4" xfId="12056"/>
    <cellStyle name="Note 10 4 2 5 2 5" xfId="12057"/>
    <cellStyle name="Note 10 4 2 5 2 6" xfId="12058"/>
    <cellStyle name="Note 10 4 2 5 2 7" xfId="12059"/>
    <cellStyle name="Note 10 4 2 5 3" xfId="12060"/>
    <cellStyle name="Note 10 4 2 5 3 2" xfId="12061"/>
    <cellStyle name="Note 10 4 2 5 3 3" xfId="12062"/>
    <cellStyle name="Note 10 4 2 5 3 4" xfId="12063"/>
    <cellStyle name="Note 10 4 2 5 3 5" xfId="12064"/>
    <cellStyle name="Note 10 4 2 5 3 6" xfId="12065"/>
    <cellStyle name="Note 10 4 2 5 3 7" xfId="12066"/>
    <cellStyle name="Note 10 4 2 5 3 8" xfId="12067"/>
    <cellStyle name="Note 10 4 2 5 4" xfId="12068"/>
    <cellStyle name="Note 10 4 2 5 4 2" xfId="12069"/>
    <cellStyle name="Note 10 4 2 5 4 3" xfId="12070"/>
    <cellStyle name="Note 10 4 2 5 4 4" xfId="12071"/>
    <cellStyle name="Note 10 4 2 5 4 5" xfId="12072"/>
    <cellStyle name="Note 10 4 2 5 4 6" xfId="12073"/>
    <cellStyle name="Note 10 4 2 5 4 7" xfId="12074"/>
    <cellStyle name="Note 10 4 2 5 4 8" xfId="12075"/>
    <cellStyle name="Note 10 4 2 5 5" xfId="12076"/>
    <cellStyle name="Note 10 4 2 5 5 2" xfId="12077"/>
    <cellStyle name="Note 10 4 2 5 5 3" xfId="12078"/>
    <cellStyle name="Note 10 4 2 5 5 4" xfId="12079"/>
    <cellStyle name="Note 10 4 2 5 5 5" xfId="12080"/>
    <cellStyle name="Note 10 4 2 5 5 6" xfId="12081"/>
    <cellStyle name="Note 10 4 2 5 5 7" xfId="12082"/>
    <cellStyle name="Note 10 4 2 5 5 8" xfId="12083"/>
    <cellStyle name="Note 10 4 2 6" xfId="12084"/>
    <cellStyle name="Note 10 4 2 6 2" xfId="12085"/>
    <cellStyle name="Note 10 4 2 6 3" xfId="12086"/>
    <cellStyle name="Note 10 4 2 6 4" xfId="12087"/>
    <cellStyle name="Note 10 4 2 6 5" xfId="12088"/>
    <cellStyle name="Note 10 4 2 6 6" xfId="12089"/>
    <cellStyle name="Note 10 4 2 6 7" xfId="12090"/>
    <cellStyle name="Note 10 4 2 7" xfId="12091"/>
    <cellStyle name="Note 10 4 2 7 2" xfId="12092"/>
    <cellStyle name="Note 10 4 2 7 3" xfId="12093"/>
    <cellStyle name="Note 10 4 2 7 4" xfId="12094"/>
    <cellStyle name="Note 10 4 2 7 5" xfId="12095"/>
    <cellStyle name="Note 10 4 2 7 6" xfId="12096"/>
    <cellStyle name="Note 10 4 2 7 7" xfId="12097"/>
    <cellStyle name="Note 10 4 2 7 8" xfId="12098"/>
    <cellStyle name="Note 10 4 2 8" xfId="12099"/>
    <cellStyle name="Note 10 4 2 8 2" xfId="12100"/>
    <cellStyle name="Note 10 4 2 8 3" xfId="12101"/>
    <cellStyle name="Note 10 4 2 8 4" xfId="12102"/>
    <cellStyle name="Note 10 4 2 8 5" xfId="12103"/>
    <cellStyle name="Note 10 4 2 8 6" xfId="12104"/>
    <cellStyle name="Note 10 4 2 8 7" xfId="12105"/>
    <cellStyle name="Note 10 4 2 8 8" xfId="12106"/>
    <cellStyle name="Note 10 4 2 9" xfId="12107"/>
    <cellStyle name="Note 10 4 2 9 2" xfId="12108"/>
    <cellStyle name="Note 10 4 2 9 3" xfId="12109"/>
    <cellStyle name="Note 10 4 2 9 4" xfId="12110"/>
    <cellStyle name="Note 10 4 2 9 5" xfId="12111"/>
    <cellStyle name="Note 10 4 2 9 6" xfId="12112"/>
    <cellStyle name="Note 10 4 2 9 7" xfId="12113"/>
    <cellStyle name="Note 10 4 2 9 8" xfId="12114"/>
    <cellStyle name="Note 10 4 3" xfId="12115"/>
    <cellStyle name="Note 10 4 3 2" xfId="12116"/>
    <cellStyle name="Note 10 4 3 2 2" xfId="12117"/>
    <cellStyle name="Note 10 4 3 2 3" xfId="12118"/>
    <cellStyle name="Note 10 4 3 2 4" xfId="12119"/>
    <cellStyle name="Note 10 4 3 2 5" xfId="12120"/>
    <cellStyle name="Note 10 4 3 2 6" xfId="12121"/>
    <cellStyle name="Note 10 4 3 2 7" xfId="12122"/>
    <cellStyle name="Note 10 4 3 3" xfId="12123"/>
    <cellStyle name="Note 10 4 3 3 2" xfId="12124"/>
    <cellStyle name="Note 10 4 3 3 3" xfId="12125"/>
    <cellStyle name="Note 10 4 3 3 4" xfId="12126"/>
    <cellStyle name="Note 10 4 3 3 5" xfId="12127"/>
    <cellStyle name="Note 10 4 3 3 6" xfId="12128"/>
    <cellStyle name="Note 10 4 3 3 7" xfId="12129"/>
    <cellStyle name="Note 10 4 3 3 8" xfId="12130"/>
    <cellStyle name="Note 10 4 3 4" xfId="12131"/>
    <cellStyle name="Note 10 4 3 4 2" xfId="12132"/>
    <cellStyle name="Note 10 4 3 4 3" xfId="12133"/>
    <cellStyle name="Note 10 4 3 4 4" xfId="12134"/>
    <cellStyle name="Note 10 4 3 4 5" xfId="12135"/>
    <cellStyle name="Note 10 4 3 4 6" xfId="12136"/>
    <cellStyle name="Note 10 4 3 4 7" xfId="12137"/>
    <cellStyle name="Note 10 4 3 4 8" xfId="12138"/>
    <cellStyle name="Note 10 4 3 5" xfId="12139"/>
    <cellStyle name="Note 10 4 3 5 2" xfId="12140"/>
    <cellStyle name="Note 10 4 3 5 3" xfId="12141"/>
    <cellStyle name="Note 10 4 3 5 4" xfId="12142"/>
    <cellStyle name="Note 10 4 3 5 5" xfId="12143"/>
    <cellStyle name="Note 10 4 3 5 6" xfId="12144"/>
    <cellStyle name="Note 10 4 3 5 7" xfId="12145"/>
    <cellStyle name="Note 10 4 3 5 8" xfId="12146"/>
    <cellStyle name="Note 10 4 4" xfId="12147"/>
    <cellStyle name="Note 10 4 4 2" xfId="12148"/>
    <cellStyle name="Note 10 4 4 2 2" xfId="12149"/>
    <cellStyle name="Note 10 4 4 2 3" xfId="12150"/>
    <cellStyle name="Note 10 4 4 2 4" xfId="12151"/>
    <cellStyle name="Note 10 4 4 2 5" xfId="12152"/>
    <cellStyle name="Note 10 4 4 2 6" xfId="12153"/>
    <cellStyle name="Note 10 4 4 2 7" xfId="12154"/>
    <cellStyle name="Note 10 4 4 3" xfId="12155"/>
    <cellStyle name="Note 10 4 4 3 2" xfId="12156"/>
    <cellStyle name="Note 10 4 4 3 3" xfId="12157"/>
    <cellStyle name="Note 10 4 4 3 4" xfId="12158"/>
    <cellStyle name="Note 10 4 4 3 5" xfId="12159"/>
    <cellStyle name="Note 10 4 4 3 6" xfId="12160"/>
    <cellStyle name="Note 10 4 4 3 7" xfId="12161"/>
    <cellStyle name="Note 10 4 4 3 8" xfId="12162"/>
    <cellStyle name="Note 10 4 4 4" xfId="12163"/>
    <cellStyle name="Note 10 4 4 4 2" xfId="12164"/>
    <cellStyle name="Note 10 4 4 4 3" xfId="12165"/>
    <cellStyle name="Note 10 4 4 4 4" xfId="12166"/>
    <cellStyle name="Note 10 4 4 4 5" xfId="12167"/>
    <cellStyle name="Note 10 4 4 4 6" xfId="12168"/>
    <cellStyle name="Note 10 4 4 4 7" xfId="12169"/>
    <cellStyle name="Note 10 4 4 4 8" xfId="12170"/>
    <cellStyle name="Note 10 4 4 5" xfId="12171"/>
    <cellStyle name="Note 10 4 4 5 2" xfId="12172"/>
    <cellStyle name="Note 10 4 4 5 3" xfId="12173"/>
    <cellStyle name="Note 10 4 4 5 4" xfId="12174"/>
    <cellStyle name="Note 10 4 4 5 5" xfId="12175"/>
    <cellStyle name="Note 10 4 4 5 6" xfId="12176"/>
    <cellStyle name="Note 10 4 4 5 7" xfId="12177"/>
    <cellStyle name="Note 10 4 4 5 8" xfId="12178"/>
    <cellStyle name="Note 10 4 5" xfId="12179"/>
    <cellStyle name="Note 10 4 5 2" xfId="12180"/>
    <cellStyle name="Note 10 4 5 2 2" xfId="12181"/>
    <cellStyle name="Note 10 4 5 2 3" xfId="12182"/>
    <cellStyle name="Note 10 4 5 2 4" xfId="12183"/>
    <cellStyle name="Note 10 4 5 2 5" xfId="12184"/>
    <cellStyle name="Note 10 4 5 2 6" xfId="12185"/>
    <cellStyle name="Note 10 4 5 2 7" xfId="12186"/>
    <cellStyle name="Note 10 4 5 3" xfId="12187"/>
    <cellStyle name="Note 10 4 5 3 2" xfId="12188"/>
    <cellStyle name="Note 10 4 5 3 3" xfId="12189"/>
    <cellStyle name="Note 10 4 5 3 4" xfId="12190"/>
    <cellStyle name="Note 10 4 5 3 5" xfId="12191"/>
    <cellStyle name="Note 10 4 5 3 6" xfId="12192"/>
    <cellStyle name="Note 10 4 5 3 7" xfId="12193"/>
    <cellStyle name="Note 10 4 5 3 8" xfId="12194"/>
    <cellStyle name="Note 10 4 5 4" xfId="12195"/>
    <cellStyle name="Note 10 4 5 4 2" xfId="12196"/>
    <cellStyle name="Note 10 4 5 4 3" xfId="12197"/>
    <cellStyle name="Note 10 4 5 4 4" xfId="12198"/>
    <cellStyle name="Note 10 4 5 4 5" xfId="12199"/>
    <cellStyle name="Note 10 4 5 4 6" xfId="12200"/>
    <cellStyle name="Note 10 4 5 4 7" xfId="12201"/>
    <cellStyle name="Note 10 4 5 4 8" xfId="12202"/>
    <cellStyle name="Note 10 4 5 5" xfId="12203"/>
    <cellStyle name="Note 10 4 5 5 2" xfId="12204"/>
    <cellStyle name="Note 10 4 5 5 3" xfId="12205"/>
    <cellStyle name="Note 10 4 5 5 4" xfId="12206"/>
    <cellStyle name="Note 10 4 5 5 5" xfId="12207"/>
    <cellStyle name="Note 10 4 5 5 6" xfId="12208"/>
    <cellStyle name="Note 10 4 5 5 7" xfId="12209"/>
    <cellStyle name="Note 10 4 5 5 8" xfId="12210"/>
    <cellStyle name="Note 10 4 6" xfId="12211"/>
    <cellStyle name="Note 10 4 6 2" xfId="12212"/>
    <cellStyle name="Note 10 4 6 2 2" xfId="12213"/>
    <cellStyle name="Note 10 4 6 2 3" xfId="12214"/>
    <cellStyle name="Note 10 4 6 2 4" xfId="12215"/>
    <cellStyle name="Note 10 4 6 2 5" xfId="12216"/>
    <cellStyle name="Note 10 4 6 2 6" xfId="12217"/>
    <cellStyle name="Note 10 4 6 2 7" xfId="12218"/>
    <cellStyle name="Note 10 4 6 3" xfId="12219"/>
    <cellStyle name="Note 10 4 6 3 2" xfId="12220"/>
    <cellStyle name="Note 10 4 6 3 3" xfId="12221"/>
    <cellStyle name="Note 10 4 6 3 4" xfId="12222"/>
    <cellStyle name="Note 10 4 6 3 5" xfId="12223"/>
    <cellStyle name="Note 10 4 6 3 6" xfId="12224"/>
    <cellStyle name="Note 10 4 6 3 7" xfId="12225"/>
    <cellStyle name="Note 10 4 6 3 8" xfId="12226"/>
    <cellStyle name="Note 10 4 6 4" xfId="12227"/>
    <cellStyle name="Note 10 4 6 4 2" xfId="12228"/>
    <cellStyle name="Note 10 4 6 4 3" xfId="12229"/>
    <cellStyle name="Note 10 4 6 4 4" xfId="12230"/>
    <cellStyle name="Note 10 4 6 4 5" xfId="12231"/>
    <cellStyle name="Note 10 4 6 4 6" xfId="12232"/>
    <cellStyle name="Note 10 4 6 4 7" xfId="12233"/>
    <cellStyle name="Note 10 4 6 4 8" xfId="12234"/>
    <cellStyle name="Note 10 4 6 5" xfId="12235"/>
    <cellStyle name="Note 10 4 6 5 2" xfId="12236"/>
    <cellStyle name="Note 10 4 6 5 3" xfId="12237"/>
    <cellStyle name="Note 10 4 6 5 4" xfId="12238"/>
    <cellStyle name="Note 10 4 6 5 5" xfId="12239"/>
    <cellStyle name="Note 10 4 6 5 6" xfId="12240"/>
    <cellStyle name="Note 10 4 6 5 7" xfId="12241"/>
    <cellStyle name="Note 10 4 6 5 8" xfId="12242"/>
    <cellStyle name="Note 10 4 7" xfId="12243"/>
    <cellStyle name="Note 10 4 7 2" xfId="12244"/>
    <cellStyle name="Note 10 4 7 3" xfId="12245"/>
    <cellStyle name="Note 10 4 7 4" xfId="12246"/>
    <cellStyle name="Note 10 4 7 5" xfId="12247"/>
    <cellStyle name="Note 10 4 7 6" xfId="12248"/>
    <cellStyle name="Note 10 4 7 7" xfId="12249"/>
    <cellStyle name="Note 10 4 8" xfId="12250"/>
    <cellStyle name="Note 10 4 8 2" xfId="12251"/>
    <cellStyle name="Note 10 4 8 3" xfId="12252"/>
    <cellStyle name="Note 10 4 8 4" xfId="12253"/>
    <cellStyle name="Note 10 4 8 5" xfId="12254"/>
    <cellStyle name="Note 10 4 8 6" xfId="12255"/>
    <cellStyle name="Note 10 4 8 7" xfId="12256"/>
    <cellStyle name="Note 10 4 8 8" xfId="12257"/>
    <cellStyle name="Note 10 4 9" xfId="12258"/>
    <cellStyle name="Note 10 4 9 2" xfId="12259"/>
    <cellStyle name="Note 10 4 9 3" xfId="12260"/>
    <cellStyle name="Note 10 4 9 4" xfId="12261"/>
    <cellStyle name="Note 10 4 9 5" xfId="12262"/>
    <cellStyle name="Note 10 4 9 6" xfId="12263"/>
    <cellStyle name="Note 10 4 9 7" xfId="12264"/>
    <cellStyle name="Note 10 4 9 8" xfId="12265"/>
    <cellStyle name="Note 10 5" xfId="12266"/>
    <cellStyle name="Note 10 5 2" xfId="12267"/>
    <cellStyle name="Note 10 5 2 2" xfId="12268"/>
    <cellStyle name="Note 10 5 2 2 2" xfId="12269"/>
    <cellStyle name="Note 10 5 2 2 3" xfId="12270"/>
    <cellStyle name="Note 10 5 2 2 4" xfId="12271"/>
    <cellStyle name="Note 10 5 2 2 5" xfId="12272"/>
    <cellStyle name="Note 10 5 2 2 6" xfId="12273"/>
    <cellStyle name="Note 10 5 2 2 7" xfId="12274"/>
    <cellStyle name="Note 10 5 2 3" xfId="12275"/>
    <cellStyle name="Note 10 5 2 3 2" xfId="12276"/>
    <cellStyle name="Note 10 5 2 3 3" xfId="12277"/>
    <cellStyle name="Note 10 5 2 3 4" xfId="12278"/>
    <cellStyle name="Note 10 5 2 3 5" xfId="12279"/>
    <cellStyle name="Note 10 5 2 3 6" xfId="12280"/>
    <cellStyle name="Note 10 5 2 3 7" xfId="12281"/>
    <cellStyle name="Note 10 5 2 3 8" xfId="12282"/>
    <cellStyle name="Note 10 5 2 4" xfId="12283"/>
    <cellStyle name="Note 10 5 2 4 2" xfId="12284"/>
    <cellStyle name="Note 10 5 2 4 3" xfId="12285"/>
    <cellStyle name="Note 10 5 2 4 4" xfId="12286"/>
    <cellStyle name="Note 10 5 2 4 5" xfId="12287"/>
    <cellStyle name="Note 10 5 2 4 6" xfId="12288"/>
    <cellStyle name="Note 10 5 2 4 7" xfId="12289"/>
    <cellStyle name="Note 10 5 2 4 8" xfId="12290"/>
    <cellStyle name="Note 10 5 2 5" xfId="12291"/>
    <cellStyle name="Note 10 5 2 5 2" xfId="12292"/>
    <cellStyle name="Note 10 5 2 5 3" xfId="12293"/>
    <cellStyle name="Note 10 5 2 5 4" xfId="12294"/>
    <cellStyle name="Note 10 5 2 5 5" xfId="12295"/>
    <cellStyle name="Note 10 5 2 5 6" xfId="12296"/>
    <cellStyle name="Note 10 5 2 5 7" xfId="12297"/>
    <cellStyle name="Note 10 5 2 5 8" xfId="12298"/>
    <cellStyle name="Note 10 5 3" xfId="12299"/>
    <cellStyle name="Note 10 5 3 2" xfId="12300"/>
    <cellStyle name="Note 10 5 3 2 2" xfId="12301"/>
    <cellStyle name="Note 10 5 3 2 3" xfId="12302"/>
    <cellStyle name="Note 10 5 3 2 4" xfId="12303"/>
    <cellStyle name="Note 10 5 3 2 5" xfId="12304"/>
    <cellStyle name="Note 10 5 3 2 6" xfId="12305"/>
    <cellStyle name="Note 10 5 3 2 7" xfId="12306"/>
    <cellStyle name="Note 10 5 3 3" xfId="12307"/>
    <cellStyle name="Note 10 5 3 3 2" xfId="12308"/>
    <cellStyle name="Note 10 5 3 3 3" xfId="12309"/>
    <cellStyle name="Note 10 5 3 3 4" xfId="12310"/>
    <cellStyle name="Note 10 5 3 3 5" xfId="12311"/>
    <cellStyle name="Note 10 5 3 3 6" xfId="12312"/>
    <cellStyle name="Note 10 5 3 3 7" xfId="12313"/>
    <cellStyle name="Note 10 5 3 3 8" xfId="12314"/>
    <cellStyle name="Note 10 5 3 4" xfId="12315"/>
    <cellStyle name="Note 10 5 3 4 2" xfId="12316"/>
    <cellStyle name="Note 10 5 3 4 3" xfId="12317"/>
    <cellStyle name="Note 10 5 3 4 4" xfId="12318"/>
    <cellStyle name="Note 10 5 3 4 5" xfId="12319"/>
    <cellStyle name="Note 10 5 3 4 6" xfId="12320"/>
    <cellStyle name="Note 10 5 3 4 7" xfId="12321"/>
    <cellStyle name="Note 10 5 3 4 8" xfId="12322"/>
    <cellStyle name="Note 10 5 3 5" xfId="12323"/>
    <cellStyle name="Note 10 5 3 5 2" xfId="12324"/>
    <cellStyle name="Note 10 5 3 5 3" xfId="12325"/>
    <cellStyle name="Note 10 5 3 5 4" xfId="12326"/>
    <cellStyle name="Note 10 5 3 5 5" xfId="12327"/>
    <cellStyle name="Note 10 5 3 5 6" xfId="12328"/>
    <cellStyle name="Note 10 5 3 5 7" xfId="12329"/>
    <cellStyle name="Note 10 5 3 5 8" xfId="12330"/>
    <cellStyle name="Note 10 5 4" xfId="12331"/>
    <cellStyle name="Note 10 5 4 2" xfId="12332"/>
    <cellStyle name="Note 10 5 4 2 2" xfId="12333"/>
    <cellStyle name="Note 10 5 4 2 3" xfId="12334"/>
    <cellStyle name="Note 10 5 4 2 4" xfId="12335"/>
    <cellStyle name="Note 10 5 4 2 5" xfId="12336"/>
    <cellStyle name="Note 10 5 4 2 6" xfId="12337"/>
    <cellStyle name="Note 10 5 4 2 7" xfId="12338"/>
    <cellStyle name="Note 10 5 4 3" xfId="12339"/>
    <cellStyle name="Note 10 5 4 3 2" xfId="12340"/>
    <cellStyle name="Note 10 5 4 3 3" xfId="12341"/>
    <cellStyle name="Note 10 5 4 3 4" xfId="12342"/>
    <cellStyle name="Note 10 5 4 3 5" xfId="12343"/>
    <cellStyle name="Note 10 5 4 3 6" xfId="12344"/>
    <cellStyle name="Note 10 5 4 3 7" xfId="12345"/>
    <cellStyle name="Note 10 5 4 3 8" xfId="12346"/>
    <cellStyle name="Note 10 5 4 4" xfId="12347"/>
    <cellStyle name="Note 10 5 4 4 2" xfId="12348"/>
    <cellStyle name="Note 10 5 4 4 3" xfId="12349"/>
    <cellStyle name="Note 10 5 4 4 4" xfId="12350"/>
    <cellStyle name="Note 10 5 4 4 5" xfId="12351"/>
    <cellStyle name="Note 10 5 4 4 6" xfId="12352"/>
    <cellStyle name="Note 10 5 4 4 7" xfId="12353"/>
    <cellStyle name="Note 10 5 4 4 8" xfId="12354"/>
    <cellStyle name="Note 10 5 4 5" xfId="12355"/>
    <cellStyle name="Note 10 5 4 5 2" xfId="12356"/>
    <cellStyle name="Note 10 5 4 5 3" xfId="12357"/>
    <cellStyle name="Note 10 5 4 5 4" xfId="12358"/>
    <cellStyle name="Note 10 5 4 5 5" xfId="12359"/>
    <cellStyle name="Note 10 5 4 5 6" xfId="12360"/>
    <cellStyle name="Note 10 5 4 5 7" xfId="12361"/>
    <cellStyle name="Note 10 5 4 5 8" xfId="12362"/>
    <cellStyle name="Note 10 5 5" xfId="12363"/>
    <cellStyle name="Note 10 5 5 2" xfId="12364"/>
    <cellStyle name="Note 10 5 5 2 2" xfId="12365"/>
    <cellStyle name="Note 10 5 5 2 3" xfId="12366"/>
    <cellStyle name="Note 10 5 5 2 4" xfId="12367"/>
    <cellStyle name="Note 10 5 5 2 5" xfId="12368"/>
    <cellStyle name="Note 10 5 5 2 6" xfId="12369"/>
    <cellStyle name="Note 10 5 5 2 7" xfId="12370"/>
    <cellStyle name="Note 10 5 5 3" xfId="12371"/>
    <cellStyle name="Note 10 5 5 3 2" xfId="12372"/>
    <cellStyle name="Note 10 5 5 3 3" xfId="12373"/>
    <cellStyle name="Note 10 5 5 3 4" xfId="12374"/>
    <cellStyle name="Note 10 5 5 3 5" xfId="12375"/>
    <cellStyle name="Note 10 5 5 3 6" xfId="12376"/>
    <cellStyle name="Note 10 5 5 3 7" xfId="12377"/>
    <cellStyle name="Note 10 5 5 3 8" xfId="12378"/>
    <cellStyle name="Note 10 5 5 4" xfId="12379"/>
    <cellStyle name="Note 10 5 5 4 2" xfId="12380"/>
    <cellStyle name="Note 10 5 5 4 3" xfId="12381"/>
    <cellStyle name="Note 10 5 5 4 4" xfId="12382"/>
    <cellStyle name="Note 10 5 5 4 5" xfId="12383"/>
    <cellStyle name="Note 10 5 5 4 6" xfId="12384"/>
    <cellStyle name="Note 10 5 5 4 7" xfId="12385"/>
    <cellStyle name="Note 10 5 5 4 8" xfId="12386"/>
    <cellStyle name="Note 10 5 5 5" xfId="12387"/>
    <cellStyle name="Note 10 5 5 5 2" xfId="12388"/>
    <cellStyle name="Note 10 5 5 5 3" xfId="12389"/>
    <cellStyle name="Note 10 5 5 5 4" xfId="12390"/>
    <cellStyle name="Note 10 5 5 5 5" xfId="12391"/>
    <cellStyle name="Note 10 5 5 5 6" xfId="12392"/>
    <cellStyle name="Note 10 5 5 5 7" xfId="12393"/>
    <cellStyle name="Note 10 5 5 5 8" xfId="12394"/>
    <cellStyle name="Note 10 5 6" xfId="12395"/>
    <cellStyle name="Note 10 5 6 2" xfId="12396"/>
    <cellStyle name="Note 10 5 6 3" xfId="12397"/>
    <cellStyle name="Note 10 5 6 4" xfId="12398"/>
    <cellStyle name="Note 10 5 6 5" xfId="12399"/>
    <cellStyle name="Note 10 5 6 6" xfId="12400"/>
    <cellStyle name="Note 10 5 6 7" xfId="12401"/>
    <cellStyle name="Note 10 5 7" xfId="12402"/>
    <cellStyle name="Note 10 5 7 2" xfId="12403"/>
    <cellStyle name="Note 10 5 7 3" xfId="12404"/>
    <cellStyle name="Note 10 5 7 4" xfId="12405"/>
    <cellStyle name="Note 10 5 7 5" xfId="12406"/>
    <cellStyle name="Note 10 5 7 6" xfId="12407"/>
    <cellStyle name="Note 10 5 7 7" xfId="12408"/>
    <cellStyle name="Note 10 5 7 8" xfId="12409"/>
    <cellStyle name="Note 10 5 8" xfId="12410"/>
    <cellStyle name="Note 10 5 8 2" xfId="12411"/>
    <cellStyle name="Note 10 5 8 3" xfId="12412"/>
    <cellStyle name="Note 10 5 8 4" xfId="12413"/>
    <cellStyle name="Note 10 5 8 5" xfId="12414"/>
    <cellStyle name="Note 10 5 8 6" xfId="12415"/>
    <cellStyle name="Note 10 5 8 7" xfId="12416"/>
    <cellStyle name="Note 10 5 8 8" xfId="12417"/>
    <cellStyle name="Note 10 5 9" xfId="12418"/>
    <cellStyle name="Note 10 5 9 2" xfId="12419"/>
    <cellStyle name="Note 10 5 9 3" xfId="12420"/>
    <cellStyle name="Note 10 5 9 4" xfId="12421"/>
    <cellStyle name="Note 10 5 9 5" xfId="12422"/>
    <cellStyle name="Note 10 5 9 6" xfId="12423"/>
    <cellStyle name="Note 10 5 9 7" xfId="12424"/>
    <cellStyle name="Note 10 5 9 8" xfId="12425"/>
    <cellStyle name="Note 10 6" xfId="12426"/>
    <cellStyle name="Note 10 6 2" xfId="12427"/>
    <cellStyle name="Note 10 6 2 2" xfId="12428"/>
    <cellStyle name="Note 10 6 2 3" xfId="12429"/>
    <cellStyle name="Note 10 6 2 4" xfId="12430"/>
    <cellStyle name="Note 10 6 2 5" xfId="12431"/>
    <cellStyle name="Note 10 6 2 6" xfId="12432"/>
    <cellStyle name="Note 10 6 2 7" xfId="12433"/>
    <cellStyle name="Note 10 6 3" xfId="12434"/>
    <cellStyle name="Note 10 6 3 2" xfId="12435"/>
    <cellStyle name="Note 10 6 3 3" xfId="12436"/>
    <cellStyle name="Note 10 6 3 4" xfId="12437"/>
    <cellStyle name="Note 10 6 3 5" xfId="12438"/>
    <cellStyle name="Note 10 6 3 6" xfId="12439"/>
    <cellStyle name="Note 10 6 3 7" xfId="12440"/>
    <cellStyle name="Note 10 6 3 8" xfId="12441"/>
    <cellStyle name="Note 10 6 4" xfId="12442"/>
    <cellStyle name="Note 10 6 4 2" xfId="12443"/>
    <cellStyle name="Note 10 6 4 3" xfId="12444"/>
    <cellStyle name="Note 10 6 4 4" xfId="12445"/>
    <cellStyle name="Note 10 6 4 5" xfId="12446"/>
    <cellStyle name="Note 10 6 4 6" xfId="12447"/>
    <cellStyle name="Note 10 6 4 7" xfId="12448"/>
    <cellStyle name="Note 10 6 4 8" xfId="12449"/>
    <cellStyle name="Note 10 6 5" xfId="12450"/>
    <cellStyle name="Note 10 6 5 2" xfId="12451"/>
    <cellStyle name="Note 10 6 5 3" xfId="12452"/>
    <cellStyle name="Note 10 6 5 4" xfId="12453"/>
    <cellStyle name="Note 10 6 5 5" xfId="12454"/>
    <cellStyle name="Note 10 6 5 6" xfId="12455"/>
    <cellStyle name="Note 10 6 5 7" xfId="12456"/>
    <cellStyle name="Note 10 6 5 8" xfId="12457"/>
    <cellStyle name="Note 10 7" xfId="12458"/>
    <cellStyle name="Note 10 7 2" xfId="12459"/>
    <cellStyle name="Note 10 7 2 2" xfId="12460"/>
    <cellStyle name="Note 10 7 2 3" xfId="12461"/>
    <cellStyle name="Note 10 7 2 4" xfId="12462"/>
    <cellStyle name="Note 10 7 2 5" xfId="12463"/>
    <cellStyle name="Note 10 7 2 6" xfId="12464"/>
    <cellStyle name="Note 10 7 2 7" xfId="12465"/>
    <cellStyle name="Note 10 7 3" xfId="12466"/>
    <cellStyle name="Note 10 7 3 2" xfId="12467"/>
    <cellStyle name="Note 10 7 3 3" xfId="12468"/>
    <cellStyle name="Note 10 7 3 4" xfId="12469"/>
    <cellStyle name="Note 10 7 3 5" xfId="12470"/>
    <cellStyle name="Note 10 7 3 6" xfId="12471"/>
    <cellStyle name="Note 10 7 3 7" xfId="12472"/>
    <cellStyle name="Note 10 7 3 8" xfId="12473"/>
    <cellStyle name="Note 10 7 4" xfId="12474"/>
    <cellStyle name="Note 10 7 4 2" xfId="12475"/>
    <cellStyle name="Note 10 7 4 3" xfId="12476"/>
    <cellStyle name="Note 10 7 4 4" xfId="12477"/>
    <cellStyle name="Note 10 7 4 5" xfId="12478"/>
    <cellStyle name="Note 10 7 4 6" xfId="12479"/>
    <cellStyle name="Note 10 7 4 7" xfId="12480"/>
    <cellStyle name="Note 10 7 4 8" xfId="12481"/>
    <cellStyle name="Note 10 7 5" xfId="12482"/>
    <cellStyle name="Note 10 7 5 2" xfId="12483"/>
    <cellStyle name="Note 10 7 5 3" xfId="12484"/>
    <cellStyle name="Note 10 7 5 4" xfId="12485"/>
    <cellStyle name="Note 10 7 5 5" xfId="12486"/>
    <cellStyle name="Note 10 7 5 6" xfId="12487"/>
    <cellStyle name="Note 10 7 5 7" xfId="12488"/>
    <cellStyle name="Note 10 7 5 8" xfId="12489"/>
    <cellStyle name="Note 10 8" xfId="12490"/>
    <cellStyle name="Note 10 8 2" xfId="12491"/>
    <cellStyle name="Note 10 8 2 2" xfId="12492"/>
    <cellStyle name="Note 10 8 2 3" xfId="12493"/>
    <cellStyle name="Note 10 8 2 4" xfId="12494"/>
    <cellStyle name="Note 10 8 2 5" xfId="12495"/>
    <cellStyle name="Note 10 8 2 6" xfId="12496"/>
    <cellStyle name="Note 10 8 2 7" xfId="12497"/>
    <cellStyle name="Note 10 8 3" xfId="12498"/>
    <cellStyle name="Note 10 8 3 2" xfId="12499"/>
    <cellStyle name="Note 10 8 3 3" xfId="12500"/>
    <cellStyle name="Note 10 8 3 4" xfId="12501"/>
    <cellStyle name="Note 10 8 3 5" xfId="12502"/>
    <cellStyle name="Note 10 8 3 6" xfId="12503"/>
    <cellStyle name="Note 10 8 3 7" xfId="12504"/>
    <cellStyle name="Note 10 8 3 8" xfId="12505"/>
    <cellStyle name="Note 10 8 4" xfId="12506"/>
    <cellStyle name="Note 10 8 4 2" xfId="12507"/>
    <cellStyle name="Note 10 8 4 3" xfId="12508"/>
    <cellStyle name="Note 10 8 4 4" xfId="12509"/>
    <cellStyle name="Note 10 8 4 5" xfId="12510"/>
    <cellStyle name="Note 10 8 4 6" xfId="12511"/>
    <cellStyle name="Note 10 8 4 7" xfId="12512"/>
    <cellStyle name="Note 10 8 4 8" xfId="12513"/>
    <cellStyle name="Note 10 8 5" xfId="12514"/>
    <cellStyle name="Note 10 8 5 2" xfId="12515"/>
    <cellStyle name="Note 10 8 5 3" xfId="12516"/>
    <cellStyle name="Note 10 8 5 4" xfId="12517"/>
    <cellStyle name="Note 10 8 5 5" xfId="12518"/>
    <cellStyle name="Note 10 8 5 6" xfId="12519"/>
    <cellStyle name="Note 10 8 5 7" xfId="12520"/>
    <cellStyle name="Note 10 8 5 8" xfId="12521"/>
    <cellStyle name="Note 10 9" xfId="12522"/>
    <cellStyle name="Note 10 9 2" xfId="12523"/>
    <cellStyle name="Note 10 9 2 2" xfId="12524"/>
    <cellStyle name="Note 10 9 2 3" xfId="12525"/>
    <cellStyle name="Note 10 9 2 4" xfId="12526"/>
    <cellStyle name="Note 10 9 2 5" xfId="12527"/>
    <cellStyle name="Note 10 9 2 6" xfId="12528"/>
    <cellStyle name="Note 10 9 2 7" xfId="12529"/>
    <cellStyle name="Note 10 9 3" xfId="12530"/>
    <cellStyle name="Note 10 9 3 2" xfId="12531"/>
    <cellStyle name="Note 10 9 3 3" xfId="12532"/>
    <cellStyle name="Note 10 9 3 4" xfId="12533"/>
    <cellStyle name="Note 10 9 3 5" xfId="12534"/>
    <cellStyle name="Note 10 9 3 6" xfId="12535"/>
    <cellStyle name="Note 10 9 3 7" xfId="12536"/>
    <cellStyle name="Note 10 9 3 8" xfId="12537"/>
    <cellStyle name="Note 10 9 4" xfId="12538"/>
    <cellStyle name="Note 10 9 4 2" xfId="12539"/>
    <cellStyle name="Note 10 9 4 3" xfId="12540"/>
    <cellStyle name="Note 10 9 4 4" xfId="12541"/>
    <cellStyle name="Note 10 9 4 5" xfId="12542"/>
    <cellStyle name="Note 10 9 4 6" xfId="12543"/>
    <cellStyle name="Note 10 9 4 7" xfId="12544"/>
    <cellStyle name="Note 10 9 4 8" xfId="12545"/>
    <cellStyle name="Note 10 9 5" xfId="12546"/>
    <cellStyle name="Note 10 9 5 2" xfId="12547"/>
    <cellStyle name="Note 10 9 5 3" xfId="12548"/>
    <cellStyle name="Note 10 9 5 4" xfId="12549"/>
    <cellStyle name="Note 10 9 5 5" xfId="12550"/>
    <cellStyle name="Note 10 9 5 6" xfId="12551"/>
    <cellStyle name="Note 10 9 5 7" xfId="12552"/>
    <cellStyle name="Note 10 9 5 8" xfId="12553"/>
    <cellStyle name="Note 11" xfId="1208"/>
    <cellStyle name="Note 11 10" xfId="12554"/>
    <cellStyle name="Note 11 10 2" xfId="12555"/>
    <cellStyle name="Note 11 10 2 2" xfId="12556"/>
    <cellStyle name="Note 11 10 2 3" xfId="12557"/>
    <cellStyle name="Note 11 10 2 4" xfId="12558"/>
    <cellStyle name="Note 11 10 2 5" xfId="12559"/>
    <cellStyle name="Note 11 10 2 6" xfId="12560"/>
    <cellStyle name="Note 11 10 2 7" xfId="12561"/>
    <cellStyle name="Note 11 10 3" xfId="12562"/>
    <cellStyle name="Note 11 10 3 2" xfId="12563"/>
    <cellStyle name="Note 11 10 3 3" xfId="12564"/>
    <cellStyle name="Note 11 10 3 4" xfId="12565"/>
    <cellStyle name="Note 11 10 3 5" xfId="12566"/>
    <cellStyle name="Note 11 10 3 6" xfId="12567"/>
    <cellStyle name="Note 11 10 3 7" xfId="12568"/>
    <cellStyle name="Note 11 10 3 8" xfId="12569"/>
    <cellStyle name="Note 11 10 4" xfId="12570"/>
    <cellStyle name="Note 11 10 4 2" xfId="12571"/>
    <cellStyle name="Note 11 10 4 3" xfId="12572"/>
    <cellStyle name="Note 11 10 4 4" xfId="12573"/>
    <cellStyle name="Note 11 10 4 5" xfId="12574"/>
    <cellStyle name="Note 11 10 4 6" xfId="12575"/>
    <cellStyle name="Note 11 10 4 7" xfId="12576"/>
    <cellStyle name="Note 11 10 4 8" xfId="12577"/>
    <cellStyle name="Note 11 10 5" xfId="12578"/>
    <cellStyle name="Note 11 10 5 2" xfId="12579"/>
    <cellStyle name="Note 11 10 5 3" xfId="12580"/>
    <cellStyle name="Note 11 10 5 4" xfId="12581"/>
    <cellStyle name="Note 11 10 5 5" xfId="12582"/>
    <cellStyle name="Note 11 10 5 6" xfId="12583"/>
    <cellStyle name="Note 11 10 5 7" xfId="12584"/>
    <cellStyle name="Note 11 10 5 8" xfId="12585"/>
    <cellStyle name="Note 11 11" xfId="12586"/>
    <cellStyle name="Note 11 11 2" xfId="12587"/>
    <cellStyle name="Note 11 11 2 2" xfId="12588"/>
    <cellStyle name="Note 11 11 2 3" xfId="12589"/>
    <cellStyle name="Note 11 11 2 4" xfId="12590"/>
    <cellStyle name="Note 11 11 2 5" xfId="12591"/>
    <cellStyle name="Note 11 11 2 6" xfId="12592"/>
    <cellStyle name="Note 11 11 2 7" xfId="12593"/>
    <cellStyle name="Note 11 11 2 8" xfId="12594"/>
    <cellStyle name="Note 11 11 3" xfId="12595"/>
    <cellStyle name="Note 11 11 3 2" xfId="12596"/>
    <cellStyle name="Note 11 11 3 3" xfId="12597"/>
    <cellStyle name="Note 11 11 3 4" xfId="12598"/>
    <cellStyle name="Note 11 11 3 5" xfId="12599"/>
    <cellStyle name="Note 11 11 3 6" xfId="12600"/>
    <cellStyle name="Note 11 11 3 7" xfId="12601"/>
    <cellStyle name="Note 11 11 3 8" xfId="12602"/>
    <cellStyle name="Note 11 11 4" xfId="12603"/>
    <cellStyle name="Note 11 11 4 2" xfId="12604"/>
    <cellStyle name="Note 11 11 4 3" xfId="12605"/>
    <cellStyle name="Note 11 11 4 4" xfId="12606"/>
    <cellStyle name="Note 11 11 4 5" xfId="12607"/>
    <cellStyle name="Note 11 11 4 6" xfId="12608"/>
    <cellStyle name="Note 11 11 4 7" xfId="12609"/>
    <cellStyle name="Note 11 11 4 8" xfId="12610"/>
    <cellStyle name="Note 11 12" xfId="12611"/>
    <cellStyle name="Note 11 12 2" xfId="12612"/>
    <cellStyle name="Note 11 12 3" xfId="12613"/>
    <cellStyle name="Note 11 12 4" xfId="12614"/>
    <cellStyle name="Note 11 12 5" xfId="12615"/>
    <cellStyle name="Note 11 12 6" xfId="12616"/>
    <cellStyle name="Note 11 12 7" xfId="12617"/>
    <cellStyle name="Note 11 12 8" xfId="12618"/>
    <cellStyle name="Note 11 13" xfId="12619"/>
    <cellStyle name="Note 11 13 2" xfId="12620"/>
    <cellStyle name="Note 11 13 3" xfId="12621"/>
    <cellStyle name="Note 11 13 4" xfId="12622"/>
    <cellStyle name="Note 11 13 5" xfId="12623"/>
    <cellStyle name="Note 11 13 6" xfId="12624"/>
    <cellStyle name="Note 11 13 7" xfId="12625"/>
    <cellStyle name="Note 11 13 8" xfId="12626"/>
    <cellStyle name="Note 11 14" xfId="12627"/>
    <cellStyle name="Note 11 14 2" xfId="12628"/>
    <cellStyle name="Note 11 14 3" xfId="12629"/>
    <cellStyle name="Note 11 14 4" xfId="12630"/>
    <cellStyle name="Note 11 14 5" xfId="12631"/>
    <cellStyle name="Note 11 14 6" xfId="12632"/>
    <cellStyle name="Note 11 14 7" xfId="12633"/>
    <cellStyle name="Note 11 14 8" xfId="12634"/>
    <cellStyle name="Note 11 15" xfId="12635"/>
    <cellStyle name="Note 11 15 2" xfId="12636"/>
    <cellStyle name="Note 11 15 3" xfId="12637"/>
    <cellStyle name="Note 11 15 4" xfId="12638"/>
    <cellStyle name="Note 11 15 5" xfId="12639"/>
    <cellStyle name="Note 11 15 6" xfId="12640"/>
    <cellStyle name="Note 11 15 7" xfId="12641"/>
    <cellStyle name="Note 11 15 8" xfId="12642"/>
    <cellStyle name="Note 11 16" xfId="12643"/>
    <cellStyle name="Note 11 2" xfId="1209"/>
    <cellStyle name="Note 11 2 10" xfId="12644"/>
    <cellStyle name="Note 11 2 10 2" xfId="12645"/>
    <cellStyle name="Note 11 2 10 3" xfId="12646"/>
    <cellStyle name="Note 11 2 10 4" xfId="12647"/>
    <cellStyle name="Note 11 2 10 5" xfId="12648"/>
    <cellStyle name="Note 11 2 10 6" xfId="12649"/>
    <cellStyle name="Note 11 2 10 7" xfId="12650"/>
    <cellStyle name="Note 11 2 10 8" xfId="12651"/>
    <cellStyle name="Note 11 2 11" xfId="12652"/>
    <cellStyle name="Note 11 2 11 2" xfId="12653"/>
    <cellStyle name="Note 11 2 11 3" xfId="12654"/>
    <cellStyle name="Note 11 2 11 4" xfId="12655"/>
    <cellStyle name="Note 11 2 11 5" xfId="12656"/>
    <cellStyle name="Note 11 2 11 6" xfId="12657"/>
    <cellStyle name="Note 11 2 11 7" xfId="12658"/>
    <cellStyle name="Note 11 2 11 8" xfId="12659"/>
    <cellStyle name="Note 11 2 12" xfId="12660"/>
    <cellStyle name="Note 11 2 12 2" xfId="12661"/>
    <cellStyle name="Note 11 2 12 3" xfId="12662"/>
    <cellStyle name="Note 11 2 12 4" xfId="12663"/>
    <cellStyle name="Note 11 2 12 5" xfId="12664"/>
    <cellStyle name="Note 11 2 12 6" xfId="12665"/>
    <cellStyle name="Note 11 2 12 7" xfId="12666"/>
    <cellStyle name="Note 11 2 12 8" xfId="12667"/>
    <cellStyle name="Note 11 2 13" xfId="12668"/>
    <cellStyle name="Note 11 2 13 2" xfId="12669"/>
    <cellStyle name="Note 11 2 13 3" xfId="12670"/>
    <cellStyle name="Note 11 2 13 4" xfId="12671"/>
    <cellStyle name="Note 11 2 13 5" xfId="12672"/>
    <cellStyle name="Note 11 2 13 6" xfId="12673"/>
    <cellStyle name="Note 11 2 13 7" xfId="12674"/>
    <cellStyle name="Note 11 2 13 8" xfId="12675"/>
    <cellStyle name="Note 11 2 14" xfId="12676"/>
    <cellStyle name="Note 11 2 2" xfId="12677"/>
    <cellStyle name="Note 11 2 2 10" xfId="12678"/>
    <cellStyle name="Note 11 2 2 10 2" xfId="12679"/>
    <cellStyle name="Note 11 2 2 10 3" xfId="12680"/>
    <cellStyle name="Note 11 2 2 10 4" xfId="12681"/>
    <cellStyle name="Note 11 2 2 10 5" xfId="12682"/>
    <cellStyle name="Note 11 2 2 10 6" xfId="12683"/>
    <cellStyle name="Note 11 2 2 10 7" xfId="12684"/>
    <cellStyle name="Note 11 2 2 10 8" xfId="12685"/>
    <cellStyle name="Note 11 2 2 11" xfId="12686"/>
    <cellStyle name="Note 11 2 2 2" xfId="12687"/>
    <cellStyle name="Note 11 2 2 2 2" xfId="12688"/>
    <cellStyle name="Note 11 2 2 2 2 2" xfId="12689"/>
    <cellStyle name="Note 11 2 2 2 2 2 2" xfId="12690"/>
    <cellStyle name="Note 11 2 2 2 2 2 3" xfId="12691"/>
    <cellStyle name="Note 11 2 2 2 2 2 4" xfId="12692"/>
    <cellStyle name="Note 11 2 2 2 2 2 5" xfId="12693"/>
    <cellStyle name="Note 11 2 2 2 2 2 6" xfId="12694"/>
    <cellStyle name="Note 11 2 2 2 2 2 7" xfId="12695"/>
    <cellStyle name="Note 11 2 2 2 2 3" xfId="12696"/>
    <cellStyle name="Note 11 2 2 2 2 3 2" xfId="12697"/>
    <cellStyle name="Note 11 2 2 2 2 3 3" xfId="12698"/>
    <cellStyle name="Note 11 2 2 2 2 3 4" xfId="12699"/>
    <cellStyle name="Note 11 2 2 2 2 3 5" xfId="12700"/>
    <cellStyle name="Note 11 2 2 2 2 3 6" xfId="12701"/>
    <cellStyle name="Note 11 2 2 2 2 3 7" xfId="12702"/>
    <cellStyle name="Note 11 2 2 2 2 3 8" xfId="12703"/>
    <cellStyle name="Note 11 2 2 2 2 4" xfId="12704"/>
    <cellStyle name="Note 11 2 2 2 2 4 2" xfId="12705"/>
    <cellStyle name="Note 11 2 2 2 2 4 3" xfId="12706"/>
    <cellStyle name="Note 11 2 2 2 2 4 4" xfId="12707"/>
    <cellStyle name="Note 11 2 2 2 2 4 5" xfId="12708"/>
    <cellStyle name="Note 11 2 2 2 2 4 6" xfId="12709"/>
    <cellStyle name="Note 11 2 2 2 2 4 7" xfId="12710"/>
    <cellStyle name="Note 11 2 2 2 2 4 8" xfId="12711"/>
    <cellStyle name="Note 11 2 2 2 2 5" xfId="12712"/>
    <cellStyle name="Note 11 2 2 2 2 5 2" xfId="12713"/>
    <cellStyle name="Note 11 2 2 2 2 5 3" xfId="12714"/>
    <cellStyle name="Note 11 2 2 2 2 5 4" xfId="12715"/>
    <cellStyle name="Note 11 2 2 2 2 5 5" xfId="12716"/>
    <cellStyle name="Note 11 2 2 2 2 5 6" xfId="12717"/>
    <cellStyle name="Note 11 2 2 2 2 5 7" xfId="12718"/>
    <cellStyle name="Note 11 2 2 2 2 5 8" xfId="12719"/>
    <cellStyle name="Note 11 2 2 2 3" xfId="12720"/>
    <cellStyle name="Note 11 2 2 2 3 2" xfId="12721"/>
    <cellStyle name="Note 11 2 2 2 3 2 2" xfId="12722"/>
    <cellStyle name="Note 11 2 2 2 3 2 3" xfId="12723"/>
    <cellStyle name="Note 11 2 2 2 3 2 4" xfId="12724"/>
    <cellStyle name="Note 11 2 2 2 3 2 5" xfId="12725"/>
    <cellStyle name="Note 11 2 2 2 3 2 6" xfId="12726"/>
    <cellStyle name="Note 11 2 2 2 3 2 7" xfId="12727"/>
    <cellStyle name="Note 11 2 2 2 3 3" xfId="12728"/>
    <cellStyle name="Note 11 2 2 2 3 3 2" xfId="12729"/>
    <cellStyle name="Note 11 2 2 2 3 3 3" xfId="12730"/>
    <cellStyle name="Note 11 2 2 2 3 3 4" xfId="12731"/>
    <cellStyle name="Note 11 2 2 2 3 3 5" xfId="12732"/>
    <cellStyle name="Note 11 2 2 2 3 3 6" xfId="12733"/>
    <cellStyle name="Note 11 2 2 2 3 3 7" xfId="12734"/>
    <cellStyle name="Note 11 2 2 2 3 3 8" xfId="12735"/>
    <cellStyle name="Note 11 2 2 2 3 4" xfId="12736"/>
    <cellStyle name="Note 11 2 2 2 3 4 2" xfId="12737"/>
    <cellStyle name="Note 11 2 2 2 3 4 3" xfId="12738"/>
    <cellStyle name="Note 11 2 2 2 3 4 4" xfId="12739"/>
    <cellStyle name="Note 11 2 2 2 3 4 5" xfId="12740"/>
    <cellStyle name="Note 11 2 2 2 3 4 6" xfId="12741"/>
    <cellStyle name="Note 11 2 2 2 3 4 7" xfId="12742"/>
    <cellStyle name="Note 11 2 2 2 3 4 8" xfId="12743"/>
    <cellStyle name="Note 11 2 2 2 3 5" xfId="12744"/>
    <cellStyle name="Note 11 2 2 2 3 5 2" xfId="12745"/>
    <cellStyle name="Note 11 2 2 2 3 5 3" xfId="12746"/>
    <cellStyle name="Note 11 2 2 2 3 5 4" xfId="12747"/>
    <cellStyle name="Note 11 2 2 2 3 5 5" xfId="12748"/>
    <cellStyle name="Note 11 2 2 2 3 5 6" xfId="12749"/>
    <cellStyle name="Note 11 2 2 2 3 5 7" xfId="12750"/>
    <cellStyle name="Note 11 2 2 2 3 5 8" xfId="12751"/>
    <cellStyle name="Note 11 2 2 2 4" xfId="12752"/>
    <cellStyle name="Note 11 2 2 2 4 2" xfId="12753"/>
    <cellStyle name="Note 11 2 2 2 4 2 2" xfId="12754"/>
    <cellStyle name="Note 11 2 2 2 4 2 3" xfId="12755"/>
    <cellStyle name="Note 11 2 2 2 4 2 4" xfId="12756"/>
    <cellStyle name="Note 11 2 2 2 4 2 5" xfId="12757"/>
    <cellStyle name="Note 11 2 2 2 4 2 6" xfId="12758"/>
    <cellStyle name="Note 11 2 2 2 4 2 7" xfId="12759"/>
    <cellStyle name="Note 11 2 2 2 4 3" xfId="12760"/>
    <cellStyle name="Note 11 2 2 2 4 3 2" xfId="12761"/>
    <cellStyle name="Note 11 2 2 2 4 3 3" xfId="12762"/>
    <cellStyle name="Note 11 2 2 2 4 3 4" xfId="12763"/>
    <cellStyle name="Note 11 2 2 2 4 3 5" xfId="12764"/>
    <cellStyle name="Note 11 2 2 2 4 3 6" xfId="12765"/>
    <cellStyle name="Note 11 2 2 2 4 3 7" xfId="12766"/>
    <cellStyle name="Note 11 2 2 2 4 3 8" xfId="12767"/>
    <cellStyle name="Note 11 2 2 2 4 4" xfId="12768"/>
    <cellStyle name="Note 11 2 2 2 4 4 2" xfId="12769"/>
    <cellStyle name="Note 11 2 2 2 4 4 3" xfId="12770"/>
    <cellStyle name="Note 11 2 2 2 4 4 4" xfId="12771"/>
    <cellStyle name="Note 11 2 2 2 4 4 5" xfId="12772"/>
    <cellStyle name="Note 11 2 2 2 4 4 6" xfId="12773"/>
    <cellStyle name="Note 11 2 2 2 4 4 7" xfId="12774"/>
    <cellStyle name="Note 11 2 2 2 4 4 8" xfId="12775"/>
    <cellStyle name="Note 11 2 2 2 4 5" xfId="12776"/>
    <cellStyle name="Note 11 2 2 2 4 5 2" xfId="12777"/>
    <cellStyle name="Note 11 2 2 2 4 5 3" xfId="12778"/>
    <cellStyle name="Note 11 2 2 2 4 5 4" xfId="12779"/>
    <cellStyle name="Note 11 2 2 2 4 5 5" xfId="12780"/>
    <cellStyle name="Note 11 2 2 2 4 5 6" xfId="12781"/>
    <cellStyle name="Note 11 2 2 2 4 5 7" xfId="12782"/>
    <cellStyle name="Note 11 2 2 2 4 5 8" xfId="12783"/>
    <cellStyle name="Note 11 2 2 2 5" xfId="12784"/>
    <cellStyle name="Note 11 2 2 2 5 2" xfId="12785"/>
    <cellStyle name="Note 11 2 2 2 5 2 2" xfId="12786"/>
    <cellStyle name="Note 11 2 2 2 5 2 3" xfId="12787"/>
    <cellStyle name="Note 11 2 2 2 5 2 4" xfId="12788"/>
    <cellStyle name="Note 11 2 2 2 5 2 5" xfId="12789"/>
    <cellStyle name="Note 11 2 2 2 5 2 6" xfId="12790"/>
    <cellStyle name="Note 11 2 2 2 5 2 7" xfId="12791"/>
    <cellStyle name="Note 11 2 2 2 5 3" xfId="12792"/>
    <cellStyle name="Note 11 2 2 2 5 3 2" xfId="12793"/>
    <cellStyle name="Note 11 2 2 2 5 3 3" xfId="12794"/>
    <cellStyle name="Note 11 2 2 2 5 3 4" xfId="12795"/>
    <cellStyle name="Note 11 2 2 2 5 3 5" xfId="12796"/>
    <cellStyle name="Note 11 2 2 2 5 3 6" xfId="12797"/>
    <cellStyle name="Note 11 2 2 2 5 3 7" xfId="12798"/>
    <cellStyle name="Note 11 2 2 2 5 3 8" xfId="12799"/>
    <cellStyle name="Note 11 2 2 2 5 4" xfId="12800"/>
    <cellStyle name="Note 11 2 2 2 5 4 2" xfId="12801"/>
    <cellStyle name="Note 11 2 2 2 5 4 3" xfId="12802"/>
    <cellStyle name="Note 11 2 2 2 5 4 4" xfId="12803"/>
    <cellStyle name="Note 11 2 2 2 5 4 5" xfId="12804"/>
    <cellStyle name="Note 11 2 2 2 5 4 6" xfId="12805"/>
    <cellStyle name="Note 11 2 2 2 5 4 7" xfId="12806"/>
    <cellStyle name="Note 11 2 2 2 5 4 8" xfId="12807"/>
    <cellStyle name="Note 11 2 2 2 5 5" xfId="12808"/>
    <cellStyle name="Note 11 2 2 2 5 5 2" xfId="12809"/>
    <cellStyle name="Note 11 2 2 2 5 5 3" xfId="12810"/>
    <cellStyle name="Note 11 2 2 2 5 5 4" xfId="12811"/>
    <cellStyle name="Note 11 2 2 2 5 5 5" xfId="12812"/>
    <cellStyle name="Note 11 2 2 2 5 5 6" xfId="12813"/>
    <cellStyle name="Note 11 2 2 2 5 5 7" xfId="12814"/>
    <cellStyle name="Note 11 2 2 2 5 5 8" xfId="12815"/>
    <cellStyle name="Note 11 2 2 2 6" xfId="12816"/>
    <cellStyle name="Note 11 2 2 2 6 2" xfId="12817"/>
    <cellStyle name="Note 11 2 2 2 6 3" xfId="12818"/>
    <cellStyle name="Note 11 2 2 2 6 4" xfId="12819"/>
    <cellStyle name="Note 11 2 2 2 6 5" xfId="12820"/>
    <cellStyle name="Note 11 2 2 2 6 6" xfId="12821"/>
    <cellStyle name="Note 11 2 2 2 6 7" xfId="12822"/>
    <cellStyle name="Note 11 2 2 2 7" xfId="12823"/>
    <cellStyle name="Note 11 2 2 2 7 2" xfId="12824"/>
    <cellStyle name="Note 11 2 2 2 7 3" xfId="12825"/>
    <cellStyle name="Note 11 2 2 2 7 4" xfId="12826"/>
    <cellStyle name="Note 11 2 2 2 7 5" xfId="12827"/>
    <cellStyle name="Note 11 2 2 2 7 6" xfId="12828"/>
    <cellStyle name="Note 11 2 2 2 7 7" xfId="12829"/>
    <cellStyle name="Note 11 2 2 2 7 8" xfId="12830"/>
    <cellStyle name="Note 11 2 2 2 8" xfId="12831"/>
    <cellStyle name="Note 11 2 2 2 8 2" xfId="12832"/>
    <cellStyle name="Note 11 2 2 2 8 3" xfId="12833"/>
    <cellStyle name="Note 11 2 2 2 8 4" xfId="12834"/>
    <cellStyle name="Note 11 2 2 2 8 5" xfId="12835"/>
    <cellStyle name="Note 11 2 2 2 8 6" xfId="12836"/>
    <cellStyle name="Note 11 2 2 2 8 7" xfId="12837"/>
    <cellStyle name="Note 11 2 2 2 8 8" xfId="12838"/>
    <cellStyle name="Note 11 2 2 2 9" xfId="12839"/>
    <cellStyle name="Note 11 2 2 2 9 2" xfId="12840"/>
    <cellStyle name="Note 11 2 2 2 9 3" xfId="12841"/>
    <cellStyle name="Note 11 2 2 2 9 4" xfId="12842"/>
    <cellStyle name="Note 11 2 2 2 9 5" xfId="12843"/>
    <cellStyle name="Note 11 2 2 2 9 6" xfId="12844"/>
    <cellStyle name="Note 11 2 2 2 9 7" xfId="12845"/>
    <cellStyle name="Note 11 2 2 2 9 8" xfId="12846"/>
    <cellStyle name="Note 11 2 2 3" xfId="12847"/>
    <cellStyle name="Note 11 2 2 3 2" xfId="12848"/>
    <cellStyle name="Note 11 2 2 3 2 2" xfId="12849"/>
    <cellStyle name="Note 11 2 2 3 2 3" xfId="12850"/>
    <cellStyle name="Note 11 2 2 3 2 4" xfId="12851"/>
    <cellStyle name="Note 11 2 2 3 2 5" xfId="12852"/>
    <cellStyle name="Note 11 2 2 3 2 6" xfId="12853"/>
    <cellStyle name="Note 11 2 2 3 2 7" xfId="12854"/>
    <cellStyle name="Note 11 2 2 3 3" xfId="12855"/>
    <cellStyle name="Note 11 2 2 3 3 2" xfId="12856"/>
    <cellStyle name="Note 11 2 2 3 3 3" xfId="12857"/>
    <cellStyle name="Note 11 2 2 3 3 4" xfId="12858"/>
    <cellStyle name="Note 11 2 2 3 3 5" xfId="12859"/>
    <cellStyle name="Note 11 2 2 3 3 6" xfId="12860"/>
    <cellStyle name="Note 11 2 2 3 3 7" xfId="12861"/>
    <cellStyle name="Note 11 2 2 3 3 8" xfId="12862"/>
    <cellStyle name="Note 11 2 2 3 4" xfId="12863"/>
    <cellStyle name="Note 11 2 2 3 4 2" xfId="12864"/>
    <cellStyle name="Note 11 2 2 3 4 3" xfId="12865"/>
    <cellStyle name="Note 11 2 2 3 4 4" xfId="12866"/>
    <cellStyle name="Note 11 2 2 3 4 5" xfId="12867"/>
    <cellStyle name="Note 11 2 2 3 4 6" xfId="12868"/>
    <cellStyle name="Note 11 2 2 3 4 7" xfId="12869"/>
    <cellStyle name="Note 11 2 2 3 4 8" xfId="12870"/>
    <cellStyle name="Note 11 2 2 3 5" xfId="12871"/>
    <cellStyle name="Note 11 2 2 3 5 2" xfId="12872"/>
    <cellStyle name="Note 11 2 2 3 5 3" xfId="12873"/>
    <cellStyle name="Note 11 2 2 3 5 4" xfId="12874"/>
    <cellStyle name="Note 11 2 2 3 5 5" xfId="12875"/>
    <cellStyle name="Note 11 2 2 3 5 6" xfId="12876"/>
    <cellStyle name="Note 11 2 2 3 5 7" xfId="12877"/>
    <cellStyle name="Note 11 2 2 3 5 8" xfId="12878"/>
    <cellStyle name="Note 11 2 2 4" xfId="12879"/>
    <cellStyle name="Note 11 2 2 4 2" xfId="12880"/>
    <cellStyle name="Note 11 2 2 4 2 2" xfId="12881"/>
    <cellStyle name="Note 11 2 2 4 2 3" xfId="12882"/>
    <cellStyle name="Note 11 2 2 4 2 4" xfId="12883"/>
    <cellStyle name="Note 11 2 2 4 2 5" xfId="12884"/>
    <cellStyle name="Note 11 2 2 4 2 6" xfId="12885"/>
    <cellStyle name="Note 11 2 2 4 2 7" xfId="12886"/>
    <cellStyle name="Note 11 2 2 4 3" xfId="12887"/>
    <cellStyle name="Note 11 2 2 4 3 2" xfId="12888"/>
    <cellStyle name="Note 11 2 2 4 3 3" xfId="12889"/>
    <cellStyle name="Note 11 2 2 4 3 4" xfId="12890"/>
    <cellStyle name="Note 11 2 2 4 3 5" xfId="12891"/>
    <cellStyle name="Note 11 2 2 4 3 6" xfId="12892"/>
    <cellStyle name="Note 11 2 2 4 3 7" xfId="12893"/>
    <cellStyle name="Note 11 2 2 4 3 8" xfId="12894"/>
    <cellStyle name="Note 11 2 2 4 4" xfId="12895"/>
    <cellStyle name="Note 11 2 2 4 4 2" xfId="12896"/>
    <cellStyle name="Note 11 2 2 4 4 3" xfId="12897"/>
    <cellStyle name="Note 11 2 2 4 4 4" xfId="12898"/>
    <cellStyle name="Note 11 2 2 4 4 5" xfId="12899"/>
    <cellStyle name="Note 11 2 2 4 4 6" xfId="12900"/>
    <cellStyle name="Note 11 2 2 4 4 7" xfId="12901"/>
    <cellStyle name="Note 11 2 2 4 4 8" xfId="12902"/>
    <cellStyle name="Note 11 2 2 4 5" xfId="12903"/>
    <cellStyle name="Note 11 2 2 4 5 2" xfId="12904"/>
    <cellStyle name="Note 11 2 2 4 5 3" xfId="12905"/>
    <cellStyle name="Note 11 2 2 4 5 4" xfId="12906"/>
    <cellStyle name="Note 11 2 2 4 5 5" xfId="12907"/>
    <cellStyle name="Note 11 2 2 4 5 6" xfId="12908"/>
    <cellStyle name="Note 11 2 2 4 5 7" xfId="12909"/>
    <cellStyle name="Note 11 2 2 4 5 8" xfId="12910"/>
    <cellStyle name="Note 11 2 2 5" xfId="12911"/>
    <cellStyle name="Note 11 2 2 5 2" xfId="12912"/>
    <cellStyle name="Note 11 2 2 5 2 2" xfId="12913"/>
    <cellStyle name="Note 11 2 2 5 2 3" xfId="12914"/>
    <cellStyle name="Note 11 2 2 5 2 4" xfId="12915"/>
    <cellStyle name="Note 11 2 2 5 2 5" xfId="12916"/>
    <cellStyle name="Note 11 2 2 5 2 6" xfId="12917"/>
    <cellStyle name="Note 11 2 2 5 2 7" xfId="12918"/>
    <cellStyle name="Note 11 2 2 5 3" xfId="12919"/>
    <cellStyle name="Note 11 2 2 5 3 2" xfId="12920"/>
    <cellStyle name="Note 11 2 2 5 3 3" xfId="12921"/>
    <cellStyle name="Note 11 2 2 5 3 4" xfId="12922"/>
    <cellStyle name="Note 11 2 2 5 3 5" xfId="12923"/>
    <cellStyle name="Note 11 2 2 5 3 6" xfId="12924"/>
    <cellStyle name="Note 11 2 2 5 3 7" xfId="12925"/>
    <cellStyle name="Note 11 2 2 5 3 8" xfId="12926"/>
    <cellStyle name="Note 11 2 2 5 4" xfId="12927"/>
    <cellStyle name="Note 11 2 2 5 4 2" xfId="12928"/>
    <cellStyle name="Note 11 2 2 5 4 3" xfId="12929"/>
    <cellStyle name="Note 11 2 2 5 4 4" xfId="12930"/>
    <cellStyle name="Note 11 2 2 5 4 5" xfId="12931"/>
    <cellStyle name="Note 11 2 2 5 4 6" xfId="12932"/>
    <cellStyle name="Note 11 2 2 5 4 7" xfId="12933"/>
    <cellStyle name="Note 11 2 2 5 4 8" xfId="12934"/>
    <cellStyle name="Note 11 2 2 5 5" xfId="12935"/>
    <cellStyle name="Note 11 2 2 5 5 2" xfId="12936"/>
    <cellStyle name="Note 11 2 2 5 5 3" xfId="12937"/>
    <cellStyle name="Note 11 2 2 5 5 4" xfId="12938"/>
    <cellStyle name="Note 11 2 2 5 5 5" xfId="12939"/>
    <cellStyle name="Note 11 2 2 5 5 6" xfId="12940"/>
    <cellStyle name="Note 11 2 2 5 5 7" xfId="12941"/>
    <cellStyle name="Note 11 2 2 5 5 8" xfId="12942"/>
    <cellStyle name="Note 11 2 2 6" xfId="12943"/>
    <cellStyle name="Note 11 2 2 6 2" xfId="12944"/>
    <cellStyle name="Note 11 2 2 6 2 2" xfId="12945"/>
    <cellStyle name="Note 11 2 2 6 2 3" xfId="12946"/>
    <cellStyle name="Note 11 2 2 6 2 4" xfId="12947"/>
    <cellStyle name="Note 11 2 2 6 2 5" xfId="12948"/>
    <cellStyle name="Note 11 2 2 6 2 6" xfId="12949"/>
    <cellStyle name="Note 11 2 2 6 2 7" xfId="12950"/>
    <cellStyle name="Note 11 2 2 6 3" xfId="12951"/>
    <cellStyle name="Note 11 2 2 6 3 2" xfId="12952"/>
    <cellStyle name="Note 11 2 2 6 3 3" xfId="12953"/>
    <cellStyle name="Note 11 2 2 6 3 4" xfId="12954"/>
    <cellStyle name="Note 11 2 2 6 3 5" xfId="12955"/>
    <cellStyle name="Note 11 2 2 6 3 6" xfId="12956"/>
    <cellStyle name="Note 11 2 2 6 3 7" xfId="12957"/>
    <cellStyle name="Note 11 2 2 6 3 8" xfId="12958"/>
    <cellStyle name="Note 11 2 2 6 4" xfId="12959"/>
    <cellStyle name="Note 11 2 2 6 4 2" xfId="12960"/>
    <cellStyle name="Note 11 2 2 6 4 3" xfId="12961"/>
    <cellStyle name="Note 11 2 2 6 4 4" xfId="12962"/>
    <cellStyle name="Note 11 2 2 6 4 5" xfId="12963"/>
    <cellStyle name="Note 11 2 2 6 4 6" xfId="12964"/>
    <cellStyle name="Note 11 2 2 6 4 7" xfId="12965"/>
    <cellStyle name="Note 11 2 2 6 4 8" xfId="12966"/>
    <cellStyle name="Note 11 2 2 6 5" xfId="12967"/>
    <cellStyle name="Note 11 2 2 6 5 2" xfId="12968"/>
    <cellStyle name="Note 11 2 2 6 5 3" xfId="12969"/>
    <cellStyle name="Note 11 2 2 6 5 4" xfId="12970"/>
    <cellStyle name="Note 11 2 2 6 5 5" xfId="12971"/>
    <cellStyle name="Note 11 2 2 6 5 6" xfId="12972"/>
    <cellStyle name="Note 11 2 2 6 5 7" xfId="12973"/>
    <cellStyle name="Note 11 2 2 6 5 8" xfId="12974"/>
    <cellStyle name="Note 11 2 2 7" xfId="12975"/>
    <cellStyle name="Note 11 2 2 7 2" xfId="12976"/>
    <cellStyle name="Note 11 2 2 7 3" xfId="12977"/>
    <cellStyle name="Note 11 2 2 7 4" xfId="12978"/>
    <cellStyle name="Note 11 2 2 7 5" xfId="12979"/>
    <cellStyle name="Note 11 2 2 7 6" xfId="12980"/>
    <cellStyle name="Note 11 2 2 7 7" xfId="12981"/>
    <cellStyle name="Note 11 2 2 8" xfId="12982"/>
    <cellStyle name="Note 11 2 2 8 2" xfId="12983"/>
    <cellStyle name="Note 11 2 2 8 3" xfId="12984"/>
    <cellStyle name="Note 11 2 2 8 4" xfId="12985"/>
    <cellStyle name="Note 11 2 2 8 5" xfId="12986"/>
    <cellStyle name="Note 11 2 2 8 6" xfId="12987"/>
    <cellStyle name="Note 11 2 2 8 7" xfId="12988"/>
    <cellStyle name="Note 11 2 2 8 8" xfId="12989"/>
    <cellStyle name="Note 11 2 2 9" xfId="12990"/>
    <cellStyle name="Note 11 2 2 9 2" xfId="12991"/>
    <cellStyle name="Note 11 2 2 9 3" xfId="12992"/>
    <cellStyle name="Note 11 2 2 9 4" xfId="12993"/>
    <cellStyle name="Note 11 2 2 9 5" xfId="12994"/>
    <cellStyle name="Note 11 2 2 9 6" xfId="12995"/>
    <cellStyle name="Note 11 2 2 9 7" xfId="12996"/>
    <cellStyle name="Note 11 2 2 9 8" xfId="12997"/>
    <cellStyle name="Note 11 2 3" xfId="12998"/>
    <cellStyle name="Note 11 2 3 2" xfId="12999"/>
    <cellStyle name="Note 11 2 3 2 2" xfId="13000"/>
    <cellStyle name="Note 11 2 3 2 2 2" xfId="13001"/>
    <cellStyle name="Note 11 2 3 2 2 3" xfId="13002"/>
    <cellStyle name="Note 11 2 3 2 2 4" xfId="13003"/>
    <cellStyle name="Note 11 2 3 2 2 5" xfId="13004"/>
    <cellStyle name="Note 11 2 3 2 2 6" xfId="13005"/>
    <cellStyle name="Note 11 2 3 2 2 7" xfId="13006"/>
    <cellStyle name="Note 11 2 3 2 3" xfId="13007"/>
    <cellStyle name="Note 11 2 3 2 3 2" xfId="13008"/>
    <cellStyle name="Note 11 2 3 2 3 3" xfId="13009"/>
    <cellStyle name="Note 11 2 3 2 3 4" xfId="13010"/>
    <cellStyle name="Note 11 2 3 2 3 5" xfId="13011"/>
    <cellStyle name="Note 11 2 3 2 3 6" xfId="13012"/>
    <cellStyle name="Note 11 2 3 2 3 7" xfId="13013"/>
    <cellStyle name="Note 11 2 3 2 3 8" xfId="13014"/>
    <cellStyle name="Note 11 2 3 2 4" xfId="13015"/>
    <cellStyle name="Note 11 2 3 2 4 2" xfId="13016"/>
    <cellStyle name="Note 11 2 3 2 4 3" xfId="13017"/>
    <cellStyle name="Note 11 2 3 2 4 4" xfId="13018"/>
    <cellStyle name="Note 11 2 3 2 4 5" xfId="13019"/>
    <cellStyle name="Note 11 2 3 2 4 6" xfId="13020"/>
    <cellStyle name="Note 11 2 3 2 4 7" xfId="13021"/>
    <cellStyle name="Note 11 2 3 2 4 8" xfId="13022"/>
    <cellStyle name="Note 11 2 3 2 5" xfId="13023"/>
    <cellStyle name="Note 11 2 3 2 5 2" xfId="13024"/>
    <cellStyle name="Note 11 2 3 2 5 3" xfId="13025"/>
    <cellStyle name="Note 11 2 3 2 5 4" xfId="13026"/>
    <cellStyle name="Note 11 2 3 2 5 5" xfId="13027"/>
    <cellStyle name="Note 11 2 3 2 5 6" xfId="13028"/>
    <cellStyle name="Note 11 2 3 2 5 7" xfId="13029"/>
    <cellStyle name="Note 11 2 3 2 5 8" xfId="13030"/>
    <cellStyle name="Note 11 2 3 3" xfId="13031"/>
    <cellStyle name="Note 11 2 3 3 2" xfId="13032"/>
    <cellStyle name="Note 11 2 3 3 2 2" xfId="13033"/>
    <cellStyle name="Note 11 2 3 3 2 3" xfId="13034"/>
    <cellStyle name="Note 11 2 3 3 2 4" xfId="13035"/>
    <cellStyle name="Note 11 2 3 3 2 5" xfId="13036"/>
    <cellStyle name="Note 11 2 3 3 2 6" xfId="13037"/>
    <cellStyle name="Note 11 2 3 3 2 7" xfId="13038"/>
    <cellStyle name="Note 11 2 3 3 3" xfId="13039"/>
    <cellStyle name="Note 11 2 3 3 3 2" xfId="13040"/>
    <cellStyle name="Note 11 2 3 3 3 3" xfId="13041"/>
    <cellStyle name="Note 11 2 3 3 3 4" xfId="13042"/>
    <cellStyle name="Note 11 2 3 3 3 5" xfId="13043"/>
    <cellStyle name="Note 11 2 3 3 3 6" xfId="13044"/>
    <cellStyle name="Note 11 2 3 3 3 7" xfId="13045"/>
    <cellStyle name="Note 11 2 3 3 3 8" xfId="13046"/>
    <cellStyle name="Note 11 2 3 3 4" xfId="13047"/>
    <cellStyle name="Note 11 2 3 3 4 2" xfId="13048"/>
    <cellStyle name="Note 11 2 3 3 4 3" xfId="13049"/>
    <cellStyle name="Note 11 2 3 3 4 4" xfId="13050"/>
    <cellStyle name="Note 11 2 3 3 4 5" xfId="13051"/>
    <cellStyle name="Note 11 2 3 3 4 6" xfId="13052"/>
    <cellStyle name="Note 11 2 3 3 4 7" xfId="13053"/>
    <cellStyle name="Note 11 2 3 3 4 8" xfId="13054"/>
    <cellStyle name="Note 11 2 3 3 5" xfId="13055"/>
    <cellStyle name="Note 11 2 3 3 5 2" xfId="13056"/>
    <cellStyle name="Note 11 2 3 3 5 3" xfId="13057"/>
    <cellStyle name="Note 11 2 3 3 5 4" xfId="13058"/>
    <cellStyle name="Note 11 2 3 3 5 5" xfId="13059"/>
    <cellStyle name="Note 11 2 3 3 5 6" xfId="13060"/>
    <cellStyle name="Note 11 2 3 3 5 7" xfId="13061"/>
    <cellStyle name="Note 11 2 3 3 5 8" xfId="13062"/>
    <cellStyle name="Note 11 2 3 4" xfId="13063"/>
    <cellStyle name="Note 11 2 3 4 2" xfId="13064"/>
    <cellStyle name="Note 11 2 3 4 2 2" xfId="13065"/>
    <cellStyle name="Note 11 2 3 4 2 3" xfId="13066"/>
    <cellStyle name="Note 11 2 3 4 2 4" xfId="13067"/>
    <cellStyle name="Note 11 2 3 4 2 5" xfId="13068"/>
    <cellStyle name="Note 11 2 3 4 2 6" xfId="13069"/>
    <cellStyle name="Note 11 2 3 4 2 7" xfId="13070"/>
    <cellStyle name="Note 11 2 3 4 3" xfId="13071"/>
    <cellStyle name="Note 11 2 3 4 3 2" xfId="13072"/>
    <cellStyle name="Note 11 2 3 4 3 3" xfId="13073"/>
    <cellStyle name="Note 11 2 3 4 3 4" xfId="13074"/>
    <cellStyle name="Note 11 2 3 4 3 5" xfId="13075"/>
    <cellStyle name="Note 11 2 3 4 3 6" xfId="13076"/>
    <cellStyle name="Note 11 2 3 4 3 7" xfId="13077"/>
    <cellStyle name="Note 11 2 3 4 3 8" xfId="13078"/>
    <cellStyle name="Note 11 2 3 4 4" xfId="13079"/>
    <cellStyle name="Note 11 2 3 4 4 2" xfId="13080"/>
    <cellStyle name="Note 11 2 3 4 4 3" xfId="13081"/>
    <cellStyle name="Note 11 2 3 4 4 4" xfId="13082"/>
    <cellStyle name="Note 11 2 3 4 4 5" xfId="13083"/>
    <cellStyle name="Note 11 2 3 4 4 6" xfId="13084"/>
    <cellStyle name="Note 11 2 3 4 4 7" xfId="13085"/>
    <cellStyle name="Note 11 2 3 4 4 8" xfId="13086"/>
    <cellStyle name="Note 11 2 3 4 5" xfId="13087"/>
    <cellStyle name="Note 11 2 3 4 5 2" xfId="13088"/>
    <cellStyle name="Note 11 2 3 4 5 3" xfId="13089"/>
    <cellStyle name="Note 11 2 3 4 5 4" xfId="13090"/>
    <cellStyle name="Note 11 2 3 4 5 5" xfId="13091"/>
    <cellStyle name="Note 11 2 3 4 5 6" xfId="13092"/>
    <cellStyle name="Note 11 2 3 4 5 7" xfId="13093"/>
    <cellStyle name="Note 11 2 3 4 5 8" xfId="13094"/>
    <cellStyle name="Note 11 2 3 5" xfId="13095"/>
    <cellStyle name="Note 11 2 3 5 2" xfId="13096"/>
    <cellStyle name="Note 11 2 3 5 2 2" xfId="13097"/>
    <cellStyle name="Note 11 2 3 5 2 3" xfId="13098"/>
    <cellStyle name="Note 11 2 3 5 2 4" xfId="13099"/>
    <cellStyle name="Note 11 2 3 5 2 5" xfId="13100"/>
    <cellStyle name="Note 11 2 3 5 2 6" xfId="13101"/>
    <cellStyle name="Note 11 2 3 5 2 7" xfId="13102"/>
    <cellStyle name="Note 11 2 3 5 3" xfId="13103"/>
    <cellStyle name="Note 11 2 3 5 3 2" xfId="13104"/>
    <cellStyle name="Note 11 2 3 5 3 3" xfId="13105"/>
    <cellStyle name="Note 11 2 3 5 3 4" xfId="13106"/>
    <cellStyle name="Note 11 2 3 5 3 5" xfId="13107"/>
    <cellStyle name="Note 11 2 3 5 3 6" xfId="13108"/>
    <cellStyle name="Note 11 2 3 5 3 7" xfId="13109"/>
    <cellStyle name="Note 11 2 3 5 3 8" xfId="13110"/>
    <cellStyle name="Note 11 2 3 5 4" xfId="13111"/>
    <cellStyle name="Note 11 2 3 5 4 2" xfId="13112"/>
    <cellStyle name="Note 11 2 3 5 4 3" xfId="13113"/>
    <cellStyle name="Note 11 2 3 5 4 4" xfId="13114"/>
    <cellStyle name="Note 11 2 3 5 4 5" xfId="13115"/>
    <cellStyle name="Note 11 2 3 5 4 6" xfId="13116"/>
    <cellStyle name="Note 11 2 3 5 4 7" xfId="13117"/>
    <cellStyle name="Note 11 2 3 5 4 8" xfId="13118"/>
    <cellStyle name="Note 11 2 3 5 5" xfId="13119"/>
    <cellStyle name="Note 11 2 3 5 5 2" xfId="13120"/>
    <cellStyle name="Note 11 2 3 5 5 3" xfId="13121"/>
    <cellStyle name="Note 11 2 3 5 5 4" xfId="13122"/>
    <cellStyle name="Note 11 2 3 5 5 5" xfId="13123"/>
    <cellStyle name="Note 11 2 3 5 5 6" xfId="13124"/>
    <cellStyle name="Note 11 2 3 5 5 7" xfId="13125"/>
    <cellStyle name="Note 11 2 3 5 5 8" xfId="13126"/>
    <cellStyle name="Note 11 2 3 6" xfId="13127"/>
    <cellStyle name="Note 11 2 3 6 2" xfId="13128"/>
    <cellStyle name="Note 11 2 3 6 3" xfId="13129"/>
    <cellStyle name="Note 11 2 3 6 4" xfId="13130"/>
    <cellStyle name="Note 11 2 3 6 5" xfId="13131"/>
    <cellStyle name="Note 11 2 3 6 6" xfId="13132"/>
    <cellStyle name="Note 11 2 3 6 7" xfId="13133"/>
    <cellStyle name="Note 11 2 3 7" xfId="13134"/>
    <cellStyle name="Note 11 2 3 7 2" xfId="13135"/>
    <cellStyle name="Note 11 2 3 7 3" xfId="13136"/>
    <cellStyle name="Note 11 2 3 7 4" xfId="13137"/>
    <cellStyle name="Note 11 2 3 7 5" xfId="13138"/>
    <cellStyle name="Note 11 2 3 7 6" xfId="13139"/>
    <cellStyle name="Note 11 2 3 7 7" xfId="13140"/>
    <cellStyle name="Note 11 2 3 7 8" xfId="13141"/>
    <cellStyle name="Note 11 2 3 8" xfId="13142"/>
    <cellStyle name="Note 11 2 3 8 2" xfId="13143"/>
    <cellStyle name="Note 11 2 3 8 3" xfId="13144"/>
    <cellStyle name="Note 11 2 3 8 4" xfId="13145"/>
    <cellStyle name="Note 11 2 3 8 5" xfId="13146"/>
    <cellStyle name="Note 11 2 3 8 6" xfId="13147"/>
    <cellStyle name="Note 11 2 3 8 7" xfId="13148"/>
    <cellStyle name="Note 11 2 3 8 8" xfId="13149"/>
    <cellStyle name="Note 11 2 3 9" xfId="13150"/>
    <cellStyle name="Note 11 2 3 9 2" xfId="13151"/>
    <cellStyle name="Note 11 2 3 9 3" xfId="13152"/>
    <cellStyle name="Note 11 2 3 9 4" xfId="13153"/>
    <cellStyle name="Note 11 2 3 9 5" xfId="13154"/>
    <cellStyle name="Note 11 2 3 9 6" xfId="13155"/>
    <cellStyle name="Note 11 2 3 9 7" xfId="13156"/>
    <cellStyle name="Note 11 2 3 9 8" xfId="13157"/>
    <cellStyle name="Note 11 2 4" xfId="13158"/>
    <cellStyle name="Note 11 2 4 2" xfId="13159"/>
    <cellStyle name="Note 11 2 4 2 2" xfId="13160"/>
    <cellStyle name="Note 11 2 4 2 3" xfId="13161"/>
    <cellStyle name="Note 11 2 4 2 4" xfId="13162"/>
    <cellStyle name="Note 11 2 4 2 5" xfId="13163"/>
    <cellStyle name="Note 11 2 4 2 6" xfId="13164"/>
    <cellStyle name="Note 11 2 4 2 7" xfId="13165"/>
    <cellStyle name="Note 11 2 4 3" xfId="13166"/>
    <cellStyle name="Note 11 2 4 3 2" xfId="13167"/>
    <cellStyle name="Note 11 2 4 3 3" xfId="13168"/>
    <cellStyle name="Note 11 2 4 3 4" xfId="13169"/>
    <cellStyle name="Note 11 2 4 3 5" xfId="13170"/>
    <cellStyle name="Note 11 2 4 3 6" xfId="13171"/>
    <cellStyle name="Note 11 2 4 3 7" xfId="13172"/>
    <cellStyle name="Note 11 2 4 3 8" xfId="13173"/>
    <cellStyle name="Note 11 2 4 4" xfId="13174"/>
    <cellStyle name="Note 11 2 4 4 2" xfId="13175"/>
    <cellStyle name="Note 11 2 4 4 3" xfId="13176"/>
    <cellStyle name="Note 11 2 4 4 4" xfId="13177"/>
    <cellStyle name="Note 11 2 4 4 5" xfId="13178"/>
    <cellStyle name="Note 11 2 4 4 6" xfId="13179"/>
    <cellStyle name="Note 11 2 4 4 7" xfId="13180"/>
    <cellStyle name="Note 11 2 4 4 8" xfId="13181"/>
    <cellStyle name="Note 11 2 4 5" xfId="13182"/>
    <cellStyle name="Note 11 2 4 5 2" xfId="13183"/>
    <cellStyle name="Note 11 2 4 5 3" xfId="13184"/>
    <cellStyle name="Note 11 2 4 5 4" xfId="13185"/>
    <cellStyle name="Note 11 2 4 5 5" xfId="13186"/>
    <cellStyle name="Note 11 2 4 5 6" xfId="13187"/>
    <cellStyle name="Note 11 2 4 5 7" xfId="13188"/>
    <cellStyle name="Note 11 2 4 5 8" xfId="13189"/>
    <cellStyle name="Note 11 2 5" xfId="13190"/>
    <cellStyle name="Note 11 2 5 2" xfId="13191"/>
    <cellStyle name="Note 11 2 5 2 2" xfId="13192"/>
    <cellStyle name="Note 11 2 5 2 3" xfId="13193"/>
    <cellStyle name="Note 11 2 5 2 4" xfId="13194"/>
    <cellStyle name="Note 11 2 5 2 5" xfId="13195"/>
    <cellStyle name="Note 11 2 5 2 6" xfId="13196"/>
    <cellStyle name="Note 11 2 5 2 7" xfId="13197"/>
    <cellStyle name="Note 11 2 5 3" xfId="13198"/>
    <cellStyle name="Note 11 2 5 3 2" xfId="13199"/>
    <cellStyle name="Note 11 2 5 3 3" xfId="13200"/>
    <cellStyle name="Note 11 2 5 3 4" xfId="13201"/>
    <cellStyle name="Note 11 2 5 3 5" xfId="13202"/>
    <cellStyle name="Note 11 2 5 3 6" xfId="13203"/>
    <cellStyle name="Note 11 2 5 3 7" xfId="13204"/>
    <cellStyle name="Note 11 2 5 3 8" xfId="13205"/>
    <cellStyle name="Note 11 2 5 4" xfId="13206"/>
    <cellStyle name="Note 11 2 5 4 2" xfId="13207"/>
    <cellStyle name="Note 11 2 5 4 3" xfId="13208"/>
    <cellStyle name="Note 11 2 5 4 4" xfId="13209"/>
    <cellStyle name="Note 11 2 5 4 5" xfId="13210"/>
    <cellStyle name="Note 11 2 5 4 6" xfId="13211"/>
    <cellStyle name="Note 11 2 5 4 7" xfId="13212"/>
    <cellStyle name="Note 11 2 5 4 8" xfId="13213"/>
    <cellStyle name="Note 11 2 5 5" xfId="13214"/>
    <cellStyle name="Note 11 2 5 5 2" xfId="13215"/>
    <cellStyle name="Note 11 2 5 5 3" xfId="13216"/>
    <cellStyle name="Note 11 2 5 5 4" xfId="13217"/>
    <cellStyle name="Note 11 2 5 5 5" xfId="13218"/>
    <cellStyle name="Note 11 2 5 5 6" xfId="13219"/>
    <cellStyle name="Note 11 2 5 5 7" xfId="13220"/>
    <cellStyle name="Note 11 2 5 5 8" xfId="13221"/>
    <cellStyle name="Note 11 2 6" xfId="13222"/>
    <cellStyle name="Note 11 2 6 2" xfId="13223"/>
    <cellStyle name="Note 11 2 6 2 2" xfId="13224"/>
    <cellStyle name="Note 11 2 6 2 3" xfId="13225"/>
    <cellStyle name="Note 11 2 6 2 4" xfId="13226"/>
    <cellStyle name="Note 11 2 6 2 5" xfId="13227"/>
    <cellStyle name="Note 11 2 6 2 6" xfId="13228"/>
    <cellStyle name="Note 11 2 6 2 7" xfId="13229"/>
    <cellStyle name="Note 11 2 6 3" xfId="13230"/>
    <cellStyle name="Note 11 2 6 3 2" xfId="13231"/>
    <cellStyle name="Note 11 2 6 3 3" xfId="13232"/>
    <cellStyle name="Note 11 2 6 3 4" xfId="13233"/>
    <cellStyle name="Note 11 2 6 3 5" xfId="13234"/>
    <cellStyle name="Note 11 2 6 3 6" xfId="13235"/>
    <cellStyle name="Note 11 2 6 3 7" xfId="13236"/>
    <cellStyle name="Note 11 2 6 3 8" xfId="13237"/>
    <cellStyle name="Note 11 2 6 4" xfId="13238"/>
    <cellStyle name="Note 11 2 6 4 2" xfId="13239"/>
    <cellStyle name="Note 11 2 6 4 3" xfId="13240"/>
    <cellStyle name="Note 11 2 6 4 4" xfId="13241"/>
    <cellStyle name="Note 11 2 6 4 5" xfId="13242"/>
    <cellStyle name="Note 11 2 6 4 6" xfId="13243"/>
    <cellStyle name="Note 11 2 6 4 7" xfId="13244"/>
    <cellStyle name="Note 11 2 6 4 8" xfId="13245"/>
    <cellStyle name="Note 11 2 6 5" xfId="13246"/>
    <cellStyle name="Note 11 2 6 5 2" xfId="13247"/>
    <cellStyle name="Note 11 2 6 5 3" xfId="13248"/>
    <cellStyle name="Note 11 2 6 5 4" xfId="13249"/>
    <cellStyle name="Note 11 2 6 5 5" xfId="13250"/>
    <cellStyle name="Note 11 2 6 5 6" xfId="13251"/>
    <cellStyle name="Note 11 2 6 5 7" xfId="13252"/>
    <cellStyle name="Note 11 2 6 5 8" xfId="13253"/>
    <cellStyle name="Note 11 2 7" xfId="13254"/>
    <cellStyle name="Note 11 2 7 2" xfId="13255"/>
    <cellStyle name="Note 11 2 7 2 2" xfId="13256"/>
    <cellStyle name="Note 11 2 7 2 3" xfId="13257"/>
    <cellStyle name="Note 11 2 7 2 4" xfId="13258"/>
    <cellStyle name="Note 11 2 7 2 5" xfId="13259"/>
    <cellStyle name="Note 11 2 7 2 6" xfId="13260"/>
    <cellStyle name="Note 11 2 7 2 7" xfId="13261"/>
    <cellStyle name="Note 11 2 7 3" xfId="13262"/>
    <cellStyle name="Note 11 2 7 3 2" xfId="13263"/>
    <cellStyle name="Note 11 2 7 3 3" xfId="13264"/>
    <cellStyle name="Note 11 2 7 3 4" xfId="13265"/>
    <cellStyle name="Note 11 2 7 3 5" xfId="13266"/>
    <cellStyle name="Note 11 2 7 3 6" xfId="13267"/>
    <cellStyle name="Note 11 2 7 3 7" xfId="13268"/>
    <cellStyle name="Note 11 2 7 3 8" xfId="13269"/>
    <cellStyle name="Note 11 2 7 4" xfId="13270"/>
    <cellStyle name="Note 11 2 7 4 2" xfId="13271"/>
    <cellStyle name="Note 11 2 7 4 3" xfId="13272"/>
    <cellStyle name="Note 11 2 7 4 4" xfId="13273"/>
    <cellStyle name="Note 11 2 7 4 5" xfId="13274"/>
    <cellStyle name="Note 11 2 7 4 6" xfId="13275"/>
    <cellStyle name="Note 11 2 7 4 7" xfId="13276"/>
    <cellStyle name="Note 11 2 7 4 8" xfId="13277"/>
    <cellStyle name="Note 11 2 7 5" xfId="13278"/>
    <cellStyle name="Note 11 2 7 5 2" xfId="13279"/>
    <cellStyle name="Note 11 2 7 5 3" xfId="13280"/>
    <cellStyle name="Note 11 2 7 5 4" xfId="13281"/>
    <cellStyle name="Note 11 2 7 5 5" xfId="13282"/>
    <cellStyle name="Note 11 2 7 5 6" xfId="13283"/>
    <cellStyle name="Note 11 2 7 5 7" xfId="13284"/>
    <cellStyle name="Note 11 2 7 5 8" xfId="13285"/>
    <cellStyle name="Note 11 2 8" xfId="13286"/>
    <cellStyle name="Note 11 2 8 2" xfId="13287"/>
    <cellStyle name="Note 11 2 8 2 2" xfId="13288"/>
    <cellStyle name="Note 11 2 8 2 3" xfId="13289"/>
    <cellStyle name="Note 11 2 8 2 4" xfId="13290"/>
    <cellStyle name="Note 11 2 8 2 5" xfId="13291"/>
    <cellStyle name="Note 11 2 8 2 6" xfId="13292"/>
    <cellStyle name="Note 11 2 8 2 7" xfId="13293"/>
    <cellStyle name="Note 11 2 8 3" xfId="13294"/>
    <cellStyle name="Note 11 2 8 3 2" xfId="13295"/>
    <cellStyle name="Note 11 2 8 3 3" xfId="13296"/>
    <cellStyle name="Note 11 2 8 3 4" xfId="13297"/>
    <cellStyle name="Note 11 2 8 3 5" xfId="13298"/>
    <cellStyle name="Note 11 2 8 3 6" xfId="13299"/>
    <cellStyle name="Note 11 2 8 3 7" xfId="13300"/>
    <cellStyle name="Note 11 2 8 3 8" xfId="13301"/>
    <cellStyle name="Note 11 2 8 4" xfId="13302"/>
    <cellStyle name="Note 11 2 8 4 2" xfId="13303"/>
    <cellStyle name="Note 11 2 8 4 3" xfId="13304"/>
    <cellStyle name="Note 11 2 8 4 4" xfId="13305"/>
    <cellStyle name="Note 11 2 8 4 5" xfId="13306"/>
    <cellStyle name="Note 11 2 8 4 6" xfId="13307"/>
    <cellStyle name="Note 11 2 8 4 7" xfId="13308"/>
    <cellStyle name="Note 11 2 8 4 8" xfId="13309"/>
    <cellStyle name="Note 11 2 8 5" xfId="13310"/>
    <cellStyle name="Note 11 2 8 5 2" xfId="13311"/>
    <cellStyle name="Note 11 2 8 5 3" xfId="13312"/>
    <cellStyle name="Note 11 2 8 5 4" xfId="13313"/>
    <cellStyle name="Note 11 2 8 5 5" xfId="13314"/>
    <cellStyle name="Note 11 2 8 5 6" xfId="13315"/>
    <cellStyle name="Note 11 2 8 5 7" xfId="13316"/>
    <cellStyle name="Note 11 2 8 5 8" xfId="13317"/>
    <cellStyle name="Note 11 2 9" xfId="13318"/>
    <cellStyle name="Note 11 2 9 2" xfId="13319"/>
    <cellStyle name="Note 11 2 9 2 2" xfId="13320"/>
    <cellStyle name="Note 11 2 9 2 3" xfId="13321"/>
    <cellStyle name="Note 11 2 9 2 4" xfId="13322"/>
    <cellStyle name="Note 11 2 9 2 5" xfId="13323"/>
    <cellStyle name="Note 11 2 9 2 6" xfId="13324"/>
    <cellStyle name="Note 11 2 9 2 7" xfId="13325"/>
    <cellStyle name="Note 11 2 9 2 8" xfId="13326"/>
    <cellStyle name="Note 11 2 9 3" xfId="13327"/>
    <cellStyle name="Note 11 2 9 3 2" xfId="13328"/>
    <cellStyle name="Note 11 2 9 3 3" xfId="13329"/>
    <cellStyle name="Note 11 2 9 3 4" xfId="13330"/>
    <cellStyle name="Note 11 2 9 3 5" xfId="13331"/>
    <cellStyle name="Note 11 2 9 3 6" xfId="13332"/>
    <cellStyle name="Note 11 2 9 3 7" xfId="13333"/>
    <cellStyle name="Note 11 2 9 3 8" xfId="13334"/>
    <cellStyle name="Note 11 2 9 4" xfId="13335"/>
    <cellStyle name="Note 11 2 9 4 2" xfId="13336"/>
    <cellStyle name="Note 11 2 9 4 3" xfId="13337"/>
    <cellStyle name="Note 11 2 9 4 4" xfId="13338"/>
    <cellStyle name="Note 11 2 9 4 5" xfId="13339"/>
    <cellStyle name="Note 11 2 9 4 6" xfId="13340"/>
    <cellStyle name="Note 11 2 9 4 7" xfId="13341"/>
    <cellStyle name="Note 11 2 9 4 8" xfId="13342"/>
    <cellStyle name="Note 11 3" xfId="1210"/>
    <cellStyle name="Note 11 3 10" xfId="13343"/>
    <cellStyle name="Note 11 3 10 2" xfId="13344"/>
    <cellStyle name="Note 11 3 10 3" xfId="13345"/>
    <cellStyle name="Note 11 3 10 4" xfId="13346"/>
    <cellStyle name="Note 11 3 10 5" xfId="13347"/>
    <cellStyle name="Note 11 3 10 6" xfId="13348"/>
    <cellStyle name="Note 11 3 10 7" xfId="13349"/>
    <cellStyle name="Note 11 3 10 8" xfId="13350"/>
    <cellStyle name="Note 11 3 11" xfId="13351"/>
    <cellStyle name="Note 11 3 11 2" xfId="13352"/>
    <cellStyle name="Note 11 3 11 3" xfId="13353"/>
    <cellStyle name="Note 11 3 11 4" xfId="13354"/>
    <cellStyle name="Note 11 3 11 5" xfId="13355"/>
    <cellStyle name="Note 11 3 11 6" xfId="13356"/>
    <cellStyle name="Note 11 3 11 7" xfId="13357"/>
    <cellStyle name="Note 11 3 11 8" xfId="13358"/>
    <cellStyle name="Note 11 3 12" xfId="13359"/>
    <cellStyle name="Note 11 3 12 2" xfId="13360"/>
    <cellStyle name="Note 11 3 12 3" xfId="13361"/>
    <cellStyle name="Note 11 3 12 4" xfId="13362"/>
    <cellStyle name="Note 11 3 12 5" xfId="13363"/>
    <cellStyle name="Note 11 3 12 6" xfId="13364"/>
    <cellStyle name="Note 11 3 12 7" xfId="13365"/>
    <cellStyle name="Note 11 3 12 8" xfId="13366"/>
    <cellStyle name="Note 11 3 13" xfId="13367"/>
    <cellStyle name="Note 11 3 13 2" xfId="13368"/>
    <cellStyle name="Note 11 3 13 3" xfId="13369"/>
    <cellStyle name="Note 11 3 13 4" xfId="13370"/>
    <cellStyle name="Note 11 3 13 5" xfId="13371"/>
    <cellStyle name="Note 11 3 13 6" xfId="13372"/>
    <cellStyle name="Note 11 3 13 7" xfId="13373"/>
    <cellStyle name="Note 11 3 13 8" xfId="13374"/>
    <cellStyle name="Note 11 3 14" xfId="13375"/>
    <cellStyle name="Note 11 3 2" xfId="13376"/>
    <cellStyle name="Note 11 3 2 10" xfId="13377"/>
    <cellStyle name="Note 11 3 2 10 2" xfId="13378"/>
    <cellStyle name="Note 11 3 2 10 3" xfId="13379"/>
    <cellStyle name="Note 11 3 2 10 4" xfId="13380"/>
    <cellStyle name="Note 11 3 2 10 5" xfId="13381"/>
    <cellStyle name="Note 11 3 2 10 6" xfId="13382"/>
    <cellStyle name="Note 11 3 2 10 7" xfId="13383"/>
    <cellStyle name="Note 11 3 2 10 8" xfId="13384"/>
    <cellStyle name="Note 11 3 2 11" xfId="13385"/>
    <cellStyle name="Note 11 3 2 2" xfId="13386"/>
    <cellStyle name="Note 11 3 2 2 2" xfId="13387"/>
    <cellStyle name="Note 11 3 2 2 2 2" xfId="13388"/>
    <cellStyle name="Note 11 3 2 2 2 2 2" xfId="13389"/>
    <cellStyle name="Note 11 3 2 2 2 2 3" xfId="13390"/>
    <cellStyle name="Note 11 3 2 2 2 2 4" xfId="13391"/>
    <cellStyle name="Note 11 3 2 2 2 2 5" xfId="13392"/>
    <cellStyle name="Note 11 3 2 2 2 2 6" xfId="13393"/>
    <cellStyle name="Note 11 3 2 2 2 2 7" xfId="13394"/>
    <cellStyle name="Note 11 3 2 2 2 3" xfId="13395"/>
    <cellStyle name="Note 11 3 2 2 2 3 2" xfId="13396"/>
    <cellStyle name="Note 11 3 2 2 2 3 3" xfId="13397"/>
    <cellStyle name="Note 11 3 2 2 2 3 4" xfId="13398"/>
    <cellStyle name="Note 11 3 2 2 2 3 5" xfId="13399"/>
    <cellStyle name="Note 11 3 2 2 2 3 6" xfId="13400"/>
    <cellStyle name="Note 11 3 2 2 2 3 7" xfId="13401"/>
    <cellStyle name="Note 11 3 2 2 2 3 8" xfId="13402"/>
    <cellStyle name="Note 11 3 2 2 2 4" xfId="13403"/>
    <cellStyle name="Note 11 3 2 2 2 4 2" xfId="13404"/>
    <cellStyle name="Note 11 3 2 2 2 4 3" xfId="13405"/>
    <cellStyle name="Note 11 3 2 2 2 4 4" xfId="13406"/>
    <cellStyle name="Note 11 3 2 2 2 4 5" xfId="13407"/>
    <cellStyle name="Note 11 3 2 2 2 4 6" xfId="13408"/>
    <cellStyle name="Note 11 3 2 2 2 4 7" xfId="13409"/>
    <cellStyle name="Note 11 3 2 2 2 4 8" xfId="13410"/>
    <cellStyle name="Note 11 3 2 2 2 5" xfId="13411"/>
    <cellStyle name="Note 11 3 2 2 2 5 2" xfId="13412"/>
    <cellStyle name="Note 11 3 2 2 2 5 3" xfId="13413"/>
    <cellStyle name="Note 11 3 2 2 2 5 4" xfId="13414"/>
    <cellStyle name="Note 11 3 2 2 2 5 5" xfId="13415"/>
    <cellStyle name="Note 11 3 2 2 2 5 6" xfId="13416"/>
    <cellStyle name="Note 11 3 2 2 2 5 7" xfId="13417"/>
    <cellStyle name="Note 11 3 2 2 2 5 8" xfId="13418"/>
    <cellStyle name="Note 11 3 2 2 3" xfId="13419"/>
    <cellStyle name="Note 11 3 2 2 3 2" xfId="13420"/>
    <cellStyle name="Note 11 3 2 2 3 2 2" xfId="13421"/>
    <cellStyle name="Note 11 3 2 2 3 2 3" xfId="13422"/>
    <cellStyle name="Note 11 3 2 2 3 2 4" xfId="13423"/>
    <cellStyle name="Note 11 3 2 2 3 2 5" xfId="13424"/>
    <cellStyle name="Note 11 3 2 2 3 2 6" xfId="13425"/>
    <cellStyle name="Note 11 3 2 2 3 2 7" xfId="13426"/>
    <cellStyle name="Note 11 3 2 2 3 3" xfId="13427"/>
    <cellStyle name="Note 11 3 2 2 3 3 2" xfId="13428"/>
    <cellStyle name="Note 11 3 2 2 3 3 3" xfId="13429"/>
    <cellStyle name="Note 11 3 2 2 3 3 4" xfId="13430"/>
    <cellStyle name="Note 11 3 2 2 3 3 5" xfId="13431"/>
    <cellStyle name="Note 11 3 2 2 3 3 6" xfId="13432"/>
    <cellStyle name="Note 11 3 2 2 3 3 7" xfId="13433"/>
    <cellStyle name="Note 11 3 2 2 3 3 8" xfId="13434"/>
    <cellStyle name="Note 11 3 2 2 3 4" xfId="13435"/>
    <cellStyle name="Note 11 3 2 2 3 4 2" xfId="13436"/>
    <cellStyle name="Note 11 3 2 2 3 4 3" xfId="13437"/>
    <cellStyle name="Note 11 3 2 2 3 4 4" xfId="13438"/>
    <cellStyle name="Note 11 3 2 2 3 4 5" xfId="13439"/>
    <cellStyle name="Note 11 3 2 2 3 4 6" xfId="13440"/>
    <cellStyle name="Note 11 3 2 2 3 4 7" xfId="13441"/>
    <cellStyle name="Note 11 3 2 2 3 4 8" xfId="13442"/>
    <cellStyle name="Note 11 3 2 2 3 5" xfId="13443"/>
    <cellStyle name="Note 11 3 2 2 3 5 2" xfId="13444"/>
    <cellStyle name="Note 11 3 2 2 3 5 3" xfId="13445"/>
    <cellStyle name="Note 11 3 2 2 3 5 4" xfId="13446"/>
    <cellStyle name="Note 11 3 2 2 3 5 5" xfId="13447"/>
    <cellStyle name="Note 11 3 2 2 3 5 6" xfId="13448"/>
    <cellStyle name="Note 11 3 2 2 3 5 7" xfId="13449"/>
    <cellStyle name="Note 11 3 2 2 3 5 8" xfId="13450"/>
    <cellStyle name="Note 11 3 2 2 4" xfId="13451"/>
    <cellStyle name="Note 11 3 2 2 4 2" xfId="13452"/>
    <cellStyle name="Note 11 3 2 2 4 2 2" xfId="13453"/>
    <cellStyle name="Note 11 3 2 2 4 2 3" xfId="13454"/>
    <cellStyle name="Note 11 3 2 2 4 2 4" xfId="13455"/>
    <cellStyle name="Note 11 3 2 2 4 2 5" xfId="13456"/>
    <cellStyle name="Note 11 3 2 2 4 2 6" xfId="13457"/>
    <cellStyle name="Note 11 3 2 2 4 2 7" xfId="13458"/>
    <cellStyle name="Note 11 3 2 2 4 3" xfId="13459"/>
    <cellStyle name="Note 11 3 2 2 4 3 2" xfId="13460"/>
    <cellStyle name="Note 11 3 2 2 4 3 3" xfId="13461"/>
    <cellStyle name="Note 11 3 2 2 4 3 4" xfId="13462"/>
    <cellStyle name="Note 11 3 2 2 4 3 5" xfId="13463"/>
    <cellStyle name="Note 11 3 2 2 4 3 6" xfId="13464"/>
    <cellStyle name="Note 11 3 2 2 4 3 7" xfId="13465"/>
    <cellStyle name="Note 11 3 2 2 4 3 8" xfId="13466"/>
    <cellStyle name="Note 11 3 2 2 4 4" xfId="13467"/>
    <cellStyle name="Note 11 3 2 2 4 4 2" xfId="13468"/>
    <cellStyle name="Note 11 3 2 2 4 4 3" xfId="13469"/>
    <cellStyle name="Note 11 3 2 2 4 4 4" xfId="13470"/>
    <cellStyle name="Note 11 3 2 2 4 4 5" xfId="13471"/>
    <cellStyle name="Note 11 3 2 2 4 4 6" xfId="13472"/>
    <cellStyle name="Note 11 3 2 2 4 4 7" xfId="13473"/>
    <cellStyle name="Note 11 3 2 2 4 4 8" xfId="13474"/>
    <cellStyle name="Note 11 3 2 2 4 5" xfId="13475"/>
    <cellStyle name="Note 11 3 2 2 4 5 2" xfId="13476"/>
    <cellStyle name="Note 11 3 2 2 4 5 3" xfId="13477"/>
    <cellStyle name="Note 11 3 2 2 4 5 4" xfId="13478"/>
    <cellStyle name="Note 11 3 2 2 4 5 5" xfId="13479"/>
    <cellStyle name="Note 11 3 2 2 4 5 6" xfId="13480"/>
    <cellStyle name="Note 11 3 2 2 4 5 7" xfId="13481"/>
    <cellStyle name="Note 11 3 2 2 4 5 8" xfId="13482"/>
    <cellStyle name="Note 11 3 2 2 5" xfId="13483"/>
    <cellStyle name="Note 11 3 2 2 5 2" xfId="13484"/>
    <cellStyle name="Note 11 3 2 2 5 2 2" xfId="13485"/>
    <cellStyle name="Note 11 3 2 2 5 2 3" xfId="13486"/>
    <cellStyle name="Note 11 3 2 2 5 2 4" xfId="13487"/>
    <cellStyle name="Note 11 3 2 2 5 2 5" xfId="13488"/>
    <cellStyle name="Note 11 3 2 2 5 2 6" xfId="13489"/>
    <cellStyle name="Note 11 3 2 2 5 2 7" xfId="13490"/>
    <cellStyle name="Note 11 3 2 2 5 3" xfId="13491"/>
    <cellStyle name="Note 11 3 2 2 5 3 2" xfId="13492"/>
    <cellStyle name="Note 11 3 2 2 5 3 3" xfId="13493"/>
    <cellStyle name="Note 11 3 2 2 5 3 4" xfId="13494"/>
    <cellStyle name="Note 11 3 2 2 5 3 5" xfId="13495"/>
    <cellStyle name="Note 11 3 2 2 5 3 6" xfId="13496"/>
    <cellStyle name="Note 11 3 2 2 5 3 7" xfId="13497"/>
    <cellStyle name="Note 11 3 2 2 5 3 8" xfId="13498"/>
    <cellStyle name="Note 11 3 2 2 5 4" xfId="13499"/>
    <cellStyle name="Note 11 3 2 2 5 4 2" xfId="13500"/>
    <cellStyle name="Note 11 3 2 2 5 4 3" xfId="13501"/>
    <cellStyle name="Note 11 3 2 2 5 4 4" xfId="13502"/>
    <cellStyle name="Note 11 3 2 2 5 4 5" xfId="13503"/>
    <cellStyle name="Note 11 3 2 2 5 4 6" xfId="13504"/>
    <cellStyle name="Note 11 3 2 2 5 4 7" xfId="13505"/>
    <cellStyle name="Note 11 3 2 2 5 4 8" xfId="13506"/>
    <cellStyle name="Note 11 3 2 2 5 5" xfId="13507"/>
    <cellStyle name="Note 11 3 2 2 5 5 2" xfId="13508"/>
    <cellStyle name="Note 11 3 2 2 5 5 3" xfId="13509"/>
    <cellStyle name="Note 11 3 2 2 5 5 4" xfId="13510"/>
    <cellStyle name="Note 11 3 2 2 5 5 5" xfId="13511"/>
    <cellStyle name="Note 11 3 2 2 5 5 6" xfId="13512"/>
    <cellStyle name="Note 11 3 2 2 5 5 7" xfId="13513"/>
    <cellStyle name="Note 11 3 2 2 5 5 8" xfId="13514"/>
    <cellStyle name="Note 11 3 2 2 6" xfId="13515"/>
    <cellStyle name="Note 11 3 2 2 6 2" xfId="13516"/>
    <cellStyle name="Note 11 3 2 2 6 3" xfId="13517"/>
    <cellStyle name="Note 11 3 2 2 6 4" xfId="13518"/>
    <cellStyle name="Note 11 3 2 2 6 5" xfId="13519"/>
    <cellStyle name="Note 11 3 2 2 6 6" xfId="13520"/>
    <cellStyle name="Note 11 3 2 2 6 7" xfId="13521"/>
    <cellStyle name="Note 11 3 2 2 7" xfId="13522"/>
    <cellStyle name="Note 11 3 2 2 7 2" xfId="13523"/>
    <cellStyle name="Note 11 3 2 2 7 3" xfId="13524"/>
    <cellStyle name="Note 11 3 2 2 7 4" xfId="13525"/>
    <cellStyle name="Note 11 3 2 2 7 5" xfId="13526"/>
    <cellStyle name="Note 11 3 2 2 7 6" xfId="13527"/>
    <cellStyle name="Note 11 3 2 2 7 7" xfId="13528"/>
    <cellStyle name="Note 11 3 2 2 7 8" xfId="13529"/>
    <cellStyle name="Note 11 3 2 2 8" xfId="13530"/>
    <cellStyle name="Note 11 3 2 2 8 2" xfId="13531"/>
    <cellStyle name="Note 11 3 2 2 8 3" xfId="13532"/>
    <cellStyle name="Note 11 3 2 2 8 4" xfId="13533"/>
    <cellStyle name="Note 11 3 2 2 8 5" xfId="13534"/>
    <cellStyle name="Note 11 3 2 2 8 6" xfId="13535"/>
    <cellStyle name="Note 11 3 2 2 8 7" xfId="13536"/>
    <cellStyle name="Note 11 3 2 2 8 8" xfId="13537"/>
    <cellStyle name="Note 11 3 2 2 9" xfId="13538"/>
    <cellStyle name="Note 11 3 2 2 9 2" xfId="13539"/>
    <cellStyle name="Note 11 3 2 2 9 3" xfId="13540"/>
    <cellStyle name="Note 11 3 2 2 9 4" xfId="13541"/>
    <cellStyle name="Note 11 3 2 2 9 5" xfId="13542"/>
    <cellStyle name="Note 11 3 2 2 9 6" xfId="13543"/>
    <cellStyle name="Note 11 3 2 2 9 7" xfId="13544"/>
    <cellStyle name="Note 11 3 2 2 9 8" xfId="13545"/>
    <cellStyle name="Note 11 3 2 3" xfId="13546"/>
    <cellStyle name="Note 11 3 2 3 2" xfId="13547"/>
    <cellStyle name="Note 11 3 2 3 2 2" xfId="13548"/>
    <cellStyle name="Note 11 3 2 3 2 3" xfId="13549"/>
    <cellStyle name="Note 11 3 2 3 2 4" xfId="13550"/>
    <cellStyle name="Note 11 3 2 3 2 5" xfId="13551"/>
    <cellStyle name="Note 11 3 2 3 2 6" xfId="13552"/>
    <cellStyle name="Note 11 3 2 3 2 7" xfId="13553"/>
    <cellStyle name="Note 11 3 2 3 3" xfId="13554"/>
    <cellStyle name="Note 11 3 2 3 3 2" xfId="13555"/>
    <cellStyle name="Note 11 3 2 3 3 3" xfId="13556"/>
    <cellStyle name="Note 11 3 2 3 3 4" xfId="13557"/>
    <cellStyle name="Note 11 3 2 3 3 5" xfId="13558"/>
    <cellStyle name="Note 11 3 2 3 3 6" xfId="13559"/>
    <cellStyle name="Note 11 3 2 3 3 7" xfId="13560"/>
    <cellStyle name="Note 11 3 2 3 3 8" xfId="13561"/>
    <cellStyle name="Note 11 3 2 3 4" xfId="13562"/>
    <cellStyle name="Note 11 3 2 3 4 2" xfId="13563"/>
    <cellStyle name="Note 11 3 2 3 4 3" xfId="13564"/>
    <cellStyle name="Note 11 3 2 3 4 4" xfId="13565"/>
    <cellStyle name="Note 11 3 2 3 4 5" xfId="13566"/>
    <cellStyle name="Note 11 3 2 3 4 6" xfId="13567"/>
    <cellStyle name="Note 11 3 2 3 4 7" xfId="13568"/>
    <cellStyle name="Note 11 3 2 3 4 8" xfId="13569"/>
    <cellStyle name="Note 11 3 2 3 5" xfId="13570"/>
    <cellStyle name="Note 11 3 2 3 5 2" xfId="13571"/>
    <cellStyle name="Note 11 3 2 3 5 3" xfId="13572"/>
    <cellStyle name="Note 11 3 2 3 5 4" xfId="13573"/>
    <cellStyle name="Note 11 3 2 3 5 5" xfId="13574"/>
    <cellStyle name="Note 11 3 2 3 5 6" xfId="13575"/>
    <cellStyle name="Note 11 3 2 3 5 7" xfId="13576"/>
    <cellStyle name="Note 11 3 2 3 5 8" xfId="13577"/>
    <cellStyle name="Note 11 3 2 4" xfId="13578"/>
    <cellStyle name="Note 11 3 2 4 2" xfId="13579"/>
    <cellStyle name="Note 11 3 2 4 2 2" xfId="13580"/>
    <cellStyle name="Note 11 3 2 4 2 3" xfId="13581"/>
    <cellStyle name="Note 11 3 2 4 2 4" xfId="13582"/>
    <cellStyle name="Note 11 3 2 4 2 5" xfId="13583"/>
    <cellStyle name="Note 11 3 2 4 2 6" xfId="13584"/>
    <cellStyle name="Note 11 3 2 4 2 7" xfId="13585"/>
    <cellStyle name="Note 11 3 2 4 3" xfId="13586"/>
    <cellStyle name="Note 11 3 2 4 3 2" xfId="13587"/>
    <cellStyle name="Note 11 3 2 4 3 3" xfId="13588"/>
    <cellStyle name="Note 11 3 2 4 3 4" xfId="13589"/>
    <cellStyle name="Note 11 3 2 4 3 5" xfId="13590"/>
    <cellStyle name="Note 11 3 2 4 3 6" xfId="13591"/>
    <cellStyle name="Note 11 3 2 4 3 7" xfId="13592"/>
    <cellStyle name="Note 11 3 2 4 3 8" xfId="13593"/>
    <cellStyle name="Note 11 3 2 4 4" xfId="13594"/>
    <cellStyle name="Note 11 3 2 4 4 2" xfId="13595"/>
    <cellStyle name="Note 11 3 2 4 4 3" xfId="13596"/>
    <cellStyle name="Note 11 3 2 4 4 4" xfId="13597"/>
    <cellStyle name="Note 11 3 2 4 4 5" xfId="13598"/>
    <cellStyle name="Note 11 3 2 4 4 6" xfId="13599"/>
    <cellStyle name="Note 11 3 2 4 4 7" xfId="13600"/>
    <cellStyle name="Note 11 3 2 4 4 8" xfId="13601"/>
    <cellStyle name="Note 11 3 2 4 5" xfId="13602"/>
    <cellStyle name="Note 11 3 2 4 5 2" xfId="13603"/>
    <cellStyle name="Note 11 3 2 4 5 3" xfId="13604"/>
    <cellStyle name="Note 11 3 2 4 5 4" xfId="13605"/>
    <cellStyle name="Note 11 3 2 4 5 5" xfId="13606"/>
    <cellStyle name="Note 11 3 2 4 5 6" xfId="13607"/>
    <cellStyle name="Note 11 3 2 4 5 7" xfId="13608"/>
    <cellStyle name="Note 11 3 2 4 5 8" xfId="13609"/>
    <cellStyle name="Note 11 3 2 5" xfId="13610"/>
    <cellStyle name="Note 11 3 2 5 2" xfId="13611"/>
    <cellStyle name="Note 11 3 2 5 2 2" xfId="13612"/>
    <cellStyle name="Note 11 3 2 5 2 3" xfId="13613"/>
    <cellStyle name="Note 11 3 2 5 2 4" xfId="13614"/>
    <cellStyle name="Note 11 3 2 5 2 5" xfId="13615"/>
    <cellStyle name="Note 11 3 2 5 2 6" xfId="13616"/>
    <cellStyle name="Note 11 3 2 5 2 7" xfId="13617"/>
    <cellStyle name="Note 11 3 2 5 3" xfId="13618"/>
    <cellStyle name="Note 11 3 2 5 3 2" xfId="13619"/>
    <cellStyle name="Note 11 3 2 5 3 3" xfId="13620"/>
    <cellStyle name="Note 11 3 2 5 3 4" xfId="13621"/>
    <cellStyle name="Note 11 3 2 5 3 5" xfId="13622"/>
    <cellStyle name="Note 11 3 2 5 3 6" xfId="13623"/>
    <cellStyle name="Note 11 3 2 5 3 7" xfId="13624"/>
    <cellStyle name="Note 11 3 2 5 3 8" xfId="13625"/>
    <cellStyle name="Note 11 3 2 5 4" xfId="13626"/>
    <cellStyle name="Note 11 3 2 5 4 2" xfId="13627"/>
    <cellStyle name="Note 11 3 2 5 4 3" xfId="13628"/>
    <cellStyle name="Note 11 3 2 5 4 4" xfId="13629"/>
    <cellStyle name="Note 11 3 2 5 4 5" xfId="13630"/>
    <cellStyle name="Note 11 3 2 5 4 6" xfId="13631"/>
    <cellStyle name="Note 11 3 2 5 4 7" xfId="13632"/>
    <cellStyle name="Note 11 3 2 5 4 8" xfId="13633"/>
    <cellStyle name="Note 11 3 2 5 5" xfId="13634"/>
    <cellStyle name="Note 11 3 2 5 5 2" xfId="13635"/>
    <cellStyle name="Note 11 3 2 5 5 3" xfId="13636"/>
    <cellStyle name="Note 11 3 2 5 5 4" xfId="13637"/>
    <cellStyle name="Note 11 3 2 5 5 5" xfId="13638"/>
    <cellStyle name="Note 11 3 2 5 5 6" xfId="13639"/>
    <cellStyle name="Note 11 3 2 5 5 7" xfId="13640"/>
    <cellStyle name="Note 11 3 2 5 5 8" xfId="13641"/>
    <cellStyle name="Note 11 3 2 6" xfId="13642"/>
    <cellStyle name="Note 11 3 2 6 2" xfId="13643"/>
    <cellStyle name="Note 11 3 2 6 2 2" xfId="13644"/>
    <cellStyle name="Note 11 3 2 6 2 3" xfId="13645"/>
    <cellStyle name="Note 11 3 2 6 2 4" xfId="13646"/>
    <cellStyle name="Note 11 3 2 6 2 5" xfId="13647"/>
    <cellStyle name="Note 11 3 2 6 2 6" xfId="13648"/>
    <cellStyle name="Note 11 3 2 6 2 7" xfId="13649"/>
    <cellStyle name="Note 11 3 2 6 3" xfId="13650"/>
    <cellStyle name="Note 11 3 2 6 3 2" xfId="13651"/>
    <cellStyle name="Note 11 3 2 6 3 3" xfId="13652"/>
    <cellStyle name="Note 11 3 2 6 3 4" xfId="13653"/>
    <cellStyle name="Note 11 3 2 6 3 5" xfId="13654"/>
    <cellStyle name="Note 11 3 2 6 3 6" xfId="13655"/>
    <cellStyle name="Note 11 3 2 6 3 7" xfId="13656"/>
    <cellStyle name="Note 11 3 2 6 3 8" xfId="13657"/>
    <cellStyle name="Note 11 3 2 6 4" xfId="13658"/>
    <cellStyle name="Note 11 3 2 6 4 2" xfId="13659"/>
    <cellStyle name="Note 11 3 2 6 4 3" xfId="13660"/>
    <cellStyle name="Note 11 3 2 6 4 4" xfId="13661"/>
    <cellStyle name="Note 11 3 2 6 4 5" xfId="13662"/>
    <cellStyle name="Note 11 3 2 6 4 6" xfId="13663"/>
    <cellStyle name="Note 11 3 2 6 4 7" xfId="13664"/>
    <cellStyle name="Note 11 3 2 6 4 8" xfId="13665"/>
    <cellStyle name="Note 11 3 2 6 5" xfId="13666"/>
    <cellStyle name="Note 11 3 2 6 5 2" xfId="13667"/>
    <cellStyle name="Note 11 3 2 6 5 3" xfId="13668"/>
    <cellStyle name="Note 11 3 2 6 5 4" xfId="13669"/>
    <cellStyle name="Note 11 3 2 6 5 5" xfId="13670"/>
    <cellStyle name="Note 11 3 2 6 5 6" xfId="13671"/>
    <cellStyle name="Note 11 3 2 6 5 7" xfId="13672"/>
    <cellStyle name="Note 11 3 2 6 5 8" xfId="13673"/>
    <cellStyle name="Note 11 3 2 7" xfId="13674"/>
    <cellStyle name="Note 11 3 2 7 2" xfId="13675"/>
    <cellStyle name="Note 11 3 2 7 3" xfId="13676"/>
    <cellStyle name="Note 11 3 2 7 4" xfId="13677"/>
    <cellStyle name="Note 11 3 2 7 5" xfId="13678"/>
    <cellStyle name="Note 11 3 2 7 6" xfId="13679"/>
    <cellStyle name="Note 11 3 2 7 7" xfId="13680"/>
    <cellStyle name="Note 11 3 2 8" xfId="13681"/>
    <cellStyle name="Note 11 3 2 8 2" xfId="13682"/>
    <cellStyle name="Note 11 3 2 8 3" xfId="13683"/>
    <cellStyle name="Note 11 3 2 8 4" xfId="13684"/>
    <cellStyle name="Note 11 3 2 8 5" xfId="13685"/>
    <cellStyle name="Note 11 3 2 8 6" xfId="13686"/>
    <cellStyle name="Note 11 3 2 8 7" xfId="13687"/>
    <cellStyle name="Note 11 3 2 8 8" xfId="13688"/>
    <cellStyle name="Note 11 3 2 9" xfId="13689"/>
    <cellStyle name="Note 11 3 2 9 2" xfId="13690"/>
    <cellStyle name="Note 11 3 2 9 3" xfId="13691"/>
    <cellStyle name="Note 11 3 2 9 4" xfId="13692"/>
    <cellStyle name="Note 11 3 2 9 5" xfId="13693"/>
    <cellStyle name="Note 11 3 2 9 6" xfId="13694"/>
    <cellStyle name="Note 11 3 2 9 7" xfId="13695"/>
    <cellStyle name="Note 11 3 2 9 8" xfId="13696"/>
    <cellStyle name="Note 11 3 3" xfId="13697"/>
    <cellStyle name="Note 11 3 3 2" xfId="13698"/>
    <cellStyle name="Note 11 3 3 2 2" xfId="13699"/>
    <cellStyle name="Note 11 3 3 2 2 2" xfId="13700"/>
    <cellStyle name="Note 11 3 3 2 2 3" xfId="13701"/>
    <cellStyle name="Note 11 3 3 2 2 4" xfId="13702"/>
    <cellStyle name="Note 11 3 3 2 2 5" xfId="13703"/>
    <cellStyle name="Note 11 3 3 2 2 6" xfId="13704"/>
    <cellStyle name="Note 11 3 3 2 2 7" xfId="13705"/>
    <cellStyle name="Note 11 3 3 2 3" xfId="13706"/>
    <cellStyle name="Note 11 3 3 2 3 2" xfId="13707"/>
    <cellStyle name="Note 11 3 3 2 3 3" xfId="13708"/>
    <cellStyle name="Note 11 3 3 2 3 4" xfId="13709"/>
    <cellStyle name="Note 11 3 3 2 3 5" xfId="13710"/>
    <cellStyle name="Note 11 3 3 2 3 6" xfId="13711"/>
    <cellStyle name="Note 11 3 3 2 3 7" xfId="13712"/>
    <cellStyle name="Note 11 3 3 2 3 8" xfId="13713"/>
    <cellStyle name="Note 11 3 3 2 4" xfId="13714"/>
    <cellStyle name="Note 11 3 3 2 4 2" xfId="13715"/>
    <cellStyle name="Note 11 3 3 2 4 3" xfId="13716"/>
    <cellStyle name="Note 11 3 3 2 4 4" xfId="13717"/>
    <cellStyle name="Note 11 3 3 2 4 5" xfId="13718"/>
    <cellStyle name="Note 11 3 3 2 4 6" xfId="13719"/>
    <cellStyle name="Note 11 3 3 2 4 7" xfId="13720"/>
    <cellStyle name="Note 11 3 3 2 4 8" xfId="13721"/>
    <cellStyle name="Note 11 3 3 2 5" xfId="13722"/>
    <cellStyle name="Note 11 3 3 2 5 2" xfId="13723"/>
    <cellStyle name="Note 11 3 3 2 5 3" xfId="13724"/>
    <cellStyle name="Note 11 3 3 2 5 4" xfId="13725"/>
    <cellStyle name="Note 11 3 3 2 5 5" xfId="13726"/>
    <cellStyle name="Note 11 3 3 2 5 6" xfId="13727"/>
    <cellStyle name="Note 11 3 3 2 5 7" xfId="13728"/>
    <cellStyle name="Note 11 3 3 2 5 8" xfId="13729"/>
    <cellStyle name="Note 11 3 3 3" xfId="13730"/>
    <cellStyle name="Note 11 3 3 3 2" xfId="13731"/>
    <cellStyle name="Note 11 3 3 3 2 2" xfId="13732"/>
    <cellStyle name="Note 11 3 3 3 2 3" xfId="13733"/>
    <cellStyle name="Note 11 3 3 3 2 4" xfId="13734"/>
    <cellStyle name="Note 11 3 3 3 2 5" xfId="13735"/>
    <cellStyle name="Note 11 3 3 3 2 6" xfId="13736"/>
    <cellStyle name="Note 11 3 3 3 2 7" xfId="13737"/>
    <cellStyle name="Note 11 3 3 3 3" xfId="13738"/>
    <cellStyle name="Note 11 3 3 3 3 2" xfId="13739"/>
    <cellStyle name="Note 11 3 3 3 3 3" xfId="13740"/>
    <cellStyle name="Note 11 3 3 3 3 4" xfId="13741"/>
    <cellStyle name="Note 11 3 3 3 3 5" xfId="13742"/>
    <cellStyle name="Note 11 3 3 3 3 6" xfId="13743"/>
    <cellStyle name="Note 11 3 3 3 3 7" xfId="13744"/>
    <cellStyle name="Note 11 3 3 3 3 8" xfId="13745"/>
    <cellStyle name="Note 11 3 3 3 4" xfId="13746"/>
    <cellStyle name="Note 11 3 3 3 4 2" xfId="13747"/>
    <cellStyle name="Note 11 3 3 3 4 3" xfId="13748"/>
    <cellStyle name="Note 11 3 3 3 4 4" xfId="13749"/>
    <cellStyle name="Note 11 3 3 3 4 5" xfId="13750"/>
    <cellStyle name="Note 11 3 3 3 4 6" xfId="13751"/>
    <cellStyle name="Note 11 3 3 3 4 7" xfId="13752"/>
    <cellStyle name="Note 11 3 3 3 4 8" xfId="13753"/>
    <cellStyle name="Note 11 3 3 3 5" xfId="13754"/>
    <cellStyle name="Note 11 3 3 3 5 2" xfId="13755"/>
    <cellStyle name="Note 11 3 3 3 5 3" xfId="13756"/>
    <cellStyle name="Note 11 3 3 3 5 4" xfId="13757"/>
    <cellStyle name="Note 11 3 3 3 5 5" xfId="13758"/>
    <cellStyle name="Note 11 3 3 3 5 6" xfId="13759"/>
    <cellStyle name="Note 11 3 3 3 5 7" xfId="13760"/>
    <cellStyle name="Note 11 3 3 3 5 8" xfId="13761"/>
    <cellStyle name="Note 11 3 3 4" xfId="13762"/>
    <cellStyle name="Note 11 3 3 4 2" xfId="13763"/>
    <cellStyle name="Note 11 3 3 4 2 2" xfId="13764"/>
    <cellStyle name="Note 11 3 3 4 2 3" xfId="13765"/>
    <cellStyle name="Note 11 3 3 4 2 4" xfId="13766"/>
    <cellStyle name="Note 11 3 3 4 2 5" xfId="13767"/>
    <cellStyle name="Note 11 3 3 4 2 6" xfId="13768"/>
    <cellStyle name="Note 11 3 3 4 2 7" xfId="13769"/>
    <cellStyle name="Note 11 3 3 4 3" xfId="13770"/>
    <cellStyle name="Note 11 3 3 4 3 2" xfId="13771"/>
    <cellStyle name="Note 11 3 3 4 3 3" xfId="13772"/>
    <cellStyle name="Note 11 3 3 4 3 4" xfId="13773"/>
    <cellStyle name="Note 11 3 3 4 3 5" xfId="13774"/>
    <cellStyle name="Note 11 3 3 4 3 6" xfId="13775"/>
    <cellStyle name="Note 11 3 3 4 3 7" xfId="13776"/>
    <cellStyle name="Note 11 3 3 4 3 8" xfId="13777"/>
    <cellStyle name="Note 11 3 3 4 4" xfId="13778"/>
    <cellStyle name="Note 11 3 3 4 4 2" xfId="13779"/>
    <cellStyle name="Note 11 3 3 4 4 3" xfId="13780"/>
    <cellStyle name="Note 11 3 3 4 4 4" xfId="13781"/>
    <cellStyle name="Note 11 3 3 4 4 5" xfId="13782"/>
    <cellStyle name="Note 11 3 3 4 4 6" xfId="13783"/>
    <cellStyle name="Note 11 3 3 4 4 7" xfId="13784"/>
    <cellStyle name="Note 11 3 3 4 4 8" xfId="13785"/>
    <cellStyle name="Note 11 3 3 4 5" xfId="13786"/>
    <cellStyle name="Note 11 3 3 4 5 2" xfId="13787"/>
    <cellStyle name="Note 11 3 3 4 5 3" xfId="13788"/>
    <cellStyle name="Note 11 3 3 4 5 4" xfId="13789"/>
    <cellStyle name="Note 11 3 3 4 5 5" xfId="13790"/>
    <cellStyle name="Note 11 3 3 4 5 6" xfId="13791"/>
    <cellStyle name="Note 11 3 3 4 5 7" xfId="13792"/>
    <cellStyle name="Note 11 3 3 4 5 8" xfId="13793"/>
    <cellStyle name="Note 11 3 3 5" xfId="13794"/>
    <cellStyle name="Note 11 3 3 5 2" xfId="13795"/>
    <cellStyle name="Note 11 3 3 5 2 2" xfId="13796"/>
    <cellStyle name="Note 11 3 3 5 2 3" xfId="13797"/>
    <cellStyle name="Note 11 3 3 5 2 4" xfId="13798"/>
    <cellStyle name="Note 11 3 3 5 2 5" xfId="13799"/>
    <cellStyle name="Note 11 3 3 5 2 6" xfId="13800"/>
    <cellStyle name="Note 11 3 3 5 2 7" xfId="13801"/>
    <cellStyle name="Note 11 3 3 5 3" xfId="13802"/>
    <cellStyle name="Note 11 3 3 5 3 2" xfId="13803"/>
    <cellStyle name="Note 11 3 3 5 3 3" xfId="13804"/>
    <cellStyle name="Note 11 3 3 5 3 4" xfId="13805"/>
    <cellStyle name="Note 11 3 3 5 3 5" xfId="13806"/>
    <cellStyle name="Note 11 3 3 5 3 6" xfId="13807"/>
    <cellStyle name="Note 11 3 3 5 3 7" xfId="13808"/>
    <cellStyle name="Note 11 3 3 5 3 8" xfId="13809"/>
    <cellStyle name="Note 11 3 3 5 4" xfId="13810"/>
    <cellStyle name="Note 11 3 3 5 4 2" xfId="13811"/>
    <cellStyle name="Note 11 3 3 5 4 3" xfId="13812"/>
    <cellStyle name="Note 11 3 3 5 4 4" xfId="13813"/>
    <cellStyle name="Note 11 3 3 5 4 5" xfId="13814"/>
    <cellStyle name="Note 11 3 3 5 4 6" xfId="13815"/>
    <cellStyle name="Note 11 3 3 5 4 7" xfId="13816"/>
    <cellStyle name="Note 11 3 3 5 4 8" xfId="13817"/>
    <cellStyle name="Note 11 3 3 5 5" xfId="13818"/>
    <cellStyle name="Note 11 3 3 5 5 2" xfId="13819"/>
    <cellStyle name="Note 11 3 3 5 5 3" xfId="13820"/>
    <cellStyle name="Note 11 3 3 5 5 4" xfId="13821"/>
    <cellStyle name="Note 11 3 3 5 5 5" xfId="13822"/>
    <cellStyle name="Note 11 3 3 5 5 6" xfId="13823"/>
    <cellStyle name="Note 11 3 3 5 5 7" xfId="13824"/>
    <cellStyle name="Note 11 3 3 5 5 8" xfId="13825"/>
    <cellStyle name="Note 11 3 3 6" xfId="13826"/>
    <cellStyle name="Note 11 3 3 6 2" xfId="13827"/>
    <cellStyle name="Note 11 3 3 6 3" xfId="13828"/>
    <cellStyle name="Note 11 3 3 6 4" xfId="13829"/>
    <cellStyle name="Note 11 3 3 6 5" xfId="13830"/>
    <cellStyle name="Note 11 3 3 6 6" xfId="13831"/>
    <cellStyle name="Note 11 3 3 6 7" xfId="13832"/>
    <cellStyle name="Note 11 3 3 7" xfId="13833"/>
    <cellStyle name="Note 11 3 3 7 2" xfId="13834"/>
    <cellStyle name="Note 11 3 3 7 3" xfId="13835"/>
    <cellStyle name="Note 11 3 3 7 4" xfId="13836"/>
    <cellStyle name="Note 11 3 3 7 5" xfId="13837"/>
    <cellStyle name="Note 11 3 3 7 6" xfId="13838"/>
    <cellStyle name="Note 11 3 3 7 7" xfId="13839"/>
    <cellStyle name="Note 11 3 3 7 8" xfId="13840"/>
    <cellStyle name="Note 11 3 3 8" xfId="13841"/>
    <cellStyle name="Note 11 3 3 8 2" xfId="13842"/>
    <cellStyle name="Note 11 3 3 8 3" xfId="13843"/>
    <cellStyle name="Note 11 3 3 8 4" xfId="13844"/>
    <cellStyle name="Note 11 3 3 8 5" xfId="13845"/>
    <cellStyle name="Note 11 3 3 8 6" xfId="13846"/>
    <cellStyle name="Note 11 3 3 8 7" xfId="13847"/>
    <cellStyle name="Note 11 3 3 8 8" xfId="13848"/>
    <cellStyle name="Note 11 3 3 9" xfId="13849"/>
    <cellStyle name="Note 11 3 3 9 2" xfId="13850"/>
    <cellStyle name="Note 11 3 3 9 3" xfId="13851"/>
    <cellStyle name="Note 11 3 3 9 4" xfId="13852"/>
    <cellStyle name="Note 11 3 3 9 5" xfId="13853"/>
    <cellStyle name="Note 11 3 3 9 6" xfId="13854"/>
    <cellStyle name="Note 11 3 3 9 7" xfId="13855"/>
    <cellStyle name="Note 11 3 3 9 8" xfId="13856"/>
    <cellStyle name="Note 11 3 4" xfId="13857"/>
    <cellStyle name="Note 11 3 4 2" xfId="13858"/>
    <cellStyle name="Note 11 3 4 2 2" xfId="13859"/>
    <cellStyle name="Note 11 3 4 2 3" xfId="13860"/>
    <cellStyle name="Note 11 3 4 2 4" xfId="13861"/>
    <cellStyle name="Note 11 3 4 2 5" xfId="13862"/>
    <cellStyle name="Note 11 3 4 2 6" xfId="13863"/>
    <cellStyle name="Note 11 3 4 2 7" xfId="13864"/>
    <cellStyle name="Note 11 3 4 3" xfId="13865"/>
    <cellStyle name="Note 11 3 4 3 2" xfId="13866"/>
    <cellStyle name="Note 11 3 4 3 3" xfId="13867"/>
    <cellStyle name="Note 11 3 4 3 4" xfId="13868"/>
    <cellStyle name="Note 11 3 4 3 5" xfId="13869"/>
    <cellStyle name="Note 11 3 4 3 6" xfId="13870"/>
    <cellStyle name="Note 11 3 4 3 7" xfId="13871"/>
    <cellStyle name="Note 11 3 4 3 8" xfId="13872"/>
    <cellStyle name="Note 11 3 4 4" xfId="13873"/>
    <cellStyle name="Note 11 3 4 4 2" xfId="13874"/>
    <cellStyle name="Note 11 3 4 4 3" xfId="13875"/>
    <cellStyle name="Note 11 3 4 4 4" xfId="13876"/>
    <cellStyle name="Note 11 3 4 4 5" xfId="13877"/>
    <cellStyle name="Note 11 3 4 4 6" xfId="13878"/>
    <cellStyle name="Note 11 3 4 4 7" xfId="13879"/>
    <cellStyle name="Note 11 3 4 4 8" xfId="13880"/>
    <cellStyle name="Note 11 3 4 5" xfId="13881"/>
    <cellStyle name="Note 11 3 4 5 2" xfId="13882"/>
    <cellStyle name="Note 11 3 4 5 3" xfId="13883"/>
    <cellStyle name="Note 11 3 4 5 4" xfId="13884"/>
    <cellStyle name="Note 11 3 4 5 5" xfId="13885"/>
    <cellStyle name="Note 11 3 4 5 6" xfId="13886"/>
    <cellStyle name="Note 11 3 4 5 7" xfId="13887"/>
    <cellStyle name="Note 11 3 4 5 8" xfId="13888"/>
    <cellStyle name="Note 11 3 5" xfId="13889"/>
    <cellStyle name="Note 11 3 5 2" xfId="13890"/>
    <cellStyle name="Note 11 3 5 2 2" xfId="13891"/>
    <cellStyle name="Note 11 3 5 2 3" xfId="13892"/>
    <cellStyle name="Note 11 3 5 2 4" xfId="13893"/>
    <cellStyle name="Note 11 3 5 2 5" xfId="13894"/>
    <cellStyle name="Note 11 3 5 2 6" xfId="13895"/>
    <cellStyle name="Note 11 3 5 2 7" xfId="13896"/>
    <cellStyle name="Note 11 3 5 3" xfId="13897"/>
    <cellStyle name="Note 11 3 5 3 2" xfId="13898"/>
    <cellStyle name="Note 11 3 5 3 3" xfId="13899"/>
    <cellStyle name="Note 11 3 5 3 4" xfId="13900"/>
    <cellStyle name="Note 11 3 5 3 5" xfId="13901"/>
    <cellStyle name="Note 11 3 5 3 6" xfId="13902"/>
    <cellStyle name="Note 11 3 5 3 7" xfId="13903"/>
    <cellStyle name="Note 11 3 5 3 8" xfId="13904"/>
    <cellStyle name="Note 11 3 5 4" xfId="13905"/>
    <cellStyle name="Note 11 3 5 4 2" xfId="13906"/>
    <cellStyle name="Note 11 3 5 4 3" xfId="13907"/>
    <cellStyle name="Note 11 3 5 4 4" xfId="13908"/>
    <cellStyle name="Note 11 3 5 4 5" xfId="13909"/>
    <cellStyle name="Note 11 3 5 4 6" xfId="13910"/>
    <cellStyle name="Note 11 3 5 4 7" xfId="13911"/>
    <cellStyle name="Note 11 3 5 4 8" xfId="13912"/>
    <cellStyle name="Note 11 3 5 5" xfId="13913"/>
    <cellStyle name="Note 11 3 5 5 2" xfId="13914"/>
    <cellStyle name="Note 11 3 5 5 3" xfId="13915"/>
    <cellStyle name="Note 11 3 5 5 4" xfId="13916"/>
    <cellStyle name="Note 11 3 5 5 5" xfId="13917"/>
    <cellStyle name="Note 11 3 5 5 6" xfId="13918"/>
    <cellStyle name="Note 11 3 5 5 7" xfId="13919"/>
    <cellStyle name="Note 11 3 5 5 8" xfId="13920"/>
    <cellStyle name="Note 11 3 6" xfId="13921"/>
    <cellStyle name="Note 11 3 6 2" xfId="13922"/>
    <cellStyle name="Note 11 3 6 2 2" xfId="13923"/>
    <cellStyle name="Note 11 3 6 2 3" xfId="13924"/>
    <cellStyle name="Note 11 3 6 2 4" xfId="13925"/>
    <cellStyle name="Note 11 3 6 2 5" xfId="13926"/>
    <cellStyle name="Note 11 3 6 2 6" xfId="13927"/>
    <cellStyle name="Note 11 3 6 2 7" xfId="13928"/>
    <cellStyle name="Note 11 3 6 3" xfId="13929"/>
    <cellStyle name="Note 11 3 6 3 2" xfId="13930"/>
    <cellStyle name="Note 11 3 6 3 3" xfId="13931"/>
    <cellStyle name="Note 11 3 6 3 4" xfId="13932"/>
    <cellStyle name="Note 11 3 6 3 5" xfId="13933"/>
    <cellStyle name="Note 11 3 6 3 6" xfId="13934"/>
    <cellStyle name="Note 11 3 6 3 7" xfId="13935"/>
    <cellStyle name="Note 11 3 6 3 8" xfId="13936"/>
    <cellStyle name="Note 11 3 6 4" xfId="13937"/>
    <cellStyle name="Note 11 3 6 4 2" xfId="13938"/>
    <cellStyle name="Note 11 3 6 4 3" xfId="13939"/>
    <cellStyle name="Note 11 3 6 4 4" xfId="13940"/>
    <cellStyle name="Note 11 3 6 4 5" xfId="13941"/>
    <cellStyle name="Note 11 3 6 4 6" xfId="13942"/>
    <cellStyle name="Note 11 3 6 4 7" xfId="13943"/>
    <cellStyle name="Note 11 3 6 4 8" xfId="13944"/>
    <cellStyle name="Note 11 3 6 5" xfId="13945"/>
    <cellStyle name="Note 11 3 6 5 2" xfId="13946"/>
    <cellStyle name="Note 11 3 6 5 3" xfId="13947"/>
    <cellStyle name="Note 11 3 6 5 4" xfId="13948"/>
    <cellStyle name="Note 11 3 6 5 5" xfId="13949"/>
    <cellStyle name="Note 11 3 6 5 6" xfId="13950"/>
    <cellStyle name="Note 11 3 6 5 7" xfId="13951"/>
    <cellStyle name="Note 11 3 6 5 8" xfId="13952"/>
    <cellStyle name="Note 11 3 7" xfId="13953"/>
    <cellStyle name="Note 11 3 7 2" xfId="13954"/>
    <cellStyle name="Note 11 3 7 2 2" xfId="13955"/>
    <cellStyle name="Note 11 3 7 2 3" xfId="13956"/>
    <cellStyle name="Note 11 3 7 2 4" xfId="13957"/>
    <cellStyle name="Note 11 3 7 2 5" xfId="13958"/>
    <cellStyle name="Note 11 3 7 2 6" xfId="13959"/>
    <cellStyle name="Note 11 3 7 2 7" xfId="13960"/>
    <cellStyle name="Note 11 3 7 3" xfId="13961"/>
    <cellStyle name="Note 11 3 7 3 2" xfId="13962"/>
    <cellStyle name="Note 11 3 7 3 3" xfId="13963"/>
    <cellStyle name="Note 11 3 7 3 4" xfId="13964"/>
    <cellStyle name="Note 11 3 7 3 5" xfId="13965"/>
    <cellStyle name="Note 11 3 7 3 6" xfId="13966"/>
    <cellStyle name="Note 11 3 7 3 7" xfId="13967"/>
    <cellStyle name="Note 11 3 7 3 8" xfId="13968"/>
    <cellStyle name="Note 11 3 7 4" xfId="13969"/>
    <cellStyle name="Note 11 3 7 4 2" xfId="13970"/>
    <cellStyle name="Note 11 3 7 4 3" xfId="13971"/>
    <cellStyle name="Note 11 3 7 4 4" xfId="13972"/>
    <cellStyle name="Note 11 3 7 4 5" xfId="13973"/>
    <cellStyle name="Note 11 3 7 4 6" xfId="13974"/>
    <cellStyle name="Note 11 3 7 4 7" xfId="13975"/>
    <cellStyle name="Note 11 3 7 4 8" xfId="13976"/>
    <cellStyle name="Note 11 3 7 5" xfId="13977"/>
    <cellStyle name="Note 11 3 7 5 2" xfId="13978"/>
    <cellStyle name="Note 11 3 7 5 3" xfId="13979"/>
    <cellStyle name="Note 11 3 7 5 4" xfId="13980"/>
    <cellStyle name="Note 11 3 7 5 5" xfId="13981"/>
    <cellStyle name="Note 11 3 7 5 6" xfId="13982"/>
    <cellStyle name="Note 11 3 7 5 7" xfId="13983"/>
    <cellStyle name="Note 11 3 7 5 8" xfId="13984"/>
    <cellStyle name="Note 11 3 8" xfId="13985"/>
    <cellStyle name="Note 11 3 8 2" xfId="13986"/>
    <cellStyle name="Note 11 3 8 2 2" xfId="13987"/>
    <cellStyle name="Note 11 3 8 2 3" xfId="13988"/>
    <cellStyle name="Note 11 3 8 2 4" xfId="13989"/>
    <cellStyle name="Note 11 3 8 2 5" xfId="13990"/>
    <cellStyle name="Note 11 3 8 2 6" xfId="13991"/>
    <cellStyle name="Note 11 3 8 2 7" xfId="13992"/>
    <cellStyle name="Note 11 3 8 3" xfId="13993"/>
    <cellStyle name="Note 11 3 8 3 2" xfId="13994"/>
    <cellStyle name="Note 11 3 8 3 3" xfId="13995"/>
    <cellStyle name="Note 11 3 8 3 4" xfId="13996"/>
    <cellStyle name="Note 11 3 8 3 5" xfId="13997"/>
    <cellStyle name="Note 11 3 8 3 6" xfId="13998"/>
    <cellStyle name="Note 11 3 8 3 7" xfId="13999"/>
    <cellStyle name="Note 11 3 8 3 8" xfId="14000"/>
    <cellStyle name="Note 11 3 8 4" xfId="14001"/>
    <cellStyle name="Note 11 3 8 4 2" xfId="14002"/>
    <cellStyle name="Note 11 3 8 4 3" xfId="14003"/>
    <cellStyle name="Note 11 3 8 4 4" xfId="14004"/>
    <cellStyle name="Note 11 3 8 4 5" xfId="14005"/>
    <cellStyle name="Note 11 3 8 4 6" xfId="14006"/>
    <cellStyle name="Note 11 3 8 4 7" xfId="14007"/>
    <cellStyle name="Note 11 3 8 4 8" xfId="14008"/>
    <cellStyle name="Note 11 3 8 5" xfId="14009"/>
    <cellStyle name="Note 11 3 8 5 2" xfId="14010"/>
    <cellStyle name="Note 11 3 8 5 3" xfId="14011"/>
    <cellStyle name="Note 11 3 8 5 4" xfId="14012"/>
    <cellStyle name="Note 11 3 8 5 5" xfId="14013"/>
    <cellStyle name="Note 11 3 8 5 6" xfId="14014"/>
    <cellStyle name="Note 11 3 8 5 7" xfId="14015"/>
    <cellStyle name="Note 11 3 8 5 8" xfId="14016"/>
    <cellStyle name="Note 11 3 9" xfId="14017"/>
    <cellStyle name="Note 11 3 9 2" xfId="14018"/>
    <cellStyle name="Note 11 3 9 2 2" xfId="14019"/>
    <cellStyle name="Note 11 3 9 2 3" xfId="14020"/>
    <cellStyle name="Note 11 3 9 2 4" xfId="14021"/>
    <cellStyle name="Note 11 3 9 2 5" xfId="14022"/>
    <cellStyle name="Note 11 3 9 2 6" xfId="14023"/>
    <cellStyle name="Note 11 3 9 2 7" xfId="14024"/>
    <cellStyle name="Note 11 3 9 2 8" xfId="14025"/>
    <cellStyle name="Note 11 3 9 3" xfId="14026"/>
    <cellStyle name="Note 11 3 9 3 2" xfId="14027"/>
    <cellStyle name="Note 11 3 9 3 3" xfId="14028"/>
    <cellStyle name="Note 11 3 9 3 4" xfId="14029"/>
    <cellStyle name="Note 11 3 9 3 5" xfId="14030"/>
    <cellStyle name="Note 11 3 9 3 6" xfId="14031"/>
    <cellStyle name="Note 11 3 9 3 7" xfId="14032"/>
    <cellStyle name="Note 11 3 9 3 8" xfId="14033"/>
    <cellStyle name="Note 11 3 9 4" xfId="14034"/>
    <cellStyle name="Note 11 3 9 4 2" xfId="14035"/>
    <cellStyle name="Note 11 3 9 4 3" xfId="14036"/>
    <cellStyle name="Note 11 3 9 4 4" xfId="14037"/>
    <cellStyle name="Note 11 3 9 4 5" xfId="14038"/>
    <cellStyle name="Note 11 3 9 4 6" xfId="14039"/>
    <cellStyle name="Note 11 3 9 4 7" xfId="14040"/>
    <cellStyle name="Note 11 3 9 4 8" xfId="14041"/>
    <cellStyle name="Note 11 4" xfId="14042"/>
    <cellStyle name="Note 11 4 10" xfId="14043"/>
    <cellStyle name="Note 11 4 10 2" xfId="14044"/>
    <cellStyle name="Note 11 4 10 3" xfId="14045"/>
    <cellStyle name="Note 11 4 10 4" xfId="14046"/>
    <cellStyle name="Note 11 4 10 5" xfId="14047"/>
    <cellStyle name="Note 11 4 10 6" xfId="14048"/>
    <cellStyle name="Note 11 4 10 7" xfId="14049"/>
    <cellStyle name="Note 11 4 10 8" xfId="14050"/>
    <cellStyle name="Note 11 4 11" xfId="14051"/>
    <cellStyle name="Note 11 4 2" xfId="14052"/>
    <cellStyle name="Note 11 4 2 2" xfId="14053"/>
    <cellStyle name="Note 11 4 2 2 2" xfId="14054"/>
    <cellStyle name="Note 11 4 2 2 2 2" xfId="14055"/>
    <cellStyle name="Note 11 4 2 2 2 3" xfId="14056"/>
    <cellStyle name="Note 11 4 2 2 2 4" xfId="14057"/>
    <cellStyle name="Note 11 4 2 2 2 5" xfId="14058"/>
    <cellStyle name="Note 11 4 2 2 2 6" xfId="14059"/>
    <cellStyle name="Note 11 4 2 2 2 7" xfId="14060"/>
    <cellStyle name="Note 11 4 2 2 3" xfId="14061"/>
    <cellStyle name="Note 11 4 2 2 3 2" xfId="14062"/>
    <cellStyle name="Note 11 4 2 2 3 3" xfId="14063"/>
    <cellStyle name="Note 11 4 2 2 3 4" xfId="14064"/>
    <cellStyle name="Note 11 4 2 2 3 5" xfId="14065"/>
    <cellStyle name="Note 11 4 2 2 3 6" xfId="14066"/>
    <cellStyle name="Note 11 4 2 2 3 7" xfId="14067"/>
    <cellStyle name="Note 11 4 2 2 3 8" xfId="14068"/>
    <cellStyle name="Note 11 4 2 2 4" xfId="14069"/>
    <cellStyle name="Note 11 4 2 2 4 2" xfId="14070"/>
    <cellStyle name="Note 11 4 2 2 4 3" xfId="14071"/>
    <cellStyle name="Note 11 4 2 2 4 4" xfId="14072"/>
    <cellStyle name="Note 11 4 2 2 4 5" xfId="14073"/>
    <cellStyle name="Note 11 4 2 2 4 6" xfId="14074"/>
    <cellStyle name="Note 11 4 2 2 4 7" xfId="14075"/>
    <cellStyle name="Note 11 4 2 2 4 8" xfId="14076"/>
    <cellStyle name="Note 11 4 2 2 5" xfId="14077"/>
    <cellStyle name="Note 11 4 2 2 5 2" xfId="14078"/>
    <cellStyle name="Note 11 4 2 2 5 3" xfId="14079"/>
    <cellStyle name="Note 11 4 2 2 5 4" xfId="14080"/>
    <cellStyle name="Note 11 4 2 2 5 5" xfId="14081"/>
    <cellStyle name="Note 11 4 2 2 5 6" xfId="14082"/>
    <cellStyle name="Note 11 4 2 2 5 7" xfId="14083"/>
    <cellStyle name="Note 11 4 2 2 5 8" xfId="14084"/>
    <cellStyle name="Note 11 4 2 3" xfId="14085"/>
    <cellStyle name="Note 11 4 2 3 2" xfId="14086"/>
    <cellStyle name="Note 11 4 2 3 2 2" xfId="14087"/>
    <cellStyle name="Note 11 4 2 3 2 3" xfId="14088"/>
    <cellStyle name="Note 11 4 2 3 2 4" xfId="14089"/>
    <cellStyle name="Note 11 4 2 3 2 5" xfId="14090"/>
    <cellStyle name="Note 11 4 2 3 2 6" xfId="14091"/>
    <cellStyle name="Note 11 4 2 3 2 7" xfId="14092"/>
    <cellStyle name="Note 11 4 2 3 3" xfId="14093"/>
    <cellStyle name="Note 11 4 2 3 3 2" xfId="14094"/>
    <cellStyle name="Note 11 4 2 3 3 3" xfId="14095"/>
    <cellStyle name="Note 11 4 2 3 3 4" xfId="14096"/>
    <cellStyle name="Note 11 4 2 3 3 5" xfId="14097"/>
    <cellStyle name="Note 11 4 2 3 3 6" xfId="14098"/>
    <cellStyle name="Note 11 4 2 3 3 7" xfId="14099"/>
    <cellStyle name="Note 11 4 2 3 3 8" xfId="14100"/>
    <cellStyle name="Note 11 4 2 3 4" xfId="14101"/>
    <cellStyle name="Note 11 4 2 3 4 2" xfId="14102"/>
    <cellStyle name="Note 11 4 2 3 4 3" xfId="14103"/>
    <cellStyle name="Note 11 4 2 3 4 4" xfId="14104"/>
    <cellStyle name="Note 11 4 2 3 4 5" xfId="14105"/>
    <cellStyle name="Note 11 4 2 3 4 6" xfId="14106"/>
    <cellStyle name="Note 11 4 2 3 4 7" xfId="14107"/>
    <cellStyle name="Note 11 4 2 3 4 8" xfId="14108"/>
    <cellStyle name="Note 11 4 2 3 5" xfId="14109"/>
    <cellStyle name="Note 11 4 2 3 5 2" xfId="14110"/>
    <cellStyle name="Note 11 4 2 3 5 3" xfId="14111"/>
    <cellStyle name="Note 11 4 2 3 5 4" xfId="14112"/>
    <cellStyle name="Note 11 4 2 3 5 5" xfId="14113"/>
    <cellStyle name="Note 11 4 2 3 5 6" xfId="14114"/>
    <cellStyle name="Note 11 4 2 3 5 7" xfId="14115"/>
    <cellStyle name="Note 11 4 2 3 5 8" xfId="14116"/>
    <cellStyle name="Note 11 4 2 4" xfId="14117"/>
    <cellStyle name="Note 11 4 2 4 2" xfId="14118"/>
    <cellStyle name="Note 11 4 2 4 2 2" xfId="14119"/>
    <cellStyle name="Note 11 4 2 4 2 3" xfId="14120"/>
    <cellStyle name="Note 11 4 2 4 2 4" xfId="14121"/>
    <cellStyle name="Note 11 4 2 4 2 5" xfId="14122"/>
    <cellStyle name="Note 11 4 2 4 2 6" xfId="14123"/>
    <cellStyle name="Note 11 4 2 4 2 7" xfId="14124"/>
    <cellStyle name="Note 11 4 2 4 3" xfId="14125"/>
    <cellStyle name="Note 11 4 2 4 3 2" xfId="14126"/>
    <cellStyle name="Note 11 4 2 4 3 3" xfId="14127"/>
    <cellStyle name="Note 11 4 2 4 3 4" xfId="14128"/>
    <cellStyle name="Note 11 4 2 4 3 5" xfId="14129"/>
    <cellStyle name="Note 11 4 2 4 3 6" xfId="14130"/>
    <cellStyle name="Note 11 4 2 4 3 7" xfId="14131"/>
    <cellStyle name="Note 11 4 2 4 3 8" xfId="14132"/>
    <cellStyle name="Note 11 4 2 4 4" xfId="14133"/>
    <cellStyle name="Note 11 4 2 4 4 2" xfId="14134"/>
    <cellStyle name="Note 11 4 2 4 4 3" xfId="14135"/>
    <cellStyle name="Note 11 4 2 4 4 4" xfId="14136"/>
    <cellStyle name="Note 11 4 2 4 4 5" xfId="14137"/>
    <cellStyle name="Note 11 4 2 4 4 6" xfId="14138"/>
    <cellStyle name="Note 11 4 2 4 4 7" xfId="14139"/>
    <cellStyle name="Note 11 4 2 4 4 8" xfId="14140"/>
    <cellStyle name="Note 11 4 2 4 5" xfId="14141"/>
    <cellStyle name="Note 11 4 2 4 5 2" xfId="14142"/>
    <cellStyle name="Note 11 4 2 4 5 3" xfId="14143"/>
    <cellStyle name="Note 11 4 2 4 5 4" xfId="14144"/>
    <cellStyle name="Note 11 4 2 4 5 5" xfId="14145"/>
    <cellStyle name="Note 11 4 2 4 5 6" xfId="14146"/>
    <cellStyle name="Note 11 4 2 4 5 7" xfId="14147"/>
    <cellStyle name="Note 11 4 2 4 5 8" xfId="14148"/>
    <cellStyle name="Note 11 4 2 5" xfId="14149"/>
    <cellStyle name="Note 11 4 2 5 2" xfId="14150"/>
    <cellStyle name="Note 11 4 2 5 2 2" xfId="14151"/>
    <cellStyle name="Note 11 4 2 5 2 3" xfId="14152"/>
    <cellStyle name="Note 11 4 2 5 2 4" xfId="14153"/>
    <cellStyle name="Note 11 4 2 5 2 5" xfId="14154"/>
    <cellStyle name="Note 11 4 2 5 2 6" xfId="14155"/>
    <cellStyle name="Note 11 4 2 5 2 7" xfId="14156"/>
    <cellStyle name="Note 11 4 2 5 3" xfId="14157"/>
    <cellStyle name="Note 11 4 2 5 3 2" xfId="14158"/>
    <cellStyle name="Note 11 4 2 5 3 3" xfId="14159"/>
    <cellStyle name="Note 11 4 2 5 3 4" xfId="14160"/>
    <cellStyle name="Note 11 4 2 5 3 5" xfId="14161"/>
    <cellStyle name="Note 11 4 2 5 3 6" xfId="14162"/>
    <cellStyle name="Note 11 4 2 5 3 7" xfId="14163"/>
    <cellStyle name="Note 11 4 2 5 3 8" xfId="14164"/>
    <cellStyle name="Note 11 4 2 5 4" xfId="14165"/>
    <cellStyle name="Note 11 4 2 5 4 2" xfId="14166"/>
    <cellStyle name="Note 11 4 2 5 4 3" xfId="14167"/>
    <cellStyle name="Note 11 4 2 5 4 4" xfId="14168"/>
    <cellStyle name="Note 11 4 2 5 4 5" xfId="14169"/>
    <cellStyle name="Note 11 4 2 5 4 6" xfId="14170"/>
    <cellStyle name="Note 11 4 2 5 4 7" xfId="14171"/>
    <cellStyle name="Note 11 4 2 5 4 8" xfId="14172"/>
    <cellStyle name="Note 11 4 2 5 5" xfId="14173"/>
    <cellStyle name="Note 11 4 2 5 5 2" xfId="14174"/>
    <cellStyle name="Note 11 4 2 5 5 3" xfId="14175"/>
    <cellStyle name="Note 11 4 2 5 5 4" xfId="14176"/>
    <cellStyle name="Note 11 4 2 5 5 5" xfId="14177"/>
    <cellStyle name="Note 11 4 2 5 5 6" xfId="14178"/>
    <cellStyle name="Note 11 4 2 5 5 7" xfId="14179"/>
    <cellStyle name="Note 11 4 2 5 5 8" xfId="14180"/>
    <cellStyle name="Note 11 4 2 6" xfId="14181"/>
    <cellStyle name="Note 11 4 2 6 2" xfId="14182"/>
    <cellStyle name="Note 11 4 2 6 3" xfId="14183"/>
    <cellStyle name="Note 11 4 2 6 4" xfId="14184"/>
    <cellStyle name="Note 11 4 2 6 5" xfId="14185"/>
    <cellStyle name="Note 11 4 2 6 6" xfId="14186"/>
    <cellStyle name="Note 11 4 2 6 7" xfId="14187"/>
    <cellStyle name="Note 11 4 2 7" xfId="14188"/>
    <cellStyle name="Note 11 4 2 7 2" xfId="14189"/>
    <cellStyle name="Note 11 4 2 7 3" xfId="14190"/>
    <cellStyle name="Note 11 4 2 7 4" xfId="14191"/>
    <cellStyle name="Note 11 4 2 7 5" xfId="14192"/>
    <cellStyle name="Note 11 4 2 7 6" xfId="14193"/>
    <cellStyle name="Note 11 4 2 7 7" xfId="14194"/>
    <cellStyle name="Note 11 4 2 7 8" xfId="14195"/>
    <cellStyle name="Note 11 4 2 8" xfId="14196"/>
    <cellStyle name="Note 11 4 2 8 2" xfId="14197"/>
    <cellStyle name="Note 11 4 2 8 3" xfId="14198"/>
    <cellStyle name="Note 11 4 2 8 4" xfId="14199"/>
    <cellStyle name="Note 11 4 2 8 5" xfId="14200"/>
    <cellStyle name="Note 11 4 2 8 6" xfId="14201"/>
    <cellStyle name="Note 11 4 2 8 7" xfId="14202"/>
    <cellStyle name="Note 11 4 2 8 8" xfId="14203"/>
    <cellStyle name="Note 11 4 2 9" xfId="14204"/>
    <cellStyle name="Note 11 4 2 9 2" xfId="14205"/>
    <cellStyle name="Note 11 4 2 9 3" xfId="14206"/>
    <cellStyle name="Note 11 4 2 9 4" xfId="14207"/>
    <cellStyle name="Note 11 4 2 9 5" xfId="14208"/>
    <cellStyle name="Note 11 4 2 9 6" xfId="14209"/>
    <cellStyle name="Note 11 4 2 9 7" xfId="14210"/>
    <cellStyle name="Note 11 4 2 9 8" xfId="14211"/>
    <cellStyle name="Note 11 4 3" xfId="14212"/>
    <cellStyle name="Note 11 4 3 2" xfId="14213"/>
    <cellStyle name="Note 11 4 3 2 2" xfId="14214"/>
    <cellStyle name="Note 11 4 3 2 3" xfId="14215"/>
    <cellStyle name="Note 11 4 3 2 4" xfId="14216"/>
    <cellStyle name="Note 11 4 3 2 5" xfId="14217"/>
    <cellStyle name="Note 11 4 3 2 6" xfId="14218"/>
    <cellStyle name="Note 11 4 3 2 7" xfId="14219"/>
    <cellStyle name="Note 11 4 3 3" xfId="14220"/>
    <cellStyle name="Note 11 4 3 3 2" xfId="14221"/>
    <cellStyle name="Note 11 4 3 3 3" xfId="14222"/>
    <cellStyle name="Note 11 4 3 3 4" xfId="14223"/>
    <cellStyle name="Note 11 4 3 3 5" xfId="14224"/>
    <cellStyle name="Note 11 4 3 3 6" xfId="14225"/>
    <cellStyle name="Note 11 4 3 3 7" xfId="14226"/>
    <cellStyle name="Note 11 4 3 3 8" xfId="14227"/>
    <cellStyle name="Note 11 4 3 4" xfId="14228"/>
    <cellStyle name="Note 11 4 3 4 2" xfId="14229"/>
    <cellStyle name="Note 11 4 3 4 3" xfId="14230"/>
    <cellStyle name="Note 11 4 3 4 4" xfId="14231"/>
    <cellStyle name="Note 11 4 3 4 5" xfId="14232"/>
    <cellStyle name="Note 11 4 3 4 6" xfId="14233"/>
    <cellStyle name="Note 11 4 3 4 7" xfId="14234"/>
    <cellStyle name="Note 11 4 3 4 8" xfId="14235"/>
    <cellStyle name="Note 11 4 3 5" xfId="14236"/>
    <cellStyle name="Note 11 4 3 5 2" xfId="14237"/>
    <cellStyle name="Note 11 4 3 5 3" xfId="14238"/>
    <cellStyle name="Note 11 4 3 5 4" xfId="14239"/>
    <cellStyle name="Note 11 4 3 5 5" xfId="14240"/>
    <cellStyle name="Note 11 4 3 5 6" xfId="14241"/>
    <cellStyle name="Note 11 4 3 5 7" xfId="14242"/>
    <cellStyle name="Note 11 4 3 5 8" xfId="14243"/>
    <cellStyle name="Note 11 4 4" xfId="14244"/>
    <cellStyle name="Note 11 4 4 2" xfId="14245"/>
    <cellStyle name="Note 11 4 4 2 2" xfId="14246"/>
    <cellStyle name="Note 11 4 4 2 3" xfId="14247"/>
    <cellStyle name="Note 11 4 4 2 4" xfId="14248"/>
    <cellStyle name="Note 11 4 4 2 5" xfId="14249"/>
    <cellStyle name="Note 11 4 4 2 6" xfId="14250"/>
    <cellStyle name="Note 11 4 4 2 7" xfId="14251"/>
    <cellStyle name="Note 11 4 4 3" xfId="14252"/>
    <cellStyle name="Note 11 4 4 3 2" xfId="14253"/>
    <cellStyle name="Note 11 4 4 3 3" xfId="14254"/>
    <cellStyle name="Note 11 4 4 3 4" xfId="14255"/>
    <cellStyle name="Note 11 4 4 3 5" xfId="14256"/>
    <cellStyle name="Note 11 4 4 3 6" xfId="14257"/>
    <cellStyle name="Note 11 4 4 3 7" xfId="14258"/>
    <cellStyle name="Note 11 4 4 3 8" xfId="14259"/>
    <cellStyle name="Note 11 4 4 4" xfId="14260"/>
    <cellStyle name="Note 11 4 4 4 2" xfId="14261"/>
    <cellStyle name="Note 11 4 4 4 3" xfId="14262"/>
    <cellStyle name="Note 11 4 4 4 4" xfId="14263"/>
    <cellStyle name="Note 11 4 4 4 5" xfId="14264"/>
    <cellStyle name="Note 11 4 4 4 6" xfId="14265"/>
    <cellStyle name="Note 11 4 4 4 7" xfId="14266"/>
    <cellStyle name="Note 11 4 4 4 8" xfId="14267"/>
    <cellStyle name="Note 11 4 4 5" xfId="14268"/>
    <cellStyle name="Note 11 4 4 5 2" xfId="14269"/>
    <cellStyle name="Note 11 4 4 5 3" xfId="14270"/>
    <cellStyle name="Note 11 4 4 5 4" xfId="14271"/>
    <cellStyle name="Note 11 4 4 5 5" xfId="14272"/>
    <cellStyle name="Note 11 4 4 5 6" xfId="14273"/>
    <cellStyle name="Note 11 4 4 5 7" xfId="14274"/>
    <cellStyle name="Note 11 4 4 5 8" xfId="14275"/>
    <cellStyle name="Note 11 4 5" xfId="14276"/>
    <cellStyle name="Note 11 4 5 2" xfId="14277"/>
    <cellStyle name="Note 11 4 5 2 2" xfId="14278"/>
    <cellStyle name="Note 11 4 5 2 3" xfId="14279"/>
    <cellStyle name="Note 11 4 5 2 4" xfId="14280"/>
    <cellStyle name="Note 11 4 5 2 5" xfId="14281"/>
    <cellStyle name="Note 11 4 5 2 6" xfId="14282"/>
    <cellStyle name="Note 11 4 5 2 7" xfId="14283"/>
    <cellStyle name="Note 11 4 5 3" xfId="14284"/>
    <cellStyle name="Note 11 4 5 3 2" xfId="14285"/>
    <cellStyle name="Note 11 4 5 3 3" xfId="14286"/>
    <cellStyle name="Note 11 4 5 3 4" xfId="14287"/>
    <cellStyle name="Note 11 4 5 3 5" xfId="14288"/>
    <cellStyle name="Note 11 4 5 3 6" xfId="14289"/>
    <cellStyle name="Note 11 4 5 3 7" xfId="14290"/>
    <cellStyle name="Note 11 4 5 3 8" xfId="14291"/>
    <cellStyle name="Note 11 4 5 4" xfId="14292"/>
    <cellStyle name="Note 11 4 5 4 2" xfId="14293"/>
    <cellStyle name="Note 11 4 5 4 3" xfId="14294"/>
    <cellStyle name="Note 11 4 5 4 4" xfId="14295"/>
    <cellStyle name="Note 11 4 5 4 5" xfId="14296"/>
    <cellStyle name="Note 11 4 5 4 6" xfId="14297"/>
    <cellStyle name="Note 11 4 5 4 7" xfId="14298"/>
    <cellStyle name="Note 11 4 5 4 8" xfId="14299"/>
    <cellStyle name="Note 11 4 5 5" xfId="14300"/>
    <cellStyle name="Note 11 4 5 5 2" xfId="14301"/>
    <cellStyle name="Note 11 4 5 5 3" xfId="14302"/>
    <cellStyle name="Note 11 4 5 5 4" xfId="14303"/>
    <cellStyle name="Note 11 4 5 5 5" xfId="14304"/>
    <cellStyle name="Note 11 4 5 5 6" xfId="14305"/>
    <cellStyle name="Note 11 4 5 5 7" xfId="14306"/>
    <cellStyle name="Note 11 4 5 5 8" xfId="14307"/>
    <cellStyle name="Note 11 4 6" xfId="14308"/>
    <cellStyle name="Note 11 4 6 2" xfId="14309"/>
    <cellStyle name="Note 11 4 6 2 2" xfId="14310"/>
    <cellStyle name="Note 11 4 6 2 3" xfId="14311"/>
    <cellStyle name="Note 11 4 6 2 4" xfId="14312"/>
    <cellStyle name="Note 11 4 6 2 5" xfId="14313"/>
    <cellStyle name="Note 11 4 6 2 6" xfId="14314"/>
    <cellStyle name="Note 11 4 6 2 7" xfId="14315"/>
    <cellStyle name="Note 11 4 6 3" xfId="14316"/>
    <cellStyle name="Note 11 4 6 3 2" xfId="14317"/>
    <cellStyle name="Note 11 4 6 3 3" xfId="14318"/>
    <cellStyle name="Note 11 4 6 3 4" xfId="14319"/>
    <cellStyle name="Note 11 4 6 3 5" xfId="14320"/>
    <cellStyle name="Note 11 4 6 3 6" xfId="14321"/>
    <cellStyle name="Note 11 4 6 3 7" xfId="14322"/>
    <cellStyle name="Note 11 4 6 3 8" xfId="14323"/>
    <cellStyle name="Note 11 4 6 4" xfId="14324"/>
    <cellStyle name="Note 11 4 6 4 2" xfId="14325"/>
    <cellStyle name="Note 11 4 6 4 3" xfId="14326"/>
    <cellStyle name="Note 11 4 6 4 4" xfId="14327"/>
    <cellStyle name="Note 11 4 6 4 5" xfId="14328"/>
    <cellStyle name="Note 11 4 6 4 6" xfId="14329"/>
    <cellStyle name="Note 11 4 6 4 7" xfId="14330"/>
    <cellStyle name="Note 11 4 6 4 8" xfId="14331"/>
    <cellStyle name="Note 11 4 6 5" xfId="14332"/>
    <cellStyle name="Note 11 4 6 5 2" xfId="14333"/>
    <cellStyle name="Note 11 4 6 5 3" xfId="14334"/>
    <cellStyle name="Note 11 4 6 5 4" xfId="14335"/>
    <cellStyle name="Note 11 4 6 5 5" xfId="14336"/>
    <cellStyle name="Note 11 4 6 5 6" xfId="14337"/>
    <cellStyle name="Note 11 4 6 5 7" xfId="14338"/>
    <cellStyle name="Note 11 4 6 5 8" xfId="14339"/>
    <cellStyle name="Note 11 4 7" xfId="14340"/>
    <cellStyle name="Note 11 4 7 2" xfId="14341"/>
    <cellStyle name="Note 11 4 7 3" xfId="14342"/>
    <cellStyle name="Note 11 4 7 4" xfId="14343"/>
    <cellStyle name="Note 11 4 7 5" xfId="14344"/>
    <cellStyle name="Note 11 4 7 6" xfId="14345"/>
    <cellStyle name="Note 11 4 7 7" xfId="14346"/>
    <cellStyle name="Note 11 4 8" xfId="14347"/>
    <cellStyle name="Note 11 4 8 2" xfId="14348"/>
    <cellStyle name="Note 11 4 8 3" xfId="14349"/>
    <cellStyle name="Note 11 4 8 4" xfId="14350"/>
    <cellStyle name="Note 11 4 8 5" xfId="14351"/>
    <cellStyle name="Note 11 4 8 6" xfId="14352"/>
    <cellStyle name="Note 11 4 8 7" xfId="14353"/>
    <cellStyle name="Note 11 4 8 8" xfId="14354"/>
    <cellStyle name="Note 11 4 9" xfId="14355"/>
    <cellStyle name="Note 11 4 9 2" xfId="14356"/>
    <cellStyle name="Note 11 4 9 3" xfId="14357"/>
    <cellStyle name="Note 11 4 9 4" xfId="14358"/>
    <cellStyle name="Note 11 4 9 5" xfId="14359"/>
    <cellStyle name="Note 11 4 9 6" xfId="14360"/>
    <cellStyle name="Note 11 4 9 7" xfId="14361"/>
    <cellStyle name="Note 11 4 9 8" xfId="14362"/>
    <cellStyle name="Note 11 5" xfId="14363"/>
    <cellStyle name="Note 11 5 2" xfId="14364"/>
    <cellStyle name="Note 11 5 2 2" xfId="14365"/>
    <cellStyle name="Note 11 5 2 2 2" xfId="14366"/>
    <cellStyle name="Note 11 5 2 2 3" xfId="14367"/>
    <cellStyle name="Note 11 5 2 2 4" xfId="14368"/>
    <cellStyle name="Note 11 5 2 2 5" xfId="14369"/>
    <cellStyle name="Note 11 5 2 2 6" xfId="14370"/>
    <cellStyle name="Note 11 5 2 2 7" xfId="14371"/>
    <cellStyle name="Note 11 5 2 3" xfId="14372"/>
    <cellStyle name="Note 11 5 2 3 2" xfId="14373"/>
    <cellStyle name="Note 11 5 2 3 3" xfId="14374"/>
    <cellStyle name="Note 11 5 2 3 4" xfId="14375"/>
    <cellStyle name="Note 11 5 2 3 5" xfId="14376"/>
    <cellStyle name="Note 11 5 2 3 6" xfId="14377"/>
    <cellStyle name="Note 11 5 2 3 7" xfId="14378"/>
    <cellStyle name="Note 11 5 2 3 8" xfId="14379"/>
    <cellStyle name="Note 11 5 2 4" xfId="14380"/>
    <cellStyle name="Note 11 5 2 4 2" xfId="14381"/>
    <cellStyle name="Note 11 5 2 4 3" xfId="14382"/>
    <cellStyle name="Note 11 5 2 4 4" xfId="14383"/>
    <cellStyle name="Note 11 5 2 4 5" xfId="14384"/>
    <cellStyle name="Note 11 5 2 4 6" xfId="14385"/>
    <cellStyle name="Note 11 5 2 4 7" xfId="14386"/>
    <cellStyle name="Note 11 5 2 4 8" xfId="14387"/>
    <cellStyle name="Note 11 5 2 5" xfId="14388"/>
    <cellStyle name="Note 11 5 2 5 2" xfId="14389"/>
    <cellStyle name="Note 11 5 2 5 3" xfId="14390"/>
    <cellStyle name="Note 11 5 2 5 4" xfId="14391"/>
    <cellStyle name="Note 11 5 2 5 5" xfId="14392"/>
    <cellStyle name="Note 11 5 2 5 6" xfId="14393"/>
    <cellStyle name="Note 11 5 2 5 7" xfId="14394"/>
    <cellStyle name="Note 11 5 2 5 8" xfId="14395"/>
    <cellStyle name="Note 11 5 3" xfId="14396"/>
    <cellStyle name="Note 11 5 3 2" xfId="14397"/>
    <cellStyle name="Note 11 5 3 2 2" xfId="14398"/>
    <cellStyle name="Note 11 5 3 2 3" xfId="14399"/>
    <cellStyle name="Note 11 5 3 2 4" xfId="14400"/>
    <cellStyle name="Note 11 5 3 2 5" xfId="14401"/>
    <cellStyle name="Note 11 5 3 2 6" xfId="14402"/>
    <cellStyle name="Note 11 5 3 2 7" xfId="14403"/>
    <cellStyle name="Note 11 5 3 3" xfId="14404"/>
    <cellStyle name="Note 11 5 3 3 2" xfId="14405"/>
    <cellStyle name="Note 11 5 3 3 3" xfId="14406"/>
    <cellStyle name="Note 11 5 3 3 4" xfId="14407"/>
    <cellStyle name="Note 11 5 3 3 5" xfId="14408"/>
    <cellStyle name="Note 11 5 3 3 6" xfId="14409"/>
    <cellStyle name="Note 11 5 3 3 7" xfId="14410"/>
    <cellStyle name="Note 11 5 3 3 8" xfId="14411"/>
    <cellStyle name="Note 11 5 3 4" xfId="14412"/>
    <cellStyle name="Note 11 5 3 4 2" xfId="14413"/>
    <cellStyle name="Note 11 5 3 4 3" xfId="14414"/>
    <cellStyle name="Note 11 5 3 4 4" xfId="14415"/>
    <cellStyle name="Note 11 5 3 4 5" xfId="14416"/>
    <cellStyle name="Note 11 5 3 4 6" xfId="14417"/>
    <cellStyle name="Note 11 5 3 4 7" xfId="14418"/>
    <cellStyle name="Note 11 5 3 4 8" xfId="14419"/>
    <cellStyle name="Note 11 5 3 5" xfId="14420"/>
    <cellStyle name="Note 11 5 3 5 2" xfId="14421"/>
    <cellStyle name="Note 11 5 3 5 3" xfId="14422"/>
    <cellStyle name="Note 11 5 3 5 4" xfId="14423"/>
    <cellStyle name="Note 11 5 3 5 5" xfId="14424"/>
    <cellStyle name="Note 11 5 3 5 6" xfId="14425"/>
    <cellStyle name="Note 11 5 3 5 7" xfId="14426"/>
    <cellStyle name="Note 11 5 3 5 8" xfId="14427"/>
    <cellStyle name="Note 11 5 4" xfId="14428"/>
    <cellStyle name="Note 11 5 4 2" xfId="14429"/>
    <cellStyle name="Note 11 5 4 2 2" xfId="14430"/>
    <cellStyle name="Note 11 5 4 2 3" xfId="14431"/>
    <cellStyle name="Note 11 5 4 2 4" xfId="14432"/>
    <cellStyle name="Note 11 5 4 2 5" xfId="14433"/>
    <cellStyle name="Note 11 5 4 2 6" xfId="14434"/>
    <cellStyle name="Note 11 5 4 2 7" xfId="14435"/>
    <cellStyle name="Note 11 5 4 3" xfId="14436"/>
    <cellStyle name="Note 11 5 4 3 2" xfId="14437"/>
    <cellStyle name="Note 11 5 4 3 3" xfId="14438"/>
    <cellStyle name="Note 11 5 4 3 4" xfId="14439"/>
    <cellStyle name="Note 11 5 4 3 5" xfId="14440"/>
    <cellStyle name="Note 11 5 4 3 6" xfId="14441"/>
    <cellStyle name="Note 11 5 4 3 7" xfId="14442"/>
    <cellStyle name="Note 11 5 4 3 8" xfId="14443"/>
    <cellStyle name="Note 11 5 4 4" xfId="14444"/>
    <cellStyle name="Note 11 5 4 4 2" xfId="14445"/>
    <cellStyle name="Note 11 5 4 4 3" xfId="14446"/>
    <cellStyle name="Note 11 5 4 4 4" xfId="14447"/>
    <cellStyle name="Note 11 5 4 4 5" xfId="14448"/>
    <cellStyle name="Note 11 5 4 4 6" xfId="14449"/>
    <cellStyle name="Note 11 5 4 4 7" xfId="14450"/>
    <cellStyle name="Note 11 5 4 4 8" xfId="14451"/>
    <cellStyle name="Note 11 5 4 5" xfId="14452"/>
    <cellStyle name="Note 11 5 4 5 2" xfId="14453"/>
    <cellStyle name="Note 11 5 4 5 3" xfId="14454"/>
    <cellStyle name="Note 11 5 4 5 4" xfId="14455"/>
    <cellStyle name="Note 11 5 4 5 5" xfId="14456"/>
    <cellStyle name="Note 11 5 4 5 6" xfId="14457"/>
    <cellStyle name="Note 11 5 4 5 7" xfId="14458"/>
    <cellStyle name="Note 11 5 4 5 8" xfId="14459"/>
    <cellStyle name="Note 11 5 5" xfId="14460"/>
    <cellStyle name="Note 11 5 5 2" xfId="14461"/>
    <cellStyle name="Note 11 5 5 2 2" xfId="14462"/>
    <cellStyle name="Note 11 5 5 2 3" xfId="14463"/>
    <cellStyle name="Note 11 5 5 2 4" xfId="14464"/>
    <cellStyle name="Note 11 5 5 2 5" xfId="14465"/>
    <cellStyle name="Note 11 5 5 2 6" xfId="14466"/>
    <cellStyle name="Note 11 5 5 2 7" xfId="14467"/>
    <cellStyle name="Note 11 5 5 3" xfId="14468"/>
    <cellStyle name="Note 11 5 5 3 2" xfId="14469"/>
    <cellStyle name="Note 11 5 5 3 3" xfId="14470"/>
    <cellStyle name="Note 11 5 5 3 4" xfId="14471"/>
    <cellStyle name="Note 11 5 5 3 5" xfId="14472"/>
    <cellStyle name="Note 11 5 5 3 6" xfId="14473"/>
    <cellStyle name="Note 11 5 5 3 7" xfId="14474"/>
    <cellStyle name="Note 11 5 5 3 8" xfId="14475"/>
    <cellStyle name="Note 11 5 5 4" xfId="14476"/>
    <cellStyle name="Note 11 5 5 4 2" xfId="14477"/>
    <cellStyle name="Note 11 5 5 4 3" xfId="14478"/>
    <cellStyle name="Note 11 5 5 4 4" xfId="14479"/>
    <cellStyle name="Note 11 5 5 4 5" xfId="14480"/>
    <cellStyle name="Note 11 5 5 4 6" xfId="14481"/>
    <cellStyle name="Note 11 5 5 4 7" xfId="14482"/>
    <cellStyle name="Note 11 5 5 4 8" xfId="14483"/>
    <cellStyle name="Note 11 5 5 5" xfId="14484"/>
    <cellStyle name="Note 11 5 5 5 2" xfId="14485"/>
    <cellStyle name="Note 11 5 5 5 3" xfId="14486"/>
    <cellStyle name="Note 11 5 5 5 4" xfId="14487"/>
    <cellStyle name="Note 11 5 5 5 5" xfId="14488"/>
    <cellStyle name="Note 11 5 5 5 6" xfId="14489"/>
    <cellStyle name="Note 11 5 5 5 7" xfId="14490"/>
    <cellStyle name="Note 11 5 5 5 8" xfId="14491"/>
    <cellStyle name="Note 11 5 6" xfId="14492"/>
    <cellStyle name="Note 11 5 6 2" xfId="14493"/>
    <cellStyle name="Note 11 5 6 3" xfId="14494"/>
    <cellStyle name="Note 11 5 6 4" xfId="14495"/>
    <cellStyle name="Note 11 5 6 5" xfId="14496"/>
    <cellStyle name="Note 11 5 6 6" xfId="14497"/>
    <cellStyle name="Note 11 5 6 7" xfId="14498"/>
    <cellStyle name="Note 11 5 7" xfId="14499"/>
    <cellStyle name="Note 11 5 7 2" xfId="14500"/>
    <cellStyle name="Note 11 5 7 3" xfId="14501"/>
    <cellStyle name="Note 11 5 7 4" xfId="14502"/>
    <cellStyle name="Note 11 5 7 5" xfId="14503"/>
    <cellStyle name="Note 11 5 7 6" xfId="14504"/>
    <cellStyle name="Note 11 5 7 7" xfId="14505"/>
    <cellStyle name="Note 11 5 7 8" xfId="14506"/>
    <cellStyle name="Note 11 5 8" xfId="14507"/>
    <cellStyle name="Note 11 5 8 2" xfId="14508"/>
    <cellStyle name="Note 11 5 8 3" xfId="14509"/>
    <cellStyle name="Note 11 5 8 4" xfId="14510"/>
    <cellStyle name="Note 11 5 8 5" xfId="14511"/>
    <cellStyle name="Note 11 5 8 6" xfId="14512"/>
    <cellStyle name="Note 11 5 8 7" xfId="14513"/>
    <cellStyle name="Note 11 5 8 8" xfId="14514"/>
    <cellStyle name="Note 11 5 9" xfId="14515"/>
    <cellStyle name="Note 11 5 9 2" xfId="14516"/>
    <cellStyle name="Note 11 5 9 3" xfId="14517"/>
    <cellStyle name="Note 11 5 9 4" xfId="14518"/>
    <cellStyle name="Note 11 5 9 5" xfId="14519"/>
    <cellStyle name="Note 11 5 9 6" xfId="14520"/>
    <cellStyle name="Note 11 5 9 7" xfId="14521"/>
    <cellStyle name="Note 11 5 9 8" xfId="14522"/>
    <cellStyle name="Note 11 6" xfId="14523"/>
    <cellStyle name="Note 11 6 2" xfId="14524"/>
    <cellStyle name="Note 11 6 2 2" xfId="14525"/>
    <cellStyle name="Note 11 6 2 3" xfId="14526"/>
    <cellStyle name="Note 11 6 2 4" xfId="14527"/>
    <cellStyle name="Note 11 6 2 5" xfId="14528"/>
    <cellStyle name="Note 11 6 2 6" xfId="14529"/>
    <cellStyle name="Note 11 6 2 7" xfId="14530"/>
    <cellStyle name="Note 11 6 3" xfId="14531"/>
    <cellStyle name="Note 11 6 3 2" xfId="14532"/>
    <cellStyle name="Note 11 6 3 3" xfId="14533"/>
    <cellStyle name="Note 11 6 3 4" xfId="14534"/>
    <cellStyle name="Note 11 6 3 5" xfId="14535"/>
    <cellStyle name="Note 11 6 3 6" xfId="14536"/>
    <cellStyle name="Note 11 6 3 7" xfId="14537"/>
    <cellStyle name="Note 11 6 3 8" xfId="14538"/>
    <cellStyle name="Note 11 6 4" xfId="14539"/>
    <cellStyle name="Note 11 6 4 2" xfId="14540"/>
    <cellStyle name="Note 11 6 4 3" xfId="14541"/>
    <cellStyle name="Note 11 6 4 4" xfId="14542"/>
    <cellStyle name="Note 11 6 4 5" xfId="14543"/>
    <cellStyle name="Note 11 6 4 6" xfId="14544"/>
    <cellStyle name="Note 11 6 4 7" xfId="14545"/>
    <cellStyle name="Note 11 6 4 8" xfId="14546"/>
    <cellStyle name="Note 11 6 5" xfId="14547"/>
    <cellStyle name="Note 11 6 5 2" xfId="14548"/>
    <cellStyle name="Note 11 6 5 3" xfId="14549"/>
    <cellStyle name="Note 11 6 5 4" xfId="14550"/>
    <cellStyle name="Note 11 6 5 5" xfId="14551"/>
    <cellStyle name="Note 11 6 5 6" xfId="14552"/>
    <cellStyle name="Note 11 6 5 7" xfId="14553"/>
    <cellStyle name="Note 11 6 5 8" xfId="14554"/>
    <cellStyle name="Note 11 7" xfId="14555"/>
    <cellStyle name="Note 11 7 2" xfId="14556"/>
    <cellStyle name="Note 11 7 2 2" xfId="14557"/>
    <cellStyle name="Note 11 7 2 3" xfId="14558"/>
    <cellStyle name="Note 11 7 2 4" xfId="14559"/>
    <cellStyle name="Note 11 7 2 5" xfId="14560"/>
    <cellStyle name="Note 11 7 2 6" xfId="14561"/>
    <cellStyle name="Note 11 7 2 7" xfId="14562"/>
    <cellStyle name="Note 11 7 3" xfId="14563"/>
    <cellStyle name="Note 11 7 3 2" xfId="14564"/>
    <cellStyle name="Note 11 7 3 3" xfId="14565"/>
    <cellStyle name="Note 11 7 3 4" xfId="14566"/>
    <cellStyle name="Note 11 7 3 5" xfId="14567"/>
    <cellStyle name="Note 11 7 3 6" xfId="14568"/>
    <cellStyle name="Note 11 7 3 7" xfId="14569"/>
    <cellStyle name="Note 11 7 3 8" xfId="14570"/>
    <cellStyle name="Note 11 7 4" xfId="14571"/>
    <cellStyle name="Note 11 7 4 2" xfId="14572"/>
    <cellStyle name="Note 11 7 4 3" xfId="14573"/>
    <cellStyle name="Note 11 7 4 4" xfId="14574"/>
    <cellStyle name="Note 11 7 4 5" xfId="14575"/>
    <cellStyle name="Note 11 7 4 6" xfId="14576"/>
    <cellStyle name="Note 11 7 4 7" xfId="14577"/>
    <cellStyle name="Note 11 7 4 8" xfId="14578"/>
    <cellStyle name="Note 11 7 5" xfId="14579"/>
    <cellStyle name="Note 11 7 5 2" xfId="14580"/>
    <cellStyle name="Note 11 7 5 3" xfId="14581"/>
    <cellStyle name="Note 11 7 5 4" xfId="14582"/>
    <cellStyle name="Note 11 7 5 5" xfId="14583"/>
    <cellStyle name="Note 11 7 5 6" xfId="14584"/>
    <cellStyle name="Note 11 7 5 7" xfId="14585"/>
    <cellStyle name="Note 11 7 5 8" xfId="14586"/>
    <cellStyle name="Note 11 8" xfId="14587"/>
    <cellStyle name="Note 11 8 2" xfId="14588"/>
    <cellStyle name="Note 11 8 2 2" xfId="14589"/>
    <cellStyle name="Note 11 8 2 3" xfId="14590"/>
    <cellStyle name="Note 11 8 2 4" xfId="14591"/>
    <cellStyle name="Note 11 8 2 5" xfId="14592"/>
    <cellStyle name="Note 11 8 2 6" xfId="14593"/>
    <cellStyle name="Note 11 8 2 7" xfId="14594"/>
    <cellStyle name="Note 11 8 3" xfId="14595"/>
    <cellStyle name="Note 11 8 3 2" xfId="14596"/>
    <cellStyle name="Note 11 8 3 3" xfId="14597"/>
    <cellStyle name="Note 11 8 3 4" xfId="14598"/>
    <cellStyle name="Note 11 8 3 5" xfId="14599"/>
    <cellStyle name="Note 11 8 3 6" xfId="14600"/>
    <cellStyle name="Note 11 8 3 7" xfId="14601"/>
    <cellStyle name="Note 11 8 3 8" xfId="14602"/>
    <cellStyle name="Note 11 8 4" xfId="14603"/>
    <cellStyle name="Note 11 8 4 2" xfId="14604"/>
    <cellStyle name="Note 11 8 4 3" xfId="14605"/>
    <cellStyle name="Note 11 8 4 4" xfId="14606"/>
    <cellStyle name="Note 11 8 4 5" xfId="14607"/>
    <cellStyle name="Note 11 8 4 6" xfId="14608"/>
    <cellStyle name="Note 11 8 4 7" xfId="14609"/>
    <cellStyle name="Note 11 8 4 8" xfId="14610"/>
    <cellStyle name="Note 11 8 5" xfId="14611"/>
    <cellStyle name="Note 11 8 5 2" xfId="14612"/>
    <cellStyle name="Note 11 8 5 3" xfId="14613"/>
    <cellStyle name="Note 11 8 5 4" xfId="14614"/>
    <cellStyle name="Note 11 8 5 5" xfId="14615"/>
    <cellStyle name="Note 11 8 5 6" xfId="14616"/>
    <cellStyle name="Note 11 8 5 7" xfId="14617"/>
    <cellStyle name="Note 11 8 5 8" xfId="14618"/>
    <cellStyle name="Note 11 9" xfId="14619"/>
    <cellStyle name="Note 11 9 2" xfId="14620"/>
    <cellStyle name="Note 11 9 2 2" xfId="14621"/>
    <cellStyle name="Note 11 9 2 3" xfId="14622"/>
    <cellStyle name="Note 11 9 2 4" xfId="14623"/>
    <cellStyle name="Note 11 9 2 5" xfId="14624"/>
    <cellStyle name="Note 11 9 2 6" xfId="14625"/>
    <cellStyle name="Note 11 9 2 7" xfId="14626"/>
    <cellStyle name="Note 11 9 3" xfId="14627"/>
    <cellStyle name="Note 11 9 3 2" xfId="14628"/>
    <cellStyle name="Note 11 9 3 3" xfId="14629"/>
    <cellStyle name="Note 11 9 3 4" xfId="14630"/>
    <cellStyle name="Note 11 9 3 5" xfId="14631"/>
    <cellStyle name="Note 11 9 3 6" xfId="14632"/>
    <cellStyle name="Note 11 9 3 7" xfId="14633"/>
    <cellStyle name="Note 11 9 3 8" xfId="14634"/>
    <cellStyle name="Note 11 9 4" xfId="14635"/>
    <cellStyle name="Note 11 9 4 2" xfId="14636"/>
    <cellStyle name="Note 11 9 4 3" xfId="14637"/>
    <cellStyle name="Note 11 9 4 4" xfId="14638"/>
    <cellStyle name="Note 11 9 4 5" xfId="14639"/>
    <cellStyle name="Note 11 9 4 6" xfId="14640"/>
    <cellStyle name="Note 11 9 4 7" xfId="14641"/>
    <cellStyle name="Note 11 9 4 8" xfId="14642"/>
    <cellStyle name="Note 11 9 5" xfId="14643"/>
    <cellStyle name="Note 11 9 5 2" xfId="14644"/>
    <cellStyle name="Note 11 9 5 3" xfId="14645"/>
    <cellStyle name="Note 11 9 5 4" xfId="14646"/>
    <cellStyle name="Note 11 9 5 5" xfId="14647"/>
    <cellStyle name="Note 11 9 5 6" xfId="14648"/>
    <cellStyle name="Note 11 9 5 7" xfId="14649"/>
    <cellStyle name="Note 11 9 5 8" xfId="14650"/>
    <cellStyle name="Note 12" xfId="1211"/>
    <cellStyle name="Note 12 10" xfId="14651"/>
    <cellStyle name="Note 12 10 2" xfId="14652"/>
    <cellStyle name="Note 12 10 2 2" xfId="14653"/>
    <cellStyle name="Note 12 10 2 3" xfId="14654"/>
    <cellStyle name="Note 12 10 2 4" xfId="14655"/>
    <cellStyle name="Note 12 10 2 5" xfId="14656"/>
    <cellStyle name="Note 12 10 2 6" xfId="14657"/>
    <cellStyle name="Note 12 10 2 7" xfId="14658"/>
    <cellStyle name="Note 12 10 3" xfId="14659"/>
    <cellStyle name="Note 12 10 3 2" xfId="14660"/>
    <cellStyle name="Note 12 10 3 3" xfId="14661"/>
    <cellStyle name="Note 12 10 3 4" xfId="14662"/>
    <cellStyle name="Note 12 10 3 5" xfId="14663"/>
    <cellStyle name="Note 12 10 3 6" xfId="14664"/>
    <cellStyle name="Note 12 10 3 7" xfId="14665"/>
    <cellStyle name="Note 12 10 3 8" xfId="14666"/>
    <cellStyle name="Note 12 10 4" xfId="14667"/>
    <cellStyle name="Note 12 10 4 2" xfId="14668"/>
    <cellStyle name="Note 12 10 4 3" xfId="14669"/>
    <cellStyle name="Note 12 10 4 4" xfId="14670"/>
    <cellStyle name="Note 12 10 4 5" xfId="14671"/>
    <cellStyle name="Note 12 10 4 6" xfId="14672"/>
    <cellStyle name="Note 12 10 4 7" xfId="14673"/>
    <cellStyle name="Note 12 10 4 8" xfId="14674"/>
    <cellStyle name="Note 12 10 5" xfId="14675"/>
    <cellStyle name="Note 12 10 5 2" xfId="14676"/>
    <cellStyle name="Note 12 10 5 3" xfId="14677"/>
    <cellStyle name="Note 12 10 5 4" xfId="14678"/>
    <cellStyle name="Note 12 10 5 5" xfId="14679"/>
    <cellStyle name="Note 12 10 5 6" xfId="14680"/>
    <cellStyle name="Note 12 10 5 7" xfId="14681"/>
    <cellStyle name="Note 12 10 5 8" xfId="14682"/>
    <cellStyle name="Note 12 11" xfId="14683"/>
    <cellStyle name="Note 12 11 2" xfId="14684"/>
    <cellStyle name="Note 12 11 2 2" xfId="14685"/>
    <cellStyle name="Note 12 11 2 3" xfId="14686"/>
    <cellStyle name="Note 12 11 2 4" xfId="14687"/>
    <cellStyle name="Note 12 11 2 5" xfId="14688"/>
    <cellStyle name="Note 12 11 2 6" xfId="14689"/>
    <cellStyle name="Note 12 11 2 7" xfId="14690"/>
    <cellStyle name="Note 12 11 2 8" xfId="14691"/>
    <cellStyle name="Note 12 11 3" xfId="14692"/>
    <cellStyle name="Note 12 11 3 2" xfId="14693"/>
    <cellStyle name="Note 12 11 3 3" xfId="14694"/>
    <cellStyle name="Note 12 11 3 4" xfId="14695"/>
    <cellStyle name="Note 12 11 3 5" xfId="14696"/>
    <cellStyle name="Note 12 11 3 6" xfId="14697"/>
    <cellStyle name="Note 12 11 3 7" xfId="14698"/>
    <cellStyle name="Note 12 11 3 8" xfId="14699"/>
    <cellStyle name="Note 12 11 4" xfId="14700"/>
    <cellStyle name="Note 12 11 4 2" xfId="14701"/>
    <cellStyle name="Note 12 11 4 3" xfId="14702"/>
    <cellStyle name="Note 12 11 4 4" xfId="14703"/>
    <cellStyle name="Note 12 11 4 5" xfId="14704"/>
    <cellStyle name="Note 12 11 4 6" xfId="14705"/>
    <cellStyle name="Note 12 11 4 7" xfId="14706"/>
    <cellStyle name="Note 12 11 4 8" xfId="14707"/>
    <cellStyle name="Note 12 12" xfId="14708"/>
    <cellStyle name="Note 12 12 2" xfId="14709"/>
    <cellStyle name="Note 12 12 3" xfId="14710"/>
    <cellStyle name="Note 12 12 4" xfId="14711"/>
    <cellStyle name="Note 12 12 5" xfId="14712"/>
    <cellStyle name="Note 12 12 6" xfId="14713"/>
    <cellStyle name="Note 12 12 7" xfId="14714"/>
    <cellStyle name="Note 12 12 8" xfId="14715"/>
    <cellStyle name="Note 12 13" xfId="14716"/>
    <cellStyle name="Note 12 13 2" xfId="14717"/>
    <cellStyle name="Note 12 13 3" xfId="14718"/>
    <cellStyle name="Note 12 13 4" xfId="14719"/>
    <cellStyle name="Note 12 13 5" xfId="14720"/>
    <cellStyle name="Note 12 13 6" xfId="14721"/>
    <cellStyle name="Note 12 13 7" xfId="14722"/>
    <cellStyle name="Note 12 13 8" xfId="14723"/>
    <cellStyle name="Note 12 14" xfId="14724"/>
    <cellStyle name="Note 12 14 2" xfId="14725"/>
    <cellStyle name="Note 12 14 3" xfId="14726"/>
    <cellStyle name="Note 12 14 4" xfId="14727"/>
    <cellStyle name="Note 12 14 5" xfId="14728"/>
    <cellStyle name="Note 12 14 6" xfId="14729"/>
    <cellStyle name="Note 12 14 7" xfId="14730"/>
    <cellStyle name="Note 12 14 8" xfId="14731"/>
    <cellStyle name="Note 12 15" xfId="14732"/>
    <cellStyle name="Note 12 15 2" xfId="14733"/>
    <cellStyle name="Note 12 15 3" xfId="14734"/>
    <cellStyle name="Note 12 15 4" xfId="14735"/>
    <cellStyle name="Note 12 15 5" xfId="14736"/>
    <cellStyle name="Note 12 15 6" xfId="14737"/>
    <cellStyle name="Note 12 15 7" xfId="14738"/>
    <cellStyle name="Note 12 15 8" xfId="14739"/>
    <cellStyle name="Note 12 16" xfId="14740"/>
    <cellStyle name="Note 12 2" xfId="1212"/>
    <cellStyle name="Note 12 2 10" xfId="14741"/>
    <cellStyle name="Note 12 2 10 2" xfId="14742"/>
    <cellStyle name="Note 12 2 10 3" xfId="14743"/>
    <cellStyle name="Note 12 2 10 4" xfId="14744"/>
    <cellStyle name="Note 12 2 10 5" xfId="14745"/>
    <cellStyle name="Note 12 2 10 6" xfId="14746"/>
    <cellStyle name="Note 12 2 10 7" xfId="14747"/>
    <cellStyle name="Note 12 2 10 8" xfId="14748"/>
    <cellStyle name="Note 12 2 11" xfId="14749"/>
    <cellStyle name="Note 12 2 11 2" xfId="14750"/>
    <cellStyle name="Note 12 2 11 3" xfId="14751"/>
    <cellStyle name="Note 12 2 11 4" xfId="14752"/>
    <cellStyle name="Note 12 2 11 5" xfId="14753"/>
    <cellStyle name="Note 12 2 11 6" xfId="14754"/>
    <cellStyle name="Note 12 2 11 7" xfId="14755"/>
    <cellStyle name="Note 12 2 11 8" xfId="14756"/>
    <cellStyle name="Note 12 2 12" xfId="14757"/>
    <cellStyle name="Note 12 2 12 2" xfId="14758"/>
    <cellStyle name="Note 12 2 12 3" xfId="14759"/>
    <cellStyle name="Note 12 2 12 4" xfId="14760"/>
    <cellStyle name="Note 12 2 12 5" xfId="14761"/>
    <cellStyle name="Note 12 2 12 6" xfId="14762"/>
    <cellStyle name="Note 12 2 12 7" xfId="14763"/>
    <cellStyle name="Note 12 2 12 8" xfId="14764"/>
    <cellStyle name="Note 12 2 13" xfId="14765"/>
    <cellStyle name="Note 12 2 13 2" xfId="14766"/>
    <cellStyle name="Note 12 2 13 3" xfId="14767"/>
    <cellStyle name="Note 12 2 13 4" xfId="14768"/>
    <cellStyle name="Note 12 2 13 5" xfId="14769"/>
    <cellStyle name="Note 12 2 13 6" xfId="14770"/>
    <cellStyle name="Note 12 2 13 7" xfId="14771"/>
    <cellStyle name="Note 12 2 13 8" xfId="14772"/>
    <cellStyle name="Note 12 2 14" xfId="14773"/>
    <cellStyle name="Note 12 2 2" xfId="14774"/>
    <cellStyle name="Note 12 2 2 10" xfId="14775"/>
    <cellStyle name="Note 12 2 2 10 2" xfId="14776"/>
    <cellStyle name="Note 12 2 2 10 3" xfId="14777"/>
    <cellStyle name="Note 12 2 2 10 4" xfId="14778"/>
    <cellStyle name="Note 12 2 2 10 5" xfId="14779"/>
    <cellStyle name="Note 12 2 2 10 6" xfId="14780"/>
    <cellStyle name="Note 12 2 2 10 7" xfId="14781"/>
    <cellStyle name="Note 12 2 2 10 8" xfId="14782"/>
    <cellStyle name="Note 12 2 2 11" xfId="14783"/>
    <cellStyle name="Note 12 2 2 2" xfId="14784"/>
    <cellStyle name="Note 12 2 2 2 2" xfId="14785"/>
    <cellStyle name="Note 12 2 2 2 2 2" xfId="14786"/>
    <cellStyle name="Note 12 2 2 2 2 2 2" xfId="14787"/>
    <cellStyle name="Note 12 2 2 2 2 2 3" xfId="14788"/>
    <cellStyle name="Note 12 2 2 2 2 2 4" xfId="14789"/>
    <cellStyle name="Note 12 2 2 2 2 2 5" xfId="14790"/>
    <cellStyle name="Note 12 2 2 2 2 2 6" xfId="14791"/>
    <cellStyle name="Note 12 2 2 2 2 2 7" xfId="14792"/>
    <cellStyle name="Note 12 2 2 2 2 3" xfId="14793"/>
    <cellStyle name="Note 12 2 2 2 2 3 2" xfId="14794"/>
    <cellStyle name="Note 12 2 2 2 2 3 3" xfId="14795"/>
    <cellStyle name="Note 12 2 2 2 2 3 4" xfId="14796"/>
    <cellStyle name="Note 12 2 2 2 2 3 5" xfId="14797"/>
    <cellStyle name="Note 12 2 2 2 2 3 6" xfId="14798"/>
    <cellStyle name="Note 12 2 2 2 2 3 7" xfId="14799"/>
    <cellStyle name="Note 12 2 2 2 2 3 8" xfId="14800"/>
    <cellStyle name="Note 12 2 2 2 2 4" xfId="14801"/>
    <cellStyle name="Note 12 2 2 2 2 4 2" xfId="14802"/>
    <cellStyle name="Note 12 2 2 2 2 4 3" xfId="14803"/>
    <cellStyle name="Note 12 2 2 2 2 4 4" xfId="14804"/>
    <cellStyle name="Note 12 2 2 2 2 4 5" xfId="14805"/>
    <cellStyle name="Note 12 2 2 2 2 4 6" xfId="14806"/>
    <cellStyle name="Note 12 2 2 2 2 4 7" xfId="14807"/>
    <cellStyle name="Note 12 2 2 2 2 4 8" xfId="14808"/>
    <cellStyle name="Note 12 2 2 2 2 5" xfId="14809"/>
    <cellStyle name="Note 12 2 2 2 2 5 2" xfId="14810"/>
    <cellStyle name="Note 12 2 2 2 2 5 3" xfId="14811"/>
    <cellStyle name="Note 12 2 2 2 2 5 4" xfId="14812"/>
    <cellStyle name="Note 12 2 2 2 2 5 5" xfId="14813"/>
    <cellStyle name="Note 12 2 2 2 2 5 6" xfId="14814"/>
    <cellStyle name="Note 12 2 2 2 2 5 7" xfId="14815"/>
    <cellStyle name="Note 12 2 2 2 2 5 8" xfId="14816"/>
    <cellStyle name="Note 12 2 2 2 3" xfId="14817"/>
    <cellStyle name="Note 12 2 2 2 3 2" xfId="14818"/>
    <cellStyle name="Note 12 2 2 2 3 2 2" xfId="14819"/>
    <cellStyle name="Note 12 2 2 2 3 2 3" xfId="14820"/>
    <cellStyle name="Note 12 2 2 2 3 2 4" xfId="14821"/>
    <cellStyle name="Note 12 2 2 2 3 2 5" xfId="14822"/>
    <cellStyle name="Note 12 2 2 2 3 2 6" xfId="14823"/>
    <cellStyle name="Note 12 2 2 2 3 2 7" xfId="14824"/>
    <cellStyle name="Note 12 2 2 2 3 3" xfId="14825"/>
    <cellStyle name="Note 12 2 2 2 3 3 2" xfId="14826"/>
    <cellStyle name="Note 12 2 2 2 3 3 3" xfId="14827"/>
    <cellStyle name="Note 12 2 2 2 3 3 4" xfId="14828"/>
    <cellStyle name="Note 12 2 2 2 3 3 5" xfId="14829"/>
    <cellStyle name="Note 12 2 2 2 3 3 6" xfId="14830"/>
    <cellStyle name="Note 12 2 2 2 3 3 7" xfId="14831"/>
    <cellStyle name="Note 12 2 2 2 3 3 8" xfId="14832"/>
    <cellStyle name="Note 12 2 2 2 3 4" xfId="14833"/>
    <cellStyle name="Note 12 2 2 2 3 4 2" xfId="14834"/>
    <cellStyle name="Note 12 2 2 2 3 4 3" xfId="14835"/>
    <cellStyle name="Note 12 2 2 2 3 4 4" xfId="14836"/>
    <cellStyle name="Note 12 2 2 2 3 4 5" xfId="14837"/>
    <cellStyle name="Note 12 2 2 2 3 4 6" xfId="14838"/>
    <cellStyle name="Note 12 2 2 2 3 4 7" xfId="14839"/>
    <cellStyle name="Note 12 2 2 2 3 4 8" xfId="14840"/>
    <cellStyle name="Note 12 2 2 2 3 5" xfId="14841"/>
    <cellStyle name="Note 12 2 2 2 3 5 2" xfId="14842"/>
    <cellStyle name="Note 12 2 2 2 3 5 3" xfId="14843"/>
    <cellStyle name="Note 12 2 2 2 3 5 4" xfId="14844"/>
    <cellStyle name="Note 12 2 2 2 3 5 5" xfId="14845"/>
    <cellStyle name="Note 12 2 2 2 3 5 6" xfId="14846"/>
    <cellStyle name="Note 12 2 2 2 3 5 7" xfId="14847"/>
    <cellStyle name="Note 12 2 2 2 3 5 8" xfId="14848"/>
    <cellStyle name="Note 12 2 2 2 4" xfId="14849"/>
    <cellStyle name="Note 12 2 2 2 4 2" xfId="14850"/>
    <cellStyle name="Note 12 2 2 2 4 2 2" xfId="14851"/>
    <cellStyle name="Note 12 2 2 2 4 2 3" xfId="14852"/>
    <cellStyle name="Note 12 2 2 2 4 2 4" xfId="14853"/>
    <cellStyle name="Note 12 2 2 2 4 2 5" xfId="14854"/>
    <cellStyle name="Note 12 2 2 2 4 2 6" xfId="14855"/>
    <cellStyle name="Note 12 2 2 2 4 2 7" xfId="14856"/>
    <cellStyle name="Note 12 2 2 2 4 3" xfId="14857"/>
    <cellStyle name="Note 12 2 2 2 4 3 2" xfId="14858"/>
    <cellStyle name="Note 12 2 2 2 4 3 3" xfId="14859"/>
    <cellStyle name="Note 12 2 2 2 4 3 4" xfId="14860"/>
    <cellStyle name="Note 12 2 2 2 4 3 5" xfId="14861"/>
    <cellStyle name="Note 12 2 2 2 4 3 6" xfId="14862"/>
    <cellStyle name="Note 12 2 2 2 4 3 7" xfId="14863"/>
    <cellStyle name="Note 12 2 2 2 4 3 8" xfId="14864"/>
    <cellStyle name="Note 12 2 2 2 4 4" xfId="14865"/>
    <cellStyle name="Note 12 2 2 2 4 4 2" xfId="14866"/>
    <cellStyle name="Note 12 2 2 2 4 4 3" xfId="14867"/>
    <cellStyle name="Note 12 2 2 2 4 4 4" xfId="14868"/>
    <cellStyle name="Note 12 2 2 2 4 4 5" xfId="14869"/>
    <cellStyle name="Note 12 2 2 2 4 4 6" xfId="14870"/>
    <cellStyle name="Note 12 2 2 2 4 4 7" xfId="14871"/>
    <cellStyle name="Note 12 2 2 2 4 4 8" xfId="14872"/>
    <cellStyle name="Note 12 2 2 2 4 5" xfId="14873"/>
    <cellStyle name="Note 12 2 2 2 4 5 2" xfId="14874"/>
    <cellStyle name="Note 12 2 2 2 4 5 3" xfId="14875"/>
    <cellStyle name="Note 12 2 2 2 4 5 4" xfId="14876"/>
    <cellStyle name="Note 12 2 2 2 4 5 5" xfId="14877"/>
    <cellStyle name="Note 12 2 2 2 4 5 6" xfId="14878"/>
    <cellStyle name="Note 12 2 2 2 4 5 7" xfId="14879"/>
    <cellStyle name="Note 12 2 2 2 4 5 8" xfId="14880"/>
    <cellStyle name="Note 12 2 2 2 5" xfId="14881"/>
    <cellStyle name="Note 12 2 2 2 5 2" xfId="14882"/>
    <cellStyle name="Note 12 2 2 2 5 2 2" xfId="14883"/>
    <cellStyle name="Note 12 2 2 2 5 2 3" xfId="14884"/>
    <cellStyle name="Note 12 2 2 2 5 2 4" xfId="14885"/>
    <cellStyle name="Note 12 2 2 2 5 2 5" xfId="14886"/>
    <cellStyle name="Note 12 2 2 2 5 2 6" xfId="14887"/>
    <cellStyle name="Note 12 2 2 2 5 2 7" xfId="14888"/>
    <cellStyle name="Note 12 2 2 2 5 3" xfId="14889"/>
    <cellStyle name="Note 12 2 2 2 5 3 2" xfId="14890"/>
    <cellStyle name="Note 12 2 2 2 5 3 3" xfId="14891"/>
    <cellStyle name="Note 12 2 2 2 5 3 4" xfId="14892"/>
    <cellStyle name="Note 12 2 2 2 5 3 5" xfId="14893"/>
    <cellStyle name="Note 12 2 2 2 5 3 6" xfId="14894"/>
    <cellStyle name="Note 12 2 2 2 5 3 7" xfId="14895"/>
    <cellStyle name="Note 12 2 2 2 5 3 8" xfId="14896"/>
    <cellStyle name="Note 12 2 2 2 5 4" xfId="14897"/>
    <cellStyle name="Note 12 2 2 2 5 4 2" xfId="14898"/>
    <cellStyle name="Note 12 2 2 2 5 4 3" xfId="14899"/>
    <cellStyle name="Note 12 2 2 2 5 4 4" xfId="14900"/>
    <cellStyle name="Note 12 2 2 2 5 4 5" xfId="14901"/>
    <cellStyle name="Note 12 2 2 2 5 4 6" xfId="14902"/>
    <cellStyle name="Note 12 2 2 2 5 4 7" xfId="14903"/>
    <cellStyle name="Note 12 2 2 2 5 4 8" xfId="14904"/>
    <cellStyle name="Note 12 2 2 2 5 5" xfId="14905"/>
    <cellStyle name="Note 12 2 2 2 5 5 2" xfId="14906"/>
    <cellStyle name="Note 12 2 2 2 5 5 3" xfId="14907"/>
    <cellStyle name="Note 12 2 2 2 5 5 4" xfId="14908"/>
    <cellStyle name="Note 12 2 2 2 5 5 5" xfId="14909"/>
    <cellStyle name="Note 12 2 2 2 5 5 6" xfId="14910"/>
    <cellStyle name="Note 12 2 2 2 5 5 7" xfId="14911"/>
    <cellStyle name="Note 12 2 2 2 5 5 8" xfId="14912"/>
    <cellStyle name="Note 12 2 2 2 6" xfId="14913"/>
    <cellStyle name="Note 12 2 2 2 6 2" xfId="14914"/>
    <cellStyle name="Note 12 2 2 2 6 3" xfId="14915"/>
    <cellStyle name="Note 12 2 2 2 6 4" xfId="14916"/>
    <cellStyle name="Note 12 2 2 2 6 5" xfId="14917"/>
    <cellStyle name="Note 12 2 2 2 6 6" xfId="14918"/>
    <cellStyle name="Note 12 2 2 2 6 7" xfId="14919"/>
    <cellStyle name="Note 12 2 2 2 7" xfId="14920"/>
    <cellStyle name="Note 12 2 2 2 7 2" xfId="14921"/>
    <cellStyle name="Note 12 2 2 2 7 3" xfId="14922"/>
    <cellStyle name="Note 12 2 2 2 7 4" xfId="14923"/>
    <cellStyle name="Note 12 2 2 2 7 5" xfId="14924"/>
    <cellStyle name="Note 12 2 2 2 7 6" xfId="14925"/>
    <cellStyle name="Note 12 2 2 2 7 7" xfId="14926"/>
    <cellStyle name="Note 12 2 2 2 7 8" xfId="14927"/>
    <cellStyle name="Note 12 2 2 2 8" xfId="14928"/>
    <cellStyle name="Note 12 2 2 2 8 2" xfId="14929"/>
    <cellStyle name="Note 12 2 2 2 8 3" xfId="14930"/>
    <cellStyle name="Note 12 2 2 2 8 4" xfId="14931"/>
    <cellStyle name="Note 12 2 2 2 8 5" xfId="14932"/>
    <cellStyle name="Note 12 2 2 2 8 6" xfId="14933"/>
    <cellStyle name="Note 12 2 2 2 8 7" xfId="14934"/>
    <cellStyle name="Note 12 2 2 2 8 8" xfId="14935"/>
    <cellStyle name="Note 12 2 2 2 9" xfId="14936"/>
    <cellStyle name="Note 12 2 2 2 9 2" xfId="14937"/>
    <cellStyle name="Note 12 2 2 2 9 3" xfId="14938"/>
    <cellStyle name="Note 12 2 2 2 9 4" xfId="14939"/>
    <cellStyle name="Note 12 2 2 2 9 5" xfId="14940"/>
    <cellStyle name="Note 12 2 2 2 9 6" xfId="14941"/>
    <cellStyle name="Note 12 2 2 2 9 7" xfId="14942"/>
    <cellStyle name="Note 12 2 2 2 9 8" xfId="14943"/>
    <cellStyle name="Note 12 2 2 3" xfId="14944"/>
    <cellStyle name="Note 12 2 2 3 2" xfId="14945"/>
    <cellStyle name="Note 12 2 2 3 2 2" xfId="14946"/>
    <cellStyle name="Note 12 2 2 3 2 3" xfId="14947"/>
    <cellStyle name="Note 12 2 2 3 2 4" xfId="14948"/>
    <cellStyle name="Note 12 2 2 3 2 5" xfId="14949"/>
    <cellStyle name="Note 12 2 2 3 2 6" xfId="14950"/>
    <cellStyle name="Note 12 2 2 3 2 7" xfId="14951"/>
    <cellStyle name="Note 12 2 2 3 3" xfId="14952"/>
    <cellStyle name="Note 12 2 2 3 3 2" xfId="14953"/>
    <cellStyle name="Note 12 2 2 3 3 3" xfId="14954"/>
    <cellStyle name="Note 12 2 2 3 3 4" xfId="14955"/>
    <cellStyle name="Note 12 2 2 3 3 5" xfId="14956"/>
    <cellStyle name="Note 12 2 2 3 3 6" xfId="14957"/>
    <cellStyle name="Note 12 2 2 3 3 7" xfId="14958"/>
    <cellStyle name="Note 12 2 2 3 3 8" xfId="14959"/>
    <cellStyle name="Note 12 2 2 3 4" xfId="14960"/>
    <cellStyle name="Note 12 2 2 3 4 2" xfId="14961"/>
    <cellStyle name="Note 12 2 2 3 4 3" xfId="14962"/>
    <cellStyle name="Note 12 2 2 3 4 4" xfId="14963"/>
    <cellStyle name="Note 12 2 2 3 4 5" xfId="14964"/>
    <cellStyle name="Note 12 2 2 3 4 6" xfId="14965"/>
    <cellStyle name="Note 12 2 2 3 4 7" xfId="14966"/>
    <cellStyle name="Note 12 2 2 3 4 8" xfId="14967"/>
    <cellStyle name="Note 12 2 2 3 5" xfId="14968"/>
    <cellStyle name="Note 12 2 2 3 5 2" xfId="14969"/>
    <cellStyle name="Note 12 2 2 3 5 3" xfId="14970"/>
    <cellStyle name="Note 12 2 2 3 5 4" xfId="14971"/>
    <cellStyle name="Note 12 2 2 3 5 5" xfId="14972"/>
    <cellStyle name="Note 12 2 2 3 5 6" xfId="14973"/>
    <cellStyle name="Note 12 2 2 3 5 7" xfId="14974"/>
    <cellStyle name="Note 12 2 2 3 5 8" xfId="14975"/>
    <cellStyle name="Note 12 2 2 4" xfId="14976"/>
    <cellStyle name="Note 12 2 2 4 2" xfId="14977"/>
    <cellStyle name="Note 12 2 2 4 2 2" xfId="14978"/>
    <cellStyle name="Note 12 2 2 4 2 3" xfId="14979"/>
    <cellStyle name="Note 12 2 2 4 2 4" xfId="14980"/>
    <cellStyle name="Note 12 2 2 4 2 5" xfId="14981"/>
    <cellStyle name="Note 12 2 2 4 2 6" xfId="14982"/>
    <cellStyle name="Note 12 2 2 4 2 7" xfId="14983"/>
    <cellStyle name="Note 12 2 2 4 3" xfId="14984"/>
    <cellStyle name="Note 12 2 2 4 3 2" xfId="14985"/>
    <cellStyle name="Note 12 2 2 4 3 3" xfId="14986"/>
    <cellStyle name="Note 12 2 2 4 3 4" xfId="14987"/>
    <cellStyle name="Note 12 2 2 4 3 5" xfId="14988"/>
    <cellStyle name="Note 12 2 2 4 3 6" xfId="14989"/>
    <cellStyle name="Note 12 2 2 4 3 7" xfId="14990"/>
    <cellStyle name="Note 12 2 2 4 3 8" xfId="14991"/>
    <cellStyle name="Note 12 2 2 4 4" xfId="14992"/>
    <cellStyle name="Note 12 2 2 4 4 2" xfId="14993"/>
    <cellStyle name="Note 12 2 2 4 4 3" xfId="14994"/>
    <cellStyle name="Note 12 2 2 4 4 4" xfId="14995"/>
    <cellStyle name="Note 12 2 2 4 4 5" xfId="14996"/>
    <cellStyle name="Note 12 2 2 4 4 6" xfId="14997"/>
    <cellStyle name="Note 12 2 2 4 4 7" xfId="14998"/>
    <cellStyle name="Note 12 2 2 4 4 8" xfId="14999"/>
    <cellStyle name="Note 12 2 2 4 5" xfId="15000"/>
    <cellStyle name="Note 12 2 2 4 5 2" xfId="15001"/>
    <cellStyle name="Note 12 2 2 4 5 3" xfId="15002"/>
    <cellStyle name="Note 12 2 2 4 5 4" xfId="15003"/>
    <cellStyle name="Note 12 2 2 4 5 5" xfId="15004"/>
    <cellStyle name="Note 12 2 2 4 5 6" xfId="15005"/>
    <cellStyle name="Note 12 2 2 4 5 7" xfId="15006"/>
    <cellStyle name="Note 12 2 2 4 5 8" xfId="15007"/>
    <cellStyle name="Note 12 2 2 5" xfId="15008"/>
    <cellStyle name="Note 12 2 2 5 2" xfId="15009"/>
    <cellStyle name="Note 12 2 2 5 2 2" xfId="15010"/>
    <cellStyle name="Note 12 2 2 5 2 3" xfId="15011"/>
    <cellStyle name="Note 12 2 2 5 2 4" xfId="15012"/>
    <cellStyle name="Note 12 2 2 5 2 5" xfId="15013"/>
    <cellStyle name="Note 12 2 2 5 2 6" xfId="15014"/>
    <cellStyle name="Note 12 2 2 5 2 7" xfId="15015"/>
    <cellStyle name="Note 12 2 2 5 3" xfId="15016"/>
    <cellStyle name="Note 12 2 2 5 3 2" xfId="15017"/>
    <cellStyle name="Note 12 2 2 5 3 3" xfId="15018"/>
    <cellStyle name="Note 12 2 2 5 3 4" xfId="15019"/>
    <cellStyle name="Note 12 2 2 5 3 5" xfId="15020"/>
    <cellStyle name="Note 12 2 2 5 3 6" xfId="15021"/>
    <cellStyle name="Note 12 2 2 5 3 7" xfId="15022"/>
    <cellStyle name="Note 12 2 2 5 3 8" xfId="15023"/>
    <cellStyle name="Note 12 2 2 5 4" xfId="15024"/>
    <cellStyle name="Note 12 2 2 5 4 2" xfId="15025"/>
    <cellStyle name="Note 12 2 2 5 4 3" xfId="15026"/>
    <cellStyle name="Note 12 2 2 5 4 4" xfId="15027"/>
    <cellStyle name="Note 12 2 2 5 4 5" xfId="15028"/>
    <cellStyle name="Note 12 2 2 5 4 6" xfId="15029"/>
    <cellStyle name="Note 12 2 2 5 4 7" xfId="15030"/>
    <cellStyle name="Note 12 2 2 5 4 8" xfId="15031"/>
    <cellStyle name="Note 12 2 2 5 5" xfId="15032"/>
    <cellStyle name="Note 12 2 2 5 5 2" xfId="15033"/>
    <cellStyle name="Note 12 2 2 5 5 3" xfId="15034"/>
    <cellStyle name="Note 12 2 2 5 5 4" xfId="15035"/>
    <cellStyle name="Note 12 2 2 5 5 5" xfId="15036"/>
    <cellStyle name="Note 12 2 2 5 5 6" xfId="15037"/>
    <cellStyle name="Note 12 2 2 5 5 7" xfId="15038"/>
    <cellStyle name="Note 12 2 2 5 5 8" xfId="15039"/>
    <cellStyle name="Note 12 2 2 6" xfId="15040"/>
    <cellStyle name="Note 12 2 2 6 2" xfId="15041"/>
    <cellStyle name="Note 12 2 2 6 2 2" xfId="15042"/>
    <cellStyle name="Note 12 2 2 6 2 3" xfId="15043"/>
    <cellStyle name="Note 12 2 2 6 2 4" xfId="15044"/>
    <cellStyle name="Note 12 2 2 6 2 5" xfId="15045"/>
    <cellStyle name="Note 12 2 2 6 2 6" xfId="15046"/>
    <cellStyle name="Note 12 2 2 6 2 7" xfId="15047"/>
    <cellStyle name="Note 12 2 2 6 3" xfId="15048"/>
    <cellStyle name="Note 12 2 2 6 3 2" xfId="15049"/>
    <cellStyle name="Note 12 2 2 6 3 3" xfId="15050"/>
    <cellStyle name="Note 12 2 2 6 3 4" xfId="15051"/>
    <cellStyle name="Note 12 2 2 6 3 5" xfId="15052"/>
    <cellStyle name="Note 12 2 2 6 3 6" xfId="15053"/>
    <cellStyle name="Note 12 2 2 6 3 7" xfId="15054"/>
    <cellStyle name="Note 12 2 2 6 3 8" xfId="15055"/>
    <cellStyle name="Note 12 2 2 6 4" xfId="15056"/>
    <cellStyle name="Note 12 2 2 6 4 2" xfId="15057"/>
    <cellStyle name="Note 12 2 2 6 4 3" xfId="15058"/>
    <cellStyle name="Note 12 2 2 6 4 4" xfId="15059"/>
    <cellStyle name="Note 12 2 2 6 4 5" xfId="15060"/>
    <cellStyle name="Note 12 2 2 6 4 6" xfId="15061"/>
    <cellStyle name="Note 12 2 2 6 4 7" xfId="15062"/>
    <cellStyle name="Note 12 2 2 6 4 8" xfId="15063"/>
    <cellStyle name="Note 12 2 2 6 5" xfId="15064"/>
    <cellStyle name="Note 12 2 2 6 5 2" xfId="15065"/>
    <cellStyle name="Note 12 2 2 6 5 3" xfId="15066"/>
    <cellStyle name="Note 12 2 2 6 5 4" xfId="15067"/>
    <cellStyle name="Note 12 2 2 6 5 5" xfId="15068"/>
    <cellStyle name="Note 12 2 2 6 5 6" xfId="15069"/>
    <cellStyle name="Note 12 2 2 6 5 7" xfId="15070"/>
    <cellStyle name="Note 12 2 2 6 5 8" xfId="15071"/>
    <cellStyle name="Note 12 2 2 7" xfId="15072"/>
    <cellStyle name="Note 12 2 2 7 2" xfId="15073"/>
    <cellStyle name="Note 12 2 2 7 3" xfId="15074"/>
    <cellStyle name="Note 12 2 2 7 4" xfId="15075"/>
    <cellStyle name="Note 12 2 2 7 5" xfId="15076"/>
    <cellStyle name="Note 12 2 2 7 6" xfId="15077"/>
    <cellStyle name="Note 12 2 2 7 7" xfId="15078"/>
    <cellStyle name="Note 12 2 2 8" xfId="15079"/>
    <cellStyle name="Note 12 2 2 8 2" xfId="15080"/>
    <cellStyle name="Note 12 2 2 8 3" xfId="15081"/>
    <cellStyle name="Note 12 2 2 8 4" xfId="15082"/>
    <cellStyle name="Note 12 2 2 8 5" xfId="15083"/>
    <cellStyle name="Note 12 2 2 8 6" xfId="15084"/>
    <cellStyle name="Note 12 2 2 8 7" xfId="15085"/>
    <cellStyle name="Note 12 2 2 8 8" xfId="15086"/>
    <cellStyle name="Note 12 2 2 9" xfId="15087"/>
    <cellStyle name="Note 12 2 2 9 2" xfId="15088"/>
    <cellStyle name="Note 12 2 2 9 3" xfId="15089"/>
    <cellStyle name="Note 12 2 2 9 4" xfId="15090"/>
    <cellStyle name="Note 12 2 2 9 5" xfId="15091"/>
    <cellStyle name="Note 12 2 2 9 6" xfId="15092"/>
    <cellStyle name="Note 12 2 2 9 7" xfId="15093"/>
    <cellStyle name="Note 12 2 2 9 8" xfId="15094"/>
    <cellStyle name="Note 12 2 3" xfId="15095"/>
    <cellStyle name="Note 12 2 3 2" xfId="15096"/>
    <cellStyle name="Note 12 2 3 2 2" xfId="15097"/>
    <cellStyle name="Note 12 2 3 2 2 2" xfId="15098"/>
    <cellStyle name="Note 12 2 3 2 2 3" xfId="15099"/>
    <cellStyle name="Note 12 2 3 2 2 4" xfId="15100"/>
    <cellStyle name="Note 12 2 3 2 2 5" xfId="15101"/>
    <cellStyle name="Note 12 2 3 2 2 6" xfId="15102"/>
    <cellStyle name="Note 12 2 3 2 2 7" xfId="15103"/>
    <cellStyle name="Note 12 2 3 2 3" xfId="15104"/>
    <cellStyle name="Note 12 2 3 2 3 2" xfId="15105"/>
    <cellStyle name="Note 12 2 3 2 3 3" xfId="15106"/>
    <cellStyle name="Note 12 2 3 2 3 4" xfId="15107"/>
    <cellStyle name="Note 12 2 3 2 3 5" xfId="15108"/>
    <cellStyle name="Note 12 2 3 2 3 6" xfId="15109"/>
    <cellStyle name="Note 12 2 3 2 3 7" xfId="15110"/>
    <cellStyle name="Note 12 2 3 2 3 8" xfId="15111"/>
    <cellStyle name="Note 12 2 3 2 4" xfId="15112"/>
    <cellStyle name="Note 12 2 3 2 4 2" xfId="15113"/>
    <cellStyle name="Note 12 2 3 2 4 3" xfId="15114"/>
    <cellStyle name="Note 12 2 3 2 4 4" xfId="15115"/>
    <cellStyle name="Note 12 2 3 2 4 5" xfId="15116"/>
    <cellStyle name="Note 12 2 3 2 4 6" xfId="15117"/>
    <cellStyle name="Note 12 2 3 2 4 7" xfId="15118"/>
    <cellStyle name="Note 12 2 3 2 4 8" xfId="15119"/>
    <cellStyle name="Note 12 2 3 2 5" xfId="15120"/>
    <cellStyle name="Note 12 2 3 2 5 2" xfId="15121"/>
    <cellStyle name="Note 12 2 3 2 5 3" xfId="15122"/>
    <cellStyle name="Note 12 2 3 2 5 4" xfId="15123"/>
    <cellStyle name="Note 12 2 3 2 5 5" xfId="15124"/>
    <cellStyle name="Note 12 2 3 2 5 6" xfId="15125"/>
    <cellStyle name="Note 12 2 3 2 5 7" xfId="15126"/>
    <cellStyle name="Note 12 2 3 2 5 8" xfId="15127"/>
    <cellStyle name="Note 12 2 3 3" xfId="15128"/>
    <cellStyle name="Note 12 2 3 3 2" xfId="15129"/>
    <cellStyle name="Note 12 2 3 3 2 2" xfId="15130"/>
    <cellStyle name="Note 12 2 3 3 2 3" xfId="15131"/>
    <cellStyle name="Note 12 2 3 3 2 4" xfId="15132"/>
    <cellStyle name="Note 12 2 3 3 2 5" xfId="15133"/>
    <cellStyle name="Note 12 2 3 3 2 6" xfId="15134"/>
    <cellStyle name="Note 12 2 3 3 2 7" xfId="15135"/>
    <cellStyle name="Note 12 2 3 3 3" xfId="15136"/>
    <cellStyle name="Note 12 2 3 3 3 2" xfId="15137"/>
    <cellStyle name="Note 12 2 3 3 3 3" xfId="15138"/>
    <cellStyle name="Note 12 2 3 3 3 4" xfId="15139"/>
    <cellStyle name="Note 12 2 3 3 3 5" xfId="15140"/>
    <cellStyle name="Note 12 2 3 3 3 6" xfId="15141"/>
    <cellStyle name="Note 12 2 3 3 3 7" xfId="15142"/>
    <cellStyle name="Note 12 2 3 3 3 8" xfId="15143"/>
    <cellStyle name="Note 12 2 3 3 4" xfId="15144"/>
    <cellStyle name="Note 12 2 3 3 4 2" xfId="15145"/>
    <cellStyle name="Note 12 2 3 3 4 3" xfId="15146"/>
    <cellStyle name="Note 12 2 3 3 4 4" xfId="15147"/>
    <cellStyle name="Note 12 2 3 3 4 5" xfId="15148"/>
    <cellStyle name="Note 12 2 3 3 4 6" xfId="15149"/>
    <cellStyle name="Note 12 2 3 3 4 7" xfId="15150"/>
    <cellStyle name="Note 12 2 3 3 4 8" xfId="15151"/>
    <cellStyle name="Note 12 2 3 3 5" xfId="15152"/>
    <cellStyle name="Note 12 2 3 3 5 2" xfId="15153"/>
    <cellStyle name="Note 12 2 3 3 5 3" xfId="15154"/>
    <cellStyle name="Note 12 2 3 3 5 4" xfId="15155"/>
    <cellStyle name="Note 12 2 3 3 5 5" xfId="15156"/>
    <cellStyle name="Note 12 2 3 3 5 6" xfId="15157"/>
    <cellStyle name="Note 12 2 3 3 5 7" xfId="15158"/>
    <cellStyle name="Note 12 2 3 3 5 8" xfId="15159"/>
    <cellStyle name="Note 12 2 3 4" xfId="15160"/>
    <cellStyle name="Note 12 2 3 4 2" xfId="15161"/>
    <cellStyle name="Note 12 2 3 4 2 2" xfId="15162"/>
    <cellStyle name="Note 12 2 3 4 2 3" xfId="15163"/>
    <cellStyle name="Note 12 2 3 4 2 4" xfId="15164"/>
    <cellStyle name="Note 12 2 3 4 2 5" xfId="15165"/>
    <cellStyle name="Note 12 2 3 4 2 6" xfId="15166"/>
    <cellStyle name="Note 12 2 3 4 2 7" xfId="15167"/>
    <cellStyle name="Note 12 2 3 4 3" xfId="15168"/>
    <cellStyle name="Note 12 2 3 4 3 2" xfId="15169"/>
    <cellStyle name="Note 12 2 3 4 3 3" xfId="15170"/>
    <cellStyle name="Note 12 2 3 4 3 4" xfId="15171"/>
    <cellStyle name="Note 12 2 3 4 3 5" xfId="15172"/>
    <cellStyle name="Note 12 2 3 4 3 6" xfId="15173"/>
    <cellStyle name="Note 12 2 3 4 3 7" xfId="15174"/>
    <cellStyle name="Note 12 2 3 4 3 8" xfId="15175"/>
    <cellStyle name="Note 12 2 3 4 4" xfId="15176"/>
    <cellStyle name="Note 12 2 3 4 4 2" xfId="15177"/>
    <cellStyle name="Note 12 2 3 4 4 3" xfId="15178"/>
    <cellStyle name="Note 12 2 3 4 4 4" xfId="15179"/>
    <cellStyle name="Note 12 2 3 4 4 5" xfId="15180"/>
    <cellStyle name="Note 12 2 3 4 4 6" xfId="15181"/>
    <cellStyle name="Note 12 2 3 4 4 7" xfId="15182"/>
    <cellStyle name="Note 12 2 3 4 4 8" xfId="15183"/>
    <cellStyle name="Note 12 2 3 4 5" xfId="15184"/>
    <cellStyle name="Note 12 2 3 4 5 2" xfId="15185"/>
    <cellStyle name="Note 12 2 3 4 5 3" xfId="15186"/>
    <cellStyle name="Note 12 2 3 4 5 4" xfId="15187"/>
    <cellStyle name="Note 12 2 3 4 5 5" xfId="15188"/>
    <cellStyle name="Note 12 2 3 4 5 6" xfId="15189"/>
    <cellStyle name="Note 12 2 3 4 5 7" xfId="15190"/>
    <cellStyle name="Note 12 2 3 4 5 8" xfId="15191"/>
    <cellStyle name="Note 12 2 3 5" xfId="15192"/>
    <cellStyle name="Note 12 2 3 5 2" xfId="15193"/>
    <cellStyle name="Note 12 2 3 5 2 2" xfId="15194"/>
    <cellStyle name="Note 12 2 3 5 2 3" xfId="15195"/>
    <cellStyle name="Note 12 2 3 5 2 4" xfId="15196"/>
    <cellStyle name="Note 12 2 3 5 2 5" xfId="15197"/>
    <cellStyle name="Note 12 2 3 5 2 6" xfId="15198"/>
    <cellStyle name="Note 12 2 3 5 2 7" xfId="15199"/>
    <cellStyle name="Note 12 2 3 5 3" xfId="15200"/>
    <cellStyle name="Note 12 2 3 5 3 2" xfId="15201"/>
    <cellStyle name="Note 12 2 3 5 3 3" xfId="15202"/>
    <cellStyle name="Note 12 2 3 5 3 4" xfId="15203"/>
    <cellStyle name="Note 12 2 3 5 3 5" xfId="15204"/>
    <cellStyle name="Note 12 2 3 5 3 6" xfId="15205"/>
    <cellStyle name="Note 12 2 3 5 3 7" xfId="15206"/>
    <cellStyle name="Note 12 2 3 5 3 8" xfId="15207"/>
    <cellStyle name="Note 12 2 3 5 4" xfId="15208"/>
    <cellStyle name="Note 12 2 3 5 4 2" xfId="15209"/>
    <cellStyle name="Note 12 2 3 5 4 3" xfId="15210"/>
    <cellStyle name="Note 12 2 3 5 4 4" xfId="15211"/>
    <cellStyle name="Note 12 2 3 5 4 5" xfId="15212"/>
    <cellStyle name="Note 12 2 3 5 4 6" xfId="15213"/>
    <cellStyle name="Note 12 2 3 5 4 7" xfId="15214"/>
    <cellStyle name="Note 12 2 3 5 4 8" xfId="15215"/>
    <cellStyle name="Note 12 2 3 5 5" xfId="15216"/>
    <cellStyle name="Note 12 2 3 5 5 2" xfId="15217"/>
    <cellStyle name="Note 12 2 3 5 5 3" xfId="15218"/>
    <cellStyle name="Note 12 2 3 5 5 4" xfId="15219"/>
    <cellStyle name="Note 12 2 3 5 5 5" xfId="15220"/>
    <cellStyle name="Note 12 2 3 5 5 6" xfId="15221"/>
    <cellStyle name="Note 12 2 3 5 5 7" xfId="15222"/>
    <cellStyle name="Note 12 2 3 5 5 8" xfId="15223"/>
    <cellStyle name="Note 12 2 3 6" xfId="15224"/>
    <cellStyle name="Note 12 2 3 6 2" xfId="15225"/>
    <cellStyle name="Note 12 2 3 6 3" xfId="15226"/>
    <cellStyle name="Note 12 2 3 6 4" xfId="15227"/>
    <cellStyle name="Note 12 2 3 6 5" xfId="15228"/>
    <cellStyle name="Note 12 2 3 6 6" xfId="15229"/>
    <cellStyle name="Note 12 2 3 6 7" xfId="15230"/>
    <cellStyle name="Note 12 2 3 7" xfId="15231"/>
    <cellStyle name="Note 12 2 3 7 2" xfId="15232"/>
    <cellStyle name="Note 12 2 3 7 3" xfId="15233"/>
    <cellStyle name="Note 12 2 3 7 4" xfId="15234"/>
    <cellStyle name="Note 12 2 3 7 5" xfId="15235"/>
    <cellStyle name="Note 12 2 3 7 6" xfId="15236"/>
    <cellStyle name="Note 12 2 3 7 7" xfId="15237"/>
    <cellStyle name="Note 12 2 3 7 8" xfId="15238"/>
    <cellStyle name="Note 12 2 3 8" xfId="15239"/>
    <cellStyle name="Note 12 2 3 8 2" xfId="15240"/>
    <cellStyle name="Note 12 2 3 8 3" xfId="15241"/>
    <cellStyle name="Note 12 2 3 8 4" xfId="15242"/>
    <cellStyle name="Note 12 2 3 8 5" xfId="15243"/>
    <cellStyle name="Note 12 2 3 8 6" xfId="15244"/>
    <cellStyle name="Note 12 2 3 8 7" xfId="15245"/>
    <cellStyle name="Note 12 2 3 8 8" xfId="15246"/>
    <cellStyle name="Note 12 2 3 9" xfId="15247"/>
    <cellStyle name="Note 12 2 3 9 2" xfId="15248"/>
    <cellStyle name="Note 12 2 3 9 3" xfId="15249"/>
    <cellStyle name="Note 12 2 3 9 4" xfId="15250"/>
    <cellStyle name="Note 12 2 3 9 5" xfId="15251"/>
    <cellStyle name="Note 12 2 3 9 6" xfId="15252"/>
    <cellStyle name="Note 12 2 3 9 7" xfId="15253"/>
    <cellStyle name="Note 12 2 3 9 8" xfId="15254"/>
    <cellStyle name="Note 12 2 4" xfId="15255"/>
    <cellStyle name="Note 12 2 4 2" xfId="15256"/>
    <cellStyle name="Note 12 2 4 2 2" xfId="15257"/>
    <cellStyle name="Note 12 2 4 2 3" xfId="15258"/>
    <cellStyle name="Note 12 2 4 2 4" xfId="15259"/>
    <cellStyle name="Note 12 2 4 2 5" xfId="15260"/>
    <cellStyle name="Note 12 2 4 2 6" xfId="15261"/>
    <cellStyle name="Note 12 2 4 2 7" xfId="15262"/>
    <cellStyle name="Note 12 2 4 3" xfId="15263"/>
    <cellStyle name="Note 12 2 4 3 2" xfId="15264"/>
    <cellStyle name="Note 12 2 4 3 3" xfId="15265"/>
    <cellStyle name="Note 12 2 4 3 4" xfId="15266"/>
    <cellStyle name="Note 12 2 4 3 5" xfId="15267"/>
    <cellStyle name="Note 12 2 4 3 6" xfId="15268"/>
    <cellStyle name="Note 12 2 4 3 7" xfId="15269"/>
    <cellStyle name="Note 12 2 4 3 8" xfId="15270"/>
    <cellStyle name="Note 12 2 4 4" xfId="15271"/>
    <cellStyle name="Note 12 2 4 4 2" xfId="15272"/>
    <cellStyle name="Note 12 2 4 4 3" xfId="15273"/>
    <cellStyle name="Note 12 2 4 4 4" xfId="15274"/>
    <cellStyle name="Note 12 2 4 4 5" xfId="15275"/>
    <cellStyle name="Note 12 2 4 4 6" xfId="15276"/>
    <cellStyle name="Note 12 2 4 4 7" xfId="15277"/>
    <cellStyle name="Note 12 2 4 4 8" xfId="15278"/>
    <cellStyle name="Note 12 2 4 5" xfId="15279"/>
    <cellStyle name="Note 12 2 4 5 2" xfId="15280"/>
    <cellStyle name="Note 12 2 4 5 3" xfId="15281"/>
    <cellStyle name="Note 12 2 4 5 4" xfId="15282"/>
    <cellStyle name="Note 12 2 4 5 5" xfId="15283"/>
    <cellStyle name="Note 12 2 4 5 6" xfId="15284"/>
    <cellStyle name="Note 12 2 4 5 7" xfId="15285"/>
    <cellStyle name="Note 12 2 4 5 8" xfId="15286"/>
    <cellStyle name="Note 12 2 5" xfId="15287"/>
    <cellStyle name="Note 12 2 5 2" xfId="15288"/>
    <cellStyle name="Note 12 2 5 2 2" xfId="15289"/>
    <cellStyle name="Note 12 2 5 2 3" xfId="15290"/>
    <cellStyle name="Note 12 2 5 2 4" xfId="15291"/>
    <cellStyle name="Note 12 2 5 2 5" xfId="15292"/>
    <cellStyle name="Note 12 2 5 2 6" xfId="15293"/>
    <cellStyle name="Note 12 2 5 2 7" xfId="15294"/>
    <cellStyle name="Note 12 2 5 3" xfId="15295"/>
    <cellStyle name="Note 12 2 5 3 2" xfId="15296"/>
    <cellStyle name="Note 12 2 5 3 3" xfId="15297"/>
    <cellStyle name="Note 12 2 5 3 4" xfId="15298"/>
    <cellStyle name="Note 12 2 5 3 5" xfId="15299"/>
    <cellStyle name="Note 12 2 5 3 6" xfId="15300"/>
    <cellStyle name="Note 12 2 5 3 7" xfId="15301"/>
    <cellStyle name="Note 12 2 5 3 8" xfId="15302"/>
    <cellStyle name="Note 12 2 5 4" xfId="15303"/>
    <cellStyle name="Note 12 2 5 4 2" xfId="15304"/>
    <cellStyle name="Note 12 2 5 4 3" xfId="15305"/>
    <cellStyle name="Note 12 2 5 4 4" xfId="15306"/>
    <cellStyle name="Note 12 2 5 4 5" xfId="15307"/>
    <cellStyle name="Note 12 2 5 4 6" xfId="15308"/>
    <cellStyle name="Note 12 2 5 4 7" xfId="15309"/>
    <cellStyle name="Note 12 2 5 4 8" xfId="15310"/>
    <cellStyle name="Note 12 2 5 5" xfId="15311"/>
    <cellStyle name="Note 12 2 5 5 2" xfId="15312"/>
    <cellStyle name="Note 12 2 5 5 3" xfId="15313"/>
    <cellStyle name="Note 12 2 5 5 4" xfId="15314"/>
    <cellStyle name="Note 12 2 5 5 5" xfId="15315"/>
    <cellStyle name="Note 12 2 5 5 6" xfId="15316"/>
    <cellStyle name="Note 12 2 5 5 7" xfId="15317"/>
    <cellStyle name="Note 12 2 5 5 8" xfId="15318"/>
    <cellStyle name="Note 12 2 6" xfId="15319"/>
    <cellStyle name="Note 12 2 6 2" xfId="15320"/>
    <cellStyle name="Note 12 2 6 2 2" xfId="15321"/>
    <cellStyle name="Note 12 2 6 2 3" xfId="15322"/>
    <cellStyle name="Note 12 2 6 2 4" xfId="15323"/>
    <cellStyle name="Note 12 2 6 2 5" xfId="15324"/>
    <cellStyle name="Note 12 2 6 2 6" xfId="15325"/>
    <cellStyle name="Note 12 2 6 2 7" xfId="15326"/>
    <cellStyle name="Note 12 2 6 3" xfId="15327"/>
    <cellStyle name="Note 12 2 6 3 2" xfId="15328"/>
    <cellStyle name="Note 12 2 6 3 3" xfId="15329"/>
    <cellStyle name="Note 12 2 6 3 4" xfId="15330"/>
    <cellStyle name="Note 12 2 6 3 5" xfId="15331"/>
    <cellStyle name="Note 12 2 6 3 6" xfId="15332"/>
    <cellStyle name="Note 12 2 6 3 7" xfId="15333"/>
    <cellStyle name="Note 12 2 6 3 8" xfId="15334"/>
    <cellStyle name="Note 12 2 6 4" xfId="15335"/>
    <cellStyle name="Note 12 2 6 4 2" xfId="15336"/>
    <cellStyle name="Note 12 2 6 4 3" xfId="15337"/>
    <cellStyle name="Note 12 2 6 4 4" xfId="15338"/>
    <cellStyle name="Note 12 2 6 4 5" xfId="15339"/>
    <cellStyle name="Note 12 2 6 4 6" xfId="15340"/>
    <cellStyle name="Note 12 2 6 4 7" xfId="15341"/>
    <cellStyle name="Note 12 2 6 4 8" xfId="15342"/>
    <cellStyle name="Note 12 2 6 5" xfId="15343"/>
    <cellStyle name="Note 12 2 6 5 2" xfId="15344"/>
    <cellStyle name="Note 12 2 6 5 3" xfId="15345"/>
    <cellStyle name="Note 12 2 6 5 4" xfId="15346"/>
    <cellStyle name="Note 12 2 6 5 5" xfId="15347"/>
    <cellStyle name="Note 12 2 6 5 6" xfId="15348"/>
    <cellStyle name="Note 12 2 6 5 7" xfId="15349"/>
    <cellStyle name="Note 12 2 6 5 8" xfId="15350"/>
    <cellStyle name="Note 12 2 7" xfId="15351"/>
    <cellStyle name="Note 12 2 7 2" xfId="15352"/>
    <cellStyle name="Note 12 2 7 2 2" xfId="15353"/>
    <cellStyle name="Note 12 2 7 2 3" xfId="15354"/>
    <cellStyle name="Note 12 2 7 2 4" xfId="15355"/>
    <cellStyle name="Note 12 2 7 2 5" xfId="15356"/>
    <cellStyle name="Note 12 2 7 2 6" xfId="15357"/>
    <cellStyle name="Note 12 2 7 2 7" xfId="15358"/>
    <cellStyle name="Note 12 2 7 3" xfId="15359"/>
    <cellStyle name="Note 12 2 7 3 2" xfId="15360"/>
    <cellStyle name="Note 12 2 7 3 3" xfId="15361"/>
    <cellStyle name="Note 12 2 7 3 4" xfId="15362"/>
    <cellStyle name="Note 12 2 7 3 5" xfId="15363"/>
    <cellStyle name="Note 12 2 7 3 6" xfId="15364"/>
    <cellStyle name="Note 12 2 7 3 7" xfId="15365"/>
    <cellStyle name="Note 12 2 7 3 8" xfId="15366"/>
    <cellStyle name="Note 12 2 7 4" xfId="15367"/>
    <cellStyle name="Note 12 2 7 4 2" xfId="15368"/>
    <cellStyle name="Note 12 2 7 4 3" xfId="15369"/>
    <cellStyle name="Note 12 2 7 4 4" xfId="15370"/>
    <cellStyle name="Note 12 2 7 4 5" xfId="15371"/>
    <cellStyle name="Note 12 2 7 4 6" xfId="15372"/>
    <cellStyle name="Note 12 2 7 4 7" xfId="15373"/>
    <cellStyle name="Note 12 2 7 4 8" xfId="15374"/>
    <cellStyle name="Note 12 2 7 5" xfId="15375"/>
    <cellStyle name="Note 12 2 7 5 2" xfId="15376"/>
    <cellStyle name="Note 12 2 7 5 3" xfId="15377"/>
    <cellStyle name="Note 12 2 7 5 4" xfId="15378"/>
    <cellStyle name="Note 12 2 7 5 5" xfId="15379"/>
    <cellStyle name="Note 12 2 7 5 6" xfId="15380"/>
    <cellStyle name="Note 12 2 7 5 7" xfId="15381"/>
    <cellStyle name="Note 12 2 7 5 8" xfId="15382"/>
    <cellStyle name="Note 12 2 8" xfId="15383"/>
    <cellStyle name="Note 12 2 8 2" xfId="15384"/>
    <cellStyle name="Note 12 2 8 2 2" xfId="15385"/>
    <cellStyle name="Note 12 2 8 2 3" xfId="15386"/>
    <cellStyle name="Note 12 2 8 2 4" xfId="15387"/>
    <cellStyle name="Note 12 2 8 2 5" xfId="15388"/>
    <cellStyle name="Note 12 2 8 2 6" xfId="15389"/>
    <cellStyle name="Note 12 2 8 2 7" xfId="15390"/>
    <cellStyle name="Note 12 2 8 3" xfId="15391"/>
    <cellStyle name="Note 12 2 8 3 2" xfId="15392"/>
    <cellStyle name="Note 12 2 8 3 3" xfId="15393"/>
    <cellStyle name="Note 12 2 8 3 4" xfId="15394"/>
    <cellStyle name="Note 12 2 8 3 5" xfId="15395"/>
    <cellStyle name="Note 12 2 8 3 6" xfId="15396"/>
    <cellStyle name="Note 12 2 8 3 7" xfId="15397"/>
    <cellStyle name="Note 12 2 8 3 8" xfId="15398"/>
    <cellStyle name="Note 12 2 8 4" xfId="15399"/>
    <cellStyle name="Note 12 2 8 4 2" xfId="15400"/>
    <cellStyle name="Note 12 2 8 4 3" xfId="15401"/>
    <cellStyle name="Note 12 2 8 4 4" xfId="15402"/>
    <cellStyle name="Note 12 2 8 4 5" xfId="15403"/>
    <cellStyle name="Note 12 2 8 4 6" xfId="15404"/>
    <cellStyle name="Note 12 2 8 4 7" xfId="15405"/>
    <cellStyle name="Note 12 2 8 4 8" xfId="15406"/>
    <cellStyle name="Note 12 2 8 5" xfId="15407"/>
    <cellStyle name="Note 12 2 8 5 2" xfId="15408"/>
    <cellStyle name="Note 12 2 8 5 3" xfId="15409"/>
    <cellStyle name="Note 12 2 8 5 4" xfId="15410"/>
    <cellStyle name="Note 12 2 8 5 5" xfId="15411"/>
    <cellStyle name="Note 12 2 8 5 6" xfId="15412"/>
    <cellStyle name="Note 12 2 8 5 7" xfId="15413"/>
    <cellStyle name="Note 12 2 8 5 8" xfId="15414"/>
    <cellStyle name="Note 12 2 9" xfId="15415"/>
    <cellStyle name="Note 12 2 9 2" xfId="15416"/>
    <cellStyle name="Note 12 2 9 2 2" xfId="15417"/>
    <cellStyle name="Note 12 2 9 2 3" xfId="15418"/>
    <cellStyle name="Note 12 2 9 2 4" xfId="15419"/>
    <cellStyle name="Note 12 2 9 2 5" xfId="15420"/>
    <cellStyle name="Note 12 2 9 2 6" xfId="15421"/>
    <cellStyle name="Note 12 2 9 2 7" xfId="15422"/>
    <cellStyle name="Note 12 2 9 2 8" xfId="15423"/>
    <cellStyle name="Note 12 2 9 3" xfId="15424"/>
    <cellStyle name="Note 12 2 9 3 2" xfId="15425"/>
    <cellStyle name="Note 12 2 9 3 3" xfId="15426"/>
    <cellStyle name="Note 12 2 9 3 4" xfId="15427"/>
    <cellStyle name="Note 12 2 9 3 5" xfId="15428"/>
    <cellStyle name="Note 12 2 9 3 6" xfId="15429"/>
    <cellStyle name="Note 12 2 9 3 7" xfId="15430"/>
    <cellStyle name="Note 12 2 9 3 8" xfId="15431"/>
    <cellStyle name="Note 12 2 9 4" xfId="15432"/>
    <cellStyle name="Note 12 2 9 4 2" xfId="15433"/>
    <cellStyle name="Note 12 2 9 4 3" xfId="15434"/>
    <cellStyle name="Note 12 2 9 4 4" xfId="15435"/>
    <cellStyle name="Note 12 2 9 4 5" xfId="15436"/>
    <cellStyle name="Note 12 2 9 4 6" xfId="15437"/>
    <cellStyle name="Note 12 2 9 4 7" xfId="15438"/>
    <cellStyle name="Note 12 2 9 4 8" xfId="15439"/>
    <cellStyle name="Note 12 3" xfId="1213"/>
    <cellStyle name="Note 12 3 10" xfId="15440"/>
    <cellStyle name="Note 12 3 10 2" xfId="15441"/>
    <cellStyle name="Note 12 3 10 3" xfId="15442"/>
    <cellStyle name="Note 12 3 10 4" xfId="15443"/>
    <cellStyle name="Note 12 3 10 5" xfId="15444"/>
    <cellStyle name="Note 12 3 10 6" xfId="15445"/>
    <cellStyle name="Note 12 3 10 7" xfId="15446"/>
    <cellStyle name="Note 12 3 10 8" xfId="15447"/>
    <cellStyle name="Note 12 3 11" xfId="15448"/>
    <cellStyle name="Note 12 3 11 2" xfId="15449"/>
    <cellStyle name="Note 12 3 11 3" xfId="15450"/>
    <cellStyle name="Note 12 3 11 4" xfId="15451"/>
    <cellStyle name="Note 12 3 11 5" xfId="15452"/>
    <cellStyle name="Note 12 3 11 6" xfId="15453"/>
    <cellStyle name="Note 12 3 11 7" xfId="15454"/>
    <cellStyle name="Note 12 3 11 8" xfId="15455"/>
    <cellStyle name="Note 12 3 12" xfId="15456"/>
    <cellStyle name="Note 12 3 12 2" xfId="15457"/>
    <cellStyle name="Note 12 3 12 3" xfId="15458"/>
    <cellStyle name="Note 12 3 12 4" xfId="15459"/>
    <cellStyle name="Note 12 3 12 5" xfId="15460"/>
    <cellStyle name="Note 12 3 12 6" xfId="15461"/>
    <cellStyle name="Note 12 3 12 7" xfId="15462"/>
    <cellStyle name="Note 12 3 12 8" xfId="15463"/>
    <cellStyle name="Note 12 3 13" xfId="15464"/>
    <cellStyle name="Note 12 3 13 2" xfId="15465"/>
    <cellStyle name="Note 12 3 13 3" xfId="15466"/>
    <cellStyle name="Note 12 3 13 4" xfId="15467"/>
    <cellStyle name="Note 12 3 13 5" xfId="15468"/>
    <cellStyle name="Note 12 3 13 6" xfId="15469"/>
    <cellStyle name="Note 12 3 13 7" xfId="15470"/>
    <cellStyle name="Note 12 3 13 8" xfId="15471"/>
    <cellStyle name="Note 12 3 14" xfId="15472"/>
    <cellStyle name="Note 12 3 2" xfId="15473"/>
    <cellStyle name="Note 12 3 2 10" xfId="15474"/>
    <cellStyle name="Note 12 3 2 10 2" xfId="15475"/>
    <cellStyle name="Note 12 3 2 10 3" xfId="15476"/>
    <cellStyle name="Note 12 3 2 10 4" xfId="15477"/>
    <cellStyle name="Note 12 3 2 10 5" xfId="15478"/>
    <cellStyle name="Note 12 3 2 10 6" xfId="15479"/>
    <cellStyle name="Note 12 3 2 10 7" xfId="15480"/>
    <cellStyle name="Note 12 3 2 10 8" xfId="15481"/>
    <cellStyle name="Note 12 3 2 11" xfId="15482"/>
    <cellStyle name="Note 12 3 2 2" xfId="15483"/>
    <cellStyle name="Note 12 3 2 2 2" xfId="15484"/>
    <cellStyle name="Note 12 3 2 2 2 2" xfId="15485"/>
    <cellStyle name="Note 12 3 2 2 2 2 2" xfId="15486"/>
    <cellStyle name="Note 12 3 2 2 2 2 3" xfId="15487"/>
    <cellStyle name="Note 12 3 2 2 2 2 4" xfId="15488"/>
    <cellStyle name="Note 12 3 2 2 2 2 5" xfId="15489"/>
    <cellStyle name="Note 12 3 2 2 2 2 6" xfId="15490"/>
    <cellStyle name="Note 12 3 2 2 2 2 7" xfId="15491"/>
    <cellStyle name="Note 12 3 2 2 2 3" xfId="15492"/>
    <cellStyle name="Note 12 3 2 2 2 3 2" xfId="15493"/>
    <cellStyle name="Note 12 3 2 2 2 3 3" xfId="15494"/>
    <cellStyle name="Note 12 3 2 2 2 3 4" xfId="15495"/>
    <cellStyle name="Note 12 3 2 2 2 3 5" xfId="15496"/>
    <cellStyle name="Note 12 3 2 2 2 3 6" xfId="15497"/>
    <cellStyle name="Note 12 3 2 2 2 3 7" xfId="15498"/>
    <cellStyle name="Note 12 3 2 2 2 3 8" xfId="15499"/>
    <cellStyle name="Note 12 3 2 2 2 4" xfId="15500"/>
    <cellStyle name="Note 12 3 2 2 2 4 2" xfId="15501"/>
    <cellStyle name="Note 12 3 2 2 2 4 3" xfId="15502"/>
    <cellStyle name="Note 12 3 2 2 2 4 4" xfId="15503"/>
    <cellStyle name="Note 12 3 2 2 2 4 5" xfId="15504"/>
    <cellStyle name="Note 12 3 2 2 2 4 6" xfId="15505"/>
    <cellStyle name="Note 12 3 2 2 2 4 7" xfId="15506"/>
    <cellStyle name="Note 12 3 2 2 2 4 8" xfId="15507"/>
    <cellStyle name="Note 12 3 2 2 2 5" xfId="15508"/>
    <cellStyle name="Note 12 3 2 2 2 5 2" xfId="15509"/>
    <cellStyle name="Note 12 3 2 2 2 5 3" xfId="15510"/>
    <cellStyle name="Note 12 3 2 2 2 5 4" xfId="15511"/>
    <cellStyle name="Note 12 3 2 2 2 5 5" xfId="15512"/>
    <cellStyle name="Note 12 3 2 2 2 5 6" xfId="15513"/>
    <cellStyle name="Note 12 3 2 2 2 5 7" xfId="15514"/>
    <cellStyle name="Note 12 3 2 2 2 5 8" xfId="15515"/>
    <cellStyle name="Note 12 3 2 2 3" xfId="15516"/>
    <cellStyle name="Note 12 3 2 2 3 2" xfId="15517"/>
    <cellStyle name="Note 12 3 2 2 3 2 2" xfId="15518"/>
    <cellStyle name="Note 12 3 2 2 3 2 3" xfId="15519"/>
    <cellStyle name="Note 12 3 2 2 3 2 4" xfId="15520"/>
    <cellStyle name="Note 12 3 2 2 3 2 5" xfId="15521"/>
    <cellStyle name="Note 12 3 2 2 3 2 6" xfId="15522"/>
    <cellStyle name="Note 12 3 2 2 3 2 7" xfId="15523"/>
    <cellStyle name="Note 12 3 2 2 3 3" xfId="15524"/>
    <cellStyle name="Note 12 3 2 2 3 3 2" xfId="15525"/>
    <cellStyle name="Note 12 3 2 2 3 3 3" xfId="15526"/>
    <cellStyle name="Note 12 3 2 2 3 3 4" xfId="15527"/>
    <cellStyle name="Note 12 3 2 2 3 3 5" xfId="15528"/>
    <cellStyle name="Note 12 3 2 2 3 3 6" xfId="15529"/>
    <cellStyle name="Note 12 3 2 2 3 3 7" xfId="15530"/>
    <cellStyle name="Note 12 3 2 2 3 3 8" xfId="15531"/>
    <cellStyle name="Note 12 3 2 2 3 4" xfId="15532"/>
    <cellStyle name="Note 12 3 2 2 3 4 2" xfId="15533"/>
    <cellStyle name="Note 12 3 2 2 3 4 3" xfId="15534"/>
    <cellStyle name="Note 12 3 2 2 3 4 4" xfId="15535"/>
    <cellStyle name="Note 12 3 2 2 3 4 5" xfId="15536"/>
    <cellStyle name="Note 12 3 2 2 3 4 6" xfId="15537"/>
    <cellStyle name="Note 12 3 2 2 3 4 7" xfId="15538"/>
    <cellStyle name="Note 12 3 2 2 3 4 8" xfId="15539"/>
    <cellStyle name="Note 12 3 2 2 3 5" xfId="15540"/>
    <cellStyle name="Note 12 3 2 2 3 5 2" xfId="15541"/>
    <cellStyle name="Note 12 3 2 2 3 5 3" xfId="15542"/>
    <cellStyle name="Note 12 3 2 2 3 5 4" xfId="15543"/>
    <cellStyle name="Note 12 3 2 2 3 5 5" xfId="15544"/>
    <cellStyle name="Note 12 3 2 2 3 5 6" xfId="15545"/>
    <cellStyle name="Note 12 3 2 2 3 5 7" xfId="15546"/>
    <cellStyle name="Note 12 3 2 2 3 5 8" xfId="15547"/>
    <cellStyle name="Note 12 3 2 2 4" xfId="15548"/>
    <cellStyle name="Note 12 3 2 2 4 2" xfId="15549"/>
    <cellStyle name="Note 12 3 2 2 4 2 2" xfId="15550"/>
    <cellStyle name="Note 12 3 2 2 4 2 3" xfId="15551"/>
    <cellStyle name="Note 12 3 2 2 4 2 4" xfId="15552"/>
    <cellStyle name="Note 12 3 2 2 4 2 5" xfId="15553"/>
    <cellStyle name="Note 12 3 2 2 4 2 6" xfId="15554"/>
    <cellStyle name="Note 12 3 2 2 4 2 7" xfId="15555"/>
    <cellStyle name="Note 12 3 2 2 4 3" xfId="15556"/>
    <cellStyle name="Note 12 3 2 2 4 3 2" xfId="15557"/>
    <cellStyle name="Note 12 3 2 2 4 3 3" xfId="15558"/>
    <cellStyle name="Note 12 3 2 2 4 3 4" xfId="15559"/>
    <cellStyle name="Note 12 3 2 2 4 3 5" xfId="15560"/>
    <cellStyle name="Note 12 3 2 2 4 3 6" xfId="15561"/>
    <cellStyle name="Note 12 3 2 2 4 3 7" xfId="15562"/>
    <cellStyle name="Note 12 3 2 2 4 3 8" xfId="15563"/>
    <cellStyle name="Note 12 3 2 2 4 4" xfId="15564"/>
    <cellStyle name="Note 12 3 2 2 4 4 2" xfId="15565"/>
    <cellStyle name="Note 12 3 2 2 4 4 3" xfId="15566"/>
    <cellStyle name="Note 12 3 2 2 4 4 4" xfId="15567"/>
    <cellStyle name="Note 12 3 2 2 4 4 5" xfId="15568"/>
    <cellStyle name="Note 12 3 2 2 4 4 6" xfId="15569"/>
    <cellStyle name="Note 12 3 2 2 4 4 7" xfId="15570"/>
    <cellStyle name="Note 12 3 2 2 4 4 8" xfId="15571"/>
    <cellStyle name="Note 12 3 2 2 4 5" xfId="15572"/>
    <cellStyle name="Note 12 3 2 2 4 5 2" xfId="15573"/>
    <cellStyle name="Note 12 3 2 2 4 5 3" xfId="15574"/>
    <cellStyle name="Note 12 3 2 2 4 5 4" xfId="15575"/>
    <cellStyle name="Note 12 3 2 2 4 5 5" xfId="15576"/>
    <cellStyle name="Note 12 3 2 2 4 5 6" xfId="15577"/>
    <cellStyle name="Note 12 3 2 2 4 5 7" xfId="15578"/>
    <cellStyle name="Note 12 3 2 2 4 5 8" xfId="15579"/>
    <cellStyle name="Note 12 3 2 2 5" xfId="15580"/>
    <cellStyle name="Note 12 3 2 2 5 2" xfId="15581"/>
    <cellStyle name="Note 12 3 2 2 5 2 2" xfId="15582"/>
    <cellStyle name="Note 12 3 2 2 5 2 3" xfId="15583"/>
    <cellStyle name="Note 12 3 2 2 5 2 4" xfId="15584"/>
    <cellStyle name="Note 12 3 2 2 5 2 5" xfId="15585"/>
    <cellStyle name="Note 12 3 2 2 5 2 6" xfId="15586"/>
    <cellStyle name="Note 12 3 2 2 5 2 7" xfId="15587"/>
    <cellStyle name="Note 12 3 2 2 5 3" xfId="15588"/>
    <cellStyle name="Note 12 3 2 2 5 3 2" xfId="15589"/>
    <cellStyle name="Note 12 3 2 2 5 3 3" xfId="15590"/>
    <cellStyle name="Note 12 3 2 2 5 3 4" xfId="15591"/>
    <cellStyle name="Note 12 3 2 2 5 3 5" xfId="15592"/>
    <cellStyle name="Note 12 3 2 2 5 3 6" xfId="15593"/>
    <cellStyle name="Note 12 3 2 2 5 3 7" xfId="15594"/>
    <cellStyle name="Note 12 3 2 2 5 3 8" xfId="15595"/>
    <cellStyle name="Note 12 3 2 2 5 4" xfId="15596"/>
    <cellStyle name="Note 12 3 2 2 5 4 2" xfId="15597"/>
    <cellStyle name="Note 12 3 2 2 5 4 3" xfId="15598"/>
    <cellStyle name="Note 12 3 2 2 5 4 4" xfId="15599"/>
    <cellStyle name="Note 12 3 2 2 5 4 5" xfId="15600"/>
    <cellStyle name="Note 12 3 2 2 5 4 6" xfId="15601"/>
    <cellStyle name="Note 12 3 2 2 5 4 7" xfId="15602"/>
    <cellStyle name="Note 12 3 2 2 5 4 8" xfId="15603"/>
    <cellStyle name="Note 12 3 2 2 5 5" xfId="15604"/>
    <cellStyle name="Note 12 3 2 2 5 5 2" xfId="15605"/>
    <cellStyle name="Note 12 3 2 2 5 5 3" xfId="15606"/>
    <cellStyle name="Note 12 3 2 2 5 5 4" xfId="15607"/>
    <cellStyle name="Note 12 3 2 2 5 5 5" xfId="15608"/>
    <cellStyle name="Note 12 3 2 2 5 5 6" xfId="15609"/>
    <cellStyle name="Note 12 3 2 2 5 5 7" xfId="15610"/>
    <cellStyle name="Note 12 3 2 2 5 5 8" xfId="15611"/>
    <cellStyle name="Note 12 3 2 2 6" xfId="15612"/>
    <cellStyle name="Note 12 3 2 2 6 2" xfId="15613"/>
    <cellStyle name="Note 12 3 2 2 6 3" xfId="15614"/>
    <cellStyle name="Note 12 3 2 2 6 4" xfId="15615"/>
    <cellStyle name="Note 12 3 2 2 6 5" xfId="15616"/>
    <cellStyle name="Note 12 3 2 2 6 6" xfId="15617"/>
    <cellStyle name="Note 12 3 2 2 6 7" xfId="15618"/>
    <cellStyle name="Note 12 3 2 2 7" xfId="15619"/>
    <cellStyle name="Note 12 3 2 2 7 2" xfId="15620"/>
    <cellStyle name="Note 12 3 2 2 7 3" xfId="15621"/>
    <cellStyle name="Note 12 3 2 2 7 4" xfId="15622"/>
    <cellStyle name="Note 12 3 2 2 7 5" xfId="15623"/>
    <cellStyle name="Note 12 3 2 2 7 6" xfId="15624"/>
    <cellStyle name="Note 12 3 2 2 7 7" xfId="15625"/>
    <cellStyle name="Note 12 3 2 2 7 8" xfId="15626"/>
    <cellStyle name="Note 12 3 2 2 8" xfId="15627"/>
    <cellStyle name="Note 12 3 2 2 8 2" xfId="15628"/>
    <cellStyle name="Note 12 3 2 2 8 3" xfId="15629"/>
    <cellStyle name="Note 12 3 2 2 8 4" xfId="15630"/>
    <cellStyle name="Note 12 3 2 2 8 5" xfId="15631"/>
    <cellStyle name="Note 12 3 2 2 8 6" xfId="15632"/>
    <cellStyle name="Note 12 3 2 2 8 7" xfId="15633"/>
    <cellStyle name="Note 12 3 2 2 8 8" xfId="15634"/>
    <cellStyle name="Note 12 3 2 2 9" xfId="15635"/>
    <cellStyle name="Note 12 3 2 2 9 2" xfId="15636"/>
    <cellStyle name="Note 12 3 2 2 9 3" xfId="15637"/>
    <cellStyle name="Note 12 3 2 2 9 4" xfId="15638"/>
    <cellStyle name="Note 12 3 2 2 9 5" xfId="15639"/>
    <cellStyle name="Note 12 3 2 2 9 6" xfId="15640"/>
    <cellStyle name="Note 12 3 2 2 9 7" xfId="15641"/>
    <cellStyle name="Note 12 3 2 2 9 8" xfId="15642"/>
    <cellStyle name="Note 12 3 2 3" xfId="15643"/>
    <cellStyle name="Note 12 3 2 3 2" xfId="15644"/>
    <cellStyle name="Note 12 3 2 3 2 2" xfId="15645"/>
    <cellStyle name="Note 12 3 2 3 2 3" xfId="15646"/>
    <cellStyle name="Note 12 3 2 3 2 4" xfId="15647"/>
    <cellStyle name="Note 12 3 2 3 2 5" xfId="15648"/>
    <cellStyle name="Note 12 3 2 3 2 6" xfId="15649"/>
    <cellStyle name="Note 12 3 2 3 2 7" xfId="15650"/>
    <cellStyle name="Note 12 3 2 3 3" xfId="15651"/>
    <cellStyle name="Note 12 3 2 3 3 2" xfId="15652"/>
    <cellStyle name="Note 12 3 2 3 3 3" xfId="15653"/>
    <cellStyle name="Note 12 3 2 3 3 4" xfId="15654"/>
    <cellStyle name="Note 12 3 2 3 3 5" xfId="15655"/>
    <cellStyle name="Note 12 3 2 3 3 6" xfId="15656"/>
    <cellStyle name="Note 12 3 2 3 3 7" xfId="15657"/>
    <cellStyle name="Note 12 3 2 3 3 8" xfId="15658"/>
    <cellStyle name="Note 12 3 2 3 4" xfId="15659"/>
    <cellStyle name="Note 12 3 2 3 4 2" xfId="15660"/>
    <cellStyle name="Note 12 3 2 3 4 3" xfId="15661"/>
    <cellStyle name="Note 12 3 2 3 4 4" xfId="15662"/>
    <cellStyle name="Note 12 3 2 3 4 5" xfId="15663"/>
    <cellStyle name="Note 12 3 2 3 4 6" xfId="15664"/>
    <cellStyle name="Note 12 3 2 3 4 7" xfId="15665"/>
    <cellStyle name="Note 12 3 2 3 4 8" xfId="15666"/>
    <cellStyle name="Note 12 3 2 3 5" xfId="15667"/>
    <cellStyle name="Note 12 3 2 3 5 2" xfId="15668"/>
    <cellStyle name="Note 12 3 2 3 5 3" xfId="15669"/>
    <cellStyle name="Note 12 3 2 3 5 4" xfId="15670"/>
    <cellStyle name="Note 12 3 2 3 5 5" xfId="15671"/>
    <cellStyle name="Note 12 3 2 3 5 6" xfId="15672"/>
    <cellStyle name="Note 12 3 2 3 5 7" xfId="15673"/>
    <cellStyle name="Note 12 3 2 3 5 8" xfId="15674"/>
    <cellStyle name="Note 12 3 2 4" xfId="15675"/>
    <cellStyle name="Note 12 3 2 4 2" xfId="15676"/>
    <cellStyle name="Note 12 3 2 4 2 2" xfId="15677"/>
    <cellStyle name="Note 12 3 2 4 2 3" xfId="15678"/>
    <cellStyle name="Note 12 3 2 4 2 4" xfId="15679"/>
    <cellStyle name="Note 12 3 2 4 2 5" xfId="15680"/>
    <cellStyle name="Note 12 3 2 4 2 6" xfId="15681"/>
    <cellStyle name="Note 12 3 2 4 2 7" xfId="15682"/>
    <cellStyle name="Note 12 3 2 4 3" xfId="15683"/>
    <cellStyle name="Note 12 3 2 4 3 2" xfId="15684"/>
    <cellStyle name="Note 12 3 2 4 3 3" xfId="15685"/>
    <cellStyle name="Note 12 3 2 4 3 4" xfId="15686"/>
    <cellStyle name="Note 12 3 2 4 3 5" xfId="15687"/>
    <cellStyle name="Note 12 3 2 4 3 6" xfId="15688"/>
    <cellStyle name="Note 12 3 2 4 3 7" xfId="15689"/>
    <cellStyle name="Note 12 3 2 4 3 8" xfId="15690"/>
    <cellStyle name="Note 12 3 2 4 4" xfId="15691"/>
    <cellStyle name="Note 12 3 2 4 4 2" xfId="15692"/>
    <cellStyle name="Note 12 3 2 4 4 3" xfId="15693"/>
    <cellStyle name="Note 12 3 2 4 4 4" xfId="15694"/>
    <cellStyle name="Note 12 3 2 4 4 5" xfId="15695"/>
    <cellStyle name="Note 12 3 2 4 4 6" xfId="15696"/>
    <cellStyle name="Note 12 3 2 4 4 7" xfId="15697"/>
    <cellStyle name="Note 12 3 2 4 4 8" xfId="15698"/>
    <cellStyle name="Note 12 3 2 4 5" xfId="15699"/>
    <cellStyle name="Note 12 3 2 4 5 2" xfId="15700"/>
    <cellStyle name="Note 12 3 2 4 5 3" xfId="15701"/>
    <cellStyle name="Note 12 3 2 4 5 4" xfId="15702"/>
    <cellStyle name="Note 12 3 2 4 5 5" xfId="15703"/>
    <cellStyle name="Note 12 3 2 4 5 6" xfId="15704"/>
    <cellStyle name="Note 12 3 2 4 5 7" xfId="15705"/>
    <cellStyle name="Note 12 3 2 4 5 8" xfId="15706"/>
    <cellStyle name="Note 12 3 2 5" xfId="15707"/>
    <cellStyle name="Note 12 3 2 5 2" xfId="15708"/>
    <cellStyle name="Note 12 3 2 5 2 2" xfId="15709"/>
    <cellStyle name="Note 12 3 2 5 2 3" xfId="15710"/>
    <cellStyle name="Note 12 3 2 5 2 4" xfId="15711"/>
    <cellStyle name="Note 12 3 2 5 2 5" xfId="15712"/>
    <cellStyle name="Note 12 3 2 5 2 6" xfId="15713"/>
    <cellStyle name="Note 12 3 2 5 2 7" xfId="15714"/>
    <cellStyle name="Note 12 3 2 5 3" xfId="15715"/>
    <cellStyle name="Note 12 3 2 5 3 2" xfId="15716"/>
    <cellStyle name="Note 12 3 2 5 3 3" xfId="15717"/>
    <cellStyle name="Note 12 3 2 5 3 4" xfId="15718"/>
    <cellStyle name="Note 12 3 2 5 3 5" xfId="15719"/>
    <cellStyle name="Note 12 3 2 5 3 6" xfId="15720"/>
    <cellStyle name="Note 12 3 2 5 3 7" xfId="15721"/>
    <cellStyle name="Note 12 3 2 5 3 8" xfId="15722"/>
    <cellStyle name="Note 12 3 2 5 4" xfId="15723"/>
    <cellStyle name="Note 12 3 2 5 4 2" xfId="15724"/>
    <cellStyle name="Note 12 3 2 5 4 3" xfId="15725"/>
    <cellStyle name="Note 12 3 2 5 4 4" xfId="15726"/>
    <cellStyle name="Note 12 3 2 5 4 5" xfId="15727"/>
    <cellStyle name="Note 12 3 2 5 4 6" xfId="15728"/>
    <cellStyle name="Note 12 3 2 5 4 7" xfId="15729"/>
    <cellStyle name="Note 12 3 2 5 4 8" xfId="15730"/>
    <cellStyle name="Note 12 3 2 5 5" xfId="15731"/>
    <cellStyle name="Note 12 3 2 5 5 2" xfId="15732"/>
    <cellStyle name="Note 12 3 2 5 5 3" xfId="15733"/>
    <cellStyle name="Note 12 3 2 5 5 4" xfId="15734"/>
    <cellStyle name="Note 12 3 2 5 5 5" xfId="15735"/>
    <cellStyle name="Note 12 3 2 5 5 6" xfId="15736"/>
    <cellStyle name="Note 12 3 2 5 5 7" xfId="15737"/>
    <cellStyle name="Note 12 3 2 5 5 8" xfId="15738"/>
    <cellStyle name="Note 12 3 2 6" xfId="15739"/>
    <cellStyle name="Note 12 3 2 6 2" xfId="15740"/>
    <cellStyle name="Note 12 3 2 6 2 2" xfId="15741"/>
    <cellStyle name="Note 12 3 2 6 2 3" xfId="15742"/>
    <cellStyle name="Note 12 3 2 6 2 4" xfId="15743"/>
    <cellStyle name="Note 12 3 2 6 2 5" xfId="15744"/>
    <cellStyle name="Note 12 3 2 6 2 6" xfId="15745"/>
    <cellStyle name="Note 12 3 2 6 2 7" xfId="15746"/>
    <cellStyle name="Note 12 3 2 6 3" xfId="15747"/>
    <cellStyle name="Note 12 3 2 6 3 2" xfId="15748"/>
    <cellStyle name="Note 12 3 2 6 3 3" xfId="15749"/>
    <cellStyle name="Note 12 3 2 6 3 4" xfId="15750"/>
    <cellStyle name="Note 12 3 2 6 3 5" xfId="15751"/>
    <cellStyle name="Note 12 3 2 6 3 6" xfId="15752"/>
    <cellStyle name="Note 12 3 2 6 3 7" xfId="15753"/>
    <cellStyle name="Note 12 3 2 6 3 8" xfId="15754"/>
    <cellStyle name="Note 12 3 2 6 4" xfId="15755"/>
    <cellStyle name="Note 12 3 2 6 4 2" xfId="15756"/>
    <cellStyle name="Note 12 3 2 6 4 3" xfId="15757"/>
    <cellStyle name="Note 12 3 2 6 4 4" xfId="15758"/>
    <cellStyle name="Note 12 3 2 6 4 5" xfId="15759"/>
    <cellStyle name="Note 12 3 2 6 4 6" xfId="15760"/>
    <cellStyle name="Note 12 3 2 6 4 7" xfId="15761"/>
    <cellStyle name="Note 12 3 2 6 4 8" xfId="15762"/>
    <cellStyle name="Note 12 3 2 6 5" xfId="15763"/>
    <cellStyle name="Note 12 3 2 6 5 2" xfId="15764"/>
    <cellStyle name="Note 12 3 2 6 5 3" xfId="15765"/>
    <cellStyle name="Note 12 3 2 6 5 4" xfId="15766"/>
    <cellStyle name="Note 12 3 2 6 5 5" xfId="15767"/>
    <cellStyle name="Note 12 3 2 6 5 6" xfId="15768"/>
    <cellStyle name="Note 12 3 2 6 5 7" xfId="15769"/>
    <cellStyle name="Note 12 3 2 6 5 8" xfId="15770"/>
    <cellStyle name="Note 12 3 2 7" xfId="15771"/>
    <cellStyle name="Note 12 3 2 7 2" xfId="15772"/>
    <cellStyle name="Note 12 3 2 7 3" xfId="15773"/>
    <cellStyle name="Note 12 3 2 7 4" xfId="15774"/>
    <cellStyle name="Note 12 3 2 7 5" xfId="15775"/>
    <cellStyle name="Note 12 3 2 7 6" xfId="15776"/>
    <cellStyle name="Note 12 3 2 7 7" xfId="15777"/>
    <cellStyle name="Note 12 3 2 8" xfId="15778"/>
    <cellStyle name="Note 12 3 2 8 2" xfId="15779"/>
    <cellStyle name="Note 12 3 2 8 3" xfId="15780"/>
    <cellStyle name="Note 12 3 2 8 4" xfId="15781"/>
    <cellStyle name="Note 12 3 2 8 5" xfId="15782"/>
    <cellStyle name="Note 12 3 2 8 6" xfId="15783"/>
    <cellStyle name="Note 12 3 2 8 7" xfId="15784"/>
    <cellStyle name="Note 12 3 2 8 8" xfId="15785"/>
    <cellStyle name="Note 12 3 2 9" xfId="15786"/>
    <cellStyle name="Note 12 3 2 9 2" xfId="15787"/>
    <cellStyle name="Note 12 3 2 9 3" xfId="15788"/>
    <cellStyle name="Note 12 3 2 9 4" xfId="15789"/>
    <cellStyle name="Note 12 3 2 9 5" xfId="15790"/>
    <cellStyle name="Note 12 3 2 9 6" xfId="15791"/>
    <cellStyle name="Note 12 3 2 9 7" xfId="15792"/>
    <cellStyle name="Note 12 3 2 9 8" xfId="15793"/>
    <cellStyle name="Note 12 3 3" xfId="15794"/>
    <cellStyle name="Note 12 3 3 2" xfId="15795"/>
    <cellStyle name="Note 12 3 3 2 2" xfId="15796"/>
    <cellStyle name="Note 12 3 3 2 2 2" xfId="15797"/>
    <cellStyle name="Note 12 3 3 2 2 3" xfId="15798"/>
    <cellStyle name="Note 12 3 3 2 2 4" xfId="15799"/>
    <cellStyle name="Note 12 3 3 2 2 5" xfId="15800"/>
    <cellStyle name="Note 12 3 3 2 2 6" xfId="15801"/>
    <cellStyle name="Note 12 3 3 2 2 7" xfId="15802"/>
    <cellStyle name="Note 12 3 3 2 3" xfId="15803"/>
    <cellStyle name="Note 12 3 3 2 3 2" xfId="15804"/>
    <cellStyle name="Note 12 3 3 2 3 3" xfId="15805"/>
    <cellStyle name="Note 12 3 3 2 3 4" xfId="15806"/>
    <cellStyle name="Note 12 3 3 2 3 5" xfId="15807"/>
    <cellStyle name="Note 12 3 3 2 3 6" xfId="15808"/>
    <cellStyle name="Note 12 3 3 2 3 7" xfId="15809"/>
    <cellStyle name="Note 12 3 3 2 3 8" xfId="15810"/>
    <cellStyle name="Note 12 3 3 2 4" xfId="15811"/>
    <cellStyle name="Note 12 3 3 2 4 2" xfId="15812"/>
    <cellStyle name="Note 12 3 3 2 4 3" xfId="15813"/>
    <cellStyle name="Note 12 3 3 2 4 4" xfId="15814"/>
    <cellStyle name="Note 12 3 3 2 4 5" xfId="15815"/>
    <cellStyle name="Note 12 3 3 2 4 6" xfId="15816"/>
    <cellStyle name="Note 12 3 3 2 4 7" xfId="15817"/>
    <cellStyle name="Note 12 3 3 2 4 8" xfId="15818"/>
    <cellStyle name="Note 12 3 3 2 5" xfId="15819"/>
    <cellStyle name="Note 12 3 3 2 5 2" xfId="15820"/>
    <cellStyle name="Note 12 3 3 2 5 3" xfId="15821"/>
    <cellStyle name="Note 12 3 3 2 5 4" xfId="15822"/>
    <cellStyle name="Note 12 3 3 2 5 5" xfId="15823"/>
    <cellStyle name="Note 12 3 3 2 5 6" xfId="15824"/>
    <cellStyle name="Note 12 3 3 2 5 7" xfId="15825"/>
    <cellStyle name="Note 12 3 3 2 5 8" xfId="15826"/>
    <cellStyle name="Note 12 3 3 3" xfId="15827"/>
    <cellStyle name="Note 12 3 3 3 2" xfId="15828"/>
    <cellStyle name="Note 12 3 3 3 2 2" xfId="15829"/>
    <cellStyle name="Note 12 3 3 3 2 3" xfId="15830"/>
    <cellStyle name="Note 12 3 3 3 2 4" xfId="15831"/>
    <cellStyle name="Note 12 3 3 3 2 5" xfId="15832"/>
    <cellStyle name="Note 12 3 3 3 2 6" xfId="15833"/>
    <cellStyle name="Note 12 3 3 3 2 7" xfId="15834"/>
    <cellStyle name="Note 12 3 3 3 3" xfId="15835"/>
    <cellStyle name="Note 12 3 3 3 3 2" xfId="15836"/>
    <cellStyle name="Note 12 3 3 3 3 3" xfId="15837"/>
    <cellStyle name="Note 12 3 3 3 3 4" xfId="15838"/>
    <cellStyle name="Note 12 3 3 3 3 5" xfId="15839"/>
    <cellStyle name="Note 12 3 3 3 3 6" xfId="15840"/>
    <cellStyle name="Note 12 3 3 3 3 7" xfId="15841"/>
    <cellStyle name="Note 12 3 3 3 3 8" xfId="15842"/>
    <cellStyle name="Note 12 3 3 3 4" xfId="15843"/>
    <cellStyle name="Note 12 3 3 3 4 2" xfId="15844"/>
    <cellStyle name="Note 12 3 3 3 4 3" xfId="15845"/>
    <cellStyle name="Note 12 3 3 3 4 4" xfId="15846"/>
    <cellStyle name="Note 12 3 3 3 4 5" xfId="15847"/>
    <cellStyle name="Note 12 3 3 3 4 6" xfId="15848"/>
    <cellStyle name="Note 12 3 3 3 4 7" xfId="15849"/>
    <cellStyle name="Note 12 3 3 3 4 8" xfId="15850"/>
    <cellStyle name="Note 12 3 3 3 5" xfId="15851"/>
    <cellStyle name="Note 12 3 3 3 5 2" xfId="15852"/>
    <cellStyle name="Note 12 3 3 3 5 3" xfId="15853"/>
    <cellStyle name="Note 12 3 3 3 5 4" xfId="15854"/>
    <cellStyle name="Note 12 3 3 3 5 5" xfId="15855"/>
    <cellStyle name="Note 12 3 3 3 5 6" xfId="15856"/>
    <cellStyle name="Note 12 3 3 3 5 7" xfId="15857"/>
    <cellStyle name="Note 12 3 3 3 5 8" xfId="15858"/>
    <cellStyle name="Note 12 3 3 4" xfId="15859"/>
    <cellStyle name="Note 12 3 3 4 2" xfId="15860"/>
    <cellStyle name="Note 12 3 3 4 2 2" xfId="15861"/>
    <cellStyle name="Note 12 3 3 4 2 3" xfId="15862"/>
    <cellStyle name="Note 12 3 3 4 2 4" xfId="15863"/>
    <cellStyle name="Note 12 3 3 4 2 5" xfId="15864"/>
    <cellStyle name="Note 12 3 3 4 2 6" xfId="15865"/>
    <cellStyle name="Note 12 3 3 4 2 7" xfId="15866"/>
    <cellStyle name="Note 12 3 3 4 3" xfId="15867"/>
    <cellStyle name="Note 12 3 3 4 3 2" xfId="15868"/>
    <cellStyle name="Note 12 3 3 4 3 3" xfId="15869"/>
    <cellStyle name="Note 12 3 3 4 3 4" xfId="15870"/>
    <cellStyle name="Note 12 3 3 4 3 5" xfId="15871"/>
    <cellStyle name="Note 12 3 3 4 3 6" xfId="15872"/>
    <cellStyle name="Note 12 3 3 4 3 7" xfId="15873"/>
    <cellStyle name="Note 12 3 3 4 3 8" xfId="15874"/>
    <cellStyle name="Note 12 3 3 4 4" xfId="15875"/>
    <cellStyle name="Note 12 3 3 4 4 2" xfId="15876"/>
    <cellStyle name="Note 12 3 3 4 4 3" xfId="15877"/>
    <cellStyle name="Note 12 3 3 4 4 4" xfId="15878"/>
    <cellStyle name="Note 12 3 3 4 4 5" xfId="15879"/>
    <cellStyle name="Note 12 3 3 4 4 6" xfId="15880"/>
    <cellStyle name="Note 12 3 3 4 4 7" xfId="15881"/>
    <cellStyle name="Note 12 3 3 4 4 8" xfId="15882"/>
    <cellStyle name="Note 12 3 3 4 5" xfId="15883"/>
    <cellStyle name="Note 12 3 3 4 5 2" xfId="15884"/>
    <cellStyle name="Note 12 3 3 4 5 3" xfId="15885"/>
    <cellStyle name="Note 12 3 3 4 5 4" xfId="15886"/>
    <cellStyle name="Note 12 3 3 4 5 5" xfId="15887"/>
    <cellStyle name="Note 12 3 3 4 5 6" xfId="15888"/>
    <cellStyle name="Note 12 3 3 4 5 7" xfId="15889"/>
    <cellStyle name="Note 12 3 3 4 5 8" xfId="15890"/>
    <cellStyle name="Note 12 3 3 5" xfId="15891"/>
    <cellStyle name="Note 12 3 3 5 2" xfId="15892"/>
    <cellStyle name="Note 12 3 3 5 2 2" xfId="15893"/>
    <cellStyle name="Note 12 3 3 5 2 3" xfId="15894"/>
    <cellStyle name="Note 12 3 3 5 2 4" xfId="15895"/>
    <cellStyle name="Note 12 3 3 5 2 5" xfId="15896"/>
    <cellStyle name="Note 12 3 3 5 2 6" xfId="15897"/>
    <cellStyle name="Note 12 3 3 5 2 7" xfId="15898"/>
    <cellStyle name="Note 12 3 3 5 3" xfId="15899"/>
    <cellStyle name="Note 12 3 3 5 3 2" xfId="15900"/>
    <cellStyle name="Note 12 3 3 5 3 3" xfId="15901"/>
    <cellStyle name="Note 12 3 3 5 3 4" xfId="15902"/>
    <cellStyle name="Note 12 3 3 5 3 5" xfId="15903"/>
    <cellStyle name="Note 12 3 3 5 3 6" xfId="15904"/>
    <cellStyle name="Note 12 3 3 5 3 7" xfId="15905"/>
    <cellStyle name="Note 12 3 3 5 3 8" xfId="15906"/>
    <cellStyle name="Note 12 3 3 5 4" xfId="15907"/>
    <cellStyle name="Note 12 3 3 5 4 2" xfId="15908"/>
    <cellStyle name="Note 12 3 3 5 4 3" xfId="15909"/>
    <cellStyle name="Note 12 3 3 5 4 4" xfId="15910"/>
    <cellStyle name="Note 12 3 3 5 4 5" xfId="15911"/>
    <cellStyle name="Note 12 3 3 5 4 6" xfId="15912"/>
    <cellStyle name="Note 12 3 3 5 4 7" xfId="15913"/>
    <cellStyle name="Note 12 3 3 5 4 8" xfId="15914"/>
    <cellStyle name="Note 12 3 3 5 5" xfId="15915"/>
    <cellStyle name="Note 12 3 3 5 5 2" xfId="15916"/>
    <cellStyle name="Note 12 3 3 5 5 3" xfId="15917"/>
    <cellStyle name="Note 12 3 3 5 5 4" xfId="15918"/>
    <cellStyle name="Note 12 3 3 5 5 5" xfId="15919"/>
    <cellStyle name="Note 12 3 3 5 5 6" xfId="15920"/>
    <cellStyle name="Note 12 3 3 5 5 7" xfId="15921"/>
    <cellStyle name="Note 12 3 3 5 5 8" xfId="15922"/>
    <cellStyle name="Note 12 3 3 6" xfId="15923"/>
    <cellStyle name="Note 12 3 3 6 2" xfId="15924"/>
    <cellStyle name="Note 12 3 3 6 3" xfId="15925"/>
    <cellStyle name="Note 12 3 3 6 4" xfId="15926"/>
    <cellStyle name="Note 12 3 3 6 5" xfId="15927"/>
    <cellStyle name="Note 12 3 3 6 6" xfId="15928"/>
    <cellStyle name="Note 12 3 3 6 7" xfId="15929"/>
    <cellStyle name="Note 12 3 3 7" xfId="15930"/>
    <cellStyle name="Note 12 3 3 7 2" xfId="15931"/>
    <cellStyle name="Note 12 3 3 7 3" xfId="15932"/>
    <cellStyle name="Note 12 3 3 7 4" xfId="15933"/>
    <cellStyle name="Note 12 3 3 7 5" xfId="15934"/>
    <cellStyle name="Note 12 3 3 7 6" xfId="15935"/>
    <cellStyle name="Note 12 3 3 7 7" xfId="15936"/>
    <cellStyle name="Note 12 3 3 7 8" xfId="15937"/>
    <cellStyle name="Note 12 3 3 8" xfId="15938"/>
    <cellStyle name="Note 12 3 3 8 2" xfId="15939"/>
    <cellStyle name="Note 12 3 3 8 3" xfId="15940"/>
    <cellStyle name="Note 12 3 3 8 4" xfId="15941"/>
    <cellStyle name="Note 12 3 3 8 5" xfId="15942"/>
    <cellStyle name="Note 12 3 3 8 6" xfId="15943"/>
    <cellStyle name="Note 12 3 3 8 7" xfId="15944"/>
    <cellStyle name="Note 12 3 3 8 8" xfId="15945"/>
    <cellStyle name="Note 12 3 3 9" xfId="15946"/>
    <cellStyle name="Note 12 3 3 9 2" xfId="15947"/>
    <cellStyle name="Note 12 3 3 9 3" xfId="15948"/>
    <cellStyle name="Note 12 3 3 9 4" xfId="15949"/>
    <cellStyle name="Note 12 3 3 9 5" xfId="15950"/>
    <cellStyle name="Note 12 3 3 9 6" xfId="15951"/>
    <cellStyle name="Note 12 3 3 9 7" xfId="15952"/>
    <cellStyle name="Note 12 3 3 9 8" xfId="15953"/>
    <cellStyle name="Note 12 3 4" xfId="15954"/>
    <cellStyle name="Note 12 3 4 2" xfId="15955"/>
    <cellStyle name="Note 12 3 4 2 2" xfId="15956"/>
    <cellStyle name="Note 12 3 4 2 3" xfId="15957"/>
    <cellStyle name="Note 12 3 4 2 4" xfId="15958"/>
    <cellStyle name="Note 12 3 4 2 5" xfId="15959"/>
    <cellStyle name="Note 12 3 4 2 6" xfId="15960"/>
    <cellStyle name="Note 12 3 4 2 7" xfId="15961"/>
    <cellStyle name="Note 12 3 4 3" xfId="15962"/>
    <cellStyle name="Note 12 3 4 3 2" xfId="15963"/>
    <cellStyle name="Note 12 3 4 3 3" xfId="15964"/>
    <cellStyle name="Note 12 3 4 3 4" xfId="15965"/>
    <cellStyle name="Note 12 3 4 3 5" xfId="15966"/>
    <cellStyle name="Note 12 3 4 3 6" xfId="15967"/>
    <cellStyle name="Note 12 3 4 3 7" xfId="15968"/>
    <cellStyle name="Note 12 3 4 3 8" xfId="15969"/>
    <cellStyle name="Note 12 3 4 4" xfId="15970"/>
    <cellStyle name="Note 12 3 4 4 2" xfId="15971"/>
    <cellStyle name="Note 12 3 4 4 3" xfId="15972"/>
    <cellStyle name="Note 12 3 4 4 4" xfId="15973"/>
    <cellStyle name="Note 12 3 4 4 5" xfId="15974"/>
    <cellStyle name="Note 12 3 4 4 6" xfId="15975"/>
    <cellStyle name="Note 12 3 4 4 7" xfId="15976"/>
    <cellStyle name="Note 12 3 4 4 8" xfId="15977"/>
    <cellStyle name="Note 12 3 4 5" xfId="15978"/>
    <cellStyle name="Note 12 3 4 5 2" xfId="15979"/>
    <cellStyle name="Note 12 3 4 5 3" xfId="15980"/>
    <cellStyle name="Note 12 3 4 5 4" xfId="15981"/>
    <cellStyle name="Note 12 3 4 5 5" xfId="15982"/>
    <cellStyle name="Note 12 3 4 5 6" xfId="15983"/>
    <cellStyle name="Note 12 3 4 5 7" xfId="15984"/>
    <cellStyle name="Note 12 3 4 5 8" xfId="15985"/>
    <cellStyle name="Note 12 3 5" xfId="15986"/>
    <cellStyle name="Note 12 3 5 2" xfId="15987"/>
    <cellStyle name="Note 12 3 5 2 2" xfId="15988"/>
    <cellStyle name="Note 12 3 5 2 3" xfId="15989"/>
    <cellStyle name="Note 12 3 5 2 4" xfId="15990"/>
    <cellStyle name="Note 12 3 5 2 5" xfId="15991"/>
    <cellStyle name="Note 12 3 5 2 6" xfId="15992"/>
    <cellStyle name="Note 12 3 5 2 7" xfId="15993"/>
    <cellStyle name="Note 12 3 5 3" xfId="15994"/>
    <cellStyle name="Note 12 3 5 3 2" xfId="15995"/>
    <cellStyle name="Note 12 3 5 3 3" xfId="15996"/>
    <cellStyle name="Note 12 3 5 3 4" xfId="15997"/>
    <cellStyle name="Note 12 3 5 3 5" xfId="15998"/>
    <cellStyle name="Note 12 3 5 3 6" xfId="15999"/>
    <cellStyle name="Note 12 3 5 3 7" xfId="16000"/>
    <cellStyle name="Note 12 3 5 3 8" xfId="16001"/>
    <cellStyle name="Note 12 3 5 4" xfId="16002"/>
    <cellStyle name="Note 12 3 5 4 2" xfId="16003"/>
    <cellStyle name="Note 12 3 5 4 3" xfId="16004"/>
    <cellStyle name="Note 12 3 5 4 4" xfId="16005"/>
    <cellStyle name="Note 12 3 5 4 5" xfId="16006"/>
    <cellStyle name="Note 12 3 5 4 6" xfId="16007"/>
    <cellStyle name="Note 12 3 5 4 7" xfId="16008"/>
    <cellStyle name="Note 12 3 5 4 8" xfId="16009"/>
    <cellStyle name="Note 12 3 5 5" xfId="16010"/>
    <cellStyle name="Note 12 3 5 5 2" xfId="16011"/>
    <cellStyle name="Note 12 3 5 5 3" xfId="16012"/>
    <cellStyle name="Note 12 3 5 5 4" xfId="16013"/>
    <cellStyle name="Note 12 3 5 5 5" xfId="16014"/>
    <cellStyle name="Note 12 3 5 5 6" xfId="16015"/>
    <cellStyle name="Note 12 3 5 5 7" xfId="16016"/>
    <cellStyle name="Note 12 3 5 5 8" xfId="16017"/>
    <cellStyle name="Note 12 3 6" xfId="16018"/>
    <cellStyle name="Note 12 3 6 2" xfId="16019"/>
    <cellStyle name="Note 12 3 6 2 2" xfId="16020"/>
    <cellStyle name="Note 12 3 6 2 3" xfId="16021"/>
    <cellStyle name="Note 12 3 6 2 4" xfId="16022"/>
    <cellStyle name="Note 12 3 6 2 5" xfId="16023"/>
    <cellStyle name="Note 12 3 6 2 6" xfId="16024"/>
    <cellStyle name="Note 12 3 6 2 7" xfId="16025"/>
    <cellStyle name="Note 12 3 6 3" xfId="16026"/>
    <cellStyle name="Note 12 3 6 3 2" xfId="16027"/>
    <cellStyle name="Note 12 3 6 3 3" xfId="16028"/>
    <cellStyle name="Note 12 3 6 3 4" xfId="16029"/>
    <cellStyle name="Note 12 3 6 3 5" xfId="16030"/>
    <cellStyle name="Note 12 3 6 3 6" xfId="16031"/>
    <cellStyle name="Note 12 3 6 3 7" xfId="16032"/>
    <cellStyle name="Note 12 3 6 3 8" xfId="16033"/>
    <cellStyle name="Note 12 3 6 4" xfId="16034"/>
    <cellStyle name="Note 12 3 6 4 2" xfId="16035"/>
    <cellStyle name="Note 12 3 6 4 3" xfId="16036"/>
    <cellStyle name="Note 12 3 6 4 4" xfId="16037"/>
    <cellStyle name="Note 12 3 6 4 5" xfId="16038"/>
    <cellStyle name="Note 12 3 6 4 6" xfId="16039"/>
    <cellStyle name="Note 12 3 6 4 7" xfId="16040"/>
    <cellStyle name="Note 12 3 6 4 8" xfId="16041"/>
    <cellStyle name="Note 12 3 6 5" xfId="16042"/>
    <cellStyle name="Note 12 3 6 5 2" xfId="16043"/>
    <cellStyle name="Note 12 3 6 5 3" xfId="16044"/>
    <cellStyle name="Note 12 3 6 5 4" xfId="16045"/>
    <cellStyle name="Note 12 3 6 5 5" xfId="16046"/>
    <cellStyle name="Note 12 3 6 5 6" xfId="16047"/>
    <cellStyle name="Note 12 3 6 5 7" xfId="16048"/>
    <cellStyle name="Note 12 3 6 5 8" xfId="16049"/>
    <cellStyle name="Note 12 3 7" xfId="16050"/>
    <cellStyle name="Note 12 3 7 2" xfId="16051"/>
    <cellStyle name="Note 12 3 7 2 2" xfId="16052"/>
    <cellStyle name="Note 12 3 7 2 3" xfId="16053"/>
    <cellStyle name="Note 12 3 7 2 4" xfId="16054"/>
    <cellStyle name="Note 12 3 7 2 5" xfId="16055"/>
    <cellStyle name="Note 12 3 7 2 6" xfId="16056"/>
    <cellStyle name="Note 12 3 7 2 7" xfId="16057"/>
    <cellStyle name="Note 12 3 7 3" xfId="16058"/>
    <cellStyle name="Note 12 3 7 3 2" xfId="16059"/>
    <cellStyle name="Note 12 3 7 3 3" xfId="16060"/>
    <cellStyle name="Note 12 3 7 3 4" xfId="16061"/>
    <cellStyle name="Note 12 3 7 3 5" xfId="16062"/>
    <cellStyle name="Note 12 3 7 3 6" xfId="16063"/>
    <cellStyle name="Note 12 3 7 3 7" xfId="16064"/>
    <cellStyle name="Note 12 3 7 3 8" xfId="16065"/>
    <cellStyle name="Note 12 3 7 4" xfId="16066"/>
    <cellStyle name="Note 12 3 7 4 2" xfId="16067"/>
    <cellStyle name="Note 12 3 7 4 3" xfId="16068"/>
    <cellStyle name="Note 12 3 7 4 4" xfId="16069"/>
    <cellStyle name="Note 12 3 7 4 5" xfId="16070"/>
    <cellStyle name="Note 12 3 7 4 6" xfId="16071"/>
    <cellStyle name="Note 12 3 7 4 7" xfId="16072"/>
    <cellStyle name="Note 12 3 7 4 8" xfId="16073"/>
    <cellStyle name="Note 12 3 7 5" xfId="16074"/>
    <cellStyle name="Note 12 3 7 5 2" xfId="16075"/>
    <cellStyle name="Note 12 3 7 5 3" xfId="16076"/>
    <cellStyle name="Note 12 3 7 5 4" xfId="16077"/>
    <cellStyle name="Note 12 3 7 5 5" xfId="16078"/>
    <cellStyle name="Note 12 3 7 5 6" xfId="16079"/>
    <cellStyle name="Note 12 3 7 5 7" xfId="16080"/>
    <cellStyle name="Note 12 3 7 5 8" xfId="16081"/>
    <cellStyle name="Note 12 3 8" xfId="16082"/>
    <cellStyle name="Note 12 3 8 2" xfId="16083"/>
    <cellStyle name="Note 12 3 8 2 2" xfId="16084"/>
    <cellStyle name="Note 12 3 8 2 3" xfId="16085"/>
    <cellStyle name="Note 12 3 8 2 4" xfId="16086"/>
    <cellStyle name="Note 12 3 8 2 5" xfId="16087"/>
    <cellStyle name="Note 12 3 8 2 6" xfId="16088"/>
    <cellStyle name="Note 12 3 8 2 7" xfId="16089"/>
    <cellStyle name="Note 12 3 8 3" xfId="16090"/>
    <cellStyle name="Note 12 3 8 3 2" xfId="16091"/>
    <cellStyle name="Note 12 3 8 3 3" xfId="16092"/>
    <cellStyle name="Note 12 3 8 3 4" xfId="16093"/>
    <cellStyle name="Note 12 3 8 3 5" xfId="16094"/>
    <cellStyle name="Note 12 3 8 3 6" xfId="16095"/>
    <cellStyle name="Note 12 3 8 3 7" xfId="16096"/>
    <cellStyle name="Note 12 3 8 3 8" xfId="16097"/>
    <cellStyle name="Note 12 3 8 4" xfId="16098"/>
    <cellStyle name="Note 12 3 8 4 2" xfId="16099"/>
    <cellStyle name="Note 12 3 8 4 3" xfId="16100"/>
    <cellStyle name="Note 12 3 8 4 4" xfId="16101"/>
    <cellStyle name="Note 12 3 8 4 5" xfId="16102"/>
    <cellStyle name="Note 12 3 8 4 6" xfId="16103"/>
    <cellStyle name="Note 12 3 8 4 7" xfId="16104"/>
    <cellStyle name="Note 12 3 8 4 8" xfId="16105"/>
    <cellStyle name="Note 12 3 8 5" xfId="16106"/>
    <cellStyle name="Note 12 3 8 5 2" xfId="16107"/>
    <cellStyle name="Note 12 3 8 5 3" xfId="16108"/>
    <cellStyle name="Note 12 3 8 5 4" xfId="16109"/>
    <cellStyle name="Note 12 3 8 5 5" xfId="16110"/>
    <cellStyle name="Note 12 3 8 5 6" xfId="16111"/>
    <cellStyle name="Note 12 3 8 5 7" xfId="16112"/>
    <cellStyle name="Note 12 3 8 5 8" xfId="16113"/>
    <cellStyle name="Note 12 3 9" xfId="16114"/>
    <cellStyle name="Note 12 3 9 2" xfId="16115"/>
    <cellStyle name="Note 12 3 9 2 2" xfId="16116"/>
    <cellStyle name="Note 12 3 9 2 3" xfId="16117"/>
    <cellStyle name="Note 12 3 9 2 4" xfId="16118"/>
    <cellStyle name="Note 12 3 9 2 5" xfId="16119"/>
    <cellStyle name="Note 12 3 9 2 6" xfId="16120"/>
    <cellStyle name="Note 12 3 9 2 7" xfId="16121"/>
    <cellStyle name="Note 12 3 9 2 8" xfId="16122"/>
    <cellStyle name="Note 12 3 9 3" xfId="16123"/>
    <cellStyle name="Note 12 3 9 3 2" xfId="16124"/>
    <cellStyle name="Note 12 3 9 3 3" xfId="16125"/>
    <cellStyle name="Note 12 3 9 3 4" xfId="16126"/>
    <cellStyle name="Note 12 3 9 3 5" xfId="16127"/>
    <cellStyle name="Note 12 3 9 3 6" xfId="16128"/>
    <cellStyle name="Note 12 3 9 3 7" xfId="16129"/>
    <cellStyle name="Note 12 3 9 3 8" xfId="16130"/>
    <cellStyle name="Note 12 3 9 4" xfId="16131"/>
    <cellStyle name="Note 12 3 9 4 2" xfId="16132"/>
    <cellStyle name="Note 12 3 9 4 3" xfId="16133"/>
    <cellStyle name="Note 12 3 9 4 4" xfId="16134"/>
    <cellStyle name="Note 12 3 9 4 5" xfId="16135"/>
    <cellStyle name="Note 12 3 9 4 6" xfId="16136"/>
    <cellStyle name="Note 12 3 9 4 7" xfId="16137"/>
    <cellStyle name="Note 12 3 9 4 8" xfId="16138"/>
    <cellStyle name="Note 12 4" xfId="16139"/>
    <cellStyle name="Note 12 4 10" xfId="16140"/>
    <cellStyle name="Note 12 4 10 2" xfId="16141"/>
    <cellStyle name="Note 12 4 10 3" xfId="16142"/>
    <cellStyle name="Note 12 4 10 4" xfId="16143"/>
    <cellStyle name="Note 12 4 10 5" xfId="16144"/>
    <cellStyle name="Note 12 4 10 6" xfId="16145"/>
    <cellStyle name="Note 12 4 10 7" xfId="16146"/>
    <cellStyle name="Note 12 4 10 8" xfId="16147"/>
    <cellStyle name="Note 12 4 11" xfId="16148"/>
    <cellStyle name="Note 12 4 2" xfId="16149"/>
    <cellStyle name="Note 12 4 2 2" xfId="16150"/>
    <cellStyle name="Note 12 4 2 2 2" xfId="16151"/>
    <cellStyle name="Note 12 4 2 2 2 2" xfId="16152"/>
    <cellStyle name="Note 12 4 2 2 2 3" xfId="16153"/>
    <cellStyle name="Note 12 4 2 2 2 4" xfId="16154"/>
    <cellStyle name="Note 12 4 2 2 2 5" xfId="16155"/>
    <cellStyle name="Note 12 4 2 2 2 6" xfId="16156"/>
    <cellStyle name="Note 12 4 2 2 2 7" xfId="16157"/>
    <cellStyle name="Note 12 4 2 2 3" xfId="16158"/>
    <cellStyle name="Note 12 4 2 2 3 2" xfId="16159"/>
    <cellStyle name="Note 12 4 2 2 3 3" xfId="16160"/>
    <cellStyle name="Note 12 4 2 2 3 4" xfId="16161"/>
    <cellStyle name="Note 12 4 2 2 3 5" xfId="16162"/>
    <cellStyle name="Note 12 4 2 2 3 6" xfId="16163"/>
    <cellStyle name="Note 12 4 2 2 3 7" xfId="16164"/>
    <cellStyle name="Note 12 4 2 2 3 8" xfId="16165"/>
    <cellStyle name="Note 12 4 2 2 4" xfId="16166"/>
    <cellStyle name="Note 12 4 2 2 4 2" xfId="16167"/>
    <cellStyle name="Note 12 4 2 2 4 3" xfId="16168"/>
    <cellStyle name="Note 12 4 2 2 4 4" xfId="16169"/>
    <cellStyle name="Note 12 4 2 2 4 5" xfId="16170"/>
    <cellStyle name="Note 12 4 2 2 4 6" xfId="16171"/>
    <cellStyle name="Note 12 4 2 2 4 7" xfId="16172"/>
    <cellStyle name="Note 12 4 2 2 4 8" xfId="16173"/>
    <cellStyle name="Note 12 4 2 2 5" xfId="16174"/>
    <cellStyle name="Note 12 4 2 2 5 2" xfId="16175"/>
    <cellStyle name="Note 12 4 2 2 5 3" xfId="16176"/>
    <cellStyle name="Note 12 4 2 2 5 4" xfId="16177"/>
    <cellStyle name="Note 12 4 2 2 5 5" xfId="16178"/>
    <cellStyle name="Note 12 4 2 2 5 6" xfId="16179"/>
    <cellStyle name="Note 12 4 2 2 5 7" xfId="16180"/>
    <cellStyle name="Note 12 4 2 2 5 8" xfId="16181"/>
    <cellStyle name="Note 12 4 2 3" xfId="16182"/>
    <cellStyle name="Note 12 4 2 3 2" xfId="16183"/>
    <cellStyle name="Note 12 4 2 3 2 2" xfId="16184"/>
    <cellStyle name="Note 12 4 2 3 2 3" xfId="16185"/>
    <cellStyle name="Note 12 4 2 3 2 4" xfId="16186"/>
    <cellStyle name="Note 12 4 2 3 2 5" xfId="16187"/>
    <cellStyle name="Note 12 4 2 3 2 6" xfId="16188"/>
    <cellStyle name="Note 12 4 2 3 2 7" xfId="16189"/>
    <cellStyle name="Note 12 4 2 3 3" xfId="16190"/>
    <cellStyle name="Note 12 4 2 3 3 2" xfId="16191"/>
    <cellStyle name="Note 12 4 2 3 3 3" xfId="16192"/>
    <cellStyle name="Note 12 4 2 3 3 4" xfId="16193"/>
    <cellStyle name="Note 12 4 2 3 3 5" xfId="16194"/>
    <cellStyle name="Note 12 4 2 3 3 6" xfId="16195"/>
    <cellStyle name="Note 12 4 2 3 3 7" xfId="16196"/>
    <cellStyle name="Note 12 4 2 3 3 8" xfId="16197"/>
    <cellStyle name="Note 12 4 2 3 4" xfId="16198"/>
    <cellStyle name="Note 12 4 2 3 4 2" xfId="16199"/>
    <cellStyle name="Note 12 4 2 3 4 3" xfId="16200"/>
    <cellStyle name="Note 12 4 2 3 4 4" xfId="16201"/>
    <cellStyle name="Note 12 4 2 3 4 5" xfId="16202"/>
    <cellStyle name="Note 12 4 2 3 4 6" xfId="16203"/>
    <cellStyle name="Note 12 4 2 3 4 7" xfId="16204"/>
    <cellStyle name="Note 12 4 2 3 4 8" xfId="16205"/>
    <cellStyle name="Note 12 4 2 3 5" xfId="16206"/>
    <cellStyle name="Note 12 4 2 3 5 2" xfId="16207"/>
    <cellStyle name="Note 12 4 2 3 5 3" xfId="16208"/>
    <cellStyle name="Note 12 4 2 3 5 4" xfId="16209"/>
    <cellStyle name="Note 12 4 2 3 5 5" xfId="16210"/>
    <cellStyle name="Note 12 4 2 3 5 6" xfId="16211"/>
    <cellStyle name="Note 12 4 2 3 5 7" xfId="16212"/>
    <cellStyle name="Note 12 4 2 3 5 8" xfId="16213"/>
    <cellStyle name="Note 12 4 2 4" xfId="16214"/>
    <cellStyle name="Note 12 4 2 4 2" xfId="16215"/>
    <cellStyle name="Note 12 4 2 4 2 2" xfId="16216"/>
    <cellStyle name="Note 12 4 2 4 2 3" xfId="16217"/>
    <cellStyle name="Note 12 4 2 4 2 4" xfId="16218"/>
    <cellStyle name="Note 12 4 2 4 2 5" xfId="16219"/>
    <cellStyle name="Note 12 4 2 4 2 6" xfId="16220"/>
    <cellStyle name="Note 12 4 2 4 2 7" xfId="16221"/>
    <cellStyle name="Note 12 4 2 4 3" xfId="16222"/>
    <cellStyle name="Note 12 4 2 4 3 2" xfId="16223"/>
    <cellStyle name="Note 12 4 2 4 3 3" xfId="16224"/>
    <cellStyle name="Note 12 4 2 4 3 4" xfId="16225"/>
    <cellStyle name="Note 12 4 2 4 3 5" xfId="16226"/>
    <cellStyle name="Note 12 4 2 4 3 6" xfId="16227"/>
    <cellStyle name="Note 12 4 2 4 3 7" xfId="16228"/>
    <cellStyle name="Note 12 4 2 4 3 8" xfId="16229"/>
    <cellStyle name="Note 12 4 2 4 4" xfId="16230"/>
    <cellStyle name="Note 12 4 2 4 4 2" xfId="16231"/>
    <cellStyle name="Note 12 4 2 4 4 3" xfId="16232"/>
    <cellStyle name="Note 12 4 2 4 4 4" xfId="16233"/>
    <cellStyle name="Note 12 4 2 4 4 5" xfId="16234"/>
    <cellStyle name="Note 12 4 2 4 4 6" xfId="16235"/>
    <cellStyle name="Note 12 4 2 4 4 7" xfId="16236"/>
    <cellStyle name="Note 12 4 2 4 4 8" xfId="16237"/>
    <cellStyle name="Note 12 4 2 4 5" xfId="16238"/>
    <cellStyle name="Note 12 4 2 4 5 2" xfId="16239"/>
    <cellStyle name="Note 12 4 2 4 5 3" xfId="16240"/>
    <cellStyle name="Note 12 4 2 4 5 4" xfId="16241"/>
    <cellStyle name="Note 12 4 2 4 5 5" xfId="16242"/>
    <cellStyle name="Note 12 4 2 4 5 6" xfId="16243"/>
    <cellStyle name="Note 12 4 2 4 5 7" xfId="16244"/>
    <cellStyle name="Note 12 4 2 4 5 8" xfId="16245"/>
    <cellStyle name="Note 12 4 2 5" xfId="16246"/>
    <cellStyle name="Note 12 4 2 5 2" xfId="16247"/>
    <cellStyle name="Note 12 4 2 5 2 2" xfId="16248"/>
    <cellStyle name="Note 12 4 2 5 2 3" xfId="16249"/>
    <cellStyle name="Note 12 4 2 5 2 4" xfId="16250"/>
    <cellStyle name="Note 12 4 2 5 2 5" xfId="16251"/>
    <cellStyle name="Note 12 4 2 5 2 6" xfId="16252"/>
    <cellStyle name="Note 12 4 2 5 2 7" xfId="16253"/>
    <cellStyle name="Note 12 4 2 5 3" xfId="16254"/>
    <cellStyle name="Note 12 4 2 5 3 2" xfId="16255"/>
    <cellStyle name="Note 12 4 2 5 3 3" xfId="16256"/>
    <cellStyle name="Note 12 4 2 5 3 4" xfId="16257"/>
    <cellStyle name="Note 12 4 2 5 3 5" xfId="16258"/>
    <cellStyle name="Note 12 4 2 5 3 6" xfId="16259"/>
    <cellStyle name="Note 12 4 2 5 3 7" xfId="16260"/>
    <cellStyle name="Note 12 4 2 5 3 8" xfId="16261"/>
    <cellStyle name="Note 12 4 2 5 4" xfId="16262"/>
    <cellStyle name="Note 12 4 2 5 4 2" xfId="16263"/>
    <cellStyle name="Note 12 4 2 5 4 3" xfId="16264"/>
    <cellStyle name="Note 12 4 2 5 4 4" xfId="16265"/>
    <cellStyle name="Note 12 4 2 5 4 5" xfId="16266"/>
    <cellStyle name="Note 12 4 2 5 4 6" xfId="16267"/>
    <cellStyle name="Note 12 4 2 5 4 7" xfId="16268"/>
    <cellStyle name="Note 12 4 2 5 4 8" xfId="16269"/>
    <cellStyle name="Note 12 4 2 5 5" xfId="16270"/>
    <cellStyle name="Note 12 4 2 5 5 2" xfId="16271"/>
    <cellStyle name="Note 12 4 2 5 5 3" xfId="16272"/>
    <cellStyle name="Note 12 4 2 5 5 4" xfId="16273"/>
    <cellStyle name="Note 12 4 2 5 5 5" xfId="16274"/>
    <cellStyle name="Note 12 4 2 5 5 6" xfId="16275"/>
    <cellStyle name="Note 12 4 2 5 5 7" xfId="16276"/>
    <cellStyle name="Note 12 4 2 5 5 8" xfId="16277"/>
    <cellStyle name="Note 12 4 2 6" xfId="16278"/>
    <cellStyle name="Note 12 4 2 6 2" xfId="16279"/>
    <cellStyle name="Note 12 4 2 6 3" xfId="16280"/>
    <cellStyle name="Note 12 4 2 6 4" xfId="16281"/>
    <cellStyle name="Note 12 4 2 6 5" xfId="16282"/>
    <cellStyle name="Note 12 4 2 6 6" xfId="16283"/>
    <cellStyle name="Note 12 4 2 6 7" xfId="16284"/>
    <cellStyle name="Note 12 4 2 7" xfId="16285"/>
    <cellStyle name="Note 12 4 2 7 2" xfId="16286"/>
    <cellStyle name="Note 12 4 2 7 3" xfId="16287"/>
    <cellStyle name="Note 12 4 2 7 4" xfId="16288"/>
    <cellStyle name="Note 12 4 2 7 5" xfId="16289"/>
    <cellStyle name="Note 12 4 2 7 6" xfId="16290"/>
    <cellStyle name="Note 12 4 2 7 7" xfId="16291"/>
    <cellStyle name="Note 12 4 2 7 8" xfId="16292"/>
    <cellStyle name="Note 12 4 2 8" xfId="16293"/>
    <cellStyle name="Note 12 4 2 8 2" xfId="16294"/>
    <cellStyle name="Note 12 4 2 8 3" xfId="16295"/>
    <cellStyle name="Note 12 4 2 8 4" xfId="16296"/>
    <cellStyle name="Note 12 4 2 8 5" xfId="16297"/>
    <cellStyle name="Note 12 4 2 8 6" xfId="16298"/>
    <cellStyle name="Note 12 4 2 8 7" xfId="16299"/>
    <cellStyle name="Note 12 4 2 8 8" xfId="16300"/>
    <cellStyle name="Note 12 4 2 9" xfId="16301"/>
    <cellStyle name="Note 12 4 2 9 2" xfId="16302"/>
    <cellStyle name="Note 12 4 2 9 3" xfId="16303"/>
    <cellStyle name="Note 12 4 2 9 4" xfId="16304"/>
    <cellStyle name="Note 12 4 2 9 5" xfId="16305"/>
    <cellStyle name="Note 12 4 2 9 6" xfId="16306"/>
    <cellStyle name="Note 12 4 2 9 7" xfId="16307"/>
    <cellStyle name="Note 12 4 2 9 8" xfId="16308"/>
    <cellStyle name="Note 12 4 3" xfId="16309"/>
    <cellStyle name="Note 12 4 3 2" xfId="16310"/>
    <cellStyle name="Note 12 4 3 2 2" xfId="16311"/>
    <cellStyle name="Note 12 4 3 2 3" xfId="16312"/>
    <cellStyle name="Note 12 4 3 2 4" xfId="16313"/>
    <cellStyle name="Note 12 4 3 2 5" xfId="16314"/>
    <cellStyle name="Note 12 4 3 2 6" xfId="16315"/>
    <cellStyle name="Note 12 4 3 2 7" xfId="16316"/>
    <cellStyle name="Note 12 4 3 3" xfId="16317"/>
    <cellStyle name="Note 12 4 3 3 2" xfId="16318"/>
    <cellStyle name="Note 12 4 3 3 3" xfId="16319"/>
    <cellStyle name="Note 12 4 3 3 4" xfId="16320"/>
    <cellStyle name="Note 12 4 3 3 5" xfId="16321"/>
    <cellStyle name="Note 12 4 3 3 6" xfId="16322"/>
    <cellStyle name="Note 12 4 3 3 7" xfId="16323"/>
    <cellStyle name="Note 12 4 3 3 8" xfId="16324"/>
    <cellStyle name="Note 12 4 3 4" xfId="16325"/>
    <cellStyle name="Note 12 4 3 4 2" xfId="16326"/>
    <cellStyle name="Note 12 4 3 4 3" xfId="16327"/>
    <cellStyle name="Note 12 4 3 4 4" xfId="16328"/>
    <cellStyle name="Note 12 4 3 4 5" xfId="16329"/>
    <cellStyle name="Note 12 4 3 4 6" xfId="16330"/>
    <cellStyle name="Note 12 4 3 4 7" xfId="16331"/>
    <cellStyle name="Note 12 4 3 4 8" xfId="16332"/>
    <cellStyle name="Note 12 4 3 5" xfId="16333"/>
    <cellStyle name="Note 12 4 3 5 2" xfId="16334"/>
    <cellStyle name="Note 12 4 3 5 3" xfId="16335"/>
    <cellStyle name="Note 12 4 3 5 4" xfId="16336"/>
    <cellStyle name="Note 12 4 3 5 5" xfId="16337"/>
    <cellStyle name="Note 12 4 3 5 6" xfId="16338"/>
    <cellStyle name="Note 12 4 3 5 7" xfId="16339"/>
    <cellStyle name="Note 12 4 3 5 8" xfId="16340"/>
    <cellStyle name="Note 12 4 4" xfId="16341"/>
    <cellStyle name="Note 12 4 4 2" xfId="16342"/>
    <cellStyle name="Note 12 4 4 2 2" xfId="16343"/>
    <cellStyle name="Note 12 4 4 2 3" xfId="16344"/>
    <cellStyle name="Note 12 4 4 2 4" xfId="16345"/>
    <cellStyle name="Note 12 4 4 2 5" xfId="16346"/>
    <cellStyle name="Note 12 4 4 2 6" xfId="16347"/>
    <cellStyle name="Note 12 4 4 2 7" xfId="16348"/>
    <cellStyle name="Note 12 4 4 3" xfId="16349"/>
    <cellStyle name="Note 12 4 4 3 2" xfId="16350"/>
    <cellStyle name="Note 12 4 4 3 3" xfId="16351"/>
    <cellStyle name="Note 12 4 4 3 4" xfId="16352"/>
    <cellStyle name="Note 12 4 4 3 5" xfId="16353"/>
    <cellStyle name="Note 12 4 4 3 6" xfId="16354"/>
    <cellStyle name="Note 12 4 4 3 7" xfId="16355"/>
    <cellStyle name="Note 12 4 4 3 8" xfId="16356"/>
    <cellStyle name="Note 12 4 4 4" xfId="16357"/>
    <cellStyle name="Note 12 4 4 4 2" xfId="16358"/>
    <cellStyle name="Note 12 4 4 4 3" xfId="16359"/>
    <cellStyle name="Note 12 4 4 4 4" xfId="16360"/>
    <cellStyle name="Note 12 4 4 4 5" xfId="16361"/>
    <cellStyle name="Note 12 4 4 4 6" xfId="16362"/>
    <cellStyle name="Note 12 4 4 4 7" xfId="16363"/>
    <cellStyle name="Note 12 4 4 4 8" xfId="16364"/>
    <cellStyle name="Note 12 4 4 5" xfId="16365"/>
    <cellStyle name="Note 12 4 4 5 2" xfId="16366"/>
    <cellStyle name="Note 12 4 4 5 3" xfId="16367"/>
    <cellStyle name="Note 12 4 4 5 4" xfId="16368"/>
    <cellStyle name="Note 12 4 4 5 5" xfId="16369"/>
    <cellStyle name="Note 12 4 4 5 6" xfId="16370"/>
    <cellStyle name="Note 12 4 4 5 7" xfId="16371"/>
    <cellStyle name="Note 12 4 4 5 8" xfId="16372"/>
    <cellStyle name="Note 12 4 5" xfId="16373"/>
    <cellStyle name="Note 12 4 5 2" xfId="16374"/>
    <cellStyle name="Note 12 4 5 2 2" xfId="16375"/>
    <cellStyle name="Note 12 4 5 2 3" xfId="16376"/>
    <cellStyle name="Note 12 4 5 2 4" xfId="16377"/>
    <cellStyle name="Note 12 4 5 2 5" xfId="16378"/>
    <cellStyle name="Note 12 4 5 2 6" xfId="16379"/>
    <cellStyle name="Note 12 4 5 2 7" xfId="16380"/>
    <cellStyle name="Note 12 4 5 3" xfId="16381"/>
    <cellStyle name="Note 12 4 5 3 2" xfId="16382"/>
    <cellStyle name="Note 12 4 5 3 3" xfId="16383"/>
    <cellStyle name="Note 12 4 5 3 4" xfId="16384"/>
    <cellStyle name="Note 12 4 5 3 5" xfId="16385"/>
    <cellStyle name="Note 12 4 5 3 6" xfId="16386"/>
    <cellStyle name="Note 12 4 5 3 7" xfId="16387"/>
    <cellStyle name="Note 12 4 5 3 8" xfId="16388"/>
    <cellStyle name="Note 12 4 5 4" xfId="16389"/>
    <cellStyle name="Note 12 4 5 4 2" xfId="16390"/>
    <cellStyle name="Note 12 4 5 4 3" xfId="16391"/>
    <cellStyle name="Note 12 4 5 4 4" xfId="16392"/>
    <cellStyle name="Note 12 4 5 4 5" xfId="16393"/>
    <cellStyle name="Note 12 4 5 4 6" xfId="16394"/>
    <cellStyle name="Note 12 4 5 4 7" xfId="16395"/>
    <cellStyle name="Note 12 4 5 4 8" xfId="16396"/>
    <cellStyle name="Note 12 4 5 5" xfId="16397"/>
    <cellStyle name="Note 12 4 5 5 2" xfId="16398"/>
    <cellStyle name="Note 12 4 5 5 3" xfId="16399"/>
    <cellStyle name="Note 12 4 5 5 4" xfId="16400"/>
    <cellStyle name="Note 12 4 5 5 5" xfId="16401"/>
    <cellStyle name="Note 12 4 5 5 6" xfId="16402"/>
    <cellStyle name="Note 12 4 5 5 7" xfId="16403"/>
    <cellStyle name="Note 12 4 5 5 8" xfId="16404"/>
    <cellStyle name="Note 12 4 6" xfId="16405"/>
    <cellStyle name="Note 12 4 6 2" xfId="16406"/>
    <cellStyle name="Note 12 4 6 2 2" xfId="16407"/>
    <cellStyle name="Note 12 4 6 2 3" xfId="16408"/>
    <cellStyle name="Note 12 4 6 2 4" xfId="16409"/>
    <cellStyle name="Note 12 4 6 2 5" xfId="16410"/>
    <cellStyle name="Note 12 4 6 2 6" xfId="16411"/>
    <cellStyle name="Note 12 4 6 2 7" xfId="16412"/>
    <cellStyle name="Note 12 4 6 3" xfId="16413"/>
    <cellStyle name="Note 12 4 6 3 2" xfId="16414"/>
    <cellStyle name="Note 12 4 6 3 3" xfId="16415"/>
    <cellStyle name="Note 12 4 6 3 4" xfId="16416"/>
    <cellStyle name="Note 12 4 6 3 5" xfId="16417"/>
    <cellStyle name="Note 12 4 6 3 6" xfId="16418"/>
    <cellStyle name="Note 12 4 6 3 7" xfId="16419"/>
    <cellStyle name="Note 12 4 6 3 8" xfId="16420"/>
    <cellStyle name="Note 12 4 6 4" xfId="16421"/>
    <cellStyle name="Note 12 4 6 4 2" xfId="16422"/>
    <cellStyle name="Note 12 4 6 4 3" xfId="16423"/>
    <cellStyle name="Note 12 4 6 4 4" xfId="16424"/>
    <cellStyle name="Note 12 4 6 4 5" xfId="16425"/>
    <cellStyle name="Note 12 4 6 4 6" xfId="16426"/>
    <cellStyle name="Note 12 4 6 4 7" xfId="16427"/>
    <cellStyle name="Note 12 4 6 4 8" xfId="16428"/>
    <cellStyle name="Note 12 4 6 5" xfId="16429"/>
    <cellStyle name="Note 12 4 6 5 2" xfId="16430"/>
    <cellStyle name="Note 12 4 6 5 3" xfId="16431"/>
    <cellStyle name="Note 12 4 6 5 4" xfId="16432"/>
    <cellStyle name="Note 12 4 6 5 5" xfId="16433"/>
    <cellStyle name="Note 12 4 6 5 6" xfId="16434"/>
    <cellStyle name="Note 12 4 6 5 7" xfId="16435"/>
    <cellStyle name="Note 12 4 6 5 8" xfId="16436"/>
    <cellStyle name="Note 12 4 7" xfId="16437"/>
    <cellStyle name="Note 12 4 7 2" xfId="16438"/>
    <cellStyle name="Note 12 4 7 3" xfId="16439"/>
    <cellStyle name="Note 12 4 7 4" xfId="16440"/>
    <cellStyle name="Note 12 4 7 5" xfId="16441"/>
    <cellStyle name="Note 12 4 7 6" xfId="16442"/>
    <cellStyle name="Note 12 4 7 7" xfId="16443"/>
    <cellStyle name="Note 12 4 8" xfId="16444"/>
    <cellStyle name="Note 12 4 8 2" xfId="16445"/>
    <cellStyle name="Note 12 4 8 3" xfId="16446"/>
    <cellStyle name="Note 12 4 8 4" xfId="16447"/>
    <cellStyle name="Note 12 4 8 5" xfId="16448"/>
    <cellStyle name="Note 12 4 8 6" xfId="16449"/>
    <cellStyle name="Note 12 4 8 7" xfId="16450"/>
    <cellStyle name="Note 12 4 8 8" xfId="16451"/>
    <cellStyle name="Note 12 4 9" xfId="16452"/>
    <cellStyle name="Note 12 4 9 2" xfId="16453"/>
    <cellStyle name="Note 12 4 9 3" xfId="16454"/>
    <cellStyle name="Note 12 4 9 4" xfId="16455"/>
    <cellStyle name="Note 12 4 9 5" xfId="16456"/>
    <cellStyle name="Note 12 4 9 6" xfId="16457"/>
    <cellStyle name="Note 12 4 9 7" xfId="16458"/>
    <cellStyle name="Note 12 4 9 8" xfId="16459"/>
    <cellStyle name="Note 12 5" xfId="16460"/>
    <cellStyle name="Note 12 5 2" xfId="16461"/>
    <cellStyle name="Note 12 5 2 2" xfId="16462"/>
    <cellStyle name="Note 12 5 2 2 2" xfId="16463"/>
    <cellStyle name="Note 12 5 2 2 3" xfId="16464"/>
    <cellStyle name="Note 12 5 2 2 4" xfId="16465"/>
    <cellStyle name="Note 12 5 2 2 5" xfId="16466"/>
    <cellStyle name="Note 12 5 2 2 6" xfId="16467"/>
    <cellStyle name="Note 12 5 2 2 7" xfId="16468"/>
    <cellStyle name="Note 12 5 2 3" xfId="16469"/>
    <cellStyle name="Note 12 5 2 3 2" xfId="16470"/>
    <cellStyle name="Note 12 5 2 3 3" xfId="16471"/>
    <cellStyle name="Note 12 5 2 3 4" xfId="16472"/>
    <cellStyle name="Note 12 5 2 3 5" xfId="16473"/>
    <cellStyle name="Note 12 5 2 3 6" xfId="16474"/>
    <cellStyle name="Note 12 5 2 3 7" xfId="16475"/>
    <cellStyle name="Note 12 5 2 3 8" xfId="16476"/>
    <cellStyle name="Note 12 5 2 4" xfId="16477"/>
    <cellStyle name="Note 12 5 2 4 2" xfId="16478"/>
    <cellStyle name="Note 12 5 2 4 3" xfId="16479"/>
    <cellStyle name="Note 12 5 2 4 4" xfId="16480"/>
    <cellStyle name="Note 12 5 2 4 5" xfId="16481"/>
    <cellStyle name="Note 12 5 2 4 6" xfId="16482"/>
    <cellStyle name="Note 12 5 2 4 7" xfId="16483"/>
    <cellStyle name="Note 12 5 2 4 8" xfId="16484"/>
    <cellStyle name="Note 12 5 2 5" xfId="16485"/>
    <cellStyle name="Note 12 5 2 5 2" xfId="16486"/>
    <cellStyle name="Note 12 5 2 5 3" xfId="16487"/>
    <cellStyle name="Note 12 5 2 5 4" xfId="16488"/>
    <cellStyle name="Note 12 5 2 5 5" xfId="16489"/>
    <cellStyle name="Note 12 5 2 5 6" xfId="16490"/>
    <cellStyle name="Note 12 5 2 5 7" xfId="16491"/>
    <cellStyle name="Note 12 5 2 5 8" xfId="16492"/>
    <cellStyle name="Note 12 5 3" xfId="16493"/>
    <cellStyle name="Note 12 5 3 2" xfId="16494"/>
    <cellStyle name="Note 12 5 3 2 2" xfId="16495"/>
    <cellStyle name="Note 12 5 3 2 3" xfId="16496"/>
    <cellStyle name="Note 12 5 3 2 4" xfId="16497"/>
    <cellStyle name="Note 12 5 3 2 5" xfId="16498"/>
    <cellStyle name="Note 12 5 3 2 6" xfId="16499"/>
    <cellStyle name="Note 12 5 3 2 7" xfId="16500"/>
    <cellStyle name="Note 12 5 3 3" xfId="16501"/>
    <cellStyle name="Note 12 5 3 3 2" xfId="16502"/>
    <cellStyle name="Note 12 5 3 3 3" xfId="16503"/>
    <cellStyle name="Note 12 5 3 3 4" xfId="16504"/>
    <cellStyle name="Note 12 5 3 3 5" xfId="16505"/>
    <cellStyle name="Note 12 5 3 3 6" xfId="16506"/>
    <cellStyle name="Note 12 5 3 3 7" xfId="16507"/>
    <cellStyle name="Note 12 5 3 3 8" xfId="16508"/>
    <cellStyle name="Note 12 5 3 4" xfId="16509"/>
    <cellStyle name="Note 12 5 3 4 2" xfId="16510"/>
    <cellStyle name="Note 12 5 3 4 3" xfId="16511"/>
    <cellStyle name="Note 12 5 3 4 4" xfId="16512"/>
    <cellStyle name="Note 12 5 3 4 5" xfId="16513"/>
    <cellStyle name="Note 12 5 3 4 6" xfId="16514"/>
    <cellStyle name="Note 12 5 3 4 7" xfId="16515"/>
    <cellStyle name="Note 12 5 3 4 8" xfId="16516"/>
    <cellStyle name="Note 12 5 3 5" xfId="16517"/>
    <cellStyle name="Note 12 5 3 5 2" xfId="16518"/>
    <cellStyle name="Note 12 5 3 5 3" xfId="16519"/>
    <cellStyle name="Note 12 5 3 5 4" xfId="16520"/>
    <cellStyle name="Note 12 5 3 5 5" xfId="16521"/>
    <cellStyle name="Note 12 5 3 5 6" xfId="16522"/>
    <cellStyle name="Note 12 5 3 5 7" xfId="16523"/>
    <cellStyle name="Note 12 5 3 5 8" xfId="16524"/>
    <cellStyle name="Note 12 5 4" xfId="16525"/>
    <cellStyle name="Note 12 5 4 2" xfId="16526"/>
    <cellStyle name="Note 12 5 4 2 2" xfId="16527"/>
    <cellStyle name="Note 12 5 4 2 3" xfId="16528"/>
    <cellStyle name="Note 12 5 4 2 4" xfId="16529"/>
    <cellStyle name="Note 12 5 4 2 5" xfId="16530"/>
    <cellStyle name="Note 12 5 4 2 6" xfId="16531"/>
    <cellStyle name="Note 12 5 4 2 7" xfId="16532"/>
    <cellStyle name="Note 12 5 4 3" xfId="16533"/>
    <cellStyle name="Note 12 5 4 3 2" xfId="16534"/>
    <cellStyle name="Note 12 5 4 3 3" xfId="16535"/>
    <cellStyle name="Note 12 5 4 3 4" xfId="16536"/>
    <cellStyle name="Note 12 5 4 3 5" xfId="16537"/>
    <cellStyle name="Note 12 5 4 3 6" xfId="16538"/>
    <cellStyle name="Note 12 5 4 3 7" xfId="16539"/>
    <cellStyle name="Note 12 5 4 3 8" xfId="16540"/>
    <cellStyle name="Note 12 5 4 4" xfId="16541"/>
    <cellStyle name="Note 12 5 4 4 2" xfId="16542"/>
    <cellStyle name="Note 12 5 4 4 3" xfId="16543"/>
    <cellStyle name="Note 12 5 4 4 4" xfId="16544"/>
    <cellStyle name="Note 12 5 4 4 5" xfId="16545"/>
    <cellStyle name="Note 12 5 4 4 6" xfId="16546"/>
    <cellStyle name="Note 12 5 4 4 7" xfId="16547"/>
    <cellStyle name="Note 12 5 4 4 8" xfId="16548"/>
    <cellStyle name="Note 12 5 4 5" xfId="16549"/>
    <cellStyle name="Note 12 5 4 5 2" xfId="16550"/>
    <cellStyle name="Note 12 5 4 5 3" xfId="16551"/>
    <cellStyle name="Note 12 5 4 5 4" xfId="16552"/>
    <cellStyle name="Note 12 5 4 5 5" xfId="16553"/>
    <cellStyle name="Note 12 5 4 5 6" xfId="16554"/>
    <cellStyle name="Note 12 5 4 5 7" xfId="16555"/>
    <cellStyle name="Note 12 5 4 5 8" xfId="16556"/>
    <cellStyle name="Note 12 5 5" xfId="16557"/>
    <cellStyle name="Note 12 5 5 2" xfId="16558"/>
    <cellStyle name="Note 12 5 5 2 2" xfId="16559"/>
    <cellStyle name="Note 12 5 5 2 3" xfId="16560"/>
    <cellStyle name="Note 12 5 5 2 4" xfId="16561"/>
    <cellStyle name="Note 12 5 5 2 5" xfId="16562"/>
    <cellStyle name="Note 12 5 5 2 6" xfId="16563"/>
    <cellStyle name="Note 12 5 5 2 7" xfId="16564"/>
    <cellStyle name="Note 12 5 5 3" xfId="16565"/>
    <cellStyle name="Note 12 5 5 3 2" xfId="16566"/>
    <cellStyle name="Note 12 5 5 3 3" xfId="16567"/>
    <cellStyle name="Note 12 5 5 3 4" xfId="16568"/>
    <cellStyle name="Note 12 5 5 3 5" xfId="16569"/>
    <cellStyle name="Note 12 5 5 3 6" xfId="16570"/>
    <cellStyle name="Note 12 5 5 3 7" xfId="16571"/>
    <cellStyle name="Note 12 5 5 3 8" xfId="16572"/>
    <cellStyle name="Note 12 5 5 4" xfId="16573"/>
    <cellStyle name="Note 12 5 5 4 2" xfId="16574"/>
    <cellStyle name="Note 12 5 5 4 3" xfId="16575"/>
    <cellStyle name="Note 12 5 5 4 4" xfId="16576"/>
    <cellStyle name="Note 12 5 5 4 5" xfId="16577"/>
    <cellStyle name="Note 12 5 5 4 6" xfId="16578"/>
    <cellStyle name="Note 12 5 5 4 7" xfId="16579"/>
    <cellStyle name="Note 12 5 5 4 8" xfId="16580"/>
    <cellStyle name="Note 12 5 5 5" xfId="16581"/>
    <cellStyle name="Note 12 5 5 5 2" xfId="16582"/>
    <cellStyle name="Note 12 5 5 5 3" xfId="16583"/>
    <cellStyle name="Note 12 5 5 5 4" xfId="16584"/>
    <cellStyle name="Note 12 5 5 5 5" xfId="16585"/>
    <cellStyle name="Note 12 5 5 5 6" xfId="16586"/>
    <cellStyle name="Note 12 5 5 5 7" xfId="16587"/>
    <cellStyle name="Note 12 5 5 5 8" xfId="16588"/>
    <cellStyle name="Note 12 5 6" xfId="16589"/>
    <cellStyle name="Note 12 5 6 2" xfId="16590"/>
    <cellStyle name="Note 12 5 6 3" xfId="16591"/>
    <cellStyle name="Note 12 5 6 4" xfId="16592"/>
    <cellStyle name="Note 12 5 6 5" xfId="16593"/>
    <cellStyle name="Note 12 5 6 6" xfId="16594"/>
    <cellStyle name="Note 12 5 6 7" xfId="16595"/>
    <cellStyle name="Note 12 5 7" xfId="16596"/>
    <cellStyle name="Note 12 5 7 2" xfId="16597"/>
    <cellStyle name="Note 12 5 7 3" xfId="16598"/>
    <cellStyle name="Note 12 5 7 4" xfId="16599"/>
    <cellStyle name="Note 12 5 7 5" xfId="16600"/>
    <cellStyle name="Note 12 5 7 6" xfId="16601"/>
    <cellStyle name="Note 12 5 7 7" xfId="16602"/>
    <cellStyle name="Note 12 5 7 8" xfId="16603"/>
    <cellStyle name="Note 12 5 8" xfId="16604"/>
    <cellStyle name="Note 12 5 8 2" xfId="16605"/>
    <cellStyle name="Note 12 5 8 3" xfId="16606"/>
    <cellStyle name="Note 12 5 8 4" xfId="16607"/>
    <cellStyle name="Note 12 5 8 5" xfId="16608"/>
    <cellStyle name="Note 12 5 8 6" xfId="16609"/>
    <cellStyle name="Note 12 5 8 7" xfId="16610"/>
    <cellStyle name="Note 12 5 8 8" xfId="16611"/>
    <cellStyle name="Note 12 5 9" xfId="16612"/>
    <cellStyle name="Note 12 5 9 2" xfId="16613"/>
    <cellStyle name="Note 12 5 9 3" xfId="16614"/>
    <cellStyle name="Note 12 5 9 4" xfId="16615"/>
    <cellStyle name="Note 12 5 9 5" xfId="16616"/>
    <cellStyle name="Note 12 5 9 6" xfId="16617"/>
    <cellStyle name="Note 12 5 9 7" xfId="16618"/>
    <cellStyle name="Note 12 5 9 8" xfId="16619"/>
    <cellStyle name="Note 12 6" xfId="16620"/>
    <cellStyle name="Note 12 6 2" xfId="16621"/>
    <cellStyle name="Note 12 6 2 2" xfId="16622"/>
    <cellStyle name="Note 12 6 2 3" xfId="16623"/>
    <cellStyle name="Note 12 6 2 4" xfId="16624"/>
    <cellStyle name="Note 12 6 2 5" xfId="16625"/>
    <cellStyle name="Note 12 6 2 6" xfId="16626"/>
    <cellStyle name="Note 12 6 2 7" xfId="16627"/>
    <cellStyle name="Note 12 6 3" xfId="16628"/>
    <cellStyle name="Note 12 6 3 2" xfId="16629"/>
    <cellStyle name="Note 12 6 3 3" xfId="16630"/>
    <cellStyle name="Note 12 6 3 4" xfId="16631"/>
    <cellStyle name="Note 12 6 3 5" xfId="16632"/>
    <cellStyle name="Note 12 6 3 6" xfId="16633"/>
    <cellStyle name="Note 12 6 3 7" xfId="16634"/>
    <cellStyle name="Note 12 6 3 8" xfId="16635"/>
    <cellStyle name="Note 12 6 4" xfId="16636"/>
    <cellStyle name="Note 12 6 4 2" xfId="16637"/>
    <cellStyle name="Note 12 6 4 3" xfId="16638"/>
    <cellStyle name="Note 12 6 4 4" xfId="16639"/>
    <cellStyle name="Note 12 6 4 5" xfId="16640"/>
    <cellStyle name="Note 12 6 4 6" xfId="16641"/>
    <cellStyle name="Note 12 6 4 7" xfId="16642"/>
    <cellStyle name="Note 12 6 4 8" xfId="16643"/>
    <cellStyle name="Note 12 6 5" xfId="16644"/>
    <cellStyle name="Note 12 6 5 2" xfId="16645"/>
    <cellStyle name="Note 12 6 5 3" xfId="16646"/>
    <cellStyle name="Note 12 6 5 4" xfId="16647"/>
    <cellStyle name="Note 12 6 5 5" xfId="16648"/>
    <cellStyle name="Note 12 6 5 6" xfId="16649"/>
    <cellStyle name="Note 12 6 5 7" xfId="16650"/>
    <cellStyle name="Note 12 6 5 8" xfId="16651"/>
    <cellStyle name="Note 12 7" xfId="16652"/>
    <cellStyle name="Note 12 7 2" xfId="16653"/>
    <cellStyle name="Note 12 7 2 2" xfId="16654"/>
    <cellStyle name="Note 12 7 2 3" xfId="16655"/>
    <cellStyle name="Note 12 7 2 4" xfId="16656"/>
    <cellStyle name="Note 12 7 2 5" xfId="16657"/>
    <cellStyle name="Note 12 7 2 6" xfId="16658"/>
    <cellStyle name="Note 12 7 2 7" xfId="16659"/>
    <cellStyle name="Note 12 7 3" xfId="16660"/>
    <cellStyle name="Note 12 7 3 2" xfId="16661"/>
    <cellStyle name="Note 12 7 3 3" xfId="16662"/>
    <cellStyle name="Note 12 7 3 4" xfId="16663"/>
    <cellStyle name="Note 12 7 3 5" xfId="16664"/>
    <cellStyle name="Note 12 7 3 6" xfId="16665"/>
    <cellStyle name="Note 12 7 3 7" xfId="16666"/>
    <cellStyle name="Note 12 7 3 8" xfId="16667"/>
    <cellStyle name="Note 12 7 4" xfId="16668"/>
    <cellStyle name="Note 12 7 4 2" xfId="16669"/>
    <cellStyle name="Note 12 7 4 3" xfId="16670"/>
    <cellStyle name="Note 12 7 4 4" xfId="16671"/>
    <cellStyle name="Note 12 7 4 5" xfId="16672"/>
    <cellStyle name="Note 12 7 4 6" xfId="16673"/>
    <cellStyle name="Note 12 7 4 7" xfId="16674"/>
    <cellStyle name="Note 12 7 4 8" xfId="16675"/>
    <cellStyle name="Note 12 7 5" xfId="16676"/>
    <cellStyle name="Note 12 7 5 2" xfId="16677"/>
    <cellStyle name="Note 12 7 5 3" xfId="16678"/>
    <cellStyle name="Note 12 7 5 4" xfId="16679"/>
    <cellStyle name="Note 12 7 5 5" xfId="16680"/>
    <cellStyle name="Note 12 7 5 6" xfId="16681"/>
    <cellStyle name="Note 12 7 5 7" xfId="16682"/>
    <cellStyle name="Note 12 7 5 8" xfId="16683"/>
    <cellStyle name="Note 12 8" xfId="16684"/>
    <cellStyle name="Note 12 8 2" xfId="16685"/>
    <cellStyle name="Note 12 8 2 2" xfId="16686"/>
    <cellStyle name="Note 12 8 2 3" xfId="16687"/>
    <cellStyle name="Note 12 8 2 4" xfId="16688"/>
    <cellStyle name="Note 12 8 2 5" xfId="16689"/>
    <cellStyle name="Note 12 8 2 6" xfId="16690"/>
    <cellStyle name="Note 12 8 2 7" xfId="16691"/>
    <cellStyle name="Note 12 8 3" xfId="16692"/>
    <cellStyle name="Note 12 8 3 2" xfId="16693"/>
    <cellStyle name="Note 12 8 3 3" xfId="16694"/>
    <cellStyle name="Note 12 8 3 4" xfId="16695"/>
    <cellStyle name="Note 12 8 3 5" xfId="16696"/>
    <cellStyle name="Note 12 8 3 6" xfId="16697"/>
    <cellStyle name="Note 12 8 3 7" xfId="16698"/>
    <cellStyle name="Note 12 8 3 8" xfId="16699"/>
    <cellStyle name="Note 12 8 4" xfId="16700"/>
    <cellStyle name="Note 12 8 4 2" xfId="16701"/>
    <cellStyle name="Note 12 8 4 3" xfId="16702"/>
    <cellStyle name="Note 12 8 4 4" xfId="16703"/>
    <cellStyle name="Note 12 8 4 5" xfId="16704"/>
    <cellStyle name="Note 12 8 4 6" xfId="16705"/>
    <cellStyle name="Note 12 8 4 7" xfId="16706"/>
    <cellStyle name="Note 12 8 4 8" xfId="16707"/>
    <cellStyle name="Note 12 8 5" xfId="16708"/>
    <cellStyle name="Note 12 8 5 2" xfId="16709"/>
    <cellStyle name="Note 12 8 5 3" xfId="16710"/>
    <cellStyle name="Note 12 8 5 4" xfId="16711"/>
    <cellStyle name="Note 12 8 5 5" xfId="16712"/>
    <cellStyle name="Note 12 8 5 6" xfId="16713"/>
    <cellStyle name="Note 12 8 5 7" xfId="16714"/>
    <cellStyle name="Note 12 8 5 8" xfId="16715"/>
    <cellStyle name="Note 12 9" xfId="16716"/>
    <cellStyle name="Note 12 9 2" xfId="16717"/>
    <cellStyle name="Note 12 9 2 2" xfId="16718"/>
    <cellStyle name="Note 12 9 2 3" xfId="16719"/>
    <cellStyle name="Note 12 9 2 4" xfId="16720"/>
    <cellStyle name="Note 12 9 2 5" xfId="16721"/>
    <cellStyle name="Note 12 9 2 6" xfId="16722"/>
    <cellStyle name="Note 12 9 2 7" xfId="16723"/>
    <cellStyle name="Note 12 9 3" xfId="16724"/>
    <cellStyle name="Note 12 9 3 2" xfId="16725"/>
    <cellStyle name="Note 12 9 3 3" xfId="16726"/>
    <cellStyle name="Note 12 9 3 4" xfId="16727"/>
    <cellStyle name="Note 12 9 3 5" xfId="16728"/>
    <cellStyle name="Note 12 9 3 6" xfId="16729"/>
    <cellStyle name="Note 12 9 3 7" xfId="16730"/>
    <cellStyle name="Note 12 9 3 8" xfId="16731"/>
    <cellStyle name="Note 12 9 4" xfId="16732"/>
    <cellStyle name="Note 12 9 4 2" xfId="16733"/>
    <cellStyle name="Note 12 9 4 3" xfId="16734"/>
    <cellStyle name="Note 12 9 4 4" xfId="16735"/>
    <cellStyle name="Note 12 9 4 5" xfId="16736"/>
    <cellStyle name="Note 12 9 4 6" xfId="16737"/>
    <cellStyle name="Note 12 9 4 7" xfId="16738"/>
    <cellStyle name="Note 12 9 4 8" xfId="16739"/>
    <cellStyle name="Note 12 9 5" xfId="16740"/>
    <cellStyle name="Note 12 9 5 2" xfId="16741"/>
    <cellStyle name="Note 12 9 5 3" xfId="16742"/>
    <cellStyle name="Note 12 9 5 4" xfId="16743"/>
    <cellStyle name="Note 12 9 5 5" xfId="16744"/>
    <cellStyle name="Note 12 9 5 6" xfId="16745"/>
    <cellStyle name="Note 12 9 5 7" xfId="16746"/>
    <cellStyle name="Note 12 9 5 8" xfId="16747"/>
    <cellStyle name="Note 13" xfId="1214"/>
    <cellStyle name="Note 13 10" xfId="16748"/>
    <cellStyle name="Note 13 10 2" xfId="16749"/>
    <cellStyle name="Note 13 10 2 2" xfId="16750"/>
    <cellStyle name="Note 13 10 2 3" xfId="16751"/>
    <cellStyle name="Note 13 10 2 4" xfId="16752"/>
    <cellStyle name="Note 13 10 2 5" xfId="16753"/>
    <cellStyle name="Note 13 10 2 6" xfId="16754"/>
    <cellStyle name="Note 13 10 2 7" xfId="16755"/>
    <cellStyle name="Note 13 10 3" xfId="16756"/>
    <cellStyle name="Note 13 10 3 2" xfId="16757"/>
    <cellStyle name="Note 13 10 3 3" xfId="16758"/>
    <cellStyle name="Note 13 10 3 4" xfId="16759"/>
    <cellStyle name="Note 13 10 3 5" xfId="16760"/>
    <cellStyle name="Note 13 10 3 6" xfId="16761"/>
    <cellStyle name="Note 13 10 3 7" xfId="16762"/>
    <cellStyle name="Note 13 10 3 8" xfId="16763"/>
    <cellStyle name="Note 13 10 4" xfId="16764"/>
    <cellStyle name="Note 13 10 4 2" xfId="16765"/>
    <cellStyle name="Note 13 10 4 3" xfId="16766"/>
    <cellStyle name="Note 13 10 4 4" xfId="16767"/>
    <cellStyle name="Note 13 10 4 5" xfId="16768"/>
    <cellStyle name="Note 13 10 4 6" xfId="16769"/>
    <cellStyle name="Note 13 10 4 7" xfId="16770"/>
    <cellStyle name="Note 13 10 4 8" xfId="16771"/>
    <cellStyle name="Note 13 10 5" xfId="16772"/>
    <cellStyle name="Note 13 10 5 2" xfId="16773"/>
    <cellStyle name="Note 13 10 5 3" xfId="16774"/>
    <cellStyle name="Note 13 10 5 4" xfId="16775"/>
    <cellStyle name="Note 13 10 5 5" xfId="16776"/>
    <cellStyle name="Note 13 10 5 6" xfId="16777"/>
    <cellStyle name="Note 13 10 5 7" xfId="16778"/>
    <cellStyle name="Note 13 10 5 8" xfId="16779"/>
    <cellStyle name="Note 13 11" xfId="16780"/>
    <cellStyle name="Note 13 11 2" xfId="16781"/>
    <cellStyle name="Note 13 11 2 2" xfId="16782"/>
    <cellStyle name="Note 13 11 2 3" xfId="16783"/>
    <cellStyle name="Note 13 11 2 4" xfId="16784"/>
    <cellStyle name="Note 13 11 2 5" xfId="16785"/>
    <cellStyle name="Note 13 11 2 6" xfId="16786"/>
    <cellStyle name="Note 13 11 2 7" xfId="16787"/>
    <cellStyle name="Note 13 11 2 8" xfId="16788"/>
    <cellStyle name="Note 13 11 3" xfId="16789"/>
    <cellStyle name="Note 13 11 3 2" xfId="16790"/>
    <cellStyle name="Note 13 11 3 3" xfId="16791"/>
    <cellStyle name="Note 13 11 3 4" xfId="16792"/>
    <cellStyle name="Note 13 11 3 5" xfId="16793"/>
    <cellStyle name="Note 13 11 3 6" xfId="16794"/>
    <cellStyle name="Note 13 11 3 7" xfId="16795"/>
    <cellStyle name="Note 13 11 3 8" xfId="16796"/>
    <cellStyle name="Note 13 11 4" xfId="16797"/>
    <cellStyle name="Note 13 11 4 2" xfId="16798"/>
    <cellStyle name="Note 13 11 4 3" xfId="16799"/>
    <cellStyle name="Note 13 11 4 4" xfId="16800"/>
    <cellStyle name="Note 13 11 4 5" xfId="16801"/>
    <cellStyle name="Note 13 11 4 6" xfId="16802"/>
    <cellStyle name="Note 13 11 4 7" xfId="16803"/>
    <cellStyle name="Note 13 11 4 8" xfId="16804"/>
    <cellStyle name="Note 13 12" xfId="16805"/>
    <cellStyle name="Note 13 12 2" xfId="16806"/>
    <cellStyle name="Note 13 12 3" xfId="16807"/>
    <cellStyle name="Note 13 12 4" xfId="16808"/>
    <cellStyle name="Note 13 12 5" xfId="16809"/>
    <cellStyle name="Note 13 12 6" xfId="16810"/>
    <cellStyle name="Note 13 12 7" xfId="16811"/>
    <cellStyle name="Note 13 12 8" xfId="16812"/>
    <cellStyle name="Note 13 13" xfId="16813"/>
    <cellStyle name="Note 13 13 2" xfId="16814"/>
    <cellStyle name="Note 13 13 3" xfId="16815"/>
    <cellStyle name="Note 13 13 4" xfId="16816"/>
    <cellStyle name="Note 13 13 5" xfId="16817"/>
    <cellStyle name="Note 13 13 6" xfId="16818"/>
    <cellStyle name="Note 13 13 7" xfId="16819"/>
    <cellStyle name="Note 13 13 8" xfId="16820"/>
    <cellStyle name="Note 13 14" xfId="16821"/>
    <cellStyle name="Note 13 14 2" xfId="16822"/>
    <cellStyle name="Note 13 14 3" xfId="16823"/>
    <cellStyle name="Note 13 14 4" xfId="16824"/>
    <cellStyle name="Note 13 14 5" xfId="16825"/>
    <cellStyle name="Note 13 14 6" xfId="16826"/>
    <cellStyle name="Note 13 14 7" xfId="16827"/>
    <cellStyle name="Note 13 14 8" xfId="16828"/>
    <cellStyle name="Note 13 15" xfId="16829"/>
    <cellStyle name="Note 13 15 2" xfId="16830"/>
    <cellStyle name="Note 13 15 3" xfId="16831"/>
    <cellStyle name="Note 13 15 4" xfId="16832"/>
    <cellStyle name="Note 13 15 5" xfId="16833"/>
    <cellStyle name="Note 13 15 6" xfId="16834"/>
    <cellStyle name="Note 13 15 7" xfId="16835"/>
    <cellStyle name="Note 13 15 8" xfId="16836"/>
    <cellStyle name="Note 13 16" xfId="16837"/>
    <cellStyle name="Note 13 2" xfId="1215"/>
    <cellStyle name="Note 13 2 10" xfId="16838"/>
    <cellStyle name="Note 13 2 10 2" xfId="16839"/>
    <cellStyle name="Note 13 2 10 3" xfId="16840"/>
    <cellStyle name="Note 13 2 10 4" xfId="16841"/>
    <cellStyle name="Note 13 2 10 5" xfId="16842"/>
    <cellStyle name="Note 13 2 10 6" xfId="16843"/>
    <cellStyle name="Note 13 2 10 7" xfId="16844"/>
    <cellStyle name="Note 13 2 10 8" xfId="16845"/>
    <cellStyle name="Note 13 2 11" xfId="16846"/>
    <cellStyle name="Note 13 2 11 2" xfId="16847"/>
    <cellStyle name="Note 13 2 11 3" xfId="16848"/>
    <cellStyle name="Note 13 2 11 4" xfId="16849"/>
    <cellStyle name="Note 13 2 11 5" xfId="16850"/>
    <cellStyle name="Note 13 2 11 6" xfId="16851"/>
    <cellStyle name="Note 13 2 11 7" xfId="16852"/>
    <cellStyle name="Note 13 2 11 8" xfId="16853"/>
    <cellStyle name="Note 13 2 12" xfId="16854"/>
    <cellStyle name="Note 13 2 12 2" xfId="16855"/>
    <cellStyle name="Note 13 2 12 3" xfId="16856"/>
    <cellStyle name="Note 13 2 12 4" xfId="16857"/>
    <cellStyle name="Note 13 2 12 5" xfId="16858"/>
    <cellStyle name="Note 13 2 12 6" xfId="16859"/>
    <cellStyle name="Note 13 2 12 7" xfId="16860"/>
    <cellStyle name="Note 13 2 12 8" xfId="16861"/>
    <cellStyle name="Note 13 2 13" xfId="16862"/>
    <cellStyle name="Note 13 2 13 2" xfId="16863"/>
    <cellStyle name="Note 13 2 13 3" xfId="16864"/>
    <cellStyle name="Note 13 2 13 4" xfId="16865"/>
    <cellStyle name="Note 13 2 13 5" xfId="16866"/>
    <cellStyle name="Note 13 2 13 6" xfId="16867"/>
    <cellStyle name="Note 13 2 13 7" xfId="16868"/>
    <cellStyle name="Note 13 2 13 8" xfId="16869"/>
    <cellStyle name="Note 13 2 14" xfId="16870"/>
    <cellStyle name="Note 13 2 2" xfId="16871"/>
    <cellStyle name="Note 13 2 2 10" xfId="16872"/>
    <cellStyle name="Note 13 2 2 10 2" xfId="16873"/>
    <cellStyle name="Note 13 2 2 10 3" xfId="16874"/>
    <cellStyle name="Note 13 2 2 10 4" xfId="16875"/>
    <cellStyle name="Note 13 2 2 10 5" xfId="16876"/>
    <cellStyle name="Note 13 2 2 10 6" xfId="16877"/>
    <cellStyle name="Note 13 2 2 10 7" xfId="16878"/>
    <cellStyle name="Note 13 2 2 10 8" xfId="16879"/>
    <cellStyle name="Note 13 2 2 11" xfId="16880"/>
    <cellStyle name="Note 13 2 2 2" xfId="16881"/>
    <cellStyle name="Note 13 2 2 2 2" xfId="16882"/>
    <cellStyle name="Note 13 2 2 2 2 2" xfId="16883"/>
    <cellStyle name="Note 13 2 2 2 2 2 2" xfId="16884"/>
    <cellStyle name="Note 13 2 2 2 2 2 3" xfId="16885"/>
    <cellStyle name="Note 13 2 2 2 2 2 4" xfId="16886"/>
    <cellStyle name="Note 13 2 2 2 2 2 5" xfId="16887"/>
    <cellStyle name="Note 13 2 2 2 2 2 6" xfId="16888"/>
    <cellStyle name="Note 13 2 2 2 2 2 7" xfId="16889"/>
    <cellStyle name="Note 13 2 2 2 2 3" xfId="16890"/>
    <cellStyle name="Note 13 2 2 2 2 3 2" xfId="16891"/>
    <cellStyle name="Note 13 2 2 2 2 3 3" xfId="16892"/>
    <cellStyle name="Note 13 2 2 2 2 3 4" xfId="16893"/>
    <cellStyle name="Note 13 2 2 2 2 3 5" xfId="16894"/>
    <cellStyle name="Note 13 2 2 2 2 3 6" xfId="16895"/>
    <cellStyle name="Note 13 2 2 2 2 3 7" xfId="16896"/>
    <cellStyle name="Note 13 2 2 2 2 3 8" xfId="16897"/>
    <cellStyle name="Note 13 2 2 2 2 4" xfId="16898"/>
    <cellStyle name="Note 13 2 2 2 2 4 2" xfId="16899"/>
    <cellStyle name="Note 13 2 2 2 2 4 3" xfId="16900"/>
    <cellStyle name="Note 13 2 2 2 2 4 4" xfId="16901"/>
    <cellStyle name="Note 13 2 2 2 2 4 5" xfId="16902"/>
    <cellStyle name="Note 13 2 2 2 2 4 6" xfId="16903"/>
    <cellStyle name="Note 13 2 2 2 2 4 7" xfId="16904"/>
    <cellStyle name="Note 13 2 2 2 2 4 8" xfId="16905"/>
    <cellStyle name="Note 13 2 2 2 2 5" xfId="16906"/>
    <cellStyle name="Note 13 2 2 2 2 5 2" xfId="16907"/>
    <cellStyle name="Note 13 2 2 2 2 5 3" xfId="16908"/>
    <cellStyle name="Note 13 2 2 2 2 5 4" xfId="16909"/>
    <cellStyle name="Note 13 2 2 2 2 5 5" xfId="16910"/>
    <cellStyle name="Note 13 2 2 2 2 5 6" xfId="16911"/>
    <cellStyle name="Note 13 2 2 2 2 5 7" xfId="16912"/>
    <cellStyle name="Note 13 2 2 2 2 5 8" xfId="16913"/>
    <cellStyle name="Note 13 2 2 2 3" xfId="16914"/>
    <cellStyle name="Note 13 2 2 2 3 2" xfId="16915"/>
    <cellStyle name="Note 13 2 2 2 3 2 2" xfId="16916"/>
    <cellStyle name="Note 13 2 2 2 3 2 3" xfId="16917"/>
    <cellStyle name="Note 13 2 2 2 3 2 4" xfId="16918"/>
    <cellStyle name="Note 13 2 2 2 3 2 5" xfId="16919"/>
    <cellStyle name="Note 13 2 2 2 3 2 6" xfId="16920"/>
    <cellStyle name="Note 13 2 2 2 3 2 7" xfId="16921"/>
    <cellStyle name="Note 13 2 2 2 3 3" xfId="16922"/>
    <cellStyle name="Note 13 2 2 2 3 3 2" xfId="16923"/>
    <cellStyle name="Note 13 2 2 2 3 3 3" xfId="16924"/>
    <cellStyle name="Note 13 2 2 2 3 3 4" xfId="16925"/>
    <cellStyle name="Note 13 2 2 2 3 3 5" xfId="16926"/>
    <cellStyle name="Note 13 2 2 2 3 3 6" xfId="16927"/>
    <cellStyle name="Note 13 2 2 2 3 3 7" xfId="16928"/>
    <cellStyle name="Note 13 2 2 2 3 3 8" xfId="16929"/>
    <cellStyle name="Note 13 2 2 2 3 4" xfId="16930"/>
    <cellStyle name="Note 13 2 2 2 3 4 2" xfId="16931"/>
    <cellStyle name="Note 13 2 2 2 3 4 3" xfId="16932"/>
    <cellStyle name="Note 13 2 2 2 3 4 4" xfId="16933"/>
    <cellStyle name="Note 13 2 2 2 3 4 5" xfId="16934"/>
    <cellStyle name="Note 13 2 2 2 3 4 6" xfId="16935"/>
    <cellStyle name="Note 13 2 2 2 3 4 7" xfId="16936"/>
    <cellStyle name="Note 13 2 2 2 3 4 8" xfId="16937"/>
    <cellStyle name="Note 13 2 2 2 3 5" xfId="16938"/>
    <cellStyle name="Note 13 2 2 2 3 5 2" xfId="16939"/>
    <cellStyle name="Note 13 2 2 2 3 5 3" xfId="16940"/>
    <cellStyle name="Note 13 2 2 2 3 5 4" xfId="16941"/>
    <cellStyle name="Note 13 2 2 2 3 5 5" xfId="16942"/>
    <cellStyle name="Note 13 2 2 2 3 5 6" xfId="16943"/>
    <cellStyle name="Note 13 2 2 2 3 5 7" xfId="16944"/>
    <cellStyle name="Note 13 2 2 2 3 5 8" xfId="16945"/>
    <cellStyle name="Note 13 2 2 2 4" xfId="16946"/>
    <cellStyle name="Note 13 2 2 2 4 2" xfId="16947"/>
    <cellStyle name="Note 13 2 2 2 4 2 2" xfId="16948"/>
    <cellStyle name="Note 13 2 2 2 4 2 3" xfId="16949"/>
    <cellStyle name="Note 13 2 2 2 4 2 4" xfId="16950"/>
    <cellStyle name="Note 13 2 2 2 4 2 5" xfId="16951"/>
    <cellStyle name="Note 13 2 2 2 4 2 6" xfId="16952"/>
    <cellStyle name="Note 13 2 2 2 4 2 7" xfId="16953"/>
    <cellStyle name="Note 13 2 2 2 4 3" xfId="16954"/>
    <cellStyle name="Note 13 2 2 2 4 3 2" xfId="16955"/>
    <cellStyle name="Note 13 2 2 2 4 3 3" xfId="16956"/>
    <cellStyle name="Note 13 2 2 2 4 3 4" xfId="16957"/>
    <cellStyle name="Note 13 2 2 2 4 3 5" xfId="16958"/>
    <cellStyle name="Note 13 2 2 2 4 3 6" xfId="16959"/>
    <cellStyle name="Note 13 2 2 2 4 3 7" xfId="16960"/>
    <cellStyle name="Note 13 2 2 2 4 3 8" xfId="16961"/>
    <cellStyle name="Note 13 2 2 2 4 4" xfId="16962"/>
    <cellStyle name="Note 13 2 2 2 4 4 2" xfId="16963"/>
    <cellStyle name="Note 13 2 2 2 4 4 3" xfId="16964"/>
    <cellStyle name="Note 13 2 2 2 4 4 4" xfId="16965"/>
    <cellStyle name="Note 13 2 2 2 4 4 5" xfId="16966"/>
    <cellStyle name="Note 13 2 2 2 4 4 6" xfId="16967"/>
    <cellStyle name="Note 13 2 2 2 4 4 7" xfId="16968"/>
    <cellStyle name="Note 13 2 2 2 4 4 8" xfId="16969"/>
    <cellStyle name="Note 13 2 2 2 4 5" xfId="16970"/>
    <cellStyle name="Note 13 2 2 2 4 5 2" xfId="16971"/>
    <cellStyle name="Note 13 2 2 2 4 5 3" xfId="16972"/>
    <cellStyle name="Note 13 2 2 2 4 5 4" xfId="16973"/>
    <cellStyle name="Note 13 2 2 2 4 5 5" xfId="16974"/>
    <cellStyle name="Note 13 2 2 2 4 5 6" xfId="16975"/>
    <cellStyle name="Note 13 2 2 2 4 5 7" xfId="16976"/>
    <cellStyle name="Note 13 2 2 2 4 5 8" xfId="16977"/>
    <cellStyle name="Note 13 2 2 2 5" xfId="16978"/>
    <cellStyle name="Note 13 2 2 2 5 2" xfId="16979"/>
    <cellStyle name="Note 13 2 2 2 5 2 2" xfId="16980"/>
    <cellStyle name="Note 13 2 2 2 5 2 3" xfId="16981"/>
    <cellStyle name="Note 13 2 2 2 5 2 4" xfId="16982"/>
    <cellStyle name="Note 13 2 2 2 5 2 5" xfId="16983"/>
    <cellStyle name="Note 13 2 2 2 5 2 6" xfId="16984"/>
    <cellStyle name="Note 13 2 2 2 5 2 7" xfId="16985"/>
    <cellStyle name="Note 13 2 2 2 5 3" xfId="16986"/>
    <cellStyle name="Note 13 2 2 2 5 3 2" xfId="16987"/>
    <cellStyle name="Note 13 2 2 2 5 3 3" xfId="16988"/>
    <cellStyle name="Note 13 2 2 2 5 3 4" xfId="16989"/>
    <cellStyle name="Note 13 2 2 2 5 3 5" xfId="16990"/>
    <cellStyle name="Note 13 2 2 2 5 3 6" xfId="16991"/>
    <cellStyle name="Note 13 2 2 2 5 3 7" xfId="16992"/>
    <cellStyle name="Note 13 2 2 2 5 3 8" xfId="16993"/>
    <cellStyle name="Note 13 2 2 2 5 4" xfId="16994"/>
    <cellStyle name="Note 13 2 2 2 5 4 2" xfId="16995"/>
    <cellStyle name="Note 13 2 2 2 5 4 3" xfId="16996"/>
    <cellStyle name="Note 13 2 2 2 5 4 4" xfId="16997"/>
    <cellStyle name="Note 13 2 2 2 5 4 5" xfId="16998"/>
    <cellStyle name="Note 13 2 2 2 5 4 6" xfId="16999"/>
    <cellStyle name="Note 13 2 2 2 5 4 7" xfId="17000"/>
    <cellStyle name="Note 13 2 2 2 5 4 8" xfId="17001"/>
    <cellStyle name="Note 13 2 2 2 5 5" xfId="17002"/>
    <cellStyle name="Note 13 2 2 2 5 5 2" xfId="17003"/>
    <cellStyle name="Note 13 2 2 2 5 5 3" xfId="17004"/>
    <cellStyle name="Note 13 2 2 2 5 5 4" xfId="17005"/>
    <cellStyle name="Note 13 2 2 2 5 5 5" xfId="17006"/>
    <cellStyle name="Note 13 2 2 2 5 5 6" xfId="17007"/>
    <cellStyle name="Note 13 2 2 2 5 5 7" xfId="17008"/>
    <cellStyle name="Note 13 2 2 2 5 5 8" xfId="17009"/>
    <cellStyle name="Note 13 2 2 2 6" xfId="17010"/>
    <cellStyle name="Note 13 2 2 2 6 2" xfId="17011"/>
    <cellStyle name="Note 13 2 2 2 6 3" xfId="17012"/>
    <cellStyle name="Note 13 2 2 2 6 4" xfId="17013"/>
    <cellStyle name="Note 13 2 2 2 6 5" xfId="17014"/>
    <cellStyle name="Note 13 2 2 2 6 6" xfId="17015"/>
    <cellStyle name="Note 13 2 2 2 6 7" xfId="17016"/>
    <cellStyle name="Note 13 2 2 2 7" xfId="17017"/>
    <cellStyle name="Note 13 2 2 2 7 2" xfId="17018"/>
    <cellStyle name="Note 13 2 2 2 7 3" xfId="17019"/>
    <cellStyle name="Note 13 2 2 2 7 4" xfId="17020"/>
    <cellStyle name="Note 13 2 2 2 7 5" xfId="17021"/>
    <cellStyle name="Note 13 2 2 2 7 6" xfId="17022"/>
    <cellStyle name="Note 13 2 2 2 7 7" xfId="17023"/>
    <cellStyle name="Note 13 2 2 2 7 8" xfId="17024"/>
    <cellStyle name="Note 13 2 2 2 8" xfId="17025"/>
    <cellStyle name="Note 13 2 2 2 8 2" xfId="17026"/>
    <cellStyle name="Note 13 2 2 2 8 3" xfId="17027"/>
    <cellStyle name="Note 13 2 2 2 8 4" xfId="17028"/>
    <cellStyle name="Note 13 2 2 2 8 5" xfId="17029"/>
    <cellStyle name="Note 13 2 2 2 8 6" xfId="17030"/>
    <cellStyle name="Note 13 2 2 2 8 7" xfId="17031"/>
    <cellStyle name="Note 13 2 2 2 8 8" xfId="17032"/>
    <cellStyle name="Note 13 2 2 2 9" xfId="17033"/>
    <cellStyle name="Note 13 2 2 2 9 2" xfId="17034"/>
    <cellStyle name="Note 13 2 2 2 9 3" xfId="17035"/>
    <cellStyle name="Note 13 2 2 2 9 4" xfId="17036"/>
    <cellStyle name="Note 13 2 2 2 9 5" xfId="17037"/>
    <cellStyle name="Note 13 2 2 2 9 6" xfId="17038"/>
    <cellStyle name="Note 13 2 2 2 9 7" xfId="17039"/>
    <cellStyle name="Note 13 2 2 2 9 8" xfId="17040"/>
    <cellStyle name="Note 13 2 2 3" xfId="17041"/>
    <cellStyle name="Note 13 2 2 3 2" xfId="17042"/>
    <cellStyle name="Note 13 2 2 3 2 2" xfId="17043"/>
    <cellStyle name="Note 13 2 2 3 2 3" xfId="17044"/>
    <cellStyle name="Note 13 2 2 3 2 4" xfId="17045"/>
    <cellStyle name="Note 13 2 2 3 2 5" xfId="17046"/>
    <cellStyle name="Note 13 2 2 3 2 6" xfId="17047"/>
    <cellStyle name="Note 13 2 2 3 2 7" xfId="17048"/>
    <cellStyle name="Note 13 2 2 3 3" xfId="17049"/>
    <cellStyle name="Note 13 2 2 3 3 2" xfId="17050"/>
    <cellStyle name="Note 13 2 2 3 3 3" xfId="17051"/>
    <cellStyle name="Note 13 2 2 3 3 4" xfId="17052"/>
    <cellStyle name="Note 13 2 2 3 3 5" xfId="17053"/>
    <cellStyle name="Note 13 2 2 3 3 6" xfId="17054"/>
    <cellStyle name="Note 13 2 2 3 3 7" xfId="17055"/>
    <cellStyle name="Note 13 2 2 3 3 8" xfId="17056"/>
    <cellStyle name="Note 13 2 2 3 4" xfId="17057"/>
    <cellStyle name="Note 13 2 2 3 4 2" xfId="17058"/>
    <cellStyle name="Note 13 2 2 3 4 3" xfId="17059"/>
    <cellStyle name="Note 13 2 2 3 4 4" xfId="17060"/>
    <cellStyle name="Note 13 2 2 3 4 5" xfId="17061"/>
    <cellStyle name="Note 13 2 2 3 4 6" xfId="17062"/>
    <cellStyle name="Note 13 2 2 3 4 7" xfId="17063"/>
    <cellStyle name="Note 13 2 2 3 4 8" xfId="17064"/>
    <cellStyle name="Note 13 2 2 3 5" xfId="17065"/>
    <cellStyle name="Note 13 2 2 3 5 2" xfId="17066"/>
    <cellStyle name="Note 13 2 2 3 5 3" xfId="17067"/>
    <cellStyle name="Note 13 2 2 3 5 4" xfId="17068"/>
    <cellStyle name="Note 13 2 2 3 5 5" xfId="17069"/>
    <cellStyle name="Note 13 2 2 3 5 6" xfId="17070"/>
    <cellStyle name="Note 13 2 2 3 5 7" xfId="17071"/>
    <cellStyle name="Note 13 2 2 3 5 8" xfId="17072"/>
    <cellStyle name="Note 13 2 2 4" xfId="17073"/>
    <cellStyle name="Note 13 2 2 4 2" xfId="17074"/>
    <cellStyle name="Note 13 2 2 4 2 2" xfId="17075"/>
    <cellStyle name="Note 13 2 2 4 2 3" xfId="17076"/>
    <cellStyle name="Note 13 2 2 4 2 4" xfId="17077"/>
    <cellStyle name="Note 13 2 2 4 2 5" xfId="17078"/>
    <cellStyle name="Note 13 2 2 4 2 6" xfId="17079"/>
    <cellStyle name="Note 13 2 2 4 2 7" xfId="17080"/>
    <cellStyle name="Note 13 2 2 4 3" xfId="17081"/>
    <cellStyle name="Note 13 2 2 4 3 2" xfId="17082"/>
    <cellStyle name="Note 13 2 2 4 3 3" xfId="17083"/>
    <cellStyle name="Note 13 2 2 4 3 4" xfId="17084"/>
    <cellStyle name="Note 13 2 2 4 3 5" xfId="17085"/>
    <cellStyle name="Note 13 2 2 4 3 6" xfId="17086"/>
    <cellStyle name="Note 13 2 2 4 3 7" xfId="17087"/>
    <cellStyle name="Note 13 2 2 4 3 8" xfId="17088"/>
    <cellStyle name="Note 13 2 2 4 4" xfId="17089"/>
    <cellStyle name="Note 13 2 2 4 4 2" xfId="17090"/>
    <cellStyle name="Note 13 2 2 4 4 3" xfId="17091"/>
    <cellStyle name="Note 13 2 2 4 4 4" xfId="17092"/>
    <cellStyle name="Note 13 2 2 4 4 5" xfId="17093"/>
    <cellStyle name="Note 13 2 2 4 4 6" xfId="17094"/>
    <cellStyle name="Note 13 2 2 4 4 7" xfId="17095"/>
    <cellStyle name="Note 13 2 2 4 4 8" xfId="17096"/>
    <cellStyle name="Note 13 2 2 4 5" xfId="17097"/>
    <cellStyle name="Note 13 2 2 4 5 2" xfId="17098"/>
    <cellStyle name="Note 13 2 2 4 5 3" xfId="17099"/>
    <cellStyle name="Note 13 2 2 4 5 4" xfId="17100"/>
    <cellStyle name="Note 13 2 2 4 5 5" xfId="17101"/>
    <cellStyle name="Note 13 2 2 4 5 6" xfId="17102"/>
    <cellStyle name="Note 13 2 2 4 5 7" xfId="17103"/>
    <cellStyle name="Note 13 2 2 4 5 8" xfId="17104"/>
    <cellStyle name="Note 13 2 2 5" xfId="17105"/>
    <cellStyle name="Note 13 2 2 5 2" xfId="17106"/>
    <cellStyle name="Note 13 2 2 5 2 2" xfId="17107"/>
    <cellStyle name="Note 13 2 2 5 2 3" xfId="17108"/>
    <cellStyle name="Note 13 2 2 5 2 4" xfId="17109"/>
    <cellStyle name="Note 13 2 2 5 2 5" xfId="17110"/>
    <cellStyle name="Note 13 2 2 5 2 6" xfId="17111"/>
    <cellStyle name="Note 13 2 2 5 2 7" xfId="17112"/>
    <cellStyle name="Note 13 2 2 5 3" xfId="17113"/>
    <cellStyle name="Note 13 2 2 5 3 2" xfId="17114"/>
    <cellStyle name="Note 13 2 2 5 3 3" xfId="17115"/>
    <cellStyle name="Note 13 2 2 5 3 4" xfId="17116"/>
    <cellStyle name="Note 13 2 2 5 3 5" xfId="17117"/>
    <cellStyle name="Note 13 2 2 5 3 6" xfId="17118"/>
    <cellStyle name="Note 13 2 2 5 3 7" xfId="17119"/>
    <cellStyle name="Note 13 2 2 5 3 8" xfId="17120"/>
    <cellStyle name="Note 13 2 2 5 4" xfId="17121"/>
    <cellStyle name="Note 13 2 2 5 4 2" xfId="17122"/>
    <cellStyle name="Note 13 2 2 5 4 3" xfId="17123"/>
    <cellStyle name="Note 13 2 2 5 4 4" xfId="17124"/>
    <cellStyle name="Note 13 2 2 5 4 5" xfId="17125"/>
    <cellStyle name="Note 13 2 2 5 4 6" xfId="17126"/>
    <cellStyle name="Note 13 2 2 5 4 7" xfId="17127"/>
    <cellStyle name="Note 13 2 2 5 4 8" xfId="17128"/>
    <cellStyle name="Note 13 2 2 5 5" xfId="17129"/>
    <cellStyle name="Note 13 2 2 5 5 2" xfId="17130"/>
    <cellStyle name="Note 13 2 2 5 5 3" xfId="17131"/>
    <cellStyle name="Note 13 2 2 5 5 4" xfId="17132"/>
    <cellStyle name="Note 13 2 2 5 5 5" xfId="17133"/>
    <cellStyle name="Note 13 2 2 5 5 6" xfId="17134"/>
    <cellStyle name="Note 13 2 2 5 5 7" xfId="17135"/>
    <cellStyle name="Note 13 2 2 5 5 8" xfId="17136"/>
    <cellStyle name="Note 13 2 2 6" xfId="17137"/>
    <cellStyle name="Note 13 2 2 6 2" xfId="17138"/>
    <cellStyle name="Note 13 2 2 6 2 2" xfId="17139"/>
    <cellStyle name="Note 13 2 2 6 2 3" xfId="17140"/>
    <cellStyle name="Note 13 2 2 6 2 4" xfId="17141"/>
    <cellStyle name="Note 13 2 2 6 2 5" xfId="17142"/>
    <cellStyle name="Note 13 2 2 6 2 6" xfId="17143"/>
    <cellStyle name="Note 13 2 2 6 2 7" xfId="17144"/>
    <cellStyle name="Note 13 2 2 6 3" xfId="17145"/>
    <cellStyle name="Note 13 2 2 6 3 2" xfId="17146"/>
    <cellStyle name="Note 13 2 2 6 3 3" xfId="17147"/>
    <cellStyle name="Note 13 2 2 6 3 4" xfId="17148"/>
    <cellStyle name="Note 13 2 2 6 3 5" xfId="17149"/>
    <cellStyle name="Note 13 2 2 6 3 6" xfId="17150"/>
    <cellStyle name="Note 13 2 2 6 3 7" xfId="17151"/>
    <cellStyle name="Note 13 2 2 6 3 8" xfId="17152"/>
    <cellStyle name="Note 13 2 2 6 4" xfId="17153"/>
    <cellStyle name="Note 13 2 2 6 4 2" xfId="17154"/>
    <cellStyle name="Note 13 2 2 6 4 3" xfId="17155"/>
    <cellStyle name="Note 13 2 2 6 4 4" xfId="17156"/>
    <cellStyle name="Note 13 2 2 6 4 5" xfId="17157"/>
    <cellStyle name="Note 13 2 2 6 4 6" xfId="17158"/>
    <cellStyle name="Note 13 2 2 6 4 7" xfId="17159"/>
    <cellStyle name="Note 13 2 2 6 4 8" xfId="17160"/>
    <cellStyle name="Note 13 2 2 6 5" xfId="17161"/>
    <cellStyle name="Note 13 2 2 6 5 2" xfId="17162"/>
    <cellStyle name="Note 13 2 2 6 5 3" xfId="17163"/>
    <cellStyle name="Note 13 2 2 6 5 4" xfId="17164"/>
    <cellStyle name="Note 13 2 2 6 5 5" xfId="17165"/>
    <cellStyle name="Note 13 2 2 6 5 6" xfId="17166"/>
    <cellStyle name="Note 13 2 2 6 5 7" xfId="17167"/>
    <cellStyle name="Note 13 2 2 6 5 8" xfId="17168"/>
    <cellStyle name="Note 13 2 2 7" xfId="17169"/>
    <cellStyle name="Note 13 2 2 7 2" xfId="17170"/>
    <cellStyle name="Note 13 2 2 7 3" xfId="17171"/>
    <cellStyle name="Note 13 2 2 7 4" xfId="17172"/>
    <cellStyle name="Note 13 2 2 7 5" xfId="17173"/>
    <cellStyle name="Note 13 2 2 7 6" xfId="17174"/>
    <cellStyle name="Note 13 2 2 7 7" xfId="17175"/>
    <cellStyle name="Note 13 2 2 8" xfId="17176"/>
    <cellStyle name="Note 13 2 2 8 2" xfId="17177"/>
    <cellStyle name="Note 13 2 2 8 3" xfId="17178"/>
    <cellStyle name="Note 13 2 2 8 4" xfId="17179"/>
    <cellStyle name="Note 13 2 2 8 5" xfId="17180"/>
    <cellStyle name="Note 13 2 2 8 6" xfId="17181"/>
    <cellStyle name="Note 13 2 2 8 7" xfId="17182"/>
    <cellStyle name="Note 13 2 2 8 8" xfId="17183"/>
    <cellStyle name="Note 13 2 2 9" xfId="17184"/>
    <cellStyle name="Note 13 2 2 9 2" xfId="17185"/>
    <cellStyle name="Note 13 2 2 9 3" xfId="17186"/>
    <cellStyle name="Note 13 2 2 9 4" xfId="17187"/>
    <cellStyle name="Note 13 2 2 9 5" xfId="17188"/>
    <cellStyle name="Note 13 2 2 9 6" xfId="17189"/>
    <cellStyle name="Note 13 2 2 9 7" xfId="17190"/>
    <cellStyle name="Note 13 2 2 9 8" xfId="17191"/>
    <cellStyle name="Note 13 2 3" xfId="17192"/>
    <cellStyle name="Note 13 2 3 2" xfId="17193"/>
    <cellStyle name="Note 13 2 3 2 2" xfId="17194"/>
    <cellStyle name="Note 13 2 3 2 2 2" xfId="17195"/>
    <cellStyle name="Note 13 2 3 2 2 3" xfId="17196"/>
    <cellStyle name="Note 13 2 3 2 2 4" xfId="17197"/>
    <cellStyle name="Note 13 2 3 2 2 5" xfId="17198"/>
    <cellStyle name="Note 13 2 3 2 2 6" xfId="17199"/>
    <cellStyle name="Note 13 2 3 2 2 7" xfId="17200"/>
    <cellStyle name="Note 13 2 3 2 3" xfId="17201"/>
    <cellStyle name="Note 13 2 3 2 3 2" xfId="17202"/>
    <cellStyle name="Note 13 2 3 2 3 3" xfId="17203"/>
    <cellStyle name="Note 13 2 3 2 3 4" xfId="17204"/>
    <cellStyle name="Note 13 2 3 2 3 5" xfId="17205"/>
    <cellStyle name="Note 13 2 3 2 3 6" xfId="17206"/>
    <cellStyle name="Note 13 2 3 2 3 7" xfId="17207"/>
    <cellStyle name="Note 13 2 3 2 3 8" xfId="17208"/>
    <cellStyle name="Note 13 2 3 2 4" xfId="17209"/>
    <cellStyle name="Note 13 2 3 2 4 2" xfId="17210"/>
    <cellStyle name="Note 13 2 3 2 4 3" xfId="17211"/>
    <cellStyle name="Note 13 2 3 2 4 4" xfId="17212"/>
    <cellStyle name="Note 13 2 3 2 4 5" xfId="17213"/>
    <cellStyle name="Note 13 2 3 2 4 6" xfId="17214"/>
    <cellStyle name="Note 13 2 3 2 4 7" xfId="17215"/>
    <cellStyle name="Note 13 2 3 2 4 8" xfId="17216"/>
    <cellStyle name="Note 13 2 3 2 5" xfId="17217"/>
    <cellStyle name="Note 13 2 3 2 5 2" xfId="17218"/>
    <cellStyle name="Note 13 2 3 2 5 3" xfId="17219"/>
    <cellStyle name="Note 13 2 3 2 5 4" xfId="17220"/>
    <cellStyle name="Note 13 2 3 2 5 5" xfId="17221"/>
    <cellStyle name="Note 13 2 3 2 5 6" xfId="17222"/>
    <cellStyle name="Note 13 2 3 2 5 7" xfId="17223"/>
    <cellStyle name="Note 13 2 3 2 5 8" xfId="17224"/>
    <cellStyle name="Note 13 2 3 3" xfId="17225"/>
    <cellStyle name="Note 13 2 3 3 2" xfId="17226"/>
    <cellStyle name="Note 13 2 3 3 2 2" xfId="17227"/>
    <cellStyle name="Note 13 2 3 3 2 3" xfId="17228"/>
    <cellStyle name="Note 13 2 3 3 2 4" xfId="17229"/>
    <cellStyle name="Note 13 2 3 3 2 5" xfId="17230"/>
    <cellStyle name="Note 13 2 3 3 2 6" xfId="17231"/>
    <cellStyle name="Note 13 2 3 3 2 7" xfId="17232"/>
    <cellStyle name="Note 13 2 3 3 3" xfId="17233"/>
    <cellStyle name="Note 13 2 3 3 3 2" xfId="17234"/>
    <cellStyle name="Note 13 2 3 3 3 3" xfId="17235"/>
    <cellStyle name="Note 13 2 3 3 3 4" xfId="17236"/>
    <cellStyle name="Note 13 2 3 3 3 5" xfId="17237"/>
    <cellStyle name="Note 13 2 3 3 3 6" xfId="17238"/>
    <cellStyle name="Note 13 2 3 3 3 7" xfId="17239"/>
    <cellStyle name="Note 13 2 3 3 3 8" xfId="17240"/>
    <cellStyle name="Note 13 2 3 3 4" xfId="17241"/>
    <cellStyle name="Note 13 2 3 3 4 2" xfId="17242"/>
    <cellStyle name="Note 13 2 3 3 4 3" xfId="17243"/>
    <cellStyle name="Note 13 2 3 3 4 4" xfId="17244"/>
    <cellStyle name="Note 13 2 3 3 4 5" xfId="17245"/>
    <cellStyle name="Note 13 2 3 3 4 6" xfId="17246"/>
    <cellStyle name="Note 13 2 3 3 4 7" xfId="17247"/>
    <cellStyle name="Note 13 2 3 3 4 8" xfId="17248"/>
    <cellStyle name="Note 13 2 3 3 5" xfId="17249"/>
    <cellStyle name="Note 13 2 3 3 5 2" xfId="17250"/>
    <cellStyle name="Note 13 2 3 3 5 3" xfId="17251"/>
    <cellStyle name="Note 13 2 3 3 5 4" xfId="17252"/>
    <cellStyle name="Note 13 2 3 3 5 5" xfId="17253"/>
    <cellStyle name="Note 13 2 3 3 5 6" xfId="17254"/>
    <cellStyle name="Note 13 2 3 3 5 7" xfId="17255"/>
    <cellStyle name="Note 13 2 3 3 5 8" xfId="17256"/>
    <cellStyle name="Note 13 2 3 4" xfId="17257"/>
    <cellStyle name="Note 13 2 3 4 2" xfId="17258"/>
    <cellStyle name="Note 13 2 3 4 2 2" xfId="17259"/>
    <cellStyle name="Note 13 2 3 4 2 3" xfId="17260"/>
    <cellStyle name="Note 13 2 3 4 2 4" xfId="17261"/>
    <cellStyle name="Note 13 2 3 4 2 5" xfId="17262"/>
    <cellStyle name="Note 13 2 3 4 2 6" xfId="17263"/>
    <cellStyle name="Note 13 2 3 4 2 7" xfId="17264"/>
    <cellStyle name="Note 13 2 3 4 3" xfId="17265"/>
    <cellStyle name="Note 13 2 3 4 3 2" xfId="17266"/>
    <cellStyle name="Note 13 2 3 4 3 3" xfId="17267"/>
    <cellStyle name="Note 13 2 3 4 3 4" xfId="17268"/>
    <cellStyle name="Note 13 2 3 4 3 5" xfId="17269"/>
    <cellStyle name="Note 13 2 3 4 3 6" xfId="17270"/>
    <cellStyle name="Note 13 2 3 4 3 7" xfId="17271"/>
    <cellStyle name="Note 13 2 3 4 3 8" xfId="17272"/>
    <cellStyle name="Note 13 2 3 4 4" xfId="17273"/>
    <cellStyle name="Note 13 2 3 4 4 2" xfId="17274"/>
    <cellStyle name="Note 13 2 3 4 4 3" xfId="17275"/>
    <cellStyle name="Note 13 2 3 4 4 4" xfId="17276"/>
    <cellStyle name="Note 13 2 3 4 4 5" xfId="17277"/>
    <cellStyle name="Note 13 2 3 4 4 6" xfId="17278"/>
    <cellStyle name="Note 13 2 3 4 4 7" xfId="17279"/>
    <cellStyle name="Note 13 2 3 4 4 8" xfId="17280"/>
    <cellStyle name="Note 13 2 3 4 5" xfId="17281"/>
    <cellStyle name="Note 13 2 3 4 5 2" xfId="17282"/>
    <cellStyle name="Note 13 2 3 4 5 3" xfId="17283"/>
    <cellStyle name="Note 13 2 3 4 5 4" xfId="17284"/>
    <cellStyle name="Note 13 2 3 4 5 5" xfId="17285"/>
    <cellStyle name="Note 13 2 3 4 5 6" xfId="17286"/>
    <cellStyle name="Note 13 2 3 4 5 7" xfId="17287"/>
    <cellStyle name="Note 13 2 3 4 5 8" xfId="17288"/>
    <cellStyle name="Note 13 2 3 5" xfId="17289"/>
    <cellStyle name="Note 13 2 3 5 2" xfId="17290"/>
    <cellStyle name="Note 13 2 3 5 2 2" xfId="17291"/>
    <cellStyle name="Note 13 2 3 5 2 3" xfId="17292"/>
    <cellStyle name="Note 13 2 3 5 2 4" xfId="17293"/>
    <cellStyle name="Note 13 2 3 5 2 5" xfId="17294"/>
    <cellStyle name="Note 13 2 3 5 2 6" xfId="17295"/>
    <cellStyle name="Note 13 2 3 5 2 7" xfId="17296"/>
    <cellStyle name="Note 13 2 3 5 3" xfId="17297"/>
    <cellStyle name="Note 13 2 3 5 3 2" xfId="17298"/>
    <cellStyle name="Note 13 2 3 5 3 3" xfId="17299"/>
    <cellStyle name="Note 13 2 3 5 3 4" xfId="17300"/>
    <cellStyle name="Note 13 2 3 5 3 5" xfId="17301"/>
    <cellStyle name="Note 13 2 3 5 3 6" xfId="17302"/>
    <cellStyle name="Note 13 2 3 5 3 7" xfId="17303"/>
    <cellStyle name="Note 13 2 3 5 3 8" xfId="17304"/>
    <cellStyle name="Note 13 2 3 5 4" xfId="17305"/>
    <cellStyle name="Note 13 2 3 5 4 2" xfId="17306"/>
    <cellStyle name="Note 13 2 3 5 4 3" xfId="17307"/>
    <cellStyle name="Note 13 2 3 5 4 4" xfId="17308"/>
    <cellStyle name="Note 13 2 3 5 4 5" xfId="17309"/>
    <cellStyle name="Note 13 2 3 5 4 6" xfId="17310"/>
    <cellStyle name="Note 13 2 3 5 4 7" xfId="17311"/>
    <cellStyle name="Note 13 2 3 5 4 8" xfId="17312"/>
    <cellStyle name="Note 13 2 3 5 5" xfId="17313"/>
    <cellStyle name="Note 13 2 3 5 5 2" xfId="17314"/>
    <cellStyle name="Note 13 2 3 5 5 3" xfId="17315"/>
    <cellStyle name="Note 13 2 3 5 5 4" xfId="17316"/>
    <cellStyle name="Note 13 2 3 5 5 5" xfId="17317"/>
    <cellStyle name="Note 13 2 3 5 5 6" xfId="17318"/>
    <cellStyle name="Note 13 2 3 5 5 7" xfId="17319"/>
    <cellStyle name="Note 13 2 3 5 5 8" xfId="17320"/>
    <cellStyle name="Note 13 2 3 6" xfId="17321"/>
    <cellStyle name="Note 13 2 3 6 2" xfId="17322"/>
    <cellStyle name="Note 13 2 3 6 3" xfId="17323"/>
    <cellStyle name="Note 13 2 3 6 4" xfId="17324"/>
    <cellStyle name="Note 13 2 3 6 5" xfId="17325"/>
    <cellStyle name="Note 13 2 3 6 6" xfId="17326"/>
    <cellStyle name="Note 13 2 3 6 7" xfId="17327"/>
    <cellStyle name="Note 13 2 3 7" xfId="17328"/>
    <cellStyle name="Note 13 2 3 7 2" xfId="17329"/>
    <cellStyle name="Note 13 2 3 7 3" xfId="17330"/>
    <cellStyle name="Note 13 2 3 7 4" xfId="17331"/>
    <cellStyle name="Note 13 2 3 7 5" xfId="17332"/>
    <cellStyle name="Note 13 2 3 7 6" xfId="17333"/>
    <cellStyle name="Note 13 2 3 7 7" xfId="17334"/>
    <cellStyle name="Note 13 2 3 7 8" xfId="17335"/>
    <cellStyle name="Note 13 2 3 8" xfId="17336"/>
    <cellStyle name="Note 13 2 3 8 2" xfId="17337"/>
    <cellStyle name="Note 13 2 3 8 3" xfId="17338"/>
    <cellStyle name="Note 13 2 3 8 4" xfId="17339"/>
    <cellStyle name="Note 13 2 3 8 5" xfId="17340"/>
    <cellStyle name="Note 13 2 3 8 6" xfId="17341"/>
    <cellStyle name="Note 13 2 3 8 7" xfId="17342"/>
    <cellStyle name="Note 13 2 3 8 8" xfId="17343"/>
    <cellStyle name="Note 13 2 3 9" xfId="17344"/>
    <cellStyle name="Note 13 2 3 9 2" xfId="17345"/>
    <cellStyle name="Note 13 2 3 9 3" xfId="17346"/>
    <cellStyle name="Note 13 2 3 9 4" xfId="17347"/>
    <cellStyle name="Note 13 2 3 9 5" xfId="17348"/>
    <cellStyle name="Note 13 2 3 9 6" xfId="17349"/>
    <cellStyle name="Note 13 2 3 9 7" xfId="17350"/>
    <cellStyle name="Note 13 2 3 9 8" xfId="17351"/>
    <cellStyle name="Note 13 2 4" xfId="17352"/>
    <cellStyle name="Note 13 2 4 2" xfId="17353"/>
    <cellStyle name="Note 13 2 4 2 2" xfId="17354"/>
    <cellStyle name="Note 13 2 4 2 3" xfId="17355"/>
    <cellStyle name="Note 13 2 4 2 4" xfId="17356"/>
    <cellStyle name="Note 13 2 4 2 5" xfId="17357"/>
    <cellStyle name="Note 13 2 4 2 6" xfId="17358"/>
    <cellStyle name="Note 13 2 4 2 7" xfId="17359"/>
    <cellStyle name="Note 13 2 4 3" xfId="17360"/>
    <cellStyle name="Note 13 2 4 3 2" xfId="17361"/>
    <cellStyle name="Note 13 2 4 3 3" xfId="17362"/>
    <cellStyle name="Note 13 2 4 3 4" xfId="17363"/>
    <cellStyle name="Note 13 2 4 3 5" xfId="17364"/>
    <cellStyle name="Note 13 2 4 3 6" xfId="17365"/>
    <cellStyle name="Note 13 2 4 3 7" xfId="17366"/>
    <cellStyle name="Note 13 2 4 3 8" xfId="17367"/>
    <cellStyle name="Note 13 2 4 4" xfId="17368"/>
    <cellStyle name="Note 13 2 4 4 2" xfId="17369"/>
    <cellStyle name="Note 13 2 4 4 3" xfId="17370"/>
    <cellStyle name="Note 13 2 4 4 4" xfId="17371"/>
    <cellStyle name="Note 13 2 4 4 5" xfId="17372"/>
    <cellStyle name="Note 13 2 4 4 6" xfId="17373"/>
    <cellStyle name="Note 13 2 4 4 7" xfId="17374"/>
    <cellStyle name="Note 13 2 4 4 8" xfId="17375"/>
    <cellStyle name="Note 13 2 4 5" xfId="17376"/>
    <cellStyle name="Note 13 2 4 5 2" xfId="17377"/>
    <cellStyle name="Note 13 2 4 5 3" xfId="17378"/>
    <cellStyle name="Note 13 2 4 5 4" xfId="17379"/>
    <cellStyle name="Note 13 2 4 5 5" xfId="17380"/>
    <cellStyle name="Note 13 2 4 5 6" xfId="17381"/>
    <cellStyle name="Note 13 2 4 5 7" xfId="17382"/>
    <cellStyle name="Note 13 2 4 5 8" xfId="17383"/>
    <cellStyle name="Note 13 2 5" xfId="17384"/>
    <cellStyle name="Note 13 2 5 2" xfId="17385"/>
    <cellStyle name="Note 13 2 5 2 2" xfId="17386"/>
    <cellStyle name="Note 13 2 5 2 3" xfId="17387"/>
    <cellStyle name="Note 13 2 5 2 4" xfId="17388"/>
    <cellStyle name="Note 13 2 5 2 5" xfId="17389"/>
    <cellStyle name="Note 13 2 5 2 6" xfId="17390"/>
    <cellStyle name="Note 13 2 5 2 7" xfId="17391"/>
    <cellStyle name="Note 13 2 5 3" xfId="17392"/>
    <cellStyle name="Note 13 2 5 3 2" xfId="17393"/>
    <cellStyle name="Note 13 2 5 3 3" xfId="17394"/>
    <cellStyle name="Note 13 2 5 3 4" xfId="17395"/>
    <cellStyle name="Note 13 2 5 3 5" xfId="17396"/>
    <cellStyle name="Note 13 2 5 3 6" xfId="17397"/>
    <cellStyle name="Note 13 2 5 3 7" xfId="17398"/>
    <cellStyle name="Note 13 2 5 3 8" xfId="17399"/>
    <cellStyle name="Note 13 2 5 4" xfId="17400"/>
    <cellStyle name="Note 13 2 5 4 2" xfId="17401"/>
    <cellStyle name="Note 13 2 5 4 3" xfId="17402"/>
    <cellStyle name="Note 13 2 5 4 4" xfId="17403"/>
    <cellStyle name="Note 13 2 5 4 5" xfId="17404"/>
    <cellStyle name="Note 13 2 5 4 6" xfId="17405"/>
    <cellStyle name="Note 13 2 5 4 7" xfId="17406"/>
    <cellStyle name="Note 13 2 5 4 8" xfId="17407"/>
    <cellStyle name="Note 13 2 5 5" xfId="17408"/>
    <cellStyle name="Note 13 2 5 5 2" xfId="17409"/>
    <cellStyle name="Note 13 2 5 5 3" xfId="17410"/>
    <cellStyle name="Note 13 2 5 5 4" xfId="17411"/>
    <cellStyle name="Note 13 2 5 5 5" xfId="17412"/>
    <cellStyle name="Note 13 2 5 5 6" xfId="17413"/>
    <cellStyle name="Note 13 2 5 5 7" xfId="17414"/>
    <cellStyle name="Note 13 2 5 5 8" xfId="17415"/>
    <cellStyle name="Note 13 2 6" xfId="17416"/>
    <cellStyle name="Note 13 2 6 2" xfId="17417"/>
    <cellStyle name="Note 13 2 6 2 2" xfId="17418"/>
    <cellStyle name="Note 13 2 6 2 3" xfId="17419"/>
    <cellStyle name="Note 13 2 6 2 4" xfId="17420"/>
    <cellStyle name="Note 13 2 6 2 5" xfId="17421"/>
    <cellStyle name="Note 13 2 6 2 6" xfId="17422"/>
    <cellStyle name="Note 13 2 6 2 7" xfId="17423"/>
    <cellStyle name="Note 13 2 6 3" xfId="17424"/>
    <cellStyle name="Note 13 2 6 3 2" xfId="17425"/>
    <cellStyle name="Note 13 2 6 3 3" xfId="17426"/>
    <cellStyle name="Note 13 2 6 3 4" xfId="17427"/>
    <cellStyle name="Note 13 2 6 3 5" xfId="17428"/>
    <cellStyle name="Note 13 2 6 3 6" xfId="17429"/>
    <cellStyle name="Note 13 2 6 3 7" xfId="17430"/>
    <cellStyle name="Note 13 2 6 3 8" xfId="17431"/>
    <cellStyle name="Note 13 2 6 4" xfId="17432"/>
    <cellStyle name="Note 13 2 6 4 2" xfId="17433"/>
    <cellStyle name="Note 13 2 6 4 3" xfId="17434"/>
    <cellStyle name="Note 13 2 6 4 4" xfId="17435"/>
    <cellStyle name="Note 13 2 6 4 5" xfId="17436"/>
    <cellStyle name="Note 13 2 6 4 6" xfId="17437"/>
    <cellStyle name="Note 13 2 6 4 7" xfId="17438"/>
    <cellStyle name="Note 13 2 6 4 8" xfId="17439"/>
    <cellStyle name="Note 13 2 6 5" xfId="17440"/>
    <cellStyle name="Note 13 2 6 5 2" xfId="17441"/>
    <cellStyle name="Note 13 2 6 5 3" xfId="17442"/>
    <cellStyle name="Note 13 2 6 5 4" xfId="17443"/>
    <cellStyle name="Note 13 2 6 5 5" xfId="17444"/>
    <cellStyle name="Note 13 2 6 5 6" xfId="17445"/>
    <cellStyle name="Note 13 2 6 5 7" xfId="17446"/>
    <cellStyle name="Note 13 2 6 5 8" xfId="17447"/>
    <cellStyle name="Note 13 2 7" xfId="17448"/>
    <cellStyle name="Note 13 2 7 2" xfId="17449"/>
    <cellStyle name="Note 13 2 7 2 2" xfId="17450"/>
    <cellStyle name="Note 13 2 7 2 3" xfId="17451"/>
    <cellStyle name="Note 13 2 7 2 4" xfId="17452"/>
    <cellStyle name="Note 13 2 7 2 5" xfId="17453"/>
    <cellStyle name="Note 13 2 7 2 6" xfId="17454"/>
    <cellStyle name="Note 13 2 7 2 7" xfId="17455"/>
    <cellStyle name="Note 13 2 7 3" xfId="17456"/>
    <cellStyle name="Note 13 2 7 3 2" xfId="17457"/>
    <cellStyle name="Note 13 2 7 3 3" xfId="17458"/>
    <cellStyle name="Note 13 2 7 3 4" xfId="17459"/>
    <cellStyle name="Note 13 2 7 3 5" xfId="17460"/>
    <cellStyle name="Note 13 2 7 3 6" xfId="17461"/>
    <cellStyle name="Note 13 2 7 3 7" xfId="17462"/>
    <cellStyle name="Note 13 2 7 3 8" xfId="17463"/>
    <cellStyle name="Note 13 2 7 4" xfId="17464"/>
    <cellStyle name="Note 13 2 7 4 2" xfId="17465"/>
    <cellStyle name="Note 13 2 7 4 3" xfId="17466"/>
    <cellStyle name="Note 13 2 7 4 4" xfId="17467"/>
    <cellStyle name="Note 13 2 7 4 5" xfId="17468"/>
    <cellStyle name="Note 13 2 7 4 6" xfId="17469"/>
    <cellStyle name="Note 13 2 7 4 7" xfId="17470"/>
    <cellStyle name="Note 13 2 7 4 8" xfId="17471"/>
    <cellStyle name="Note 13 2 7 5" xfId="17472"/>
    <cellStyle name="Note 13 2 7 5 2" xfId="17473"/>
    <cellStyle name="Note 13 2 7 5 3" xfId="17474"/>
    <cellStyle name="Note 13 2 7 5 4" xfId="17475"/>
    <cellStyle name="Note 13 2 7 5 5" xfId="17476"/>
    <cellStyle name="Note 13 2 7 5 6" xfId="17477"/>
    <cellStyle name="Note 13 2 7 5 7" xfId="17478"/>
    <cellStyle name="Note 13 2 7 5 8" xfId="17479"/>
    <cellStyle name="Note 13 2 8" xfId="17480"/>
    <cellStyle name="Note 13 2 8 2" xfId="17481"/>
    <cellStyle name="Note 13 2 8 2 2" xfId="17482"/>
    <cellStyle name="Note 13 2 8 2 3" xfId="17483"/>
    <cellStyle name="Note 13 2 8 2 4" xfId="17484"/>
    <cellStyle name="Note 13 2 8 2 5" xfId="17485"/>
    <cellStyle name="Note 13 2 8 2 6" xfId="17486"/>
    <cellStyle name="Note 13 2 8 2 7" xfId="17487"/>
    <cellStyle name="Note 13 2 8 3" xfId="17488"/>
    <cellStyle name="Note 13 2 8 3 2" xfId="17489"/>
    <cellStyle name="Note 13 2 8 3 3" xfId="17490"/>
    <cellStyle name="Note 13 2 8 3 4" xfId="17491"/>
    <cellStyle name="Note 13 2 8 3 5" xfId="17492"/>
    <cellStyle name="Note 13 2 8 3 6" xfId="17493"/>
    <cellStyle name="Note 13 2 8 3 7" xfId="17494"/>
    <cellStyle name="Note 13 2 8 3 8" xfId="17495"/>
    <cellStyle name="Note 13 2 8 4" xfId="17496"/>
    <cellStyle name="Note 13 2 8 4 2" xfId="17497"/>
    <cellStyle name="Note 13 2 8 4 3" xfId="17498"/>
    <cellStyle name="Note 13 2 8 4 4" xfId="17499"/>
    <cellStyle name="Note 13 2 8 4 5" xfId="17500"/>
    <cellStyle name="Note 13 2 8 4 6" xfId="17501"/>
    <cellStyle name="Note 13 2 8 4 7" xfId="17502"/>
    <cellStyle name="Note 13 2 8 4 8" xfId="17503"/>
    <cellStyle name="Note 13 2 8 5" xfId="17504"/>
    <cellStyle name="Note 13 2 8 5 2" xfId="17505"/>
    <cellStyle name="Note 13 2 8 5 3" xfId="17506"/>
    <cellStyle name="Note 13 2 8 5 4" xfId="17507"/>
    <cellStyle name="Note 13 2 8 5 5" xfId="17508"/>
    <cellStyle name="Note 13 2 8 5 6" xfId="17509"/>
    <cellStyle name="Note 13 2 8 5 7" xfId="17510"/>
    <cellStyle name="Note 13 2 8 5 8" xfId="17511"/>
    <cellStyle name="Note 13 2 9" xfId="17512"/>
    <cellStyle name="Note 13 2 9 2" xfId="17513"/>
    <cellStyle name="Note 13 2 9 2 2" xfId="17514"/>
    <cellStyle name="Note 13 2 9 2 3" xfId="17515"/>
    <cellStyle name="Note 13 2 9 2 4" xfId="17516"/>
    <cellStyle name="Note 13 2 9 2 5" xfId="17517"/>
    <cellStyle name="Note 13 2 9 2 6" xfId="17518"/>
    <cellStyle name="Note 13 2 9 2 7" xfId="17519"/>
    <cellStyle name="Note 13 2 9 2 8" xfId="17520"/>
    <cellStyle name="Note 13 2 9 3" xfId="17521"/>
    <cellStyle name="Note 13 2 9 3 2" xfId="17522"/>
    <cellStyle name="Note 13 2 9 3 3" xfId="17523"/>
    <cellStyle name="Note 13 2 9 3 4" xfId="17524"/>
    <cellStyle name="Note 13 2 9 3 5" xfId="17525"/>
    <cellStyle name="Note 13 2 9 3 6" xfId="17526"/>
    <cellStyle name="Note 13 2 9 3 7" xfId="17527"/>
    <cellStyle name="Note 13 2 9 3 8" xfId="17528"/>
    <cellStyle name="Note 13 2 9 4" xfId="17529"/>
    <cellStyle name="Note 13 2 9 4 2" xfId="17530"/>
    <cellStyle name="Note 13 2 9 4 3" xfId="17531"/>
    <cellStyle name="Note 13 2 9 4 4" xfId="17532"/>
    <cellStyle name="Note 13 2 9 4 5" xfId="17533"/>
    <cellStyle name="Note 13 2 9 4 6" xfId="17534"/>
    <cellStyle name="Note 13 2 9 4 7" xfId="17535"/>
    <cellStyle name="Note 13 2 9 4 8" xfId="17536"/>
    <cellStyle name="Note 13 3" xfId="1216"/>
    <cellStyle name="Note 13 3 10" xfId="17537"/>
    <cellStyle name="Note 13 3 10 2" xfId="17538"/>
    <cellStyle name="Note 13 3 10 3" xfId="17539"/>
    <cellStyle name="Note 13 3 10 4" xfId="17540"/>
    <cellStyle name="Note 13 3 10 5" xfId="17541"/>
    <cellStyle name="Note 13 3 10 6" xfId="17542"/>
    <cellStyle name="Note 13 3 10 7" xfId="17543"/>
    <cellStyle name="Note 13 3 10 8" xfId="17544"/>
    <cellStyle name="Note 13 3 11" xfId="17545"/>
    <cellStyle name="Note 13 3 11 2" xfId="17546"/>
    <cellStyle name="Note 13 3 11 3" xfId="17547"/>
    <cellStyle name="Note 13 3 11 4" xfId="17548"/>
    <cellStyle name="Note 13 3 11 5" xfId="17549"/>
    <cellStyle name="Note 13 3 11 6" xfId="17550"/>
    <cellStyle name="Note 13 3 11 7" xfId="17551"/>
    <cellStyle name="Note 13 3 11 8" xfId="17552"/>
    <cellStyle name="Note 13 3 12" xfId="17553"/>
    <cellStyle name="Note 13 3 12 2" xfId="17554"/>
    <cellStyle name="Note 13 3 12 3" xfId="17555"/>
    <cellStyle name="Note 13 3 12 4" xfId="17556"/>
    <cellStyle name="Note 13 3 12 5" xfId="17557"/>
    <cellStyle name="Note 13 3 12 6" xfId="17558"/>
    <cellStyle name="Note 13 3 12 7" xfId="17559"/>
    <cellStyle name="Note 13 3 12 8" xfId="17560"/>
    <cellStyle name="Note 13 3 13" xfId="17561"/>
    <cellStyle name="Note 13 3 13 2" xfId="17562"/>
    <cellStyle name="Note 13 3 13 3" xfId="17563"/>
    <cellStyle name="Note 13 3 13 4" xfId="17564"/>
    <cellStyle name="Note 13 3 13 5" xfId="17565"/>
    <cellStyle name="Note 13 3 13 6" xfId="17566"/>
    <cellStyle name="Note 13 3 13 7" xfId="17567"/>
    <cellStyle name="Note 13 3 13 8" xfId="17568"/>
    <cellStyle name="Note 13 3 14" xfId="17569"/>
    <cellStyle name="Note 13 3 2" xfId="17570"/>
    <cellStyle name="Note 13 3 2 10" xfId="17571"/>
    <cellStyle name="Note 13 3 2 10 2" xfId="17572"/>
    <cellStyle name="Note 13 3 2 10 3" xfId="17573"/>
    <cellStyle name="Note 13 3 2 10 4" xfId="17574"/>
    <cellStyle name="Note 13 3 2 10 5" xfId="17575"/>
    <cellStyle name="Note 13 3 2 10 6" xfId="17576"/>
    <cellStyle name="Note 13 3 2 10 7" xfId="17577"/>
    <cellStyle name="Note 13 3 2 10 8" xfId="17578"/>
    <cellStyle name="Note 13 3 2 11" xfId="17579"/>
    <cellStyle name="Note 13 3 2 2" xfId="17580"/>
    <cellStyle name="Note 13 3 2 2 2" xfId="17581"/>
    <cellStyle name="Note 13 3 2 2 2 2" xfId="17582"/>
    <cellStyle name="Note 13 3 2 2 2 2 2" xfId="17583"/>
    <cellStyle name="Note 13 3 2 2 2 2 3" xfId="17584"/>
    <cellStyle name="Note 13 3 2 2 2 2 4" xfId="17585"/>
    <cellStyle name="Note 13 3 2 2 2 2 5" xfId="17586"/>
    <cellStyle name="Note 13 3 2 2 2 2 6" xfId="17587"/>
    <cellStyle name="Note 13 3 2 2 2 2 7" xfId="17588"/>
    <cellStyle name="Note 13 3 2 2 2 3" xfId="17589"/>
    <cellStyle name="Note 13 3 2 2 2 3 2" xfId="17590"/>
    <cellStyle name="Note 13 3 2 2 2 3 3" xfId="17591"/>
    <cellStyle name="Note 13 3 2 2 2 3 4" xfId="17592"/>
    <cellStyle name="Note 13 3 2 2 2 3 5" xfId="17593"/>
    <cellStyle name="Note 13 3 2 2 2 3 6" xfId="17594"/>
    <cellStyle name="Note 13 3 2 2 2 3 7" xfId="17595"/>
    <cellStyle name="Note 13 3 2 2 2 3 8" xfId="17596"/>
    <cellStyle name="Note 13 3 2 2 2 4" xfId="17597"/>
    <cellStyle name="Note 13 3 2 2 2 4 2" xfId="17598"/>
    <cellStyle name="Note 13 3 2 2 2 4 3" xfId="17599"/>
    <cellStyle name="Note 13 3 2 2 2 4 4" xfId="17600"/>
    <cellStyle name="Note 13 3 2 2 2 4 5" xfId="17601"/>
    <cellStyle name="Note 13 3 2 2 2 4 6" xfId="17602"/>
    <cellStyle name="Note 13 3 2 2 2 4 7" xfId="17603"/>
    <cellStyle name="Note 13 3 2 2 2 4 8" xfId="17604"/>
    <cellStyle name="Note 13 3 2 2 2 5" xfId="17605"/>
    <cellStyle name="Note 13 3 2 2 2 5 2" xfId="17606"/>
    <cellStyle name="Note 13 3 2 2 2 5 3" xfId="17607"/>
    <cellStyle name="Note 13 3 2 2 2 5 4" xfId="17608"/>
    <cellStyle name="Note 13 3 2 2 2 5 5" xfId="17609"/>
    <cellStyle name="Note 13 3 2 2 2 5 6" xfId="17610"/>
    <cellStyle name="Note 13 3 2 2 2 5 7" xfId="17611"/>
    <cellStyle name="Note 13 3 2 2 2 5 8" xfId="17612"/>
    <cellStyle name="Note 13 3 2 2 3" xfId="17613"/>
    <cellStyle name="Note 13 3 2 2 3 2" xfId="17614"/>
    <cellStyle name="Note 13 3 2 2 3 2 2" xfId="17615"/>
    <cellStyle name="Note 13 3 2 2 3 2 3" xfId="17616"/>
    <cellStyle name="Note 13 3 2 2 3 2 4" xfId="17617"/>
    <cellStyle name="Note 13 3 2 2 3 2 5" xfId="17618"/>
    <cellStyle name="Note 13 3 2 2 3 2 6" xfId="17619"/>
    <cellStyle name="Note 13 3 2 2 3 2 7" xfId="17620"/>
    <cellStyle name="Note 13 3 2 2 3 3" xfId="17621"/>
    <cellStyle name="Note 13 3 2 2 3 3 2" xfId="17622"/>
    <cellStyle name="Note 13 3 2 2 3 3 3" xfId="17623"/>
    <cellStyle name="Note 13 3 2 2 3 3 4" xfId="17624"/>
    <cellStyle name="Note 13 3 2 2 3 3 5" xfId="17625"/>
    <cellStyle name="Note 13 3 2 2 3 3 6" xfId="17626"/>
    <cellStyle name="Note 13 3 2 2 3 3 7" xfId="17627"/>
    <cellStyle name="Note 13 3 2 2 3 3 8" xfId="17628"/>
    <cellStyle name="Note 13 3 2 2 3 4" xfId="17629"/>
    <cellStyle name="Note 13 3 2 2 3 4 2" xfId="17630"/>
    <cellStyle name="Note 13 3 2 2 3 4 3" xfId="17631"/>
    <cellStyle name="Note 13 3 2 2 3 4 4" xfId="17632"/>
    <cellStyle name="Note 13 3 2 2 3 4 5" xfId="17633"/>
    <cellStyle name="Note 13 3 2 2 3 4 6" xfId="17634"/>
    <cellStyle name="Note 13 3 2 2 3 4 7" xfId="17635"/>
    <cellStyle name="Note 13 3 2 2 3 4 8" xfId="17636"/>
    <cellStyle name="Note 13 3 2 2 3 5" xfId="17637"/>
    <cellStyle name="Note 13 3 2 2 3 5 2" xfId="17638"/>
    <cellStyle name="Note 13 3 2 2 3 5 3" xfId="17639"/>
    <cellStyle name="Note 13 3 2 2 3 5 4" xfId="17640"/>
    <cellStyle name="Note 13 3 2 2 3 5 5" xfId="17641"/>
    <cellStyle name="Note 13 3 2 2 3 5 6" xfId="17642"/>
    <cellStyle name="Note 13 3 2 2 3 5 7" xfId="17643"/>
    <cellStyle name="Note 13 3 2 2 3 5 8" xfId="17644"/>
    <cellStyle name="Note 13 3 2 2 4" xfId="17645"/>
    <cellStyle name="Note 13 3 2 2 4 2" xfId="17646"/>
    <cellStyle name="Note 13 3 2 2 4 2 2" xfId="17647"/>
    <cellStyle name="Note 13 3 2 2 4 2 3" xfId="17648"/>
    <cellStyle name="Note 13 3 2 2 4 2 4" xfId="17649"/>
    <cellStyle name="Note 13 3 2 2 4 2 5" xfId="17650"/>
    <cellStyle name="Note 13 3 2 2 4 2 6" xfId="17651"/>
    <cellStyle name="Note 13 3 2 2 4 2 7" xfId="17652"/>
    <cellStyle name="Note 13 3 2 2 4 3" xfId="17653"/>
    <cellStyle name="Note 13 3 2 2 4 3 2" xfId="17654"/>
    <cellStyle name="Note 13 3 2 2 4 3 3" xfId="17655"/>
    <cellStyle name="Note 13 3 2 2 4 3 4" xfId="17656"/>
    <cellStyle name="Note 13 3 2 2 4 3 5" xfId="17657"/>
    <cellStyle name="Note 13 3 2 2 4 3 6" xfId="17658"/>
    <cellStyle name="Note 13 3 2 2 4 3 7" xfId="17659"/>
    <cellStyle name="Note 13 3 2 2 4 3 8" xfId="17660"/>
    <cellStyle name="Note 13 3 2 2 4 4" xfId="17661"/>
    <cellStyle name="Note 13 3 2 2 4 4 2" xfId="17662"/>
    <cellStyle name="Note 13 3 2 2 4 4 3" xfId="17663"/>
    <cellStyle name="Note 13 3 2 2 4 4 4" xfId="17664"/>
    <cellStyle name="Note 13 3 2 2 4 4 5" xfId="17665"/>
    <cellStyle name="Note 13 3 2 2 4 4 6" xfId="17666"/>
    <cellStyle name="Note 13 3 2 2 4 4 7" xfId="17667"/>
    <cellStyle name="Note 13 3 2 2 4 4 8" xfId="17668"/>
    <cellStyle name="Note 13 3 2 2 4 5" xfId="17669"/>
    <cellStyle name="Note 13 3 2 2 4 5 2" xfId="17670"/>
    <cellStyle name="Note 13 3 2 2 4 5 3" xfId="17671"/>
    <cellStyle name="Note 13 3 2 2 4 5 4" xfId="17672"/>
    <cellStyle name="Note 13 3 2 2 4 5 5" xfId="17673"/>
    <cellStyle name="Note 13 3 2 2 4 5 6" xfId="17674"/>
    <cellStyle name="Note 13 3 2 2 4 5 7" xfId="17675"/>
    <cellStyle name="Note 13 3 2 2 4 5 8" xfId="17676"/>
    <cellStyle name="Note 13 3 2 2 5" xfId="17677"/>
    <cellStyle name="Note 13 3 2 2 5 2" xfId="17678"/>
    <cellStyle name="Note 13 3 2 2 5 2 2" xfId="17679"/>
    <cellStyle name="Note 13 3 2 2 5 2 3" xfId="17680"/>
    <cellStyle name="Note 13 3 2 2 5 2 4" xfId="17681"/>
    <cellStyle name="Note 13 3 2 2 5 2 5" xfId="17682"/>
    <cellStyle name="Note 13 3 2 2 5 2 6" xfId="17683"/>
    <cellStyle name="Note 13 3 2 2 5 2 7" xfId="17684"/>
    <cellStyle name="Note 13 3 2 2 5 3" xfId="17685"/>
    <cellStyle name="Note 13 3 2 2 5 3 2" xfId="17686"/>
    <cellStyle name="Note 13 3 2 2 5 3 3" xfId="17687"/>
    <cellStyle name="Note 13 3 2 2 5 3 4" xfId="17688"/>
    <cellStyle name="Note 13 3 2 2 5 3 5" xfId="17689"/>
    <cellStyle name="Note 13 3 2 2 5 3 6" xfId="17690"/>
    <cellStyle name="Note 13 3 2 2 5 3 7" xfId="17691"/>
    <cellStyle name="Note 13 3 2 2 5 3 8" xfId="17692"/>
    <cellStyle name="Note 13 3 2 2 5 4" xfId="17693"/>
    <cellStyle name="Note 13 3 2 2 5 4 2" xfId="17694"/>
    <cellStyle name="Note 13 3 2 2 5 4 3" xfId="17695"/>
    <cellStyle name="Note 13 3 2 2 5 4 4" xfId="17696"/>
    <cellStyle name="Note 13 3 2 2 5 4 5" xfId="17697"/>
    <cellStyle name="Note 13 3 2 2 5 4 6" xfId="17698"/>
    <cellStyle name="Note 13 3 2 2 5 4 7" xfId="17699"/>
    <cellStyle name="Note 13 3 2 2 5 4 8" xfId="17700"/>
    <cellStyle name="Note 13 3 2 2 5 5" xfId="17701"/>
    <cellStyle name="Note 13 3 2 2 5 5 2" xfId="17702"/>
    <cellStyle name="Note 13 3 2 2 5 5 3" xfId="17703"/>
    <cellStyle name="Note 13 3 2 2 5 5 4" xfId="17704"/>
    <cellStyle name="Note 13 3 2 2 5 5 5" xfId="17705"/>
    <cellStyle name="Note 13 3 2 2 5 5 6" xfId="17706"/>
    <cellStyle name="Note 13 3 2 2 5 5 7" xfId="17707"/>
    <cellStyle name="Note 13 3 2 2 5 5 8" xfId="17708"/>
    <cellStyle name="Note 13 3 2 2 6" xfId="17709"/>
    <cellStyle name="Note 13 3 2 2 6 2" xfId="17710"/>
    <cellStyle name="Note 13 3 2 2 6 3" xfId="17711"/>
    <cellStyle name="Note 13 3 2 2 6 4" xfId="17712"/>
    <cellStyle name="Note 13 3 2 2 6 5" xfId="17713"/>
    <cellStyle name="Note 13 3 2 2 6 6" xfId="17714"/>
    <cellStyle name="Note 13 3 2 2 6 7" xfId="17715"/>
    <cellStyle name="Note 13 3 2 2 7" xfId="17716"/>
    <cellStyle name="Note 13 3 2 2 7 2" xfId="17717"/>
    <cellStyle name="Note 13 3 2 2 7 3" xfId="17718"/>
    <cellStyle name="Note 13 3 2 2 7 4" xfId="17719"/>
    <cellStyle name="Note 13 3 2 2 7 5" xfId="17720"/>
    <cellStyle name="Note 13 3 2 2 7 6" xfId="17721"/>
    <cellStyle name="Note 13 3 2 2 7 7" xfId="17722"/>
    <cellStyle name="Note 13 3 2 2 7 8" xfId="17723"/>
    <cellStyle name="Note 13 3 2 2 8" xfId="17724"/>
    <cellStyle name="Note 13 3 2 2 8 2" xfId="17725"/>
    <cellStyle name="Note 13 3 2 2 8 3" xfId="17726"/>
    <cellStyle name="Note 13 3 2 2 8 4" xfId="17727"/>
    <cellStyle name="Note 13 3 2 2 8 5" xfId="17728"/>
    <cellStyle name="Note 13 3 2 2 8 6" xfId="17729"/>
    <cellStyle name="Note 13 3 2 2 8 7" xfId="17730"/>
    <cellStyle name="Note 13 3 2 2 8 8" xfId="17731"/>
    <cellStyle name="Note 13 3 2 2 9" xfId="17732"/>
    <cellStyle name="Note 13 3 2 2 9 2" xfId="17733"/>
    <cellStyle name="Note 13 3 2 2 9 3" xfId="17734"/>
    <cellStyle name="Note 13 3 2 2 9 4" xfId="17735"/>
    <cellStyle name="Note 13 3 2 2 9 5" xfId="17736"/>
    <cellStyle name="Note 13 3 2 2 9 6" xfId="17737"/>
    <cellStyle name="Note 13 3 2 2 9 7" xfId="17738"/>
    <cellStyle name="Note 13 3 2 2 9 8" xfId="17739"/>
    <cellStyle name="Note 13 3 2 3" xfId="17740"/>
    <cellStyle name="Note 13 3 2 3 2" xfId="17741"/>
    <cellStyle name="Note 13 3 2 3 2 2" xfId="17742"/>
    <cellStyle name="Note 13 3 2 3 2 3" xfId="17743"/>
    <cellStyle name="Note 13 3 2 3 2 4" xfId="17744"/>
    <cellStyle name="Note 13 3 2 3 2 5" xfId="17745"/>
    <cellStyle name="Note 13 3 2 3 2 6" xfId="17746"/>
    <cellStyle name="Note 13 3 2 3 2 7" xfId="17747"/>
    <cellStyle name="Note 13 3 2 3 3" xfId="17748"/>
    <cellStyle name="Note 13 3 2 3 3 2" xfId="17749"/>
    <cellStyle name="Note 13 3 2 3 3 3" xfId="17750"/>
    <cellStyle name="Note 13 3 2 3 3 4" xfId="17751"/>
    <cellStyle name="Note 13 3 2 3 3 5" xfId="17752"/>
    <cellStyle name="Note 13 3 2 3 3 6" xfId="17753"/>
    <cellStyle name="Note 13 3 2 3 3 7" xfId="17754"/>
    <cellStyle name="Note 13 3 2 3 3 8" xfId="17755"/>
    <cellStyle name="Note 13 3 2 3 4" xfId="17756"/>
    <cellStyle name="Note 13 3 2 3 4 2" xfId="17757"/>
    <cellStyle name="Note 13 3 2 3 4 3" xfId="17758"/>
    <cellStyle name="Note 13 3 2 3 4 4" xfId="17759"/>
    <cellStyle name="Note 13 3 2 3 4 5" xfId="17760"/>
    <cellStyle name="Note 13 3 2 3 4 6" xfId="17761"/>
    <cellStyle name="Note 13 3 2 3 4 7" xfId="17762"/>
    <cellStyle name="Note 13 3 2 3 4 8" xfId="17763"/>
    <cellStyle name="Note 13 3 2 3 5" xfId="17764"/>
    <cellStyle name="Note 13 3 2 3 5 2" xfId="17765"/>
    <cellStyle name="Note 13 3 2 3 5 3" xfId="17766"/>
    <cellStyle name="Note 13 3 2 3 5 4" xfId="17767"/>
    <cellStyle name="Note 13 3 2 3 5 5" xfId="17768"/>
    <cellStyle name="Note 13 3 2 3 5 6" xfId="17769"/>
    <cellStyle name="Note 13 3 2 3 5 7" xfId="17770"/>
    <cellStyle name="Note 13 3 2 3 5 8" xfId="17771"/>
    <cellStyle name="Note 13 3 2 4" xfId="17772"/>
    <cellStyle name="Note 13 3 2 4 2" xfId="17773"/>
    <cellStyle name="Note 13 3 2 4 2 2" xfId="17774"/>
    <cellStyle name="Note 13 3 2 4 2 3" xfId="17775"/>
    <cellStyle name="Note 13 3 2 4 2 4" xfId="17776"/>
    <cellStyle name="Note 13 3 2 4 2 5" xfId="17777"/>
    <cellStyle name="Note 13 3 2 4 2 6" xfId="17778"/>
    <cellStyle name="Note 13 3 2 4 2 7" xfId="17779"/>
    <cellStyle name="Note 13 3 2 4 3" xfId="17780"/>
    <cellStyle name="Note 13 3 2 4 3 2" xfId="17781"/>
    <cellStyle name="Note 13 3 2 4 3 3" xfId="17782"/>
    <cellStyle name="Note 13 3 2 4 3 4" xfId="17783"/>
    <cellStyle name="Note 13 3 2 4 3 5" xfId="17784"/>
    <cellStyle name="Note 13 3 2 4 3 6" xfId="17785"/>
    <cellStyle name="Note 13 3 2 4 3 7" xfId="17786"/>
    <cellStyle name="Note 13 3 2 4 3 8" xfId="17787"/>
    <cellStyle name="Note 13 3 2 4 4" xfId="17788"/>
    <cellStyle name="Note 13 3 2 4 4 2" xfId="17789"/>
    <cellStyle name="Note 13 3 2 4 4 3" xfId="17790"/>
    <cellStyle name="Note 13 3 2 4 4 4" xfId="17791"/>
    <cellStyle name="Note 13 3 2 4 4 5" xfId="17792"/>
    <cellStyle name="Note 13 3 2 4 4 6" xfId="17793"/>
    <cellStyle name="Note 13 3 2 4 4 7" xfId="17794"/>
    <cellStyle name="Note 13 3 2 4 4 8" xfId="17795"/>
    <cellStyle name="Note 13 3 2 4 5" xfId="17796"/>
    <cellStyle name="Note 13 3 2 4 5 2" xfId="17797"/>
    <cellStyle name="Note 13 3 2 4 5 3" xfId="17798"/>
    <cellStyle name="Note 13 3 2 4 5 4" xfId="17799"/>
    <cellStyle name="Note 13 3 2 4 5 5" xfId="17800"/>
    <cellStyle name="Note 13 3 2 4 5 6" xfId="17801"/>
    <cellStyle name="Note 13 3 2 4 5 7" xfId="17802"/>
    <cellStyle name="Note 13 3 2 4 5 8" xfId="17803"/>
    <cellStyle name="Note 13 3 2 5" xfId="17804"/>
    <cellStyle name="Note 13 3 2 5 2" xfId="17805"/>
    <cellStyle name="Note 13 3 2 5 2 2" xfId="17806"/>
    <cellStyle name="Note 13 3 2 5 2 3" xfId="17807"/>
    <cellStyle name="Note 13 3 2 5 2 4" xfId="17808"/>
    <cellStyle name="Note 13 3 2 5 2 5" xfId="17809"/>
    <cellStyle name="Note 13 3 2 5 2 6" xfId="17810"/>
    <cellStyle name="Note 13 3 2 5 2 7" xfId="17811"/>
    <cellStyle name="Note 13 3 2 5 3" xfId="17812"/>
    <cellStyle name="Note 13 3 2 5 3 2" xfId="17813"/>
    <cellStyle name="Note 13 3 2 5 3 3" xfId="17814"/>
    <cellStyle name="Note 13 3 2 5 3 4" xfId="17815"/>
    <cellStyle name="Note 13 3 2 5 3 5" xfId="17816"/>
    <cellStyle name="Note 13 3 2 5 3 6" xfId="17817"/>
    <cellStyle name="Note 13 3 2 5 3 7" xfId="17818"/>
    <cellStyle name="Note 13 3 2 5 3 8" xfId="17819"/>
    <cellStyle name="Note 13 3 2 5 4" xfId="17820"/>
    <cellStyle name="Note 13 3 2 5 4 2" xfId="17821"/>
    <cellStyle name="Note 13 3 2 5 4 3" xfId="17822"/>
    <cellStyle name="Note 13 3 2 5 4 4" xfId="17823"/>
    <cellStyle name="Note 13 3 2 5 4 5" xfId="17824"/>
    <cellStyle name="Note 13 3 2 5 4 6" xfId="17825"/>
    <cellStyle name="Note 13 3 2 5 4 7" xfId="17826"/>
    <cellStyle name="Note 13 3 2 5 4 8" xfId="17827"/>
    <cellStyle name="Note 13 3 2 5 5" xfId="17828"/>
    <cellStyle name="Note 13 3 2 5 5 2" xfId="17829"/>
    <cellStyle name="Note 13 3 2 5 5 3" xfId="17830"/>
    <cellStyle name="Note 13 3 2 5 5 4" xfId="17831"/>
    <cellStyle name="Note 13 3 2 5 5 5" xfId="17832"/>
    <cellStyle name="Note 13 3 2 5 5 6" xfId="17833"/>
    <cellStyle name="Note 13 3 2 5 5 7" xfId="17834"/>
    <cellStyle name="Note 13 3 2 5 5 8" xfId="17835"/>
    <cellStyle name="Note 13 3 2 6" xfId="17836"/>
    <cellStyle name="Note 13 3 2 6 2" xfId="17837"/>
    <cellStyle name="Note 13 3 2 6 2 2" xfId="17838"/>
    <cellStyle name="Note 13 3 2 6 2 3" xfId="17839"/>
    <cellStyle name="Note 13 3 2 6 2 4" xfId="17840"/>
    <cellStyle name="Note 13 3 2 6 2 5" xfId="17841"/>
    <cellStyle name="Note 13 3 2 6 2 6" xfId="17842"/>
    <cellStyle name="Note 13 3 2 6 2 7" xfId="17843"/>
    <cellStyle name="Note 13 3 2 6 3" xfId="17844"/>
    <cellStyle name="Note 13 3 2 6 3 2" xfId="17845"/>
    <cellStyle name="Note 13 3 2 6 3 3" xfId="17846"/>
    <cellStyle name="Note 13 3 2 6 3 4" xfId="17847"/>
    <cellStyle name="Note 13 3 2 6 3 5" xfId="17848"/>
    <cellStyle name="Note 13 3 2 6 3 6" xfId="17849"/>
    <cellStyle name="Note 13 3 2 6 3 7" xfId="17850"/>
    <cellStyle name="Note 13 3 2 6 3 8" xfId="17851"/>
    <cellStyle name="Note 13 3 2 6 4" xfId="17852"/>
    <cellStyle name="Note 13 3 2 6 4 2" xfId="17853"/>
    <cellStyle name="Note 13 3 2 6 4 3" xfId="17854"/>
    <cellStyle name="Note 13 3 2 6 4 4" xfId="17855"/>
    <cellStyle name="Note 13 3 2 6 4 5" xfId="17856"/>
    <cellStyle name="Note 13 3 2 6 4 6" xfId="17857"/>
    <cellStyle name="Note 13 3 2 6 4 7" xfId="17858"/>
    <cellStyle name="Note 13 3 2 6 4 8" xfId="17859"/>
    <cellStyle name="Note 13 3 2 6 5" xfId="17860"/>
    <cellStyle name="Note 13 3 2 6 5 2" xfId="17861"/>
    <cellStyle name="Note 13 3 2 6 5 3" xfId="17862"/>
    <cellStyle name="Note 13 3 2 6 5 4" xfId="17863"/>
    <cellStyle name="Note 13 3 2 6 5 5" xfId="17864"/>
    <cellStyle name="Note 13 3 2 6 5 6" xfId="17865"/>
    <cellStyle name="Note 13 3 2 6 5 7" xfId="17866"/>
    <cellStyle name="Note 13 3 2 6 5 8" xfId="17867"/>
    <cellStyle name="Note 13 3 2 7" xfId="17868"/>
    <cellStyle name="Note 13 3 2 7 2" xfId="17869"/>
    <cellStyle name="Note 13 3 2 7 3" xfId="17870"/>
    <cellStyle name="Note 13 3 2 7 4" xfId="17871"/>
    <cellStyle name="Note 13 3 2 7 5" xfId="17872"/>
    <cellStyle name="Note 13 3 2 7 6" xfId="17873"/>
    <cellStyle name="Note 13 3 2 7 7" xfId="17874"/>
    <cellStyle name="Note 13 3 2 8" xfId="17875"/>
    <cellStyle name="Note 13 3 2 8 2" xfId="17876"/>
    <cellStyle name="Note 13 3 2 8 3" xfId="17877"/>
    <cellStyle name="Note 13 3 2 8 4" xfId="17878"/>
    <cellStyle name="Note 13 3 2 8 5" xfId="17879"/>
    <cellStyle name="Note 13 3 2 8 6" xfId="17880"/>
    <cellStyle name="Note 13 3 2 8 7" xfId="17881"/>
    <cellStyle name="Note 13 3 2 8 8" xfId="17882"/>
    <cellStyle name="Note 13 3 2 9" xfId="17883"/>
    <cellStyle name="Note 13 3 2 9 2" xfId="17884"/>
    <cellStyle name="Note 13 3 2 9 3" xfId="17885"/>
    <cellStyle name="Note 13 3 2 9 4" xfId="17886"/>
    <cellStyle name="Note 13 3 2 9 5" xfId="17887"/>
    <cellStyle name="Note 13 3 2 9 6" xfId="17888"/>
    <cellStyle name="Note 13 3 2 9 7" xfId="17889"/>
    <cellStyle name="Note 13 3 2 9 8" xfId="17890"/>
    <cellStyle name="Note 13 3 3" xfId="17891"/>
    <cellStyle name="Note 13 3 3 2" xfId="17892"/>
    <cellStyle name="Note 13 3 3 2 2" xfId="17893"/>
    <cellStyle name="Note 13 3 3 2 2 2" xfId="17894"/>
    <cellStyle name="Note 13 3 3 2 2 3" xfId="17895"/>
    <cellStyle name="Note 13 3 3 2 2 4" xfId="17896"/>
    <cellStyle name="Note 13 3 3 2 2 5" xfId="17897"/>
    <cellStyle name="Note 13 3 3 2 2 6" xfId="17898"/>
    <cellStyle name="Note 13 3 3 2 2 7" xfId="17899"/>
    <cellStyle name="Note 13 3 3 2 3" xfId="17900"/>
    <cellStyle name="Note 13 3 3 2 3 2" xfId="17901"/>
    <cellStyle name="Note 13 3 3 2 3 3" xfId="17902"/>
    <cellStyle name="Note 13 3 3 2 3 4" xfId="17903"/>
    <cellStyle name="Note 13 3 3 2 3 5" xfId="17904"/>
    <cellStyle name="Note 13 3 3 2 3 6" xfId="17905"/>
    <cellStyle name="Note 13 3 3 2 3 7" xfId="17906"/>
    <cellStyle name="Note 13 3 3 2 3 8" xfId="17907"/>
    <cellStyle name="Note 13 3 3 2 4" xfId="17908"/>
    <cellStyle name="Note 13 3 3 2 4 2" xfId="17909"/>
    <cellStyle name="Note 13 3 3 2 4 3" xfId="17910"/>
    <cellStyle name="Note 13 3 3 2 4 4" xfId="17911"/>
    <cellStyle name="Note 13 3 3 2 4 5" xfId="17912"/>
    <cellStyle name="Note 13 3 3 2 4 6" xfId="17913"/>
    <cellStyle name="Note 13 3 3 2 4 7" xfId="17914"/>
    <cellStyle name="Note 13 3 3 2 4 8" xfId="17915"/>
    <cellStyle name="Note 13 3 3 2 5" xfId="17916"/>
    <cellStyle name="Note 13 3 3 2 5 2" xfId="17917"/>
    <cellStyle name="Note 13 3 3 2 5 3" xfId="17918"/>
    <cellStyle name="Note 13 3 3 2 5 4" xfId="17919"/>
    <cellStyle name="Note 13 3 3 2 5 5" xfId="17920"/>
    <cellStyle name="Note 13 3 3 2 5 6" xfId="17921"/>
    <cellStyle name="Note 13 3 3 2 5 7" xfId="17922"/>
    <cellStyle name="Note 13 3 3 2 5 8" xfId="17923"/>
    <cellStyle name="Note 13 3 3 3" xfId="17924"/>
    <cellStyle name="Note 13 3 3 3 2" xfId="17925"/>
    <cellStyle name="Note 13 3 3 3 2 2" xfId="17926"/>
    <cellStyle name="Note 13 3 3 3 2 3" xfId="17927"/>
    <cellStyle name="Note 13 3 3 3 2 4" xfId="17928"/>
    <cellStyle name="Note 13 3 3 3 2 5" xfId="17929"/>
    <cellStyle name="Note 13 3 3 3 2 6" xfId="17930"/>
    <cellStyle name="Note 13 3 3 3 2 7" xfId="17931"/>
    <cellStyle name="Note 13 3 3 3 3" xfId="17932"/>
    <cellStyle name="Note 13 3 3 3 3 2" xfId="17933"/>
    <cellStyle name="Note 13 3 3 3 3 3" xfId="17934"/>
    <cellStyle name="Note 13 3 3 3 3 4" xfId="17935"/>
    <cellStyle name="Note 13 3 3 3 3 5" xfId="17936"/>
    <cellStyle name="Note 13 3 3 3 3 6" xfId="17937"/>
    <cellStyle name="Note 13 3 3 3 3 7" xfId="17938"/>
    <cellStyle name="Note 13 3 3 3 3 8" xfId="17939"/>
    <cellStyle name="Note 13 3 3 3 4" xfId="17940"/>
    <cellStyle name="Note 13 3 3 3 4 2" xfId="17941"/>
    <cellStyle name="Note 13 3 3 3 4 3" xfId="17942"/>
    <cellStyle name="Note 13 3 3 3 4 4" xfId="17943"/>
    <cellStyle name="Note 13 3 3 3 4 5" xfId="17944"/>
    <cellStyle name="Note 13 3 3 3 4 6" xfId="17945"/>
    <cellStyle name="Note 13 3 3 3 4 7" xfId="17946"/>
    <cellStyle name="Note 13 3 3 3 4 8" xfId="17947"/>
    <cellStyle name="Note 13 3 3 3 5" xfId="17948"/>
    <cellStyle name="Note 13 3 3 3 5 2" xfId="17949"/>
    <cellStyle name="Note 13 3 3 3 5 3" xfId="17950"/>
    <cellStyle name="Note 13 3 3 3 5 4" xfId="17951"/>
    <cellStyle name="Note 13 3 3 3 5 5" xfId="17952"/>
    <cellStyle name="Note 13 3 3 3 5 6" xfId="17953"/>
    <cellStyle name="Note 13 3 3 3 5 7" xfId="17954"/>
    <cellStyle name="Note 13 3 3 3 5 8" xfId="17955"/>
    <cellStyle name="Note 13 3 3 4" xfId="17956"/>
    <cellStyle name="Note 13 3 3 4 2" xfId="17957"/>
    <cellStyle name="Note 13 3 3 4 2 2" xfId="17958"/>
    <cellStyle name="Note 13 3 3 4 2 3" xfId="17959"/>
    <cellStyle name="Note 13 3 3 4 2 4" xfId="17960"/>
    <cellStyle name="Note 13 3 3 4 2 5" xfId="17961"/>
    <cellStyle name="Note 13 3 3 4 2 6" xfId="17962"/>
    <cellStyle name="Note 13 3 3 4 2 7" xfId="17963"/>
    <cellStyle name="Note 13 3 3 4 3" xfId="17964"/>
    <cellStyle name="Note 13 3 3 4 3 2" xfId="17965"/>
    <cellStyle name="Note 13 3 3 4 3 3" xfId="17966"/>
    <cellStyle name="Note 13 3 3 4 3 4" xfId="17967"/>
    <cellStyle name="Note 13 3 3 4 3 5" xfId="17968"/>
    <cellStyle name="Note 13 3 3 4 3 6" xfId="17969"/>
    <cellStyle name="Note 13 3 3 4 3 7" xfId="17970"/>
    <cellStyle name="Note 13 3 3 4 3 8" xfId="17971"/>
    <cellStyle name="Note 13 3 3 4 4" xfId="17972"/>
    <cellStyle name="Note 13 3 3 4 4 2" xfId="17973"/>
    <cellStyle name="Note 13 3 3 4 4 3" xfId="17974"/>
    <cellStyle name="Note 13 3 3 4 4 4" xfId="17975"/>
    <cellStyle name="Note 13 3 3 4 4 5" xfId="17976"/>
    <cellStyle name="Note 13 3 3 4 4 6" xfId="17977"/>
    <cellStyle name="Note 13 3 3 4 4 7" xfId="17978"/>
    <cellStyle name="Note 13 3 3 4 4 8" xfId="17979"/>
    <cellStyle name="Note 13 3 3 4 5" xfId="17980"/>
    <cellStyle name="Note 13 3 3 4 5 2" xfId="17981"/>
    <cellStyle name="Note 13 3 3 4 5 3" xfId="17982"/>
    <cellStyle name="Note 13 3 3 4 5 4" xfId="17983"/>
    <cellStyle name="Note 13 3 3 4 5 5" xfId="17984"/>
    <cellStyle name="Note 13 3 3 4 5 6" xfId="17985"/>
    <cellStyle name="Note 13 3 3 4 5 7" xfId="17986"/>
    <cellStyle name="Note 13 3 3 4 5 8" xfId="17987"/>
    <cellStyle name="Note 13 3 3 5" xfId="17988"/>
    <cellStyle name="Note 13 3 3 5 2" xfId="17989"/>
    <cellStyle name="Note 13 3 3 5 2 2" xfId="17990"/>
    <cellStyle name="Note 13 3 3 5 2 3" xfId="17991"/>
    <cellStyle name="Note 13 3 3 5 2 4" xfId="17992"/>
    <cellStyle name="Note 13 3 3 5 2 5" xfId="17993"/>
    <cellStyle name="Note 13 3 3 5 2 6" xfId="17994"/>
    <cellStyle name="Note 13 3 3 5 2 7" xfId="17995"/>
    <cellStyle name="Note 13 3 3 5 3" xfId="17996"/>
    <cellStyle name="Note 13 3 3 5 3 2" xfId="17997"/>
    <cellStyle name="Note 13 3 3 5 3 3" xfId="17998"/>
    <cellStyle name="Note 13 3 3 5 3 4" xfId="17999"/>
    <cellStyle name="Note 13 3 3 5 3 5" xfId="18000"/>
    <cellStyle name="Note 13 3 3 5 3 6" xfId="18001"/>
    <cellStyle name="Note 13 3 3 5 3 7" xfId="18002"/>
    <cellStyle name="Note 13 3 3 5 3 8" xfId="18003"/>
    <cellStyle name="Note 13 3 3 5 4" xfId="18004"/>
    <cellStyle name="Note 13 3 3 5 4 2" xfId="18005"/>
    <cellStyle name="Note 13 3 3 5 4 3" xfId="18006"/>
    <cellStyle name="Note 13 3 3 5 4 4" xfId="18007"/>
    <cellStyle name="Note 13 3 3 5 4 5" xfId="18008"/>
    <cellStyle name="Note 13 3 3 5 4 6" xfId="18009"/>
    <cellStyle name="Note 13 3 3 5 4 7" xfId="18010"/>
    <cellStyle name="Note 13 3 3 5 4 8" xfId="18011"/>
    <cellStyle name="Note 13 3 3 5 5" xfId="18012"/>
    <cellStyle name="Note 13 3 3 5 5 2" xfId="18013"/>
    <cellStyle name="Note 13 3 3 5 5 3" xfId="18014"/>
    <cellStyle name="Note 13 3 3 5 5 4" xfId="18015"/>
    <cellStyle name="Note 13 3 3 5 5 5" xfId="18016"/>
    <cellStyle name="Note 13 3 3 5 5 6" xfId="18017"/>
    <cellStyle name="Note 13 3 3 5 5 7" xfId="18018"/>
    <cellStyle name="Note 13 3 3 5 5 8" xfId="18019"/>
    <cellStyle name="Note 13 3 3 6" xfId="18020"/>
    <cellStyle name="Note 13 3 3 6 2" xfId="18021"/>
    <cellStyle name="Note 13 3 3 6 3" xfId="18022"/>
    <cellStyle name="Note 13 3 3 6 4" xfId="18023"/>
    <cellStyle name="Note 13 3 3 6 5" xfId="18024"/>
    <cellStyle name="Note 13 3 3 6 6" xfId="18025"/>
    <cellStyle name="Note 13 3 3 6 7" xfId="18026"/>
    <cellStyle name="Note 13 3 3 7" xfId="18027"/>
    <cellStyle name="Note 13 3 3 7 2" xfId="18028"/>
    <cellStyle name="Note 13 3 3 7 3" xfId="18029"/>
    <cellStyle name="Note 13 3 3 7 4" xfId="18030"/>
    <cellStyle name="Note 13 3 3 7 5" xfId="18031"/>
    <cellStyle name="Note 13 3 3 7 6" xfId="18032"/>
    <cellStyle name="Note 13 3 3 7 7" xfId="18033"/>
    <cellStyle name="Note 13 3 3 7 8" xfId="18034"/>
    <cellStyle name="Note 13 3 3 8" xfId="18035"/>
    <cellStyle name="Note 13 3 3 8 2" xfId="18036"/>
    <cellStyle name="Note 13 3 3 8 3" xfId="18037"/>
    <cellStyle name="Note 13 3 3 8 4" xfId="18038"/>
    <cellStyle name="Note 13 3 3 8 5" xfId="18039"/>
    <cellStyle name="Note 13 3 3 8 6" xfId="18040"/>
    <cellStyle name="Note 13 3 3 8 7" xfId="18041"/>
    <cellStyle name="Note 13 3 3 8 8" xfId="18042"/>
    <cellStyle name="Note 13 3 3 9" xfId="18043"/>
    <cellStyle name="Note 13 3 3 9 2" xfId="18044"/>
    <cellStyle name="Note 13 3 3 9 3" xfId="18045"/>
    <cellStyle name="Note 13 3 3 9 4" xfId="18046"/>
    <cellStyle name="Note 13 3 3 9 5" xfId="18047"/>
    <cellStyle name="Note 13 3 3 9 6" xfId="18048"/>
    <cellStyle name="Note 13 3 3 9 7" xfId="18049"/>
    <cellStyle name="Note 13 3 3 9 8" xfId="18050"/>
    <cellStyle name="Note 13 3 4" xfId="18051"/>
    <cellStyle name="Note 13 3 4 2" xfId="18052"/>
    <cellStyle name="Note 13 3 4 2 2" xfId="18053"/>
    <cellStyle name="Note 13 3 4 2 3" xfId="18054"/>
    <cellStyle name="Note 13 3 4 2 4" xfId="18055"/>
    <cellStyle name="Note 13 3 4 2 5" xfId="18056"/>
    <cellStyle name="Note 13 3 4 2 6" xfId="18057"/>
    <cellStyle name="Note 13 3 4 2 7" xfId="18058"/>
    <cellStyle name="Note 13 3 4 3" xfId="18059"/>
    <cellStyle name="Note 13 3 4 3 2" xfId="18060"/>
    <cellStyle name="Note 13 3 4 3 3" xfId="18061"/>
    <cellStyle name="Note 13 3 4 3 4" xfId="18062"/>
    <cellStyle name="Note 13 3 4 3 5" xfId="18063"/>
    <cellStyle name="Note 13 3 4 3 6" xfId="18064"/>
    <cellStyle name="Note 13 3 4 3 7" xfId="18065"/>
    <cellStyle name="Note 13 3 4 3 8" xfId="18066"/>
    <cellStyle name="Note 13 3 4 4" xfId="18067"/>
    <cellStyle name="Note 13 3 4 4 2" xfId="18068"/>
    <cellStyle name="Note 13 3 4 4 3" xfId="18069"/>
    <cellStyle name="Note 13 3 4 4 4" xfId="18070"/>
    <cellStyle name="Note 13 3 4 4 5" xfId="18071"/>
    <cellStyle name="Note 13 3 4 4 6" xfId="18072"/>
    <cellStyle name="Note 13 3 4 4 7" xfId="18073"/>
    <cellStyle name="Note 13 3 4 4 8" xfId="18074"/>
    <cellStyle name="Note 13 3 4 5" xfId="18075"/>
    <cellStyle name="Note 13 3 4 5 2" xfId="18076"/>
    <cellStyle name="Note 13 3 4 5 3" xfId="18077"/>
    <cellStyle name="Note 13 3 4 5 4" xfId="18078"/>
    <cellStyle name="Note 13 3 4 5 5" xfId="18079"/>
    <cellStyle name="Note 13 3 4 5 6" xfId="18080"/>
    <cellStyle name="Note 13 3 4 5 7" xfId="18081"/>
    <cellStyle name="Note 13 3 4 5 8" xfId="18082"/>
    <cellStyle name="Note 13 3 5" xfId="18083"/>
    <cellStyle name="Note 13 3 5 2" xfId="18084"/>
    <cellStyle name="Note 13 3 5 2 2" xfId="18085"/>
    <cellStyle name="Note 13 3 5 2 3" xfId="18086"/>
    <cellStyle name="Note 13 3 5 2 4" xfId="18087"/>
    <cellStyle name="Note 13 3 5 2 5" xfId="18088"/>
    <cellStyle name="Note 13 3 5 2 6" xfId="18089"/>
    <cellStyle name="Note 13 3 5 2 7" xfId="18090"/>
    <cellStyle name="Note 13 3 5 3" xfId="18091"/>
    <cellStyle name="Note 13 3 5 3 2" xfId="18092"/>
    <cellStyle name="Note 13 3 5 3 3" xfId="18093"/>
    <cellStyle name="Note 13 3 5 3 4" xfId="18094"/>
    <cellStyle name="Note 13 3 5 3 5" xfId="18095"/>
    <cellStyle name="Note 13 3 5 3 6" xfId="18096"/>
    <cellStyle name="Note 13 3 5 3 7" xfId="18097"/>
    <cellStyle name="Note 13 3 5 3 8" xfId="18098"/>
    <cellStyle name="Note 13 3 5 4" xfId="18099"/>
    <cellStyle name="Note 13 3 5 4 2" xfId="18100"/>
    <cellStyle name="Note 13 3 5 4 3" xfId="18101"/>
    <cellStyle name="Note 13 3 5 4 4" xfId="18102"/>
    <cellStyle name="Note 13 3 5 4 5" xfId="18103"/>
    <cellStyle name="Note 13 3 5 4 6" xfId="18104"/>
    <cellStyle name="Note 13 3 5 4 7" xfId="18105"/>
    <cellStyle name="Note 13 3 5 4 8" xfId="18106"/>
    <cellStyle name="Note 13 3 5 5" xfId="18107"/>
    <cellStyle name="Note 13 3 5 5 2" xfId="18108"/>
    <cellStyle name="Note 13 3 5 5 3" xfId="18109"/>
    <cellStyle name="Note 13 3 5 5 4" xfId="18110"/>
    <cellStyle name="Note 13 3 5 5 5" xfId="18111"/>
    <cellStyle name="Note 13 3 5 5 6" xfId="18112"/>
    <cellStyle name="Note 13 3 5 5 7" xfId="18113"/>
    <cellStyle name="Note 13 3 5 5 8" xfId="18114"/>
    <cellStyle name="Note 13 3 6" xfId="18115"/>
    <cellStyle name="Note 13 3 6 2" xfId="18116"/>
    <cellStyle name="Note 13 3 6 2 2" xfId="18117"/>
    <cellStyle name="Note 13 3 6 2 3" xfId="18118"/>
    <cellStyle name="Note 13 3 6 2 4" xfId="18119"/>
    <cellStyle name="Note 13 3 6 2 5" xfId="18120"/>
    <cellStyle name="Note 13 3 6 2 6" xfId="18121"/>
    <cellStyle name="Note 13 3 6 2 7" xfId="18122"/>
    <cellStyle name="Note 13 3 6 3" xfId="18123"/>
    <cellStyle name="Note 13 3 6 3 2" xfId="18124"/>
    <cellStyle name="Note 13 3 6 3 3" xfId="18125"/>
    <cellStyle name="Note 13 3 6 3 4" xfId="18126"/>
    <cellStyle name="Note 13 3 6 3 5" xfId="18127"/>
    <cellStyle name="Note 13 3 6 3 6" xfId="18128"/>
    <cellStyle name="Note 13 3 6 3 7" xfId="18129"/>
    <cellStyle name="Note 13 3 6 3 8" xfId="18130"/>
    <cellStyle name="Note 13 3 6 4" xfId="18131"/>
    <cellStyle name="Note 13 3 6 4 2" xfId="18132"/>
    <cellStyle name="Note 13 3 6 4 3" xfId="18133"/>
    <cellStyle name="Note 13 3 6 4 4" xfId="18134"/>
    <cellStyle name="Note 13 3 6 4 5" xfId="18135"/>
    <cellStyle name="Note 13 3 6 4 6" xfId="18136"/>
    <cellStyle name="Note 13 3 6 4 7" xfId="18137"/>
    <cellStyle name="Note 13 3 6 4 8" xfId="18138"/>
    <cellStyle name="Note 13 3 6 5" xfId="18139"/>
    <cellStyle name="Note 13 3 6 5 2" xfId="18140"/>
    <cellStyle name="Note 13 3 6 5 3" xfId="18141"/>
    <cellStyle name="Note 13 3 6 5 4" xfId="18142"/>
    <cellStyle name="Note 13 3 6 5 5" xfId="18143"/>
    <cellStyle name="Note 13 3 6 5 6" xfId="18144"/>
    <cellStyle name="Note 13 3 6 5 7" xfId="18145"/>
    <cellStyle name="Note 13 3 6 5 8" xfId="18146"/>
    <cellStyle name="Note 13 3 7" xfId="18147"/>
    <cellStyle name="Note 13 3 7 2" xfId="18148"/>
    <cellStyle name="Note 13 3 7 2 2" xfId="18149"/>
    <cellStyle name="Note 13 3 7 2 3" xfId="18150"/>
    <cellStyle name="Note 13 3 7 2 4" xfId="18151"/>
    <cellStyle name="Note 13 3 7 2 5" xfId="18152"/>
    <cellStyle name="Note 13 3 7 2 6" xfId="18153"/>
    <cellStyle name="Note 13 3 7 2 7" xfId="18154"/>
    <cellStyle name="Note 13 3 7 3" xfId="18155"/>
    <cellStyle name="Note 13 3 7 3 2" xfId="18156"/>
    <cellStyle name="Note 13 3 7 3 3" xfId="18157"/>
    <cellStyle name="Note 13 3 7 3 4" xfId="18158"/>
    <cellStyle name="Note 13 3 7 3 5" xfId="18159"/>
    <cellStyle name="Note 13 3 7 3 6" xfId="18160"/>
    <cellStyle name="Note 13 3 7 3 7" xfId="18161"/>
    <cellStyle name="Note 13 3 7 3 8" xfId="18162"/>
    <cellStyle name="Note 13 3 7 4" xfId="18163"/>
    <cellStyle name="Note 13 3 7 4 2" xfId="18164"/>
    <cellStyle name="Note 13 3 7 4 3" xfId="18165"/>
    <cellStyle name="Note 13 3 7 4 4" xfId="18166"/>
    <cellStyle name="Note 13 3 7 4 5" xfId="18167"/>
    <cellStyle name="Note 13 3 7 4 6" xfId="18168"/>
    <cellStyle name="Note 13 3 7 4 7" xfId="18169"/>
    <cellStyle name="Note 13 3 7 4 8" xfId="18170"/>
    <cellStyle name="Note 13 3 7 5" xfId="18171"/>
    <cellStyle name="Note 13 3 7 5 2" xfId="18172"/>
    <cellStyle name="Note 13 3 7 5 3" xfId="18173"/>
    <cellStyle name="Note 13 3 7 5 4" xfId="18174"/>
    <cellStyle name="Note 13 3 7 5 5" xfId="18175"/>
    <cellStyle name="Note 13 3 7 5 6" xfId="18176"/>
    <cellStyle name="Note 13 3 7 5 7" xfId="18177"/>
    <cellStyle name="Note 13 3 7 5 8" xfId="18178"/>
    <cellStyle name="Note 13 3 8" xfId="18179"/>
    <cellStyle name="Note 13 3 8 2" xfId="18180"/>
    <cellStyle name="Note 13 3 8 2 2" xfId="18181"/>
    <cellStyle name="Note 13 3 8 2 3" xfId="18182"/>
    <cellStyle name="Note 13 3 8 2 4" xfId="18183"/>
    <cellStyle name="Note 13 3 8 2 5" xfId="18184"/>
    <cellStyle name="Note 13 3 8 2 6" xfId="18185"/>
    <cellStyle name="Note 13 3 8 2 7" xfId="18186"/>
    <cellStyle name="Note 13 3 8 3" xfId="18187"/>
    <cellStyle name="Note 13 3 8 3 2" xfId="18188"/>
    <cellStyle name="Note 13 3 8 3 3" xfId="18189"/>
    <cellStyle name="Note 13 3 8 3 4" xfId="18190"/>
    <cellStyle name="Note 13 3 8 3 5" xfId="18191"/>
    <cellStyle name="Note 13 3 8 3 6" xfId="18192"/>
    <cellStyle name="Note 13 3 8 3 7" xfId="18193"/>
    <cellStyle name="Note 13 3 8 3 8" xfId="18194"/>
    <cellStyle name="Note 13 3 8 4" xfId="18195"/>
    <cellStyle name="Note 13 3 8 4 2" xfId="18196"/>
    <cellStyle name="Note 13 3 8 4 3" xfId="18197"/>
    <cellStyle name="Note 13 3 8 4 4" xfId="18198"/>
    <cellStyle name="Note 13 3 8 4 5" xfId="18199"/>
    <cellStyle name="Note 13 3 8 4 6" xfId="18200"/>
    <cellStyle name="Note 13 3 8 4 7" xfId="18201"/>
    <cellStyle name="Note 13 3 8 4 8" xfId="18202"/>
    <cellStyle name="Note 13 3 8 5" xfId="18203"/>
    <cellStyle name="Note 13 3 8 5 2" xfId="18204"/>
    <cellStyle name="Note 13 3 8 5 3" xfId="18205"/>
    <cellStyle name="Note 13 3 8 5 4" xfId="18206"/>
    <cellStyle name="Note 13 3 8 5 5" xfId="18207"/>
    <cellStyle name="Note 13 3 8 5 6" xfId="18208"/>
    <cellStyle name="Note 13 3 8 5 7" xfId="18209"/>
    <cellStyle name="Note 13 3 8 5 8" xfId="18210"/>
    <cellStyle name="Note 13 3 9" xfId="18211"/>
    <cellStyle name="Note 13 3 9 2" xfId="18212"/>
    <cellStyle name="Note 13 3 9 2 2" xfId="18213"/>
    <cellStyle name="Note 13 3 9 2 3" xfId="18214"/>
    <cellStyle name="Note 13 3 9 2 4" xfId="18215"/>
    <cellStyle name="Note 13 3 9 2 5" xfId="18216"/>
    <cellStyle name="Note 13 3 9 2 6" xfId="18217"/>
    <cellStyle name="Note 13 3 9 2 7" xfId="18218"/>
    <cellStyle name="Note 13 3 9 2 8" xfId="18219"/>
    <cellStyle name="Note 13 3 9 3" xfId="18220"/>
    <cellStyle name="Note 13 3 9 3 2" xfId="18221"/>
    <cellStyle name="Note 13 3 9 3 3" xfId="18222"/>
    <cellStyle name="Note 13 3 9 3 4" xfId="18223"/>
    <cellStyle name="Note 13 3 9 3 5" xfId="18224"/>
    <cellStyle name="Note 13 3 9 3 6" xfId="18225"/>
    <cellStyle name="Note 13 3 9 3 7" xfId="18226"/>
    <cellStyle name="Note 13 3 9 3 8" xfId="18227"/>
    <cellStyle name="Note 13 3 9 4" xfId="18228"/>
    <cellStyle name="Note 13 3 9 4 2" xfId="18229"/>
    <cellStyle name="Note 13 3 9 4 3" xfId="18230"/>
    <cellStyle name="Note 13 3 9 4 4" xfId="18231"/>
    <cellStyle name="Note 13 3 9 4 5" xfId="18232"/>
    <cellStyle name="Note 13 3 9 4 6" xfId="18233"/>
    <cellStyle name="Note 13 3 9 4 7" xfId="18234"/>
    <cellStyle name="Note 13 3 9 4 8" xfId="18235"/>
    <cellStyle name="Note 13 4" xfId="18236"/>
    <cellStyle name="Note 13 4 10" xfId="18237"/>
    <cellStyle name="Note 13 4 10 2" xfId="18238"/>
    <cellStyle name="Note 13 4 10 3" xfId="18239"/>
    <cellStyle name="Note 13 4 10 4" xfId="18240"/>
    <cellStyle name="Note 13 4 10 5" xfId="18241"/>
    <cellStyle name="Note 13 4 10 6" xfId="18242"/>
    <cellStyle name="Note 13 4 10 7" xfId="18243"/>
    <cellStyle name="Note 13 4 10 8" xfId="18244"/>
    <cellStyle name="Note 13 4 11" xfId="18245"/>
    <cellStyle name="Note 13 4 2" xfId="18246"/>
    <cellStyle name="Note 13 4 2 2" xfId="18247"/>
    <cellStyle name="Note 13 4 2 2 2" xfId="18248"/>
    <cellStyle name="Note 13 4 2 2 2 2" xfId="18249"/>
    <cellStyle name="Note 13 4 2 2 2 3" xfId="18250"/>
    <cellStyle name="Note 13 4 2 2 2 4" xfId="18251"/>
    <cellStyle name="Note 13 4 2 2 2 5" xfId="18252"/>
    <cellStyle name="Note 13 4 2 2 2 6" xfId="18253"/>
    <cellStyle name="Note 13 4 2 2 2 7" xfId="18254"/>
    <cellStyle name="Note 13 4 2 2 3" xfId="18255"/>
    <cellStyle name="Note 13 4 2 2 3 2" xfId="18256"/>
    <cellStyle name="Note 13 4 2 2 3 3" xfId="18257"/>
    <cellStyle name="Note 13 4 2 2 3 4" xfId="18258"/>
    <cellStyle name="Note 13 4 2 2 3 5" xfId="18259"/>
    <cellStyle name="Note 13 4 2 2 3 6" xfId="18260"/>
    <cellStyle name="Note 13 4 2 2 3 7" xfId="18261"/>
    <cellStyle name="Note 13 4 2 2 3 8" xfId="18262"/>
    <cellStyle name="Note 13 4 2 2 4" xfId="18263"/>
    <cellStyle name="Note 13 4 2 2 4 2" xfId="18264"/>
    <cellStyle name="Note 13 4 2 2 4 3" xfId="18265"/>
    <cellStyle name="Note 13 4 2 2 4 4" xfId="18266"/>
    <cellStyle name="Note 13 4 2 2 4 5" xfId="18267"/>
    <cellStyle name="Note 13 4 2 2 4 6" xfId="18268"/>
    <cellStyle name="Note 13 4 2 2 4 7" xfId="18269"/>
    <cellStyle name="Note 13 4 2 2 4 8" xfId="18270"/>
    <cellStyle name="Note 13 4 2 2 5" xfId="18271"/>
    <cellStyle name="Note 13 4 2 2 5 2" xfId="18272"/>
    <cellStyle name="Note 13 4 2 2 5 3" xfId="18273"/>
    <cellStyle name="Note 13 4 2 2 5 4" xfId="18274"/>
    <cellStyle name="Note 13 4 2 2 5 5" xfId="18275"/>
    <cellStyle name="Note 13 4 2 2 5 6" xfId="18276"/>
    <cellStyle name="Note 13 4 2 2 5 7" xfId="18277"/>
    <cellStyle name="Note 13 4 2 2 5 8" xfId="18278"/>
    <cellStyle name="Note 13 4 2 3" xfId="18279"/>
    <cellStyle name="Note 13 4 2 3 2" xfId="18280"/>
    <cellStyle name="Note 13 4 2 3 2 2" xfId="18281"/>
    <cellStyle name="Note 13 4 2 3 2 3" xfId="18282"/>
    <cellStyle name="Note 13 4 2 3 2 4" xfId="18283"/>
    <cellStyle name="Note 13 4 2 3 2 5" xfId="18284"/>
    <cellStyle name="Note 13 4 2 3 2 6" xfId="18285"/>
    <cellStyle name="Note 13 4 2 3 2 7" xfId="18286"/>
    <cellStyle name="Note 13 4 2 3 3" xfId="18287"/>
    <cellStyle name="Note 13 4 2 3 3 2" xfId="18288"/>
    <cellStyle name="Note 13 4 2 3 3 3" xfId="18289"/>
    <cellStyle name="Note 13 4 2 3 3 4" xfId="18290"/>
    <cellStyle name="Note 13 4 2 3 3 5" xfId="18291"/>
    <cellStyle name="Note 13 4 2 3 3 6" xfId="18292"/>
    <cellStyle name="Note 13 4 2 3 3 7" xfId="18293"/>
    <cellStyle name="Note 13 4 2 3 3 8" xfId="18294"/>
    <cellStyle name="Note 13 4 2 3 4" xfId="18295"/>
    <cellStyle name="Note 13 4 2 3 4 2" xfId="18296"/>
    <cellStyle name="Note 13 4 2 3 4 3" xfId="18297"/>
    <cellStyle name="Note 13 4 2 3 4 4" xfId="18298"/>
    <cellStyle name="Note 13 4 2 3 4 5" xfId="18299"/>
    <cellStyle name="Note 13 4 2 3 4 6" xfId="18300"/>
    <cellStyle name="Note 13 4 2 3 4 7" xfId="18301"/>
    <cellStyle name="Note 13 4 2 3 4 8" xfId="18302"/>
    <cellStyle name="Note 13 4 2 3 5" xfId="18303"/>
    <cellStyle name="Note 13 4 2 3 5 2" xfId="18304"/>
    <cellStyle name="Note 13 4 2 3 5 3" xfId="18305"/>
    <cellStyle name="Note 13 4 2 3 5 4" xfId="18306"/>
    <cellStyle name="Note 13 4 2 3 5 5" xfId="18307"/>
    <cellStyle name="Note 13 4 2 3 5 6" xfId="18308"/>
    <cellStyle name="Note 13 4 2 3 5 7" xfId="18309"/>
    <cellStyle name="Note 13 4 2 3 5 8" xfId="18310"/>
    <cellStyle name="Note 13 4 2 4" xfId="18311"/>
    <cellStyle name="Note 13 4 2 4 2" xfId="18312"/>
    <cellStyle name="Note 13 4 2 4 2 2" xfId="18313"/>
    <cellStyle name="Note 13 4 2 4 2 3" xfId="18314"/>
    <cellStyle name="Note 13 4 2 4 2 4" xfId="18315"/>
    <cellStyle name="Note 13 4 2 4 2 5" xfId="18316"/>
    <cellStyle name="Note 13 4 2 4 2 6" xfId="18317"/>
    <cellStyle name="Note 13 4 2 4 2 7" xfId="18318"/>
    <cellStyle name="Note 13 4 2 4 3" xfId="18319"/>
    <cellStyle name="Note 13 4 2 4 3 2" xfId="18320"/>
    <cellStyle name="Note 13 4 2 4 3 3" xfId="18321"/>
    <cellStyle name="Note 13 4 2 4 3 4" xfId="18322"/>
    <cellStyle name="Note 13 4 2 4 3 5" xfId="18323"/>
    <cellStyle name="Note 13 4 2 4 3 6" xfId="18324"/>
    <cellStyle name="Note 13 4 2 4 3 7" xfId="18325"/>
    <cellStyle name="Note 13 4 2 4 3 8" xfId="18326"/>
    <cellStyle name="Note 13 4 2 4 4" xfId="18327"/>
    <cellStyle name="Note 13 4 2 4 4 2" xfId="18328"/>
    <cellStyle name="Note 13 4 2 4 4 3" xfId="18329"/>
    <cellStyle name="Note 13 4 2 4 4 4" xfId="18330"/>
    <cellStyle name="Note 13 4 2 4 4 5" xfId="18331"/>
    <cellStyle name="Note 13 4 2 4 4 6" xfId="18332"/>
    <cellStyle name="Note 13 4 2 4 4 7" xfId="18333"/>
    <cellStyle name="Note 13 4 2 4 4 8" xfId="18334"/>
    <cellStyle name="Note 13 4 2 4 5" xfId="18335"/>
    <cellStyle name="Note 13 4 2 4 5 2" xfId="18336"/>
    <cellStyle name="Note 13 4 2 4 5 3" xfId="18337"/>
    <cellStyle name="Note 13 4 2 4 5 4" xfId="18338"/>
    <cellStyle name="Note 13 4 2 4 5 5" xfId="18339"/>
    <cellStyle name="Note 13 4 2 4 5 6" xfId="18340"/>
    <cellStyle name="Note 13 4 2 4 5 7" xfId="18341"/>
    <cellStyle name="Note 13 4 2 4 5 8" xfId="18342"/>
    <cellStyle name="Note 13 4 2 5" xfId="18343"/>
    <cellStyle name="Note 13 4 2 5 2" xfId="18344"/>
    <cellStyle name="Note 13 4 2 5 2 2" xfId="18345"/>
    <cellStyle name="Note 13 4 2 5 2 3" xfId="18346"/>
    <cellStyle name="Note 13 4 2 5 2 4" xfId="18347"/>
    <cellStyle name="Note 13 4 2 5 2 5" xfId="18348"/>
    <cellStyle name="Note 13 4 2 5 2 6" xfId="18349"/>
    <cellStyle name="Note 13 4 2 5 2 7" xfId="18350"/>
    <cellStyle name="Note 13 4 2 5 3" xfId="18351"/>
    <cellStyle name="Note 13 4 2 5 3 2" xfId="18352"/>
    <cellStyle name="Note 13 4 2 5 3 3" xfId="18353"/>
    <cellStyle name="Note 13 4 2 5 3 4" xfId="18354"/>
    <cellStyle name="Note 13 4 2 5 3 5" xfId="18355"/>
    <cellStyle name="Note 13 4 2 5 3 6" xfId="18356"/>
    <cellStyle name="Note 13 4 2 5 3 7" xfId="18357"/>
    <cellStyle name="Note 13 4 2 5 3 8" xfId="18358"/>
    <cellStyle name="Note 13 4 2 5 4" xfId="18359"/>
    <cellStyle name="Note 13 4 2 5 4 2" xfId="18360"/>
    <cellStyle name="Note 13 4 2 5 4 3" xfId="18361"/>
    <cellStyle name="Note 13 4 2 5 4 4" xfId="18362"/>
    <cellStyle name="Note 13 4 2 5 4 5" xfId="18363"/>
    <cellStyle name="Note 13 4 2 5 4 6" xfId="18364"/>
    <cellStyle name="Note 13 4 2 5 4 7" xfId="18365"/>
    <cellStyle name="Note 13 4 2 5 4 8" xfId="18366"/>
    <cellStyle name="Note 13 4 2 5 5" xfId="18367"/>
    <cellStyle name="Note 13 4 2 5 5 2" xfId="18368"/>
    <cellStyle name="Note 13 4 2 5 5 3" xfId="18369"/>
    <cellStyle name="Note 13 4 2 5 5 4" xfId="18370"/>
    <cellStyle name="Note 13 4 2 5 5 5" xfId="18371"/>
    <cellStyle name="Note 13 4 2 5 5 6" xfId="18372"/>
    <cellStyle name="Note 13 4 2 5 5 7" xfId="18373"/>
    <cellStyle name="Note 13 4 2 5 5 8" xfId="18374"/>
    <cellStyle name="Note 13 4 2 6" xfId="18375"/>
    <cellStyle name="Note 13 4 2 6 2" xfId="18376"/>
    <cellStyle name="Note 13 4 2 6 3" xfId="18377"/>
    <cellStyle name="Note 13 4 2 6 4" xfId="18378"/>
    <cellStyle name="Note 13 4 2 6 5" xfId="18379"/>
    <cellStyle name="Note 13 4 2 6 6" xfId="18380"/>
    <cellStyle name="Note 13 4 2 6 7" xfId="18381"/>
    <cellStyle name="Note 13 4 2 7" xfId="18382"/>
    <cellStyle name="Note 13 4 2 7 2" xfId="18383"/>
    <cellStyle name="Note 13 4 2 7 3" xfId="18384"/>
    <cellStyle name="Note 13 4 2 7 4" xfId="18385"/>
    <cellStyle name="Note 13 4 2 7 5" xfId="18386"/>
    <cellStyle name="Note 13 4 2 7 6" xfId="18387"/>
    <cellStyle name="Note 13 4 2 7 7" xfId="18388"/>
    <cellStyle name="Note 13 4 2 7 8" xfId="18389"/>
    <cellStyle name="Note 13 4 2 8" xfId="18390"/>
    <cellStyle name="Note 13 4 2 8 2" xfId="18391"/>
    <cellStyle name="Note 13 4 2 8 3" xfId="18392"/>
    <cellStyle name="Note 13 4 2 8 4" xfId="18393"/>
    <cellStyle name="Note 13 4 2 8 5" xfId="18394"/>
    <cellStyle name="Note 13 4 2 8 6" xfId="18395"/>
    <cellStyle name="Note 13 4 2 8 7" xfId="18396"/>
    <cellStyle name="Note 13 4 2 8 8" xfId="18397"/>
    <cellStyle name="Note 13 4 2 9" xfId="18398"/>
    <cellStyle name="Note 13 4 2 9 2" xfId="18399"/>
    <cellStyle name="Note 13 4 2 9 3" xfId="18400"/>
    <cellStyle name="Note 13 4 2 9 4" xfId="18401"/>
    <cellStyle name="Note 13 4 2 9 5" xfId="18402"/>
    <cellStyle name="Note 13 4 2 9 6" xfId="18403"/>
    <cellStyle name="Note 13 4 2 9 7" xfId="18404"/>
    <cellStyle name="Note 13 4 2 9 8" xfId="18405"/>
    <cellStyle name="Note 13 4 3" xfId="18406"/>
    <cellStyle name="Note 13 4 3 2" xfId="18407"/>
    <cellStyle name="Note 13 4 3 2 2" xfId="18408"/>
    <cellStyle name="Note 13 4 3 2 3" xfId="18409"/>
    <cellStyle name="Note 13 4 3 2 4" xfId="18410"/>
    <cellStyle name="Note 13 4 3 2 5" xfId="18411"/>
    <cellStyle name="Note 13 4 3 2 6" xfId="18412"/>
    <cellStyle name="Note 13 4 3 2 7" xfId="18413"/>
    <cellStyle name="Note 13 4 3 3" xfId="18414"/>
    <cellStyle name="Note 13 4 3 3 2" xfId="18415"/>
    <cellStyle name="Note 13 4 3 3 3" xfId="18416"/>
    <cellStyle name="Note 13 4 3 3 4" xfId="18417"/>
    <cellStyle name="Note 13 4 3 3 5" xfId="18418"/>
    <cellStyle name="Note 13 4 3 3 6" xfId="18419"/>
    <cellStyle name="Note 13 4 3 3 7" xfId="18420"/>
    <cellStyle name="Note 13 4 3 3 8" xfId="18421"/>
    <cellStyle name="Note 13 4 3 4" xfId="18422"/>
    <cellStyle name="Note 13 4 3 4 2" xfId="18423"/>
    <cellStyle name="Note 13 4 3 4 3" xfId="18424"/>
    <cellStyle name="Note 13 4 3 4 4" xfId="18425"/>
    <cellStyle name="Note 13 4 3 4 5" xfId="18426"/>
    <cellStyle name="Note 13 4 3 4 6" xfId="18427"/>
    <cellStyle name="Note 13 4 3 4 7" xfId="18428"/>
    <cellStyle name="Note 13 4 3 4 8" xfId="18429"/>
    <cellStyle name="Note 13 4 3 5" xfId="18430"/>
    <cellStyle name="Note 13 4 3 5 2" xfId="18431"/>
    <cellStyle name="Note 13 4 3 5 3" xfId="18432"/>
    <cellStyle name="Note 13 4 3 5 4" xfId="18433"/>
    <cellStyle name="Note 13 4 3 5 5" xfId="18434"/>
    <cellStyle name="Note 13 4 3 5 6" xfId="18435"/>
    <cellStyle name="Note 13 4 3 5 7" xfId="18436"/>
    <cellStyle name="Note 13 4 3 5 8" xfId="18437"/>
    <cellStyle name="Note 13 4 4" xfId="18438"/>
    <cellStyle name="Note 13 4 4 2" xfId="18439"/>
    <cellStyle name="Note 13 4 4 2 2" xfId="18440"/>
    <cellStyle name="Note 13 4 4 2 3" xfId="18441"/>
    <cellStyle name="Note 13 4 4 2 4" xfId="18442"/>
    <cellStyle name="Note 13 4 4 2 5" xfId="18443"/>
    <cellStyle name="Note 13 4 4 2 6" xfId="18444"/>
    <cellStyle name="Note 13 4 4 2 7" xfId="18445"/>
    <cellStyle name="Note 13 4 4 3" xfId="18446"/>
    <cellStyle name="Note 13 4 4 3 2" xfId="18447"/>
    <cellStyle name="Note 13 4 4 3 3" xfId="18448"/>
    <cellStyle name="Note 13 4 4 3 4" xfId="18449"/>
    <cellStyle name="Note 13 4 4 3 5" xfId="18450"/>
    <cellStyle name="Note 13 4 4 3 6" xfId="18451"/>
    <cellStyle name="Note 13 4 4 3 7" xfId="18452"/>
    <cellStyle name="Note 13 4 4 3 8" xfId="18453"/>
    <cellStyle name="Note 13 4 4 4" xfId="18454"/>
    <cellStyle name="Note 13 4 4 4 2" xfId="18455"/>
    <cellStyle name="Note 13 4 4 4 3" xfId="18456"/>
    <cellStyle name="Note 13 4 4 4 4" xfId="18457"/>
    <cellStyle name="Note 13 4 4 4 5" xfId="18458"/>
    <cellStyle name="Note 13 4 4 4 6" xfId="18459"/>
    <cellStyle name="Note 13 4 4 4 7" xfId="18460"/>
    <cellStyle name="Note 13 4 4 4 8" xfId="18461"/>
    <cellStyle name="Note 13 4 4 5" xfId="18462"/>
    <cellStyle name="Note 13 4 4 5 2" xfId="18463"/>
    <cellStyle name="Note 13 4 4 5 3" xfId="18464"/>
    <cellStyle name="Note 13 4 4 5 4" xfId="18465"/>
    <cellStyle name="Note 13 4 4 5 5" xfId="18466"/>
    <cellStyle name="Note 13 4 4 5 6" xfId="18467"/>
    <cellStyle name="Note 13 4 4 5 7" xfId="18468"/>
    <cellStyle name="Note 13 4 4 5 8" xfId="18469"/>
    <cellStyle name="Note 13 4 5" xfId="18470"/>
    <cellStyle name="Note 13 4 5 2" xfId="18471"/>
    <cellStyle name="Note 13 4 5 2 2" xfId="18472"/>
    <cellStyle name="Note 13 4 5 2 3" xfId="18473"/>
    <cellStyle name="Note 13 4 5 2 4" xfId="18474"/>
    <cellStyle name="Note 13 4 5 2 5" xfId="18475"/>
    <cellStyle name="Note 13 4 5 2 6" xfId="18476"/>
    <cellStyle name="Note 13 4 5 2 7" xfId="18477"/>
    <cellStyle name="Note 13 4 5 3" xfId="18478"/>
    <cellStyle name="Note 13 4 5 3 2" xfId="18479"/>
    <cellStyle name="Note 13 4 5 3 3" xfId="18480"/>
    <cellStyle name="Note 13 4 5 3 4" xfId="18481"/>
    <cellStyle name="Note 13 4 5 3 5" xfId="18482"/>
    <cellStyle name="Note 13 4 5 3 6" xfId="18483"/>
    <cellStyle name="Note 13 4 5 3 7" xfId="18484"/>
    <cellStyle name="Note 13 4 5 3 8" xfId="18485"/>
    <cellStyle name="Note 13 4 5 4" xfId="18486"/>
    <cellStyle name="Note 13 4 5 4 2" xfId="18487"/>
    <cellStyle name="Note 13 4 5 4 3" xfId="18488"/>
    <cellStyle name="Note 13 4 5 4 4" xfId="18489"/>
    <cellStyle name="Note 13 4 5 4 5" xfId="18490"/>
    <cellStyle name="Note 13 4 5 4 6" xfId="18491"/>
    <cellStyle name="Note 13 4 5 4 7" xfId="18492"/>
    <cellStyle name="Note 13 4 5 4 8" xfId="18493"/>
    <cellStyle name="Note 13 4 5 5" xfId="18494"/>
    <cellStyle name="Note 13 4 5 5 2" xfId="18495"/>
    <cellStyle name="Note 13 4 5 5 3" xfId="18496"/>
    <cellStyle name="Note 13 4 5 5 4" xfId="18497"/>
    <cellStyle name="Note 13 4 5 5 5" xfId="18498"/>
    <cellStyle name="Note 13 4 5 5 6" xfId="18499"/>
    <cellStyle name="Note 13 4 5 5 7" xfId="18500"/>
    <cellStyle name="Note 13 4 5 5 8" xfId="18501"/>
    <cellStyle name="Note 13 4 6" xfId="18502"/>
    <cellStyle name="Note 13 4 6 2" xfId="18503"/>
    <cellStyle name="Note 13 4 6 2 2" xfId="18504"/>
    <cellStyle name="Note 13 4 6 2 3" xfId="18505"/>
    <cellStyle name="Note 13 4 6 2 4" xfId="18506"/>
    <cellStyle name="Note 13 4 6 2 5" xfId="18507"/>
    <cellStyle name="Note 13 4 6 2 6" xfId="18508"/>
    <cellStyle name="Note 13 4 6 2 7" xfId="18509"/>
    <cellStyle name="Note 13 4 6 3" xfId="18510"/>
    <cellStyle name="Note 13 4 6 3 2" xfId="18511"/>
    <cellStyle name="Note 13 4 6 3 3" xfId="18512"/>
    <cellStyle name="Note 13 4 6 3 4" xfId="18513"/>
    <cellStyle name="Note 13 4 6 3 5" xfId="18514"/>
    <cellStyle name="Note 13 4 6 3 6" xfId="18515"/>
    <cellStyle name="Note 13 4 6 3 7" xfId="18516"/>
    <cellStyle name="Note 13 4 6 3 8" xfId="18517"/>
    <cellStyle name="Note 13 4 6 4" xfId="18518"/>
    <cellStyle name="Note 13 4 6 4 2" xfId="18519"/>
    <cellStyle name="Note 13 4 6 4 3" xfId="18520"/>
    <cellStyle name="Note 13 4 6 4 4" xfId="18521"/>
    <cellStyle name="Note 13 4 6 4 5" xfId="18522"/>
    <cellStyle name="Note 13 4 6 4 6" xfId="18523"/>
    <cellStyle name="Note 13 4 6 4 7" xfId="18524"/>
    <cellStyle name="Note 13 4 6 4 8" xfId="18525"/>
    <cellStyle name="Note 13 4 6 5" xfId="18526"/>
    <cellStyle name="Note 13 4 6 5 2" xfId="18527"/>
    <cellStyle name="Note 13 4 6 5 3" xfId="18528"/>
    <cellStyle name="Note 13 4 6 5 4" xfId="18529"/>
    <cellStyle name="Note 13 4 6 5 5" xfId="18530"/>
    <cellStyle name="Note 13 4 6 5 6" xfId="18531"/>
    <cellStyle name="Note 13 4 6 5 7" xfId="18532"/>
    <cellStyle name="Note 13 4 6 5 8" xfId="18533"/>
    <cellStyle name="Note 13 4 7" xfId="18534"/>
    <cellStyle name="Note 13 4 7 2" xfId="18535"/>
    <cellStyle name="Note 13 4 7 3" xfId="18536"/>
    <cellStyle name="Note 13 4 7 4" xfId="18537"/>
    <cellStyle name="Note 13 4 7 5" xfId="18538"/>
    <cellStyle name="Note 13 4 7 6" xfId="18539"/>
    <cellStyle name="Note 13 4 7 7" xfId="18540"/>
    <cellStyle name="Note 13 4 8" xfId="18541"/>
    <cellStyle name="Note 13 4 8 2" xfId="18542"/>
    <cellStyle name="Note 13 4 8 3" xfId="18543"/>
    <cellStyle name="Note 13 4 8 4" xfId="18544"/>
    <cellStyle name="Note 13 4 8 5" xfId="18545"/>
    <cellStyle name="Note 13 4 8 6" xfId="18546"/>
    <cellStyle name="Note 13 4 8 7" xfId="18547"/>
    <cellStyle name="Note 13 4 8 8" xfId="18548"/>
    <cellStyle name="Note 13 4 9" xfId="18549"/>
    <cellStyle name="Note 13 4 9 2" xfId="18550"/>
    <cellStyle name="Note 13 4 9 3" xfId="18551"/>
    <cellStyle name="Note 13 4 9 4" xfId="18552"/>
    <cellStyle name="Note 13 4 9 5" xfId="18553"/>
    <cellStyle name="Note 13 4 9 6" xfId="18554"/>
    <cellStyle name="Note 13 4 9 7" xfId="18555"/>
    <cellStyle name="Note 13 4 9 8" xfId="18556"/>
    <cellStyle name="Note 13 5" xfId="18557"/>
    <cellStyle name="Note 13 5 2" xfId="18558"/>
    <cellStyle name="Note 13 5 2 2" xfId="18559"/>
    <cellStyle name="Note 13 5 2 2 2" xfId="18560"/>
    <cellStyle name="Note 13 5 2 2 3" xfId="18561"/>
    <cellStyle name="Note 13 5 2 2 4" xfId="18562"/>
    <cellStyle name="Note 13 5 2 2 5" xfId="18563"/>
    <cellStyle name="Note 13 5 2 2 6" xfId="18564"/>
    <cellStyle name="Note 13 5 2 2 7" xfId="18565"/>
    <cellStyle name="Note 13 5 2 3" xfId="18566"/>
    <cellStyle name="Note 13 5 2 3 2" xfId="18567"/>
    <cellStyle name="Note 13 5 2 3 3" xfId="18568"/>
    <cellStyle name="Note 13 5 2 3 4" xfId="18569"/>
    <cellStyle name="Note 13 5 2 3 5" xfId="18570"/>
    <cellStyle name="Note 13 5 2 3 6" xfId="18571"/>
    <cellStyle name="Note 13 5 2 3 7" xfId="18572"/>
    <cellStyle name="Note 13 5 2 3 8" xfId="18573"/>
    <cellStyle name="Note 13 5 2 4" xfId="18574"/>
    <cellStyle name="Note 13 5 2 4 2" xfId="18575"/>
    <cellStyle name="Note 13 5 2 4 3" xfId="18576"/>
    <cellStyle name="Note 13 5 2 4 4" xfId="18577"/>
    <cellStyle name="Note 13 5 2 4 5" xfId="18578"/>
    <cellStyle name="Note 13 5 2 4 6" xfId="18579"/>
    <cellStyle name="Note 13 5 2 4 7" xfId="18580"/>
    <cellStyle name="Note 13 5 2 4 8" xfId="18581"/>
    <cellStyle name="Note 13 5 2 5" xfId="18582"/>
    <cellStyle name="Note 13 5 2 5 2" xfId="18583"/>
    <cellStyle name="Note 13 5 2 5 3" xfId="18584"/>
    <cellStyle name="Note 13 5 2 5 4" xfId="18585"/>
    <cellStyle name="Note 13 5 2 5 5" xfId="18586"/>
    <cellStyle name="Note 13 5 2 5 6" xfId="18587"/>
    <cellStyle name="Note 13 5 2 5 7" xfId="18588"/>
    <cellStyle name="Note 13 5 2 5 8" xfId="18589"/>
    <cellStyle name="Note 13 5 3" xfId="18590"/>
    <cellStyle name="Note 13 5 3 2" xfId="18591"/>
    <cellStyle name="Note 13 5 3 2 2" xfId="18592"/>
    <cellStyle name="Note 13 5 3 2 3" xfId="18593"/>
    <cellStyle name="Note 13 5 3 2 4" xfId="18594"/>
    <cellStyle name="Note 13 5 3 2 5" xfId="18595"/>
    <cellStyle name="Note 13 5 3 2 6" xfId="18596"/>
    <cellStyle name="Note 13 5 3 2 7" xfId="18597"/>
    <cellStyle name="Note 13 5 3 3" xfId="18598"/>
    <cellStyle name="Note 13 5 3 3 2" xfId="18599"/>
    <cellStyle name="Note 13 5 3 3 3" xfId="18600"/>
    <cellStyle name="Note 13 5 3 3 4" xfId="18601"/>
    <cellStyle name="Note 13 5 3 3 5" xfId="18602"/>
    <cellStyle name="Note 13 5 3 3 6" xfId="18603"/>
    <cellStyle name="Note 13 5 3 3 7" xfId="18604"/>
    <cellStyle name="Note 13 5 3 3 8" xfId="18605"/>
    <cellStyle name="Note 13 5 3 4" xfId="18606"/>
    <cellStyle name="Note 13 5 3 4 2" xfId="18607"/>
    <cellStyle name="Note 13 5 3 4 3" xfId="18608"/>
    <cellStyle name="Note 13 5 3 4 4" xfId="18609"/>
    <cellStyle name="Note 13 5 3 4 5" xfId="18610"/>
    <cellStyle name="Note 13 5 3 4 6" xfId="18611"/>
    <cellStyle name="Note 13 5 3 4 7" xfId="18612"/>
    <cellStyle name="Note 13 5 3 4 8" xfId="18613"/>
    <cellStyle name="Note 13 5 3 5" xfId="18614"/>
    <cellStyle name="Note 13 5 3 5 2" xfId="18615"/>
    <cellStyle name="Note 13 5 3 5 3" xfId="18616"/>
    <cellStyle name="Note 13 5 3 5 4" xfId="18617"/>
    <cellStyle name="Note 13 5 3 5 5" xfId="18618"/>
    <cellStyle name="Note 13 5 3 5 6" xfId="18619"/>
    <cellStyle name="Note 13 5 3 5 7" xfId="18620"/>
    <cellStyle name="Note 13 5 3 5 8" xfId="18621"/>
    <cellStyle name="Note 13 5 4" xfId="18622"/>
    <cellStyle name="Note 13 5 4 2" xfId="18623"/>
    <cellStyle name="Note 13 5 4 2 2" xfId="18624"/>
    <cellStyle name="Note 13 5 4 2 3" xfId="18625"/>
    <cellStyle name="Note 13 5 4 2 4" xfId="18626"/>
    <cellStyle name="Note 13 5 4 2 5" xfId="18627"/>
    <cellStyle name="Note 13 5 4 2 6" xfId="18628"/>
    <cellStyle name="Note 13 5 4 2 7" xfId="18629"/>
    <cellStyle name="Note 13 5 4 3" xfId="18630"/>
    <cellStyle name="Note 13 5 4 3 2" xfId="18631"/>
    <cellStyle name="Note 13 5 4 3 3" xfId="18632"/>
    <cellStyle name="Note 13 5 4 3 4" xfId="18633"/>
    <cellStyle name="Note 13 5 4 3 5" xfId="18634"/>
    <cellStyle name="Note 13 5 4 3 6" xfId="18635"/>
    <cellStyle name="Note 13 5 4 3 7" xfId="18636"/>
    <cellStyle name="Note 13 5 4 3 8" xfId="18637"/>
    <cellStyle name="Note 13 5 4 4" xfId="18638"/>
    <cellStyle name="Note 13 5 4 4 2" xfId="18639"/>
    <cellStyle name="Note 13 5 4 4 3" xfId="18640"/>
    <cellStyle name="Note 13 5 4 4 4" xfId="18641"/>
    <cellStyle name="Note 13 5 4 4 5" xfId="18642"/>
    <cellStyle name="Note 13 5 4 4 6" xfId="18643"/>
    <cellStyle name="Note 13 5 4 4 7" xfId="18644"/>
    <cellStyle name="Note 13 5 4 4 8" xfId="18645"/>
    <cellStyle name="Note 13 5 4 5" xfId="18646"/>
    <cellStyle name="Note 13 5 4 5 2" xfId="18647"/>
    <cellStyle name="Note 13 5 4 5 3" xfId="18648"/>
    <cellStyle name="Note 13 5 4 5 4" xfId="18649"/>
    <cellStyle name="Note 13 5 4 5 5" xfId="18650"/>
    <cellStyle name="Note 13 5 4 5 6" xfId="18651"/>
    <cellStyle name="Note 13 5 4 5 7" xfId="18652"/>
    <cellStyle name="Note 13 5 4 5 8" xfId="18653"/>
    <cellStyle name="Note 13 5 5" xfId="18654"/>
    <cellStyle name="Note 13 5 5 2" xfId="18655"/>
    <cellStyle name="Note 13 5 5 2 2" xfId="18656"/>
    <cellStyle name="Note 13 5 5 2 3" xfId="18657"/>
    <cellStyle name="Note 13 5 5 2 4" xfId="18658"/>
    <cellStyle name="Note 13 5 5 2 5" xfId="18659"/>
    <cellStyle name="Note 13 5 5 2 6" xfId="18660"/>
    <cellStyle name="Note 13 5 5 2 7" xfId="18661"/>
    <cellStyle name="Note 13 5 5 3" xfId="18662"/>
    <cellStyle name="Note 13 5 5 3 2" xfId="18663"/>
    <cellStyle name="Note 13 5 5 3 3" xfId="18664"/>
    <cellStyle name="Note 13 5 5 3 4" xfId="18665"/>
    <cellStyle name="Note 13 5 5 3 5" xfId="18666"/>
    <cellStyle name="Note 13 5 5 3 6" xfId="18667"/>
    <cellStyle name="Note 13 5 5 3 7" xfId="18668"/>
    <cellStyle name="Note 13 5 5 3 8" xfId="18669"/>
    <cellStyle name="Note 13 5 5 4" xfId="18670"/>
    <cellStyle name="Note 13 5 5 4 2" xfId="18671"/>
    <cellStyle name="Note 13 5 5 4 3" xfId="18672"/>
    <cellStyle name="Note 13 5 5 4 4" xfId="18673"/>
    <cellStyle name="Note 13 5 5 4 5" xfId="18674"/>
    <cellStyle name="Note 13 5 5 4 6" xfId="18675"/>
    <cellStyle name="Note 13 5 5 4 7" xfId="18676"/>
    <cellStyle name="Note 13 5 5 4 8" xfId="18677"/>
    <cellStyle name="Note 13 5 5 5" xfId="18678"/>
    <cellStyle name="Note 13 5 5 5 2" xfId="18679"/>
    <cellStyle name="Note 13 5 5 5 3" xfId="18680"/>
    <cellStyle name="Note 13 5 5 5 4" xfId="18681"/>
    <cellStyle name="Note 13 5 5 5 5" xfId="18682"/>
    <cellStyle name="Note 13 5 5 5 6" xfId="18683"/>
    <cellStyle name="Note 13 5 5 5 7" xfId="18684"/>
    <cellStyle name="Note 13 5 5 5 8" xfId="18685"/>
    <cellStyle name="Note 13 5 6" xfId="18686"/>
    <cellStyle name="Note 13 5 6 2" xfId="18687"/>
    <cellStyle name="Note 13 5 6 3" xfId="18688"/>
    <cellStyle name="Note 13 5 6 4" xfId="18689"/>
    <cellStyle name="Note 13 5 6 5" xfId="18690"/>
    <cellStyle name="Note 13 5 6 6" xfId="18691"/>
    <cellStyle name="Note 13 5 6 7" xfId="18692"/>
    <cellStyle name="Note 13 5 7" xfId="18693"/>
    <cellStyle name="Note 13 5 7 2" xfId="18694"/>
    <cellStyle name="Note 13 5 7 3" xfId="18695"/>
    <cellStyle name="Note 13 5 7 4" xfId="18696"/>
    <cellStyle name="Note 13 5 7 5" xfId="18697"/>
    <cellStyle name="Note 13 5 7 6" xfId="18698"/>
    <cellStyle name="Note 13 5 7 7" xfId="18699"/>
    <cellStyle name="Note 13 5 7 8" xfId="18700"/>
    <cellStyle name="Note 13 5 8" xfId="18701"/>
    <cellStyle name="Note 13 5 8 2" xfId="18702"/>
    <cellStyle name="Note 13 5 8 3" xfId="18703"/>
    <cellStyle name="Note 13 5 8 4" xfId="18704"/>
    <cellStyle name="Note 13 5 8 5" xfId="18705"/>
    <cellStyle name="Note 13 5 8 6" xfId="18706"/>
    <cellStyle name="Note 13 5 8 7" xfId="18707"/>
    <cellStyle name="Note 13 5 8 8" xfId="18708"/>
    <cellStyle name="Note 13 5 9" xfId="18709"/>
    <cellStyle name="Note 13 5 9 2" xfId="18710"/>
    <cellStyle name="Note 13 5 9 3" xfId="18711"/>
    <cellStyle name="Note 13 5 9 4" xfId="18712"/>
    <cellStyle name="Note 13 5 9 5" xfId="18713"/>
    <cellStyle name="Note 13 5 9 6" xfId="18714"/>
    <cellStyle name="Note 13 5 9 7" xfId="18715"/>
    <cellStyle name="Note 13 5 9 8" xfId="18716"/>
    <cellStyle name="Note 13 6" xfId="18717"/>
    <cellStyle name="Note 13 6 2" xfId="18718"/>
    <cellStyle name="Note 13 6 2 2" xfId="18719"/>
    <cellStyle name="Note 13 6 2 3" xfId="18720"/>
    <cellStyle name="Note 13 6 2 4" xfId="18721"/>
    <cellStyle name="Note 13 6 2 5" xfId="18722"/>
    <cellStyle name="Note 13 6 2 6" xfId="18723"/>
    <cellStyle name="Note 13 6 2 7" xfId="18724"/>
    <cellStyle name="Note 13 6 3" xfId="18725"/>
    <cellStyle name="Note 13 6 3 2" xfId="18726"/>
    <cellStyle name="Note 13 6 3 3" xfId="18727"/>
    <cellStyle name="Note 13 6 3 4" xfId="18728"/>
    <cellStyle name="Note 13 6 3 5" xfId="18729"/>
    <cellStyle name="Note 13 6 3 6" xfId="18730"/>
    <cellStyle name="Note 13 6 3 7" xfId="18731"/>
    <cellStyle name="Note 13 6 3 8" xfId="18732"/>
    <cellStyle name="Note 13 6 4" xfId="18733"/>
    <cellStyle name="Note 13 6 4 2" xfId="18734"/>
    <cellStyle name="Note 13 6 4 3" xfId="18735"/>
    <cellStyle name="Note 13 6 4 4" xfId="18736"/>
    <cellStyle name="Note 13 6 4 5" xfId="18737"/>
    <cellStyle name="Note 13 6 4 6" xfId="18738"/>
    <cellStyle name="Note 13 6 4 7" xfId="18739"/>
    <cellStyle name="Note 13 6 4 8" xfId="18740"/>
    <cellStyle name="Note 13 6 5" xfId="18741"/>
    <cellStyle name="Note 13 6 5 2" xfId="18742"/>
    <cellStyle name="Note 13 6 5 3" xfId="18743"/>
    <cellStyle name="Note 13 6 5 4" xfId="18744"/>
    <cellStyle name="Note 13 6 5 5" xfId="18745"/>
    <cellStyle name="Note 13 6 5 6" xfId="18746"/>
    <cellStyle name="Note 13 6 5 7" xfId="18747"/>
    <cellStyle name="Note 13 6 5 8" xfId="18748"/>
    <cellStyle name="Note 13 7" xfId="18749"/>
    <cellStyle name="Note 13 7 2" xfId="18750"/>
    <cellStyle name="Note 13 7 2 2" xfId="18751"/>
    <cellStyle name="Note 13 7 2 3" xfId="18752"/>
    <cellStyle name="Note 13 7 2 4" xfId="18753"/>
    <cellStyle name="Note 13 7 2 5" xfId="18754"/>
    <cellStyle name="Note 13 7 2 6" xfId="18755"/>
    <cellStyle name="Note 13 7 2 7" xfId="18756"/>
    <cellStyle name="Note 13 7 3" xfId="18757"/>
    <cellStyle name="Note 13 7 3 2" xfId="18758"/>
    <cellStyle name="Note 13 7 3 3" xfId="18759"/>
    <cellStyle name="Note 13 7 3 4" xfId="18760"/>
    <cellStyle name="Note 13 7 3 5" xfId="18761"/>
    <cellStyle name="Note 13 7 3 6" xfId="18762"/>
    <cellStyle name="Note 13 7 3 7" xfId="18763"/>
    <cellStyle name="Note 13 7 3 8" xfId="18764"/>
    <cellStyle name="Note 13 7 4" xfId="18765"/>
    <cellStyle name="Note 13 7 4 2" xfId="18766"/>
    <cellStyle name="Note 13 7 4 3" xfId="18767"/>
    <cellStyle name="Note 13 7 4 4" xfId="18768"/>
    <cellStyle name="Note 13 7 4 5" xfId="18769"/>
    <cellStyle name="Note 13 7 4 6" xfId="18770"/>
    <cellStyle name="Note 13 7 4 7" xfId="18771"/>
    <cellStyle name="Note 13 7 4 8" xfId="18772"/>
    <cellStyle name="Note 13 7 5" xfId="18773"/>
    <cellStyle name="Note 13 7 5 2" xfId="18774"/>
    <cellStyle name="Note 13 7 5 3" xfId="18775"/>
    <cellStyle name="Note 13 7 5 4" xfId="18776"/>
    <cellStyle name="Note 13 7 5 5" xfId="18777"/>
    <cellStyle name="Note 13 7 5 6" xfId="18778"/>
    <cellStyle name="Note 13 7 5 7" xfId="18779"/>
    <cellStyle name="Note 13 7 5 8" xfId="18780"/>
    <cellStyle name="Note 13 8" xfId="18781"/>
    <cellStyle name="Note 13 8 2" xfId="18782"/>
    <cellStyle name="Note 13 8 2 2" xfId="18783"/>
    <cellStyle name="Note 13 8 2 3" xfId="18784"/>
    <cellStyle name="Note 13 8 2 4" xfId="18785"/>
    <cellStyle name="Note 13 8 2 5" xfId="18786"/>
    <cellStyle name="Note 13 8 2 6" xfId="18787"/>
    <cellStyle name="Note 13 8 2 7" xfId="18788"/>
    <cellStyle name="Note 13 8 3" xfId="18789"/>
    <cellStyle name="Note 13 8 3 2" xfId="18790"/>
    <cellStyle name="Note 13 8 3 3" xfId="18791"/>
    <cellStyle name="Note 13 8 3 4" xfId="18792"/>
    <cellStyle name="Note 13 8 3 5" xfId="18793"/>
    <cellStyle name="Note 13 8 3 6" xfId="18794"/>
    <cellStyle name="Note 13 8 3 7" xfId="18795"/>
    <cellStyle name="Note 13 8 3 8" xfId="18796"/>
    <cellStyle name="Note 13 8 4" xfId="18797"/>
    <cellStyle name="Note 13 8 4 2" xfId="18798"/>
    <cellStyle name="Note 13 8 4 3" xfId="18799"/>
    <cellStyle name="Note 13 8 4 4" xfId="18800"/>
    <cellStyle name="Note 13 8 4 5" xfId="18801"/>
    <cellStyle name="Note 13 8 4 6" xfId="18802"/>
    <cellStyle name="Note 13 8 4 7" xfId="18803"/>
    <cellStyle name="Note 13 8 4 8" xfId="18804"/>
    <cellStyle name="Note 13 8 5" xfId="18805"/>
    <cellStyle name="Note 13 8 5 2" xfId="18806"/>
    <cellStyle name="Note 13 8 5 3" xfId="18807"/>
    <cellStyle name="Note 13 8 5 4" xfId="18808"/>
    <cellStyle name="Note 13 8 5 5" xfId="18809"/>
    <cellStyle name="Note 13 8 5 6" xfId="18810"/>
    <cellStyle name="Note 13 8 5 7" xfId="18811"/>
    <cellStyle name="Note 13 8 5 8" xfId="18812"/>
    <cellStyle name="Note 13 9" xfId="18813"/>
    <cellStyle name="Note 13 9 2" xfId="18814"/>
    <cellStyle name="Note 13 9 2 2" xfId="18815"/>
    <cellStyle name="Note 13 9 2 3" xfId="18816"/>
    <cellStyle name="Note 13 9 2 4" xfId="18817"/>
    <cellStyle name="Note 13 9 2 5" xfId="18818"/>
    <cellStyle name="Note 13 9 2 6" xfId="18819"/>
    <cellStyle name="Note 13 9 2 7" xfId="18820"/>
    <cellStyle name="Note 13 9 3" xfId="18821"/>
    <cellStyle name="Note 13 9 3 2" xfId="18822"/>
    <cellStyle name="Note 13 9 3 3" xfId="18823"/>
    <cellStyle name="Note 13 9 3 4" xfId="18824"/>
    <cellStyle name="Note 13 9 3 5" xfId="18825"/>
    <cellStyle name="Note 13 9 3 6" xfId="18826"/>
    <cellStyle name="Note 13 9 3 7" xfId="18827"/>
    <cellStyle name="Note 13 9 3 8" xfId="18828"/>
    <cellStyle name="Note 13 9 4" xfId="18829"/>
    <cellStyle name="Note 13 9 4 2" xfId="18830"/>
    <cellStyle name="Note 13 9 4 3" xfId="18831"/>
    <cellStyle name="Note 13 9 4 4" xfId="18832"/>
    <cellStyle name="Note 13 9 4 5" xfId="18833"/>
    <cellStyle name="Note 13 9 4 6" xfId="18834"/>
    <cellStyle name="Note 13 9 4 7" xfId="18835"/>
    <cellStyle name="Note 13 9 4 8" xfId="18836"/>
    <cellStyle name="Note 13 9 5" xfId="18837"/>
    <cellStyle name="Note 13 9 5 2" xfId="18838"/>
    <cellStyle name="Note 13 9 5 3" xfId="18839"/>
    <cellStyle name="Note 13 9 5 4" xfId="18840"/>
    <cellStyle name="Note 13 9 5 5" xfId="18841"/>
    <cellStyle name="Note 13 9 5 6" xfId="18842"/>
    <cellStyle name="Note 13 9 5 7" xfId="18843"/>
    <cellStyle name="Note 13 9 5 8" xfId="18844"/>
    <cellStyle name="Note 14" xfId="1217"/>
    <cellStyle name="Note 14 10" xfId="18845"/>
    <cellStyle name="Note 14 10 2" xfId="18846"/>
    <cellStyle name="Note 14 10 2 2" xfId="18847"/>
    <cellStyle name="Note 14 10 2 3" xfId="18848"/>
    <cellStyle name="Note 14 10 2 4" xfId="18849"/>
    <cellStyle name="Note 14 10 2 5" xfId="18850"/>
    <cellStyle name="Note 14 10 2 6" xfId="18851"/>
    <cellStyle name="Note 14 10 2 7" xfId="18852"/>
    <cellStyle name="Note 14 10 3" xfId="18853"/>
    <cellStyle name="Note 14 10 3 2" xfId="18854"/>
    <cellStyle name="Note 14 10 3 3" xfId="18855"/>
    <cellStyle name="Note 14 10 3 4" xfId="18856"/>
    <cellStyle name="Note 14 10 3 5" xfId="18857"/>
    <cellStyle name="Note 14 10 3 6" xfId="18858"/>
    <cellStyle name="Note 14 10 3 7" xfId="18859"/>
    <cellStyle name="Note 14 10 3 8" xfId="18860"/>
    <cellStyle name="Note 14 10 4" xfId="18861"/>
    <cellStyle name="Note 14 10 4 2" xfId="18862"/>
    <cellStyle name="Note 14 10 4 3" xfId="18863"/>
    <cellStyle name="Note 14 10 4 4" xfId="18864"/>
    <cellStyle name="Note 14 10 4 5" xfId="18865"/>
    <cellStyle name="Note 14 10 4 6" xfId="18866"/>
    <cellStyle name="Note 14 10 4 7" xfId="18867"/>
    <cellStyle name="Note 14 10 4 8" xfId="18868"/>
    <cellStyle name="Note 14 10 5" xfId="18869"/>
    <cellStyle name="Note 14 10 5 2" xfId="18870"/>
    <cellStyle name="Note 14 10 5 3" xfId="18871"/>
    <cellStyle name="Note 14 10 5 4" xfId="18872"/>
    <cellStyle name="Note 14 10 5 5" xfId="18873"/>
    <cellStyle name="Note 14 10 5 6" xfId="18874"/>
    <cellStyle name="Note 14 10 5 7" xfId="18875"/>
    <cellStyle name="Note 14 10 5 8" xfId="18876"/>
    <cellStyle name="Note 14 11" xfId="18877"/>
    <cellStyle name="Note 14 11 2" xfId="18878"/>
    <cellStyle name="Note 14 11 2 2" xfId="18879"/>
    <cellStyle name="Note 14 11 2 3" xfId="18880"/>
    <cellStyle name="Note 14 11 2 4" xfId="18881"/>
    <cellStyle name="Note 14 11 2 5" xfId="18882"/>
    <cellStyle name="Note 14 11 2 6" xfId="18883"/>
    <cellStyle name="Note 14 11 2 7" xfId="18884"/>
    <cellStyle name="Note 14 11 2 8" xfId="18885"/>
    <cellStyle name="Note 14 11 3" xfId="18886"/>
    <cellStyle name="Note 14 11 3 2" xfId="18887"/>
    <cellStyle name="Note 14 11 3 3" xfId="18888"/>
    <cellStyle name="Note 14 11 3 4" xfId="18889"/>
    <cellStyle name="Note 14 11 3 5" xfId="18890"/>
    <cellStyle name="Note 14 11 3 6" xfId="18891"/>
    <cellStyle name="Note 14 11 3 7" xfId="18892"/>
    <cellStyle name="Note 14 11 3 8" xfId="18893"/>
    <cellStyle name="Note 14 11 4" xfId="18894"/>
    <cellStyle name="Note 14 11 4 2" xfId="18895"/>
    <cellStyle name="Note 14 11 4 3" xfId="18896"/>
    <cellStyle name="Note 14 11 4 4" xfId="18897"/>
    <cellStyle name="Note 14 11 4 5" xfId="18898"/>
    <cellStyle name="Note 14 11 4 6" xfId="18899"/>
    <cellStyle name="Note 14 11 4 7" xfId="18900"/>
    <cellStyle name="Note 14 11 4 8" xfId="18901"/>
    <cellStyle name="Note 14 12" xfId="18902"/>
    <cellStyle name="Note 14 12 2" xfId="18903"/>
    <cellStyle name="Note 14 12 3" xfId="18904"/>
    <cellStyle name="Note 14 12 4" xfId="18905"/>
    <cellStyle name="Note 14 12 5" xfId="18906"/>
    <cellStyle name="Note 14 12 6" xfId="18907"/>
    <cellStyle name="Note 14 12 7" xfId="18908"/>
    <cellStyle name="Note 14 12 8" xfId="18909"/>
    <cellStyle name="Note 14 13" xfId="18910"/>
    <cellStyle name="Note 14 13 2" xfId="18911"/>
    <cellStyle name="Note 14 13 3" xfId="18912"/>
    <cellStyle name="Note 14 13 4" xfId="18913"/>
    <cellStyle name="Note 14 13 5" xfId="18914"/>
    <cellStyle name="Note 14 13 6" xfId="18915"/>
    <cellStyle name="Note 14 13 7" xfId="18916"/>
    <cellStyle name="Note 14 13 8" xfId="18917"/>
    <cellStyle name="Note 14 14" xfId="18918"/>
    <cellStyle name="Note 14 14 2" xfId="18919"/>
    <cellStyle name="Note 14 14 3" xfId="18920"/>
    <cellStyle name="Note 14 14 4" xfId="18921"/>
    <cellStyle name="Note 14 14 5" xfId="18922"/>
    <cellStyle name="Note 14 14 6" xfId="18923"/>
    <cellStyle name="Note 14 14 7" xfId="18924"/>
    <cellStyle name="Note 14 14 8" xfId="18925"/>
    <cellStyle name="Note 14 15" xfId="18926"/>
    <cellStyle name="Note 14 15 2" xfId="18927"/>
    <cellStyle name="Note 14 15 3" xfId="18928"/>
    <cellStyle name="Note 14 15 4" xfId="18929"/>
    <cellStyle name="Note 14 15 5" xfId="18930"/>
    <cellStyle name="Note 14 15 6" xfId="18931"/>
    <cellStyle name="Note 14 15 7" xfId="18932"/>
    <cellStyle name="Note 14 15 8" xfId="18933"/>
    <cellStyle name="Note 14 16" xfId="18934"/>
    <cellStyle name="Note 14 2" xfId="1218"/>
    <cellStyle name="Note 14 2 10" xfId="18935"/>
    <cellStyle name="Note 14 2 10 2" xfId="18936"/>
    <cellStyle name="Note 14 2 10 3" xfId="18937"/>
    <cellStyle name="Note 14 2 10 4" xfId="18938"/>
    <cellStyle name="Note 14 2 10 5" xfId="18939"/>
    <cellStyle name="Note 14 2 10 6" xfId="18940"/>
    <cellStyle name="Note 14 2 10 7" xfId="18941"/>
    <cellStyle name="Note 14 2 10 8" xfId="18942"/>
    <cellStyle name="Note 14 2 11" xfId="18943"/>
    <cellStyle name="Note 14 2 11 2" xfId="18944"/>
    <cellStyle name="Note 14 2 11 3" xfId="18945"/>
    <cellStyle name="Note 14 2 11 4" xfId="18946"/>
    <cellStyle name="Note 14 2 11 5" xfId="18947"/>
    <cellStyle name="Note 14 2 11 6" xfId="18948"/>
    <cellStyle name="Note 14 2 11 7" xfId="18949"/>
    <cellStyle name="Note 14 2 11 8" xfId="18950"/>
    <cellStyle name="Note 14 2 12" xfId="18951"/>
    <cellStyle name="Note 14 2 12 2" xfId="18952"/>
    <cellStyle name="Note 14 2 12 3" xfId="18953"/>
    <cellStyle name="Note 14 2 12 4" xfId="18954"/>
    <cellStyle name="Note 14 2 12 5" xfId="18955"/>
    <cellStyle name="Note 14 2 12 6" xfId="18956"/>
    <cellStyle name="Note 14 2 12 7" xfId="18957"/>
    <cellStyle name="Note 14 2 12 8" xfId="18958"/>
    <cellStyle name="Note 14 2 13" xfId="18959"/>
    <cellStyle name="Note 14 2 13 2" xfId="18960"/>
    <cellStyle name="Note 14 2 13 3" xfId="18961"/>
    <cellStyle name="Note 14 2 13 4" xfId="18962"/>
    <cellStyle name="Note 14 2 13 5" xfId="18963"/>
    <cellStyle name="Note 14 2 13 6" xfId="18964"/>
    <cellStyle name="Note 14 2 13 7" xfId="18965"/>
    <cellStyle name="Note 14 2 13 8" xfId="18966"/>
    <cellStyle name="Note 14 2 14" xfId="18967"/>
    <cellStyle name="Note 14 2 2" xfId="18968"/>
    <cellStyle name="Note 14 2 2 10" xfId="18969"/>
    <cellStyle name="Note 14 2 2 10 2" xfId="18970"/>
    <cellStyle name="Note 14 2 2 10 3" xfId="18971"/>
    <cellStyle name="Note 14 2 2 10 4" xfId="18972"/>
    <cellStyle name="Note 14 2 2 10 5" xfId="18973"/>
    <cellStyle name="Note 14 2 2 10 6" xfId="18974"/>
    <cellStyle name="Note 14 2 2 10 7" xfId="18975"/>
    <cellStyle name="Note 14 2 2 10 8" xfId="18976"/>
    <cellStyle name="Note 14 2 2 11" xfId="18977"/>
    <cellStyle name="Note 14 2 2 2" xfId="18978"/>
    <cellStyle name="Note 14 2 2 2 2" xfId="18979"/>
    <cellStyle name="Note 14 2 2 2 2 2" xfId="18980"/>
    <cellStyle name="Note 14 2 2 2 2 2 2" xfId="18981"/>
    <cellStyle name="Note 14 2 2 2 2 2 3" xfId="18982"/>
    <cellStyle name="Note 14 2 2 2 2 2 4" xfId="18983"/>
    <cellStyle name="Note 14 2 2 2 2 2 5" xfId="18984"/>
    <cellStyle name="Note 14 2 2 2 2 2 6" xfId="18985"/>
    <cellStyle name="Note 14 2 2 2 2 2 7" xfId="18986"/>
    <cellStyle name="Note 14 2 2 2 2 3" xfId="18987"/>
    <cellStyle name="Note 14 2 2 2 2 3 2" xfId="18988"/>
    <cellStyle name="Note 14 2 2 2 2 3 3" xfId="18989"/>
    <cellStyle name="Note 14 2 2 2 2 3 4" xfId="18990"/>
    <cellStyle name="Note 14 2 2 2 2 3 5" xfId="18991"/>
    <cellStyle name="Note 14 2 2 2 2 3 6" xfId="18992"/>
    <cellStyle name="Note 14 2 2 2 2 3 7" xfId="18993"/>
    <cellStyle name="Note 14 2 2 2 2 3 8" xfId="18994"/>
    <cellStyle name="Note 14 2 2 2 2 4" xfId="18995"/>
    <cellStyle name="Note 14 2 2 2 2 4 2" xfId="18996"/>
    <cellStyle name="Note 14 2 2 2 2 4 3" xfId="18997"/>
    <cellStyle name="Note 14 2 2 2 2 4 4" xfId="18998"/>
    <cellStyle name="Note 14 2 2 2 2 4 5" xfId="18999"/>
    <cellStyle name="Note 14 2 2 2 2 4 6" xfId="19000"/>
    <cellStyle name="Note 14 2 2 2 2 4 7" xfId="19001"/>
    <cellStyle name="Note 14 2 2 2 2 4 8" xfId="19002"/>
    <cellStyle name="Note 14 2 2 2 2 5" xfId="19003"/>
    <cellStyle name="Note 14 2 2 2 2 5 2" xfId="19004"/>
    <cellStyle name="Note 14 2 2 2 2 5 3" xfId="19005"/>
    <cellStyle name="Note 14 2 2 2 2 5 4" xfId="19006"/>
    <cellStyle name="Note 14 2 2 2 2 5 5" xfId="19007"/>
    <cellStyle name="Note 14 2 2 2 2 5 6" xfId="19008"/>
    <cellStyle name="Note 14 2 2 2 2 5 7" xfId="19009"/>
    <cellStyle name="Note 14 2 2 2 2 5 8" xfId="19010"/>
    <cellStyle name="Note 14 2 2 2 3" xfId="19011"/>
    <cellStyle name="Note 14 2 2 2 3 2" xfId="19012"/>
    <cellStyle name="Note 14 2 2 2 3 2 2" xfId="19013"/>
    <cellStyle name="Note 14 2 2 2 3 2 3" xfId="19014"/>
    <cellStyle name="Note 14 2 2 2 3 2 4" xfId="19015"/>
    <cellStyle name="Note 14 2 2 2 3 2 5" xfId="19016"/>
    <cellStyle name="Note 14 2 2 2 3 2 6" xfId="19017"/>
    <cellStyle name="Note 14 2 2 2 3 2 7" xfId="19018"/>
    <cellStyle name="Note 14 2 2 2 3 3" xfId="19019"/>
    <cellStyle name="Note 14 2 2 2 3 3 2" xfId="19020"/>
    <cellStyle name="Note 14 2 2 2 3 3 3" xfId="19021"/>
    <cellStyle name="Note 14 2 2 2 3 3 4" xfId="19022"/>
    <cellStyle name="Note 14 2 2 2 3 3 5" xfId="19023"/>
    <cellStyle name="Note 14 2 2 2 3 3 6" xfId="19024"/>
    <cellStyle name="Note 14 2 2 2 3 3 7" xfId="19025"/>
    <cellStyle name="Note 14 2 2 2 3 3 8" xfId="19026"/>
    <cellStyle name="Note 14 2 2 2 3 4" xfId="19027"/>
    <cellStyle name="Note 14 2 2 2 3 4 2" xfId="19028"/>
    <cellStyle name="Note 14 2 2 2 3 4 3" xfId="19029"/>
    <cellStyle name="Note 14 2 2 2 3 4 4" xfId="19030"/>
    <cellStyle name="Note 14 2 2 2 3 4 5" xfId="19031"/>
    <cellStyle name="Note 14 2 2 2 3 4 6" xfId="19032"/>
    <cellStyle name="Note 14 2 2 2 3 4 7" xfId="19033"/>
    <cellStyle name="Note 14 2 2 2 3 4 8" xfId="19034"/>
    <cellStyle name="Note 14 2 2 2 3 5" xfId="19035"/>
    <cellStyle name="Note 14 2 2 2 3 5 2" xfId="19036"/>
    <cellStyle name="Note 14 2 2 2 3 5 3" xfId="19037"/>
    <cellStyle name="Note 14 2 2 2 3 5 4" xfId="19038"/>
    <cellStyle name="Note 14 2 2 2 3 5 5" xfId="19039"/>
    <cellStyle name="Note 14 2 2 2 3 5 6" xfId="19040"/>
    <cellStyle name="Note 14 2 2 2 3 5 7" xfId="19041"/>
    <cellStyle name="Note 14 2 2 2 3 5 8" xfId="19042"/>
    <cellStyle name="Note 14 2 2 2 4" xfId="19043"/>
    <cellStyle name="Note 14 2 2 2 4 2" xfId="19044"/>
    <cellStyle name="Note 14 2 2 2 4 2 2" xfId="19045"/>
    <cellStyle name="Note 14 2 2 2 4 2 3" xfId="19046"/>
    <cellStyle name="Note 14 2 2 2 4 2 4" xfId="19047"/>
    <cellStyle name="Note 14 2 2 2 4 2 5" xfId="19048"/>
    <cellStyle name="Note 14 2 2 2 4 2 6" xfId="19049"/>
    <cellStyle name="Note 14 2 2 2 4 2 7" xfId="19050"/>
    <cellStyle name="Note 14 2 2 2 4 3" xfId="19051"/>
    <cellStyle name="Note 14 2 2 2 4 3 2" xfId="19052"/>
    <cellStyle name="Note 14 2 2 2 4 3 3" xfId="19053"/>
    <cellStyle name="Note 14 2 2 2 4 3 4" xfId="19054"/>
    <cellStyle name="Note 14 2 2 2 4 3 5" xfId="19055"/>
    <cellStyle name="Note 14 2 2 2 4 3 6" xfId="19056"/>
    <cellStyle name="Note 14 2 2 2 4 3 7" xfId="19057"/>
    <cellStyle name="Note 14 2 2 2 4 3 8" xfId="19058"/>
    <cellStyle name="Note 14 2 2 2 4 4" xfId="19059"/>
    <cellStyle name="Note 14 2 2 2 4 4 2" xfId="19060"/>
    <cellStyle name="Note 14 2 2 2 4 4 3" xfId="19061"/>
    <cellStyle name="Note 14 2 2 2 4 4 4" xfId="19062"/>
    <cellStyle name="Note 14 2 2 2 4 4 5" xfId="19063"/>
    <cellStyle name="Note 14 2 2 2 4 4 6" xfId="19064"/>
    <cellStyle name="Note 14 2 2 2 4 4 7" xfId="19065"/>
    <cellStyle name="Note 14 2 2 2 4 4 8" xfId="19066"/>
    <cellStyle name="Note 14 2 2 2 4 5" xfId="19067"/>
    <cellStyle name="Note 14 2 2 2 4 5 2" xfId="19068"/>
    <cellStyle name="Note 14 2 2 2 4 5 3" xfId="19069"/>
    <cellStyle name="Note 14 2 2 2 4 5 4" xfId="19070"/>
    <cellStyle name="Note 14 2 2 2 4 5 5" xfId="19071"/>
    <cellStyle name="Note 14 2 2 2 4 5 6" xfId="19072"/>
    <cellStyle name="Note 14 2 2 2 4 5 7" xfId="19073"/>
    <cellStyle name="Note 14 2 2 2 4 5 8" xfId="19074"/>
    <cellStyle name="Note 14 2 2 2 5" xfId="19075"/>
    <cellStyle name="Note 14 2 2 2 5 2" xfId="19076"/>
    <cellStyle name="Note 14 2 2 2 5 2 2" xfId="19077"/>
    <cellStyle name="Note 14 2 2 2 5 2 3" xfId="19078"/>
    <cellStyle name="Note 14 2 2 2 5 2 4" xfId="19079"/>
    <cellStyle name="Note 14 2 2 2 5 2 5" xfId="19080"/>
    <cellStyle name="Note 14 2 2 2 5 2 6" xfId="19081"/>
    <cellStyle name="Note 14 2 2 2 5 2 7" xfId="19082"/>
    <cellStyle name="Note 14 2 2 2 5 3" xfId="19083"/>
    <cellStyle name="Note 14 2 2 2 5 3 2" xfId="19084"/>
    <cellStyle name="Note 14 2 2 2 5 3 3" xfId="19085"/>
    <cellStyle name="Note 14 2 2 2 5 3 4" xfId="19086"/>
    <cellStyle name="Note 14 2 2 2 5 3 5" xfId="19087"/>
    <cellStyle name="Note 14 2 2 2 5 3 6" xfId="19088"/>
    <cellStyle name="Note 14 2 2 2 5 3 7" xfId="19089"/>
    <cellStyle name="Note 14 2 2 2 5 3 8" xfId="19090"/>
    <cellStyle name="Note 14 2 2 2 5 4" xfId="19091"/>
    <cellStyle name="Note 14 2 2 2 5 4 2" xfId="19092"/>
    <cellStyle name="Note 14 2 2 2 5 4 3" xfId="19093"/>
    <cellStyle name="Note 14 2 2 2 5 4 4" xfId="19094"/>
    <cellStyle name="Note 14 2 2 2 5 4 5" xfId="19095"/>
    <cellStyle name="Note 14 2 2 2 5 4 6" xfId="19096"/>
    <cellStyle name="Note 14 2 2 2 5 4 7" xfId="19097"/>
    <cellStyle name="Note 14 2 2 2 5 4 8" xfId="19098"/>
    <cellStyle name="Note 14 2 2 2 5 5" xfId="19099"/>
    <cellStyle name="Note 14 2 2 2 5 5 2" xfId="19100"/>
    <cellStyle name="Note 14 2 2 2 5 5 3" xfId="19101"/>
    <cellStyle name="Note 14 2 2 2 5 5 4" xfId="19102"/>
    <cellStyle name="Note 14 2 2 2 5 5 5" xfId="19103"/>
    <cellStyle name="Note 14 2 2 2 5 5 6" xfId="19104"/>
    <cellStyle name="Note 14 2 2 2 5 5 7" xfId="19105"/>
    <cellStyle name="Note 14 2 2 2 5 5 8" xfId="19106"/>
    <cellStyle name="Note 14 2 2 2 6" xfId="19107"/>
    <cellStyle name="Note 14 2 2 2 6 2" xfId="19108"/>
    <cellStyle name="Note 14 2 2 2 6 3" xfId="19109"/>
    <cellStyle name="Note 14 2 2 2 6 4" xfId="19110"/>
    <cellStyle name="Note 14 2 2 2 6 5" xfId="19111"/>
    <cellStyle name="Note 14 2 2 2 6 6" xfId="19112"/>
    <cellStyle name="Note 14 2 2 2 6 7" xfId="19113"/>
    <cellStyle name="Note 14 2 2 2 7" xfId="19114"/>
    <cellStyle name="Note 14 2 2 2 7 2" xfId="19115"/>
    <cellStyle name="Note 14 2 2 2 7 3" xfId="19116"/>
    <cellStyle name="Note 14 2 2 2 7 4" xfId="19117"/>
    <cellStyle name="Note 14 2 2 2 7 5" xfId="19118"/>
    <cellStyle name="Note 14 2 2 2 7 6" xfId="19119"/>
    <cellStyle name="Note 14 2 2 2 7 7" xfId="19120"/>
    <cellStyle name="Note 14 2 2 2 7 8" xfId="19121"/>
    <cellStyle name="Note 14 2 2 2 8" xfId="19122"/>
    <cellStyle name="Note 14 2 2 2 8 2" xfId="19123"/>
    <cellStyle name="Note 14 2 2 2 8 3" xfId="19124"/>
    <cellStyle name="Note 14 2 2 2 8 4" xfId="19125"/>
    <cellStyle name="Note 14 2 2 2 8 5" xfId="19126"/>
    <cellStyle name="Note 14 2 2 2 8 6" xfId="19127"/>
    <cellStyle name="Note 14 2 2 2 8 7" xfId="19128"/>
    <cellStyle name="Note 14 2 2 2 8 8" xfId="19129"/>
    <cellStyle name="Note 14 2 2 2 9" xfId="19130"/>
    <cellStyle name="Note 14 2 2 2 9 2" xfId="19131"/>
    <cellStyle name="Note 14 2 2 2 9 3" xfId="19132"/>
    <cellStyle name="Note 14 2 2 2 9 4" xfId="19133"/>
    <cellStyle name="Note 14 2 2 2 9 5" xfId="19134"/>
    <cellStyle name="Note 14 2 2 2 9 6" xfId="19135"/>
    <cellStyle name="Note 14 2 2 2 9 7" xfId="19136"/>
    <cellStyle name="Note 14 2 2 2 9 8" xfId="19137"/>
    <cellStyle name="Note 14 2 2 3" xfId="19138"/>
    <cellStyle name="Note 14 2 2 3 2" xfId="19139"/>
    <cellStyle name="Note 14 2 2 3 2 2" xfId="19140"/>
    <cellStyle name="Note 14 2 2 3 2 3" xfId="19141"/>
    <cellStyle name="Note 14 2 2 3 2 4" xfId="19142"/>
    <cellStyle name="Note 14 2 2 3 2 5" xfId="19143"/>
    <cellStyle name="Note 14 2 2 3 2 6" xfId="19144"/>
    <cellStyle name="Note 14 2 2 3 2 7" xfId="19145"/>
    <cellStyle name="Note 14 2 2 3 3" xfId="19146"/>
    <cellStyle name="Note 14 2 2 3 3 2" xfId="19147"/>
    <cellStyle name="Note 14 2 2 3 3 3" xfId="19148"/>
    <cellStyle name="Note 14 2 2 3 3 4" xfId="19149"/>
    <cellStyle name="Note 14 2 2 3 3 5" xfId="19150"/>
    <cellStyle name="Note 14 2 2 3 3 6" xfId="19151"/>
    <cellStyle name="Note 14 2 2 3 3 7" xfId="19152"/>
    <cellStyle name="Note 14 2 2 3 3 8" xfId="19153"/>
    <cellStyle name="Note 14 2 2 3 4" xfId="19154"/>
    <cellStyle name="Note 14 2 2 3 4 2" xfId="19155"/>
    <cellStyle name="Note 14 2 2 3 4 3" xfId="19156"/>
    <cellStyle name="Note 14 2 2 3 4 4" xfId="19157"/>
    <cellStyle name="Note 14 2 2 3 4 5" xfId="19158"/>
    <cellStyle name="Note 14 2 2 3 4 6" xfId="19159"/>
    <cellStyle name="Note 14 2 2 3 4 7" xfId="19160"/>
    <cellStyle name="Note 14 2 2 3 4 8" xfId="19161"/>
    <cellStyle name="Note 14 2 2 3 5" xfId="19162"/>
    <cellStyle name="Note 14 2 2 3 5 2" xfId="19163"/>
    <cellStyle name="Note 14 2 2 3 5 3" xfId="19164"/>
    <cellStyle name="Note 14 2 2 3 5 4" xfId="19165"/>
    <cellStyle name="Note 14 2 2 3 5 5" xfId="19166"/>
    <cellStyle name="Note 14 2 2 3 5 6" xfId="19167"/>
    <cellStyle name="Note 14 2 2 3 5 7" xfId="19168"/>
    <cellStyle name="Note 14 2 2 3 5 8" xfId="19169"/>
    <cellStyle name="Note 14 2 2 4" xfId="19170"/>
    <cellStyle name="Note 14 2 2 4 2" xfId="19171"/>
    <cellStyle name="Note 14 2 2 4 2 2" xfId="19172"/>
    <cellStyle name="Note 14 2 2 4 2 3" xfId="19173"/>
    <cellStyle name="Note 14 2 2 4 2 4" xfId="19174"/>
    <cellStyle name="Note 14 2 2 4 2 5" xfId="19175"/>
    <cellStyle name="Note 14 2 2 4 2 6" xfId="19176"/>
    <cellStyle name="Note 14 2 2 4 2 7" xfId="19177"/>
    <cellStyle name="Note 14 2 2 4 3" xfId="19178"/>
    <cellStyle name="Note 14 2 2 4 3 2" xfId="19179"/>
    <cellStyle name="Note 14 2 2 4 3 3" xfId="19180"/>
    <cellStyle name="Note 14 2 2 4 3 4" xfId="19181"/>
    <cellStyle name="Note 14 2 2 4 3 5" xfId="19182"/>
    <cellStyle name="Note 14 2 2 4 3 6" xfId="19183"/>
    <cellStyle name="Note 14 2 2 4 3 7" xfId="19184"/>
    <cellStyle name="Note 14 2 2 4 3 8" xfId="19185"/>
    <cellStyle name="Note 14 2 2 4 4" xfId="19186"/>
    <cellStyle name="Note 14 2 2 4 4 2" xfId="19187"/>
    <cellStyle name="Note 14 2 2 4 4 3" xfId="19188"/>
    <cellStyle name="Note 14 2 2 4 4 4" xfId="19189"/>
    <cellStyle name="Note 14 2 2 4 4 5" xfId="19190"/>
    <cellStyle name="Note 14 2 2 4 4 6" xfId="19191"/>
    <cellStyle name="Note 14 2 2 4 4 7" xfId="19192"/>
    <cellStyle name="Note 14 2 2 4 4 8" xfId="19193"/>
    <cellStyle name="Note 14 2 2 4 5" xfId="19194"/>
    <cellStyle name="Note 14 2 2 4 5 2" xfId="19195"/>
    <cellStyle name="Note 14 2 2 4 5 3" xfId="19196"/>
    <cellStyle name="Note 14 2 2 4 5 4" xfId="19197"/>
    <cellStyle name="Note 14 2 2 4 5 5" xfId="19198"/>
    <cellStyle name="Note 14 2 2 4 5 6" xfId="19199"/>
    <cellStyle name="Note 14 2 2 4 5 7" xfId="19200"/>
    <cellStyle name="Note 14 2 2 4 5 8" xfId="19201"/>
    <cellStyle name="Note 14 2 2 5" xfId="19202"/>
    <cellStyle name="Note 14 2 2 5 2" xfId="19203"/>
    <cellStyle name="Note 14 2 2 5 2 2" xfId="19204"/>
    <cellStyle name="Note 14 2 2 5 2 3" xfId="19205"/>
    <cellStyle name="Note 14 2 2 5 2 4" xfId="19206"/>
    <cellStyle name="Note 14 2 2 5 2 5" xfId="19207"/>
    <cellStyle name="Note 14 2 2 5 2 6" xfId="19208"/>
    <cellStyle name="Note 14 2 2 5 2 7" xfId="19209"/>
    <cellStyle name="Note 14 2 2 5 3" xfId="19210"/>
    <cellStyle name="Note 14 2 2 5 3 2" xfId="19211"/>
    <cellStyle name="Note 14 2 2 5 3 3" xfId="19212"/>
    <cellStyle name="Note 14 2 2 5 3 4" xfId="19213"/>
    <cellStyle name="Note 14 2 2 5 3 5" xfId="19214"/>
    <cellStyle name="Note 14 2 2 5 3 6" xfId="19215"/>
    <cellStyle name="Note 14 2 2 5 3 7" xfId="19216"/>
    <cellStyle name="Note 14 2 2 5 3 8" xfId="19217"/>
    <cellStyle name="Note 14 2 2 5 4" xfId="19218"/>
    <cellStyle name="Note 14 2 2 5 4 2" xfId="19219"/>
    <cellStyle name="Note 14 2 2 5 4 3" xfId="19220"/>
    <cellStyle name="Note 14 2 2 5 4 4" xfId="19221"/>
    <cellStyle name="Note 14 2 2 5 4 5" xfId="19222"/>
    <cellStyle name="Note 14 2 2 5 4 6" xfId="19223"/>
    <cellStyle name="Note 14 2 2 5 4 7" xfId="19224"/>
    <cellStyle name="Note 14 2 2 5 4 8" xfId="19225"/>
    <cellStyle name="Note 14 2 2 5 5" xfId="19226"/>
    <cellStyle name="Note 14 2 2 5 5 2" xfId="19227"/>
    <cellStyle name="Note 14 2 2 5 5 3" xfId="19228"/>
    <cellStyle name="Note 14 2 2 5 5 4" xfId="19229"/>
    <cellStyle name="Note 14 2 2 5 5 5" xfId="19230"/>
    <cellStyle name="Note 14 2 2 5 5 6" xfId="19231"/>
    <cellStyle name="Note 14 2 2 5 5 7" xfId="19232"/>
    <cellStyle name="Note 14 2 2 5 5 8" xfId="19233"/>
    <cellStyle name="Note 14 2 2 6" xfId="19234"/>
    <cellStyle name="Note 14 2 2 6 2" xfId="19235"/>
    <cellStyle name="Note 14 2 2 6 2 2" xfId="19236"/>
    <cellStyle name="Note 14 2 2 6 2 3" xfId="19237"/>
    <cellStyle name="Note 14 2 2 6 2 4" xfId="19238"/>
    <cellStyle name="Note 14 2 2 6 2 5" xfId="19239"/>
    <cellStyle name="Note 14 2 2 6 2 6" xfId="19240"/>
    <cellStyle name="Note 14 2 2 6 2 7" xfId="19241"/>
    <cellStyle name="Note 14 2 2 6 3" xfId="19242"/>
    <cellStyle name="Note 14 2 2 6 3 2" xfId="19243"/>
    <cellStyle name="Note 14 2 2 6 3 3" xfId="19244"/>
    <cellStyle name="Note 14 2 2 6 3 4" xfId="19245"/>
    <cellStyle name="Note 14 2 2 6 3 5" xfId="19246"/>
    <cellStyle name="Note 14 2 2 6 3 6" xfId="19247"/>
    <cellStyle name="Note 14 2 2 6 3 7" xfId="19248"/>
    <cellStyle name="Note 14 2 2 6 3 8" xfId="19249"/>
    <cellStyle name="Note 14 2 2 6 4" xfId="19250"/>
    <cellStyle name="Note 14 2 2 6 4 2" xfId="19251"/>
    <cellStyle name="Note 14 2 2 6 4 3" xfId="19252"/>
    <cellStyle name="Note 14 2 2 6 4 4" xfId="19253"/>
    <cellStyle name="Note 14 2 2 6 4 5" xfId="19254"/>
    <cellStyle name="Note 14 2 2 6 4 6" xfId="19255"/>
    <cellStyle name="Note 14 2 2 6 4 7" xfId="19256"/>
    <cellStyle name="Note 14 2 2 6 4 8" xfId="19257"/>
    <cellStyle name="Note 14 2 2 6 5" xfId="19258"/>
    <cellStyle name="Note 14 2 2 6 5 2" xfId="19259"/>
    <cellStyle name="Note 14 2 2 6 5 3" xfId="19260"/>
    <cellStyle name="Note 14 2 2 6 5 4" xfId="19261"/>
    <cellStyle name="Note 14 2 2 6 5 5" xfId="19262"/>
    <cellStyle name="Note 14 2 2 6 5 6" xfId="19263"/>
    <cellStyle name="Note 14 2 2 6 5 7" xfId="19264"/>
    <cellStyle name="Note 14 2 2 6 5 8" xfId="19265"/>
    <cellStyle name="Note 14 2 2 7" xfId="19266"/>
    <cellStyle name="Note 14 2 2 7 2" xfId="19267"/>
    <cellStyle name="Note 14 2 2 7 3" xfId="19268"/>
    <cellStyle name="Note 14 2 2 7 4" xfId="19269"/>
    <cellStyle name="Note 14 2 2 7 5" xfId="19270"/>
    <cellStyle name="Note 14 2 2 7 6" xfId="19271"/>
    <cellStyle name="Note 14 2 2 7 7" xfId="19272"/>
    <cellStyle name="Note 14 2 2 8" xfId="19273"/>
    <cellStyle name="Note 14 2 2 8 2" xfId="19274"/>
    <cellStyle name="Note 14 2 2 8 3" xfId="19275"/>
    <cellStyle name="Note 14 2 2 8 4" xfId="19276"/>
    <cellStyle name="Note 14 2 2 8 5" xfId="19277"/>
    <cellStyle name="Note 14 2 2 8 6" xfId="19278"/>
    <cellStyle name="Note 14 2 2 8 7" xfId="19279"/>
    <cellStyle name="Note 14 2 2 8 8" xfId="19280"/>
    <cellStyle name="Note 14 2 2 9" xfId="19281"/>
    <cellStyle name="Note 14 2 2 9 2" xfId="19282"/>
    <cellStyle name="Note 14 2 2 9 3" xfId="19283"/>
    <cellStyle name="Note 14 2 2 9 4" xfId="19284"/>
    <cellStyle name="Note 14 2 2 9 5" xfId="19285"/>
    <cellStyle name="Note 14 2 2 9 6" xfId="19286"/>
    <cellStyle name="Note 14 2 2 9 7" xfId="19287"/>
    <cellStyle name="Note 14 2 2 9 8" xfId="19288"/>
    <cellStyle name="Note 14 2 3" xfId="19289"/>
    <cellStyle name="Note 14 2 3 2" xfId="19290"/>
    <cellStyle name="Note 14 2 3 2 2" xfId="19291"/>
    <cellStyle name="Note 14 2 3 2 2 2" xfId="19292"/>
    <cellStyle name="Note 14 2 3 2 2 3" xfId="19293"/>
    <cellStyle name="Note 14 2 3 2 2 4" xfId="19294"/>
    <cellStyle name="Note 14 2 3 2 2 5" xfId="19295"/>
    <cellStyle name="Note 14 2 3 2 2 6" xfId="19296"/>
    <cellStyle name="Note 14 2 3 2 2 7" xfId="19297"/>
    <cellStyle name="Note 14 2 3 2 3" xfId="19298"/>
    <cellStyle name="Note 14 2 3 2 3 2" xfId="19299"/>
    <cellStyle name="Note 14 2 3 2 3 3" xfId="19300"/>
    <cellStyle name="Note 14 2 3 2 3 4" xfId="19301"/>
    <cellStyle name="Note 14 2 3 2 3 5" xfId="19302"/>
    <cellStyle name="Note 14 2 3 2 3 6" xfId="19303"/>
    <cellStyle name="Note 14 2 3 2 3 7" xfId="19304"/>
    <cellStyle name="Note 14 2 3 2 3 8" xfId="19305"/>
    <cellStyle name="Note 14 2 3 2 4" xfId="19306"/>
    <cellStyle name="Note 14 2 3 2 4 2" xfId="19307"/>
    <cellStyle name="Note 14 2 3 2 4 3" xfId="19308"/>
    <cellStyle name="Note 14 2 3 2 4 4" xfId="19309"/>
    <cellStyle name="Note 14 2 3 2 4 5" xfId="19310"/>
    <cellStyle name="Note 14 2 3 2 4 6" xfId="19311"/>
    <cellStyle name="Note 14 2 3 2 4 7" xfId="19312"/>
    <cellStyle name="Note 14 2 3 2 4 8" xfId="19313"/>
    <cellStyle name="Note 14 2 3 2 5" xfId="19314"/>
    <cellStyle name="Note 14 2 3 2 5 2" xfId="19315"/>
    <cellStyle name="Note 14 2 3 2 5 3" xfId="19316"/>
    <cellStyle name="Note 14 2 3 2 5 4" xfId="19317"/>
    <cellStyle name="Note 14 2 3 2 5 5" xfId="19318"/>
    <cellStyle name="Note 14 2 3 2 5 6" xfId="19319"/>
    <cellStyle name="Note 14 2 3 2 5 7" xfId="19320"/>
    <cellStyle name="Note 14 2 3 2 5 8" xfId="19321"/>
    <cellStyle name="Note 14 2 3 3" xfId="19322"/>
    <cellStyle name="Note 14 2 3 3 2" xfId="19323"/>
    <cellStyle name="Note 14 2 3 3 2 2" xfId="19324"/>
    <cellStyle name="Note 14 2 3 3 2 3" xfId="19325"/>
    <cellStyle name="Note 14 2 3 3 2 4" xfId="19326"/>
    <cellStyle name="Note 14 2 3 3 2 5" xfId="19327"/>
    <cellStyle name="Note 14 2 3 3 2 6" xfId="19328"/>
    <cellStyle name="Note 14 2 3 3 2 7" xfId="19329"/>
    <cellStyle name="Note 14 2 3 3 3" xfId="19330"/>
    <cellStyle name="Note 14 2 3 3 3 2" xfId="19331"/>
    <cellStyle name="Note 14 2 3 3 3 3" xfId="19332"/>
    <cellStyle name="Note 14 2 3 3 3 4" xfId="19333"/>
    <cellStyle name="Note 14 2 3 3 3 5" xfId="19334"/>
    <cellStyle name="Note 14 2 3 3 3 6" xfId="19335"/>
    <cellStyle name="Note 14 2 3 3 3 7" xfId="19336"/>
    <cellStyle name="Note 14 2 3 3 3 8" xfId="19337"/>
    <cellStyle name="Note 14 2 3 3 4" xfId="19338"/>
    <cellStyle name="Note 14 2 3 3 4 2" xfId="19339"/>
    <cellStyle name="Note 14 2 3 3 4 3" xfId="19340"/>
    <cellStyle name="Note 14 2 3 3 4 4" xfId="19341"/>
    <cellStyle name="Note 14 2 3 3 4 5" xfId="19342"/>
    <cellStyle name="Note 14 2 3 3 4 6" xfId="19343"/>
    <cellStyle name="Note 14 2 3 3 4 7" xfId="19344"/>
    <cellStyle name="Note 14 2 3 3 4 8" xfId="19345"/>
    <cellStyle name="Note 14 2 3 3 5" xfId="19346"/>
    <cellStyle name="Note 14 2 3 3 5 2" xfId="19347"/>
    <cellStyle name="Note 14 2 3 3 5 3" xfId="19348"/>
    <cellStyle name="Note 14 2 3 3 5 4" xfId="19349"/>
    <cellStyle name="Note 14 2 3 3 5 5" xfId="19350"/>
    <cellStyle name="Note 14 2 3 3 5 6" xfId="19351"/>
    <cellStyle name="Note 14 2 3 3 5 7" xfId="19352"/>
    <cellStyle name="Note 14 2 3 3 5 8" xfId="19353"/>
    <cellStyle name="Note 14 2 3 4" xfId="19354"/>
    <cellStyle name="Note 14 2 3 4 2" xfId="19355"/>
    <cellStyle name="Note 14 2 3 4 2 2" xfId="19356"/>
    <cellStyle name="Note 14 2 3 4 2 3" xfId="19357"/>
    <cellStyle name="Note 14 2 3 4 2 4" xfId="19358"/>
    <cellStyle name="Note 14 2 3 4 2 5" xfId="19359"/>
    <cellStyle name="Note 14 2 3 4 2 6" xfId="19360"/>
    <cellStyle name="Note 14 2 3 4 2 7" xfId="19361"/>
    <cellStyle name="Note 14 2 3 4 3" xfId="19362"/>
    <cellStyle name="Note 14 2 3 4 3 2" xfId="19363"/>
    <cellStyle name="Note 14 2 3 4 3 3" xfId="19364"/>
    <cellStyle name="Note 14 2 3 4 3 4" xfId="19365"/>
    <cellStyle name="Note 14 2 3 4 3 5" xfId="19366"/>
    <cellStyle name="Note 14 2 3 4 3 6" xfId="19367"/>
    <cellStyle name="Note 14 2 3 4 3 7" xfId="19368"/>
    <cellStyle name="Note 14 2 3 4 3 8" xfId="19369"/>
    <cellStyle name="Note 14 2 3 4 4" xfId="19370"/>
    <cellStyle name="Note 14 2 3 4 4 2" xfId="19371"/>
    <cellStyle name="Note 14 2 3 4 4 3" xfId="19372"/>
    <cellStyle name="Note 14 2 3 4 4 4" xfId="19373"/>
    <cellStyle name="Note 14 2 3 4 4 5" xfId="19374"/>
    <cellStyle name="Note 14 2 3 4 4 6" xfId="19375"/>
    <cellStyle name="Note 14 2 3 4 4 7" xfId="19376"/>
    <cellStyle name="Note 14 2 3 4 4 8" xfId="19377"/>
    <cellStyle name="Note 14 2 3 4 5" xfId="19378"/>
    <cellStyle name="Note 14 2 3 4 5 2" xfId="19379"/>
    <cellStyle name="Note 14 2 3 4 5 3" xfId="19380"/>
    <cellStyle name="Note 14 2 3 4 5 4" xfId="19381"/>
    <cellStyle name="Note 14 2 3 4 5 5" xfId="19382"/>
    <cellStyle name="Note 14 2 3 4 5 6" xfId="19383"/>
    <cellStyle name="Note 14 2 3 4 5 7" xfId="19384"/>
    <cellStyle name="Note 14 2 3 4 5 8" xfId="19385"/>
    <cellStyle name="Note 14 2 3 5" xfId="19386"/>
    <cellStyle name="Note 14 2 3 5 2" xfId="19387"/>
    <cellStyle name="Note 14 2 3 5 2 2" xfId="19388"/>
    <cellStyle name="Note 14 2 3 5 2 3" xfId="19389"/>
    <cellStyle name="Note 14 2 3 5 2 4" xfId="19390"/>
    <cellStyle name="Note 14 2 3 5 2 5" xfId="19391"/>
    <cellStyle name="Note 14 2 3 5 2 6" xfId="19392"/>
    <cellStyle name="Note 14 2 3 5 2 7" xfId="19393"/>
    <cellStyle name="Note 14 2 3 5 3" xfId="19394"/>
    <cellStyle name="Note 14 2 3 5 3 2" xfId="19395"/>
    <cellStyle name="Note 14 2 3 5 3 3" xfId="19396"/>
    <cellStyle name="Note 14 2 3 5 3 4" xfId="19397"/>
    <cellStyle name="Note 14 2 3 5 3 5" xfId="19398"/>
    <cellStyle name="Note 14 2 3 5 3 6" xfId="19399"/>
    <cellStyle name="Note 14 2 3 5 3 7" xfId="19400"/>
    <cellStyle name="Note 14 2 3 5 3 8" xfId="19401"/>
    <cellStyle name="Note 14 2 3 5 4" xfId="19402"/>
    <cellStyle name="Note 14 2 3 5 4 2" xfId="19403"/>
    <cellStyle name="Note 14 2 3 5 4 3" xfId="19404"/>
    <cellStyle name="Note 14 2 3 5 4 4" xfId="19405"/>
    <cellStyle name="Note 14 2 3 5 4 5" xfId="19406"/>
    <cellStyle name="Note 14 2 3 5 4 6" xfId="19407"/>
    <cellStyle name="Note 14 2 3 5 4 7" xfId="19408"/>
    <cellStyle name="Note 14 2 3 5 4 8" xfId="19409"/>
    <cellStyle name="Note 14 2 3 5 5" xfId="19410"/>
    <cellStyle name="Note 14 2 3 5 5 2" xfId="19411"/>
    <cellStyle name="Note 14 2 3 5 5 3" xfId="19412"/>
    <cellStyle name="Note 14 2 3 5 5 4" xfId="19413"/>
    <cellStyle name="Note 14 2 3 5 5 5" xfId="19414"/>
    <cellStyle name="Note 14 2 3 5 5 6" xfId="19415"/>
    <cellStyle name="Note 14 2 3 5 5 7" xfId="19416"/>
    <cellStyle name="Note 14 2 3 5 5 8" xfId="19417"/>
    <cellStyle name="Note 14 2 3 6" xfId="19418"/>
    <cellStyle name="Note 14 2 3 6 2" xfId="19419"/>
    <cellStyle name="Note 14 2 3 6 3" xfId="19420"/>
    <cellStyle name="Note 14 2 3 6 4" xfId="19421"/>
    <cellStyle name="Note 14 2 3 6 5" xfId="19422"/>
    <cellStyle name="Note 14 2 3 6 6" xfId="19423"/>
    <cellStyle name="Note 14 2 3 6 7" xfId="19424"/>
    <cellStyle name="Note 14 2 3 7" xfId="19425"/>
    <cellStyle name="Note 14 2 3 7 2" xfId="19426"/>
    <cellStyle name="Note 14 2 3 7 3" xfId="19427"/>
    <cellStyle name="Note 14 2 3 7 4" xfId="19428"/>
    <cellStyle name="Note 14 2 3 7 5" xfId="19429"/>
    <cellStyle name="Note 14 2 3 7 6" xfId="19430"/>
    <cellStyle name="Note 14 2 3 7 7" xfId="19431"/>
    <cellStyle name="Note 14 2 3 7 8" xfId="19432"/>
    <cellStyle name="Note 14 2 3 8" xfId="19433"/>
    <cellStyle name="Note 14 2 3 8 2" xfId="19434"/>
    <cellStyle name="Note 14 2 3 8 3" xfId="19435"/>
    <cellStyle name="Note 14 2 3 8 4" xfId="19436"/>
    <cellStyle name="Note 14 2 3 8 5" xfId="19437"/>
    <cellStyle name="Note 14 2 3 8 6" xfId="19438"/>
    <cellStyle name="Note 14 2 3 8 7" xfId="19439"/>
    <cellStyle name="Note 14 2 3 8 8" xfId="19440"/>
    <cellStyle name="Note 14 2 3 9" xfId="19441"/>
    <cellStyle name="Note 14 2 3 9 2" xfId="19442"/>
    <cellStyle name="Note 14 2 3 9 3" xfId="19443"/>
    <cellStyle name="Note 14 2 3 9 4" xfId="19444"/>
    <cellStyle name="Note 14 2 3 9 5" xfId="19445"/>
    <cellStyle name="Note 14 2 3 9 6" xfId="19446"/>
    <cellStyle name="Note 14 2 3 9 7" xfId="19447"/>
    <cellStyle name="Note 14 2 3 9 8" xfId="19448"/>
    <cellStyle name="Note 14 2 4" xfId="19449"/>
    <cellStyle name="Note 14 2 4 2" xfId="19450"/>
    <cellStyle name="Note 14 2 4 2 2" xfId="19451"/>
    <cellStyle name="Note 14 2 4 2 3" xfId="19452"/>
    <cellStyle name="Note 14 2 4 2 4" xfId="19453"/>
    <cellStyle name="Note 14 2 4 2 5" xfId="19454"/>
    <cellStyle name="Note 14 2 4 2 6" xfId="19455"/>
    <cellStyle name="Note 14 2 4 2 7" xfId="19456"/>
    <cellStyle name="Note 14 2 4 3" xfId="19457"/>
    <cellStyle name="Note 14 2 4 3 2" xfId="19458"/>
    <cellStyle name="Note 14 2 4 3 3" xfId="19459"/>
    <cellStyle name="Note 14 2 4 3 4" xfId="19460"/>
    <cellStyle name="Note 14 2 4 3 5" xfId="19461"/>
    <cellStyle name="Note 14 2 4 3 6" xfId="19462"/>
    <cellStyle name="Note 14 2 4 3 7" xfId="19463"/>
    <cellStyle name="Note 14 2 4 3 8" xfId="19464"/>
    <cellStyle name="Note 14 2 4 4" xfId="19465"/>
    <cellStyle name="Note 14 2 4 4 2" xfId="19466"/>
    <cellStyle name="Note 14 2 4 4 3" xfId="19467"/>
    <cellStyle name="Note 14 2 4 4 4" xfId="19468"/>
    <cellStyle name="Note 14 2 4 4 5" xfId="19469"/>
    <cellStyle name="Note 14 2 4 4 6" xfId="19470"/>
    <cellStyle name="Note 14 2 4 4 7" xfId="19471"/>
    <cellStyle name="Note 14 2 4 4 8" xfId="19472"/>
    <cellStyle name="Note 14 2 4 5" xfId="19473"/>
    <cellStyle name="Note 14 2 4 5 2" xfId="19474"/>
    <cellStyle name="Note 14 2 4 5 3" xfId="19475"/>
    <cellStyle name="Note 14 2 4 5 4" xfId="19476"/>
    <cellStyle name="Note 14 2 4 5 5" xfId="19477"/>
    <cellStyle name="Note 14 2 4 5 6" xfId="19478"/>
    <cellStyle name="Note 14 2 4 5 7" xfId="19479"/>
    <cellStyle name="Note 14 2 4 5 8" xfId="19480"/>
    <cellStyle name="Note 14 2 5" xfId="19481"/>
    <cellStyle name="Note 14 2 5 2" xfId="19482"/>
    <cellStyle name="Note 14 2 5 2 2" xfId="19483"/>
    <cellStyle name="Note 14 2 5 2 3" xfId="19484"/>
    <cellStyle name="Note 14 2 5 2 4" xfId="19485"/>
    <cellStyle name="Note 14 2 5 2 5" xfId="19486"/>
    <cellStyle name="Note 14 2 5 2 6" xfId="19487"/>
    <cellStyle name="Note 14 2 5 2 7" xfId="19488"/>
    <cellStyle name="Note 14 2 5 3" xfId="19489"/>
    <cellStyle name="Note 14 2 5 3 2" xfId="19490"/>
    <cellStyle name="Note 14 2 5 3 3" xfId="19491"/>
    <cellStyle name="Note 14 2 5 3 4" xfId="19492"/>
    <cellStyle name="Note 14 2 5 3 5" xfId="19493"/>
    <cellStyle name="Note 14 2 5 3 6" xfId="19494"/>
    <cellStyle name="Note 14 2 5 3 7" xfId="19495"/>
    <cellStyle name="Note 14 2 5 3 8" xfId="19496"/>
    <cellStyle name="Note 14 2 5 4" xfId="19497"/>
    <cellStyle name="Note 14 2 5 4 2" xfId="19498"/>
    <cellStyle name="Note 14 2 5 4 3" xfId="19499"/>
    <cellStyle name="Note 14 2 5 4 4" xfId="19500"/>
    <cellStyle name="Note 14 2 5 4 5" xfId="19501"/>
    <cellStyle name="Note 14 2 5 4 6" xfId="19502"/>
    <cellStyle name="Note 14 2 5 4 7" xfId="19503"/>
    <cellStyle name="Note 14 2 5 4 8" xfId="19504"/>
    <cellStyle name="Note 14 2 5 5" xfId="19505"/>
    <cellStyle name="Note 14 2 5 5 2" xfId="19506"/>
    <cellStyle name="Note 14 2 5 5 3" xfId="19507"/>
    <cellStyle name="Note 14 2 5 5 4" xfId="19508"/>
    <cellStyle name="Note 14 2 5 5 5" xfId="19509"/>
    <cellStyle name="Note 14 2 5 5 6" xfId="19510"/>
    <cellStyle name="Note 14 2 5 5 7" xfId="19511"/>
    <cellStyle name="Note 14 2 5 5 8" xfId="19512"/>
    <cellStyle name="Note 14 2 6" xfId="19513"/>
    <cellStyle name="Note 14 2 6 2" xfId="19514"/>
    <cellStyle name="Note 14 2 6 2 2" xfId="19515"/>
    <cellStyle name="Note 14 2 6 2 3" xfId="19516"/>
    <cellStyle name="Note 14 2 6 2 4" xfId="19517"/>
    <cellStyle name="Note 14 2 6 2 5" xfId="19518"/>
    <cellStyle name="Note 14 2 6 2 6" xfId="19519"/>
    <cellStyle name="Note 14 2 6 2 7" xfId="19520"/>
    <cellStyle name="Note 14 2 6 3" xfId="19521"/>
    <cellStyle name="Note 14 2 6 3 2" xfId="19522"/>
    <cellStyle name="Note 14 2 6 3 3" xfId="19523"/>
    <cellStyle name="Note 14 2 6 3 4" xfId="19524"/>
    <cellStyle name="Note 14 2 6 3 5" xfId="19525"/>
    <cellStyle name="Note 14 2 6 3 6" xfId="19526"/>
    <cellStyle name="Note 14 2 6 3 7" xfId="19527"/>
    <cellStyle name="Note 14 2 6 3 8" xfId="19528"/>
    <cellStyle name="Note 14 2 6 4" xfId="19529"/>
    <cellStyle name="Note 14 2 6 4 2" xfId="19530"/>
    <cellStyle name="Note 14 2 6 4 3" xfId="19531"/>
    <cellStyle name="Note 14 2 6 4 4" xfId="19532"/>
    <cellStyle name="Note 14 2 6 4 5" xfId="19533"/>
    <cellStyle name="Note 14 2 6 4 6" xfId="19534"/>
    <cellStyle name="Note 14 2 6 4 7" xfId="19535"/>
    <cellStyle name="Note 14 2 6 4 8" xfId="19536"/>
    <cellStyle name="Note 14 2 6 5" xfId="19537"/>
    <cellStyle name="Note 14 2 6 5 2" xfId="19538"/>
    <cellStyle name="Note 14 2 6 5 3" xfId="19539"/>
    <cellStyle name="Note 14 2 6 5 4" xfId="19540"/>
    <cellStyle name="Note 14 2 6 5 5" xfId="19541"/>
    <cellStyle name="Note 14 2 6 5 6" xfId="19542"/>
    <cellStyle name="Note 14 2 6 5 7" xfId="19543"/>
    <cellStyle name="Note 14 2 6 5 8" xfId="19544"/>
    <cellStyle name="Note 14 2 7" xfId="19545"/>
    <cellStyle name="Note 14 2 7 2" xfId="19546"/>
    <cellStyle name="Note 14 2 7 2 2" xfId="19547"/>
    <cellStyle name="Note 14 2 7 2 3" xfId="19548"/>
    <cellStyle name="Note 14 2 7 2 4" xfId="19549"/>
    <cellStyle name="Note 14 2 7 2 5" xfId="19550"/>
    <cellStyle name="Note 14 2 7 2 6" xfId="19551"/>
    <cellStyle name="Note 14 2 7 2 7" xfId="19552"/>
    <cellStyle name="Note 14 2 7 3" xfId="19553"/>
    <cellStyle name="Note 14 2 7 3 2" xfId="19554"/>
    <cellStyle name="Note 14 2 7 3 3" xfId="19555"/>
    <cellStyle name="Note 14 2 7 3 4" xfId="19556"/>
    <cellStyle name="Note 14 2 7 3 5" xfId="19557"/>
    <cellStyle name="Note 14 2 7 3 6" xfId="19558"/>
    <cellStyle name="Note 14 2 7 3 7" xfId="19559"/>
    <cellStyle name="Note 14 2 7 3 8" xfId="19560"/>
    <cellStyle name="Note 14 2 7 4" xfId="19561"/>
    <cellStyle name="Note 14 2 7 4 2" xfId="19562"/>
    <cellStyle name="Note 14 2 7 4 3" xfId="19563"/>
    <cellStyle name="Note 14 2 7 4 4" xfId="19564"/>
    <cellStyle name="Note 14 2 7 4 5" xfId="19565"/>
    <cellStyle name="Note 14 2 7 4 6" xfId="19566"/>
    <cellStyle name="Note 14 2 7 4 7" xfId="19567"/>
    <cellStyle name="Note 14 2 7 4 8" xfId="19568"/>
    <cellStyle name="Note 14 2 7 5" xfId="19569"/>
    <cellStyle name="Note 14 2 7 5 2" xfId="19570"/>
    <cellStyle name="Note 14 2 7 5 3" xfId="19571"/>
    <cellStyle name="Note 14 2 7 5 4" xfId="19572"/>
    <cellStyle name="Note 14 2 7 5 5" xfId="19573"/>
    <cellStyle name="Note 14 2 7 5 6" xfId="19574"/>
    <cellStyle name="Note 14 2 7 5 7" xfId="19575"/>
    <cellStyle name="Note 14 2 7 5 8" xfId="19576"/>
    <cellStyle name="Note 14 2 8" xfId="19577"/>
    <cellStyle name="Note 14 2 8 2" xfId="19578"/>
    <cellStyle name="Note 14 2 8 2 2" xfId="19579"/>
    <cellStyle name="Note 14 2 8 2 3" xfId="19580"/>
    <cellStyle name="Note 14 2 8 2 4" xfId="19581"/>
    <cellStyle name="Note 14 2 8 2 5" xfId="19582"/>
    <cellStyle name="Note 14 2 8 2 6" xfId="19583"/>
    <cellStyle name="Note 14 2 8 2 7" xfId="19584"/>
    <cellStyle name="Note 14 2 8 3" xfId="19585"/>
    <cellStyle name="Note 14 2 8 3 2" xfId="19586"/>
    <cellStyle name="Note 14 2 8 3 3" xfId="19587"/>
    <cellStyle name="Note 14 2 8 3 4" xfId="19588"/>
    <cellStyle name="Note 14 2 8 3 5" xfId="19589"/>
    <cellStyle name="Note 14 2 8 3 6" xfId="19590"/>
    <cellStyle name="Note 14 2 8 3 7" xfId="19591"/>
    <cellStyle name="Note 14 2 8 3 8" xfId="19592"/>
    <cellStyle name="Note 14 2 8 4" xfId="19593"/>
    <cellStyle name="Note 14 2 8 4 2" xfId="19594"/>
    <cellStyle name="Note 14 2 8 4 3" xfId="19595"/>
    <cellStyle name="Note 14 2 8 4 4" xfId="19596"/>
    <cellStyle name="Note 14 2 8 4 5" xfId="19597"/>
    <cellStyle name="Note 14 2 8 4 6" xfId="19598"/>
    <cellStyle name="Note 14 2 8 4 7" xfId="19599"/>
    <cellStyle name="Note 14 2 8 4 8" xfId="19600"/>
    <cellStyle name="Note 14 2 8 5" xfId="19601"/>
    <cellStyle name="Note 14 2 8 5 2" xfId="19602"/>
    <cellStyle name="Note 14 2 8 5 3" xfId="19603"/>
    <cellStyle name="Note 14 2 8 5 4" xfId="19604"/>
    <cellStyle name="Note 14 2 8 5 5" xfId="19605"/>
    <cellStyle name="Note 14 2 8 5 6" xfId="19606"/>
    <cellStyle name="Note 14 2 8 5 7" xfId="19607"/>
    <cellStyle name="Note 14 2 8 5 8" xfId="19608"/>
    <cellStyle name="Note 14 2 9" xfId="19609"/>
    <cellStyle name="Note 14 2 9 2" xfId="19610"/>
    <cellStyle name="Note 14 2 9 2 2" xfId="19611"/>
    <cellStyle name="Note 14 2 9 2 3" xfId="19612"/>
    <cellStyle name="Note 14 2 9 2 4" xfId="19613"/>
    <cellStyle name="Note 14 2 9 2 5" xfId="19614"/>
    <cellStyle name="Note 14 2 9 2 6" xfId="19615"/>
    <cellStyle name="Note 14 2 9 2 7" xfId="19616"/>
    <cellStyle name="Note 14 2 9 2 8" xfId="19617"/>
    <cellStyle name="Note 14 2 9 3" xfId="19618"/>
    <cellStyle name="Note 14 2 9 3 2" xfId="19619"/>
    <cellStyle name="Note 14 2 9 3 3" xfId="19620"/>
    <cellStyle name="Note 14 2 9 3 4" xfId="19621"/>
    <cellStyle name="Note 14 2 9 3 5" xfId="19622"/>
    <cellStyle name="Note 14 2 9 3 6" xfId="19623"/>
    <cellStyle name="Note 14 2 9 3 7" xfId="19624"/>
    <cellStyle name="Note 14 2 9 3 8" xfId="19625"/>
    <cellStyle name="Note 14 2 9 4" xfId="19626"/>
    <cellStyle name="Note 14 2 9 4 2" xfId="19627"/>
    <cellStyle name="Note 14 2 9 4 3" xfId="19628"/>
    <cellStyle name="Note 14 2 9 4 4" xfId="19629"/>
    <cellStyle name="Note 14 2 9 4 5" xfId="19630"/>
    <cellStyle name="Note 14 2 9 4 6" xfId="19631"/>
    <cellStyle name="Note 14 2 9 4 7" xfId="19632"/>
    <cellStyle name="Note 14 2 9 4 8" xfId="19633"/>
    <cellStyle name="Note 14 3" xfId="1219"/>
    <cellStyle name="Note 14 3 10" xfId="19634"/>
    <cellStyle name="Note 14 3 10 2" xfId="19635"/>
    <cellStyle name="Note 14 3 10 3" xfId="19636"/>
    <cellStyle name="Note 14 3 10 4" xfId="19637"/>
    <cellStyle name="Note 14 3 10 5" xfId="19638"/>
    <cellStyle name="Note 14 3 10 6" xfId="19639"/>
    <cellStyle name="Note 14 3 10 7" xfId="19640"/>
    <cellStyle name="Note 14 3 10 8" xfId="19641"/>
    <cellStyle name="Note 14 3 11" xfId="19642"/>
    <cellStyle name="Note 14 3 11 2" xfId="19643"/>
    <cellStyle name="Note 14 3 11 3" xfId="19644"/>
    <cellStyle name="Note 14 3 11 4" xfId="19645"/>
    <cellStyle name="Note 14 3 11 5" xfId="19646"/>
    <cellStyle name="Note 14 3 11 6" xfId="19647"/>
    <cellStyle name="Note 14 3 11 7" xfId="19648"/>
    <cellStyle name="Note 14 3 11 8" xfId="19649"/>
    <cellStyle name="Note 14 3 12" xfId="19650"/>
    <cellStyle name="Note 14 3 12 2" xfId="19651"/>
    <cellStyle name="Note 14 3 12 3" xfId="19652"/>
    <cellStyle name="Note 14 3 12 4" xfId="19653"/>
    <cellStyle name="Note 14 3 12 5" xfId="19654"/>
    <cellStyle name="Note 14 3 12 6" xfId="19655"/>
    <cellStyle name="Note 14 3 12 7" xfId="19656"/>
    <cellStyle name="Note 14 3 12 8" xfId="19657"/>
    <cellStyle name="Note 14 3 13" xfId="19658"/>
    <cellStyle name="Note 14 3 13 2" xfId="19659"/>
    <cellStyle name="Note 14 3 13 3" xfId="19660"/>
    <cellStyle name="Note 14 3 13 4" xfId="19661"/>
    <cellStyle name="Note 14 3 13 5" xfId="19662"/>
    <cellStyle name="Note 14 3 13 6" xfId="19663"/>
    <cellStyle name="Note 14 3 13 7" xfId="19664"/>
    <cellStyle name="Note 14 3 13 8" xfId="19665"/>
    <cellStyle name="Note 14 3 14" xfId="19666"/>
    <cellStyle name="Note 14 3 2" xfId="19667"/>
    <cellStyle name="Note 14 3 2 10" xfId="19668"/>
    <cellStyle name="Note 14 3 2 10 2" xfId="19669"/>
    <cellStyle name="Note 14 3 2 10 3" xfId="19670"/>
    <cellStyle name="Note 14 3 2 10 4" xfId="19671"/>
    <cellStyle name="Note 14 3 2 10 5" xfId="19672"/>
    <cellStyle name="Note 14 3 2 10 6" xfId="19673"/>
    <cellStyle name="Note 14 3 2 10 7" xfId="19674"/>
    <cellStyle name="Note 14 3 2 10 8" xfId="19675"/>
    <cellStyle name="Note 14 3 2 11" xfId="19676"/>
    <cellStyle name="Note 14 3 2 2" xfId="19677"/>
    <cellStyle name="Note 14 3 2 2 2" xfId="19678"/>
    <cellStyle name="Note 14 3 2 2 2 2" xfId="19679"/>
    <cellStyle name="Note 14 3 2 2 2 2 2" xfId="19680"/>
    <cellStyle name="Note 14 3 2 2 2 2 3" xfId="19681"/>
    <cellStyle name="Note 14 3 2 2 2 2 4" xfId="19682"/>
    <cellStyle name="Note 14 3 2 2 2 2 5" xfId="19683"/>
    <cellStyle name="Note 14 3 2 2 2 2 6" xfId="19684"/>
    <cellStyle name="Note 14 3 2 2 2 2 7" xfId="19685"/>
    <cellStyle name="Note 14 3 2 2 2 3" xfId="19686"/>
    <cellStyle name="Note 14 3 2 2 2 3 2" xfId="19687"/>
    <cellStyle name="Note 14 3 2 2 2 3 3" xfId="19688"/>
    <cellStyle name="Note 14 3 2 2 2 3 4" xfId="19689"/>
    <cellStyle name="Note 14 3 2 2 2 3 5" xfId="19690"/>
    <cellStyle name="Note 14 3 2 2 2 3 6" xfId="19691"/>
    <cellStyle name="Note 14 3 2 2 2 3 7" xfId="19692"/>
    <cellStyle name="Note 14 3 2 2 2 3 8" xfId="19693"/>
    <cellStyle name="Note 14 3 2 2 2 4" xfId="19694"/>
    <cellStyle name="Note 14 3 2 2 2 4 2" xfId="19695"/>
    <cellStyle name="Note 14 3 2 2 2 4 3" xfId="19696"/>
    <cellStyle name="Note 14 3 2 2 2 4 4" xfId="19697"/>
    <cellStyle name="Note 14 3 2 2 2 4 5" xfId="19698"/>
    <cellStyle name="Note 14 3 2 2 2 4 6" xfId="19699"/>
    <cellStyle name="Note 14 3 2 2 2 4 7" xfId="19700"/>
    <cellStyle name="Note 14 3 2 2 2 4 8" xfId="19701"/>
    <cellStyle name="Note 14 3 2 2 2 5" xfId="19702"/>
    <cellStyle name="Note 14 3 2 2 2 5 2" xfId="19703"/>
    <cellStyle name="Note 14 3 2 2 2 5 3" xfId="19704"/>
    <cellStyle name="Note 14 3 2 2 2 5 4" xfId="19705"/>
    <cellStyle name="Note 14 3 2 2 2 5 5" xfId="19706"/>
    <cellStyle name="Note 14 3 2 2 2 5 6" xfId="19707"/>
    <cellStyle name="Note 14 3 2 2 2 5 7" xfId="19708"/>
    <cellStyle name="Note 14 3 2 2 2 5 8" xfId="19709"/>
    <cellStyle name="Note 14 3 2 2 3" xfId="19710"/>
    <cellStyle name="Note 14 3 2 2 3 2" xfId="19711"/>
    <cellStyle name="Note 14 3 2 2 3 2 2" xfId="19712"/>
    <cellStyle name="Note 14 3 2 2 3 2 3" xfId="19713"/>
    <cellStyle name="Note 14 3 2 2 3 2 4" xfId="19714"/>
    <cellStyle name="Note 14 3 2 2 3 2 5" xfId="19715"/>
    <cellStyle name="Note 14 3 2 2 3 2 6" xfId="19716"/>
    <cellStyle name="Note 14 3 2 2 3 2 7" xfId="19717"/>
    <cellStyle name="Note 14 3 2 2 3 3" xfId="19718"/>
    <cellStyle name="Note 14 3 2 2 3 3 2" xfId="19719"/>
    <cellStyle name="Note 14 3 2 2 3 3 3" xfId="19720"/>
    <cellStyle name="Note 14 3 2 2 3 3 4" xfId="19721"/>
    <cellStyle name="Note 14 3 2 2 3 3 5" xfId="19722"/>
    <cellStyle name="Note 14 3 2 2 3 3 6" xfId="19723"/>
    <cellStyle name="Note 14 3 2 2 3 3 7" xfId="19724"/>
    <cellStyle name="Note 14 3 2 2 3 3 8" xfId="19725"/>
    <cellStyle name="Note 14 3 2 2 3 4" xfId="19726"/>
    <cellStyle name="Note 14 3 2 2 3 4 2" xfId="19727"/>
    <cellStyle name="Note 14 3 2 2 3 4 3" xfId="19728"/>
    <cellStyle name="Note 14 3 2 2 3 4 4" xfId="19729"/>
    <cellStyle name="Note 14 3 2 2 3 4 5" xfId="19730"/>
    <cellStyle name="Note 14 3 2 2 3 4 6" xfId="19731"/>
    <cellStyle name="Note 14 3 2 2 3 4 7" xfId="19732"/>
    <cellStyle name="Note 14 3 2 2 3 4 8" xfId="19733"/>
    <cellStyle name="Note 14 3 2 2 3 5" xfId="19734"/>
    <cellStyle name="Note 14 3 2 2 3 5 2" xfId="19735"/>
    <cellStyle name="Note 14 3 2 2 3 5 3" xfId="19736"/>
    <cellStyle name="Note 14 3 2 2 3 5 4" xfId="19737"/>
    <cellStyle name="Note 14 3 2 2 3 5 5" xfId="19738"/>
    <cellStyle name="Note 14 3 2 2 3 5 6" xfId="19739"/>
    <cellStyle name="Note 14 3 2 2 3 5 7" xfId="19740"/>
    <cellStyle name="Note 14 3 2 2 3 5 8" xfId="19741"/>
    <cellStyle name="Note 14 3 2 2 4" xfId="19742"/>
    <cellStyle name="Note 14 3 2 2 4 2" xfId="19743"/>
    <cellStyle name="Note 14 3 2 2 4 2 2" xfId="19744"/>
    <cellStyle name="Note 14 3 2 2 4 2 3" xfId="19745"/>
    <cellStyle name="Note 14 3 2 2 4 2 4" xfId="19746"/>
    <cellStyle name="Note 14 3 2 2 4 2 5" xfId="19747"/>
    <cellStyle name="Note 14 3 2 2 4 2 6" xfId="19748"/>
    <cellStyle name="Note 14 3 2 2 4 2 7" xfId="19749"/>
    <cellStyle name="Note 14 3 2 2 4 3" xfId="19750"/>
    <cellStyle name="Note 14 3 2 2 4 3 2" xfId="19751"/>
    <cellStyle name="Note 14 3 2 2 4 3 3" xfId="19752"/>
    <cellStyle name="Note 14 3 2 2 4 3 4" xfId="19753"/>
    <cellStyle name="Note 14 3 2 2 4 3 5" xfId="19754"/>
    <cellStyle name="Note 14 3 2 2 4 3 6" xfId="19755"/>
    <cellStyle name="Note 14 3 2 2 4 3 7" xfId="19756"/>
    <cellStyle name="Note 14 3 2 2 4 3 8" xfId="19757"/>
    <cellStyle name="Note 14 3 2 2 4 4" xfId="19758"/>
    <cellStyle name="Note 14 3 2 2 4 4 2" xfId="19759"/>
    <cellStyle name="Note 14 3 2 2 4 4 3" xfId="19760"/>
    <cellStyle name="Note 14 3 2 2 4 4 4" xfId="19761"/>
    <cellStyle name="Note 14 3 2 2 4 4 5" xfId="19762"/>
    <cellStyle name="Note 14 3 2 2 4 4 6" xfId="19763"/>
    <cellStyle name="Note 14 3 2 2 4 4 7" xfId="19764"/>
    <cellStyle name="Note 14 3 2 2 4 4 8" xfId="19765"/>
    <cellStyle name="Note 14 3 2 2 4 5" xfId="19766"/>
    <cellStyle name="Note 14 3 2 2 4 5 2" xfId="19767"/>
    <cellStyle name="Note 14 3 2 2 4 5 3" xfId="19768"/>
    <cellStyle name="Note 14 3 2 2 4 5 4" xfId="19769"/>
    <cellStyle name="Note 14 3 2 2 4 5 5" xfId="19770"/>
    <cellStyle name="Note 14 3 2 2 4 5 6" xfId="19771"/>
    <cellStyle name="Note 14 3 2 2 4 5 7" xfId="19772"/>
    <cellStyle name="Note 14 3 2 2 4 5 8" xfId="19773"/>
    <cellStyle name="Note 14 3 2 2 5" xfId="19774"/>
    <cellStyle name="Note 14 3 2 2 5 2" xfId="19775"/>
    <cellStyle name="Note 14 3 2 2 5 2 2" xfId="19776"/>
    <cellStyle name="Note 14 3 2 2 5 2 3" xfId="19777"/>
    <cellStyle name="Note 14 3 2 2 5 2 4" xfId="19778"/>
    <cellStyle name="Note 14 3 2 2 5 2 5" xfId="19779"/>
    <cellStyle name="Note 14 3 2 2 5 2 6" xfId="19780"/>
    <cellStyle name="Note 14 3 2 2 5 2 7" xfId="19781"/>
    <cellStyle name="Note 14 3 2 2 5 3" xfId="19782"/>
    <cellStyle name="Note 14 3 2 2 5 3 2" xfId="19783"/>
    <cellStyle name="Note 14 3 2 2 5 3 3" xfId="19784"/>
    <cellStyle name="Note 14 3 2 2 5 3 4" xfId="19785"/>
    <cellStyle name="Note 14 3 2 2 5 3 5" xfId="19786"/>
    <cellStyle name="Note 14 3 2 2 5 3 6" xfId="19787"/>
    <cellStyle name="Note 14 3 2 2 5 3 7" xfId="19788"/>
    <cellStyle name="Note 14 3 2 2 5 3 8" xfId="19789"/>
    <cellStyle name="Note 14 3 2 2 5 4" xfId="19790"/>
    <cellStyle name="Note 14 3 2 2 5 4 2" xfId="19791"/>
    <cellStyle name="Note 14 3 2 2 5 4 3" xfId="19792"/>
    <cellStyle name="Note 14 3 2 2 5 4 4" xfId="19793"/>
    <cellStyle name="Note 14 3 2 2 5 4 5" xfId="19794"/>
    <cellStyle name="Note 14 3 2 2 5 4 6" xfId="19795"/>
    <cellStyle name="Note 14 3 2 2 5 4 7" xfId="19796"/>
    <cellStyle name="Note 14 3 2 2 5 4 8" xfId="19797"/>
    <cellStyle name="Note 14 3 2 2 5 5" xfId="19798"/>
    <cellStyle name="Note 14 3 2 2 5 5 2" xfId="19799"/>
    <cellStyle name="Note 14 3 2 2 5 5 3" xfId="19800"/>
    <cellStyle name="Note 14 3 2 2 5 5 4" xfId="19801"/>
    <cellStyle name="Note 14 3 2 2 5 5 5" xfId="19802"/>
    <cellStyle name="Note 14 3 2 2 5 5 6" xfId="19803"/>
    <cellStyle name="Note 14 3 2 2 5 5 7" xfId="19804"/>
    <cellStyle name="Note 14 3 2 2 5 5 8" xfId="19805"/>
    <cellStyle name="Note 14 3 2 2 6" xfId="19806"/>
    <cellStyle name="Note 14 3 2 2 6 2" xfId="19807"/>
    <cellStyle name="Note 14 3 2 2 6 3" xfId="19808"/>
    <cellStyle name="Note 14 3 2 2 6 4" xfId="19809"/>
    <cellStyle name="Note 14 3 2 2 6 5" xfId="19810"/>
    <cellStyle name="Note 14 3 2 2 6 6" xfId="19811"/>
    <cellStyle name="Note 14 3 2 2 6 7" xfId="19812"/>
    <cellStyle name="Note 14 3 2 2 7" xfId="19813"/>
    <cellStyle name="Note 14 3 2 2 7 2" xfId="19814"/>
    <cellStyle name="Note 14 3 2 2 7 3" xfId="19815"/>
    <cellStyle name="Note 14 3 2 2 7 4" xfId="19816"/>
    <cellStyle name="Note 14 3 2 2 7 5" xfId="19817"/>
    <cellStyle name="Note 14 3 2 2 7 6" xfId="19818"/>
    <cellStyle name="Note 14 3 2 2 7 7" xfId="19819"/>
    <cellStyle name="Note 14 3 2 2 7 8" xfId="19820"/>
    <cellStyle name="Note 14 3 2 2 8" xfId="19821"/>
    <cellStyle name="Note 14 3 2 2 8 2" xfId="19822"/>
    <cellStyle name="Note 14 3 2 2 8 3" xfId="19823"/>
    <cellStyle name="Note 14 3 2 2 8 4" xfId="19824"/>
    <cellStyle name="Note 14 3 2 2 8 5" xfId="19825"/>
    <cellStyle name="Note 14 3 2 2 8 6" xfId="19826"/>
    <cellStyle name="Note 14 3 2 2 8 7" xfId="19827"/>
    <cellStyle name="Note 14 3 2 2 8 8" xfId="19828"/>
    <cellStyle name="Note 14 3 2 2 9" xfId="19829"/>
    <cellStyle name="Note 14 3 2 2 9 2" xfId="19830"/>
    <cellStyle name="Note 14 3 2 2 9 3" xfId="19831"/>
    <cellStyle name="Note 14 3 2 2 9 4" xfId="19832"/>
    <cellStyle name="Note 14 3 2 2 9 5" xfId="19833"/>
    <cellStyle name="Note 14 3 2 2 9 6" xfId="19834"/>
    <cellStyle name="Note 14 3 2 2 9 7" xfId="19835"/>
    <cellStyle name="Note 14 3 2 2 9 8" xfId="19836"/>
    <cellStyle name="Note 14 3 2 3" xfId="19837"/>
    <cellStyle name="Note 14 3 2 3 2" xfId="19838"/>
    <cellStyle name="Note 14 3 2 3 2 2" xfId="19839"/>
    <cellStyle name="Note 14 3 2 3 2 3" xfId="19840"/>
    <cellStyle name="Note 14 3 2 3 2 4" xfId="19841"/>
    <cellStyle name="Note 14 3 2 3 2 5" xfId="19842"/>
    <cellStyle name="Note 14 3 2 3 2 6" xfId="19843"/>
    <cellStyle name="Note 14 3 2 3 2 7" xfId="19844"/>
    <cellStyle name="Note 14 3 2 3 3" xfId="19845"/>
    <cellStyle name="Note 14 3 2 3 3 2" xfId="19846"/>
    <cellStyle name="Note 14 3 2 3 3 3" xfId="19847"/>
    <cellStyle name="Note 14 3 2 3 3 4" xfId="19848"/>
    <cellStyle name="Note 14 3 2 3 3 5" xfId="19849"/>
    <cellStyle name="Note 14 3 2 3 3 6" xfId="19850"/>
    <cellStyle name="Note 14 3 2 3 3 7" xfId="19851"/>
    <cellStyle name="Note 14 3 2 3 3 8" xfId="19852"/>
    <cellStyle name="Note 14 3 2 3 4" xfId="19853"/>
    <cellStyle name="Note 14 3 2 3 4 2" xfId="19854"/>
    <cellStyle name="Note 14 3 2 3 4 3" xfId="19855"/>
    <cellStyle name="Note 14 3 2 3 4 4" xfId="19856"/>
    <cellStyle name="Note 14 3 2 3 4 5" xfId="19857"/>
    <cellStyle name="Note 14 3 2 3 4 6" xfId="19858"/>
    <cellStyle name="Note 14 3 2 3 4 7" xfId="19859"/>
    <cellStyle name="Note 14 3 2 3 4 8" xfId="19860"/>
    <cellStyle name="Note 14 3 2 3 5" xfId="19861"/>
    <cellStyle name="Note 14 3 2 3 5 2" xfId="19862"/>
    <cellStyle name="Note 14 3 2 3 5 3" xfId="19863"/>
    <cellStyle name="Note 14 3 2 3 5 4" xfId="19864"/>
    <cellStyle name="Note 14 3 2 3 5 5" xfId="19865"/>
    <cellStyle name="Note 14 3 2 3 5 6" xfId="19866"/>
    <cellStyle name="Note 14 3 2 3 5 7" xfId="19867"/>
    <cellStyle name="Note 14 3 2 3 5 8" xfId="19868"/>
    <cellStyle name="Note 14 3 2 4" xfId="19869"/>
    <cellStyle name="Note 14 3 2 4 2" xfId="19870"/>
    <cellStyle name="Note 14 3 2 4 2 2" xfId="19871"/>
    <cellStyle name="Note 14 3 2 4 2 3" xfId="19872"/>
    <cellStyle name="Note 14 3 2 4 2 4" xfId="19873"/>
    <cellStyle name="Note 14 3 2 4 2 5" xfId="19874"/>
    <cellStyle name="Note 14 3 2 4 2 6" xfId="19875"/>
    <cellStyle name="Note 14 3 2 4 2 7" xfId="19876"/>
    <cellStyle name="Note 14 3 2 4 3" xfId="19877"/>
    <cellStyle name="Note 14 3 2 4 3 2" xfId="19878"/>
    <cellStyle name="Note 14 3 2 4 3 3" xfId="19879"/>
    <cellStyle name="Note 14 3 2 4 3 4" xfId="19880"/>
    <cellStyle name="Note 14 3 2 4 3 5" xfId="19881"/>
    <cellStyle name="Note 14 3 2 4 3 6" xfId="19882"/>
    <cellStyle name="Note 14 3 2 4 3 7" xfId="19883"/>
    <cellStyle name="Note 14 3 2 4 3 8" xfId="19884"/>
    <cellStyle name="Note 14 3 2 4 4" xfId="19885"/>
    <cellStyle name="Note 14 3 2 4 4 2" xfId="19886"/>
    <cellStyle name="Note 14 3 2 4 4 3" xfId="19887"/>
    <cellStyle name="Note 14 3 2 4 4 4" xfId="19888"/>
    <cellStyle name="Note 14 3 2 4 4 5" xfId="19889"/>
    <cellStyle name="Note 14 3 2 4 4 6" xfId="19890"/>
    <cellStyle name="Note 14 3 2 4 4 7" xfId="19891"/>
    <cellStyle name="Note 14 3 2 4 4 8" xfId="19892"/>
    <cellStyle name="Note 14 3 2 4 5" xfId="19893"/>
    <cellStyle name="Note 14 3 2 4 5 2" xfId="19894"/>
    <cellStyle name="Note 14 3 2 4 5 3" xfId="19895"/>
    <cellStyle name="Note 14 3 2 4 5 4" xfId="19896"/>
    <cellStyle name="Note 14 3 2 4 5 5" xfId="19897"/>
    <cellStyle name="Note 14 3 2 4 5 6" xfId="19898"/>
    <cellStyle name="Note 14 3 2 4 5 7" xfId="19899"/>
    <cellStyle name="Note 14 3 2 4 5 8" xfId="19900"/>
    <cellStyle name="Note 14 3 2 5" xfId="19901"/>
    <cellStyle name="Note 14 3 2 5 2" xfId="19902"/>
    <cellStyle name="Note 14 3 2 5 2 2" xfId="19903"/>
    <cellStyle name="Note 14 3 2 5 2 3" xfId="19904"/>
    <cellStyle name="Note 14 3 2 5 2 4" xfId="19905"/>
    <cellStyle name="Note 14 3 2 5 2 5" xfId="19906"/>
    <cellStyle name="Note 14 3 2 5 2 6" xfId="19907"/>
    <cellStyle name="Note 14 3 2 5 2 7" xfId="19908"/>
    <cellStyle name="Note 14 3 2 5 3" xfId="19909"/>
    <cellStyle name="Note 14 3 2 5 3 2" xfId="19910"/>
    <cellStyle name="Note 14 3 2 5 3 3" xfId="19911"/>
    <cellStyle name="Note 14 3 2 5 3 4" xfId="19912"/>
    <cellStyle name="Note 14 3 2 5 3 5" xfId="19913"/>
    <cellStyle name="Note 14 3 2 5 3 6" xfId="19914"/>
    <cellStyle name="Note 14 3 2 5 3 7" xfId="19915"/>
    <cellStyle name="Note 14 3 2 5 3 8" xfId="19916"/>
    <cellStyle name="Note 14 3 2 5 4" xfId="19917"/>
    <cellStyle name="Note 14 3 2 5 4 2" xfId="19918"/>
    <cellStyle name="Note 14 3 2 5 4 3" xfId="19919"/>
    <cellStyle name="Note 14 3 2 5 4 4" xfId="19920"/>
    <cellStyle name="Note 14 3 2 5 4 5" xfId="19921"/>
    <cellStyle name="Note 14 3 2 5 4 6" xfId="19922"/>
    <cellStyle name="Note 14 3 2 5 4 7" xfId="19923"/>
    <cellStyle name="Note 14 3 2 5 4 8" xfId="19924"/>
    <cellStyle name="Note 14 3 2 5 5" xfId="19925"/>
    <cellStyle name="Note 14 3 2 5 5 2" xfId="19926"/>
    <cellStyle name="Note 14 3 2 5 5 3" xfId="19927"/>
    <cellStyle name="Note 14 3 2 5 5 4" xfId="19928"/>
    <cellStyle name="Note 14 3 2 5 5 5" xfId="19929"/>
    <cellStyle name="Note 14 3 2 5 5 6" xfId="19930"/>
    <cellStyle name="Note 14 3 2 5 5 7" xfId="19931"/>
    <cellStyle name="Note 14 3 2 5 5 8" xfId="19932"/>
    <cellStyle name="Note 14 3 2 6" xfId="19933"/>
    <cellStyle name="Note 14 3 2 6 2" xfId="19934"/>
    <cellStyle name="Note 14 3 2 6 2 2" xfId="19935"/>
    <cellStyle name="Note 14 3 2 6 2 3" xfId="19936"/>
    <cellStyle name="Note 14 3 2 6 2 4" xfId="19937"/>
    <cellStyle name="Note 14 3 2 6 2 5" xfId="19938"/>
    <cellStyle name="Note 14 3 2 6 2 6" xfId="19939"/>
    <cellStyle name="Note 14 3 2 6 2 7" xfId="19940"/>
    <cellStyle name="Note 14 3 2 6 3" xfId="19941"/>
    <cellStyle name="Note 14 3 2 6 3 2" xfId="19942"/>
    <cellStyle name="Note 14 3 2 6 3 3" xfId="19943"/>
    <cellStyle name="Note 14 3 2 6 3 4" xfId="19944"/>
    <cellStyle name="Note 14 3 2 6 3 5" xfId="19945"/>
    <cellStyle name="Note 14 3 2 6 3 6" xfId="19946"/>
    <cellStyle name="Note 14 3 2 6 3 7" xfId="19947"/>
    <cellStyle name="Note 14 3 2 6 3 8" xfId="19948"/>
    <cellStyle name="Note 14 3 2 6 4" xfId="19949"/>
    <cellStyle name="Note 14 3 2 6 4 2" xfId="19950"/>
    <cellStyle name="Note 14 3 2 6 4 3" xfId="19951"/>
    <cellStyle name="Note 14 3 2 6 4 4" xfId="19952"/>
    <cellStyle name="Note 14 3 2 6 4 5" xfId="19953"/>
    <cellStyle name="Note 14 3 2 6 4 6" xfId="19954"/>
    <cellStyle name="Note 14 3 2 6 4 7" xfId="19955"/>
    <cellStyle name="Note 14 3 2 6 4 8" xfId="19956"/>
    <cellStyle name="Note 14 3 2 6 5" xfId="19957"/>
    <cellStyle name="Note 14 3 2 6 5 2" xfId="19958"/>
    <cellStyle name="Note 14 3 2 6 5 3" xfId="19959"/>
    <cellStyle name="Note 14 3 2 6 5 4" xfId="19960"/>
    <cellStyle name="Note 14 3 2 6 5 5" xfId="19961"/>
    <cellStyle name="Note 14 3 2 6 5 6" xfId="19962"/>
    <cellStyle name="Note 14 3 2 6 5 7" xfId="19963"/>
    <cellStyle name="Note 14 3 2 6 5 8" xfId="19964"/>
    <cellStyle name="Note 14 3 2 7" xfId="19965"/>
    <cellStyle name="Note 14 3 2 7 2" xfId="19966"/>
    <cellStyle name="Note 14 3 2 7 3" xfId="19967"/>
    <cellStyle name="Note 14 3 2 7 4" xfId="19968"/>
    <cellStyle name="Note 14 3 2 7 5" xfId="19969"/>
    <cellStyle name="Note 14 3 2 7 6" xfId="19970"/>
    <cellStyle name="Note 14 3 2 7 7" xfId="19971"/>
    <cellStyle name="Note 14 3 2 8" xfId="19972"/>
    <cellStyle name="Note 14 3 2 8 2" xfId="19973"/>
    <cellStyle name="Note 14 3 2 8 3" xfId="19974"/>
    <cellStyle name="Note 14 3 2 8 4" xfId="19975"/>
    <cellStyle name="Note 14 3 2 8 5" xfId="19976"/>
    <cellStyle name="Note 14 3 2 8 6" xfId="19977"/>
    <cellStyle name="Note 14 3 2 8 7" xfId="19978"/>
    <cellStyle name="Note 14 3 2 8 8" xfId="19979"/>
    <cellStyle name="Note 14 3 2 9" xfId="19980"/>
    <cellStyle name="Note 14 3 2 9 2" xfId="19981"/>
    <cellStyle name="Note 14 3 2 9 3" xfId="19982"/>
    <cellStyle name="Note 14 3 2 9 4" xfId="19983"/>
    <cellStyle name="Note 14 3 2 9 5" xfId="19984"/>
    <cellStyle name="Note 14 3 2 9 6" xfId="19985"/>
    <cellStyle name="Note 14 3 2 9 7" xfId="19986"/>
    <cellStyle name="Note 14 3 2 9 8" xfId="19987"/>
    <cellStyle name="Note 14 3 3" xfId="19988"/>
    <cellStyle name="Note 14 3 3 2" xfId="19989"/>
    <cellStyle name="Note 14 3 3 2 2" xfId="19990"/>
    <cellStyle name="Note 14 3 3 2 2 2" xfId="19991"/>
    <cellStyle name="Note 14 3 3 2 2 3" xfId="19992"/>
    <cellStyle name="Note 14 3 3 2 2 4" xfId="19993"/>
    <cellStyle name="Note 14 3 3 2 2 5" xfId="19994"/>
    <cellStyle name="Note 14 3 3 2 2 6" xfId="19995"/>
    <cellStyle name="Note 14 3 3 2 2 7" xfId="19996"/>
    <cellStyle name="Note 14 3 3 2 3" xfId="19997"/>
    <cellStyle name="Note 14 3 3 2 3 2" xfId="19998"/>
    <cellStyle name="Note 14 3 3 2 3 3" xfId="19999"/>
    <cellStyle name="Note 14 3 3 2 3 4" xfId="20000"/>
    <cellStyle name="Note 14 3 3 2 3 5" xfId="20001"/>
    <cellStyle name="Note 14 3 3 2 3 6" xfId="20002"/>
    <cellStyle name="Note 14 3 3 2 3 7" xfId="20003"/>
    <cellStyle name="Note 14 3 3 2 3 8" xfId="20004"/>
    <cellStyle name="Note 14 3 3 2 4" xfId="20005"/>
    <cellStyle name="Note 14 3 3 2 4 2" xfId="20006"/>
    <cellStyle name="Note 14 3 3 2 4 3" xfId="20007"/>
    <cellStyle name="Note 14 3 3 2 4 4" xfId="20008"/>
    <cellStyle name="Note 14 3 3 2 4 5" xfId="20009"/>
    <cellStyle name="Note 14 3 3 2 4 6" xfId="20010"/>
    <cellStyle name="Note 14 3 3 2 4 7" xfId="20011"/>
    <cellStyle name="Note 14 3 3 2 4 8" xfId="20012"/>
    <cellStyle name="Note 14 3 3 2 5" xfId="20013"/>
    <cellStyle name="Note 14 3 3 2 5 2" xfId="20014"/>
    <cellStyle name="Note 14 3 3 2 5 3" xfId="20015"/>
    <cellStyle name="Note 14 3 3 2 5 4" xfId="20016"/>
    <cellStyle name="Note 14 3 3 2 5 5" xfId="20017"/>
    <cellStyle name="Note 14 3 3 2 5 6" xfId="20018"/>
    <cellStyle name="Note 14 3 3 2 5 7" xfId="20019"/>
    <cellStyle name="Note 14 3 3 2 5 8" xfId="20020"/>
    <cellStyle name="Note 14 3 3 3" xfId="20021"/>
    <cellStyle name="Note 14 3 3 3 2" xfId="20022"/>
    <cellStyle name="Note 14 3 3 3 2 2" xfId="20023"/>
    <cellStyle name="Note 14 3 3 3 2 3" xfId="20024"/>
    <cellStyle name="Note 14 3 3 3 2 4" xfId="20025"/>
    <cellStyle name="Note 14 3 3 3 2 5" xfId="20026"/>
    <cellStyle name="Note 14 3 3 3 2 6" xfId="20027"/>
    <cellStyle name="Note 14 3 3 3 2 7" xfId="20028"/>
    <cellStyle name="Note 14 3 3 3 3" xfId="20029"/>
    <cellStyle name="Note 14 3 3 3 3 2" xfId="20030"/>
    <cellStyle name="Note 14 3 3 3 3 3" xfId="20031"/>
    <cellStyle name="Note 14 3 3 3 3 4" xfId="20032"/>
    <cellStyle name="Note 14 3 3 3 3 5" xfId="20033"/>
    <cellStyle name="Note 14 3 3 3 3 6" xfId="20034"/>
    <cellStyle name="Note 14 3 3 3 3 7" xfId="20035"/>
    <cellStyle name="Note 14 3 3 3 3 8" xfId="20036"/>
    <cellStyle name="Note 14 3 3 3 4" xfId="20037"/>
    <cellStyle name="Note 14 3 3 3 4 2" xfId="20038"/>
    <cellStyle name="Note 14 3 3 3 4 3" xfId="20039"/>
    <cellStyle name="Note 14 3 3 3 4 4" xfId="20040"/>
    <cellStyle name="Note 14 3 3 3 4 5" xfId="20041"/>
    <cellStyle name="Note 14 3 3 3 4 6" xfId="20042"/>
    <cellStyle name="Note 14 3 3 3 4 7" xfId="20043"/>
    <cellStyle name="Note 14 3 3 3 4 8" xfId="20044"/>
    <cellStyle name="Note 14 3 3 3 5" xfId="20045"/>
    <cellStyle name="Note 14 3 3 3 5 2" xfId="20046"/>
    <cellStyle name="Note 14 3 3 3 5 3" xfId="20047"/>
    <cellStyle name="Note 14 3 3 3 5 4" xfId="20048"/>
    <cellStyle name="Note 14 3 3 3 5 5" xfId="20049"/>
    <cellStyle name="Note 14 3 3 3 5 6" xfId="20050"/>
    <cellStyle name="Note 14 3 3 3 5 7" xfId="20051"/>
    <cellStyle name="Note 14 3 3 3 5 8" xfId="20052"/>
    <cellStyle name="Note 14 3 3 4" xfId="20053"/>
    <cellStyle name="Note 14 3 3 4 2" xfId="20054"/>
    <cellStyle name="Note 14 3 3 4 2 2" xfId="20055"/>
    <cellStyle name="Note 14 3 3 4 2 3" xfId="20056"/>
    <cellStyle name="Note 14 3 3 4 2 4" xfId="20057"/>
    <cellStyle name="Note 14 3 3 4 2 5" xfId="20058"/>
    <cellStyle name="Note 14 3 3 4 2 6" xfId="20059"/>
    <cellStyle name="Note 14 3 3 4 2 7" xfId="20060"/>
    <cellStyle name="Note 14 3 3 4 3" xfId="20061"/>
    <cellStyle name="Note 14 3 3 4 3 2" xfId="20062"/>
    <cellStyle name="Note 14 3 3 4 3 3" xfId="20063"/>
    <cellStyle name="Note 14 3 3 4 3 4" xfId="20064"/>
    <cellStyle name="Note 14 3 3 4 3 5" xfId="20065"/>
    <cellStyle name="Note 14 3 3 4 3 6" xfId="20066"/>
    <cellStyle name="Note 14 3 3 4 3 7" xfId="20067"/>
    <cellStyle name="Note 14 3 3 4 3 8" xfId="20068"/>
    <cellStyle name="Note 14 3 3 4 4" xfId="20069"/>
    <cellStyle name="Note 14 3 3 4 4 2" xfId="20070"/>
    <cellStyle name="Note 14 3 3 4 4 3" xfId="20071"/>
    <cellStyle name="Note 14 3 3 4 4 4" xfId="20072"/>
    <cellStyle name="Note 14 3 3 4 4 5" xfId="20073"/>
    <cellStyle name="Note 14 3 3 4 4 6" xfId="20074"/>
    <cellStyle name="Note 14 3 3 4 4 7" xfId="20075"/>
    <cellStyle name="Note 14 3 3 4 4 8" xfId="20076"/>
    <cellStyle name="Note 14 3 3 4 5" xfId="20077"/>
    <cellStyle name="Note 14 3 3 4 5 2" xfId="20078"/>
    <cellStyle name="Note 14 3 3 4 5 3" xfId="20079"/>
    <cellStyle name="Note 14 3 3 4 5 4" xfId="20080"/>
    <cellStyle name="Note 14 3 3 4 5 5" xfId="20081"/>
    <cellStyle name="Note 14 3 3 4 5 6" xfId="20082"/>
    <cellStyle name="Note 14 3 3 4 5 7" xfId="20083"/>
    <cellStyle name="Note 14 3 3 4 5 8" xfId="20084"/>
    <cellStyle name="Note 14 3 3 5" xfId="20085"/>
    <cellStyle name="Note 14 3 3 5 2" xfId="20086"/>
    <cellStyle name="Note 14 3 3 5 2 2" xfId="20087"/>
    <cellStyle name="Note 14 3 3 5 2 3" xfId="20088"/>
    <cellStyle name="Note 14 3 3 5 2 4" xfId="20089"/>
    <cellStyle name="Note 14 3 3 5 2 5" xfId="20090"/>
    <cellStyle name="Note 14 3 3 5 2 6" xfId="20091"/>
    <cellStyle name="Note 14 3 3 5 2 7" xfId="20092"/>
    <cellStyle name="Note 14 3 3 5 3" xfId="20093"/>
    <cellStyle name="Note 14 3 3 5 3 2" xfId="20094"/>
    <cellStyle name="Note 14 3 3 5 3 3" xfId="20095"/>
    <cellStyle name="Note 14 3 3 5 3 4" xfId="20096"/>
    <cellStyle name="Note 14 3 3 5 3 5" xfId="20097"/>
    <cellStyle name="Note 14 3 3 5 3 6" xfId="20098"/>
    <cellStyle name="Note 14 3 3 5 3 7" xfId="20099"/>
    <cellStyle name="Note 14 3 3 5 3 8" xfId="20100"/>
    <cellStyle name="Note 14 3 3 5 4" xfId="20101"/>
    <cellStyle name="Note 14 3 3 5 4 2" xfId="20102"/>
    <cellStyle name="Note 14 3 3 5 4 3" xfId="20103"/>
    <cellStyle name="Note 14 3 3 5 4 4" xfId="20104"/>
    <cellStyle name="Note 14 3 3 5 4 5" xfId="20105"/>
    <cellStyle name="Note 14 3 3 5 4 6" xfId="20106"/>
    <cellStyle name="Note 14 3 3 5 4 7" xfId="20107"/>
    <cellStyle name="Note 14 3 3 5 4 8" xfId="20108"/>
    <cellStyle name="Note 14 3 3 5 5" xfId="20109"/>
    <cellStyle name="Note 14 3 3 5 5 2" xfId="20110"/>
    <cellStyle name="Note 14 3 3 5 5 3" xfId="20111"/>
    <cellStyle name="Note 14 3 3 5 5 4" xfId="20112"/>
    <cellStyle name="Note 14 3 3 5 5 5" xfId="20113"/>
    <cellStyle name="Note 14 3 3 5 5 6" xfId="20114"/>
    <cellStyle name="Note 14 3 3 5 5 7" xfId="20115"/>
    <cellStyle name="Note 14 3 3 5 5 8" xfId="20116"/>
    <cellStyle name="Note 14 3 3 6" xfId="20117"/>
    <cellStyle name="Note 14 3 3 6 2" xfId="20118"/>
    <cellStyle name="Note 14 3 3 6 3" xfId="20119"/>
    <cellStyle name="Note 14 3 3 6 4" xfId="20120"/>
    <cellStyle name="Note 14 3 3 6 5" xfId="20121"/>
    <cellStyle name="Note 14 3 3 6 6" xfId="20122"/>
    <cellStyle name="Note 14 3 3 6 7" xfId="20123"/>
    <cellStyle name="Note 14 3 3 7" xfId="20124"/>
    <cellStyle name="Note 14 3 3 7 2" xfId="20125"/>
    <cellStyle name="Note 14 3 3 7 3" xfId="20126"/>
    <cellStyle name="Note 14 3 3 7 4" xfId="20127"/>
    <cellStyle name="Note 14 3 3 7 5" xfId="20128"/>
    <cellStyle name="Note 14 3 3 7 6" xfId="20129"/>
    <cellStyle name="Note 14 3 3 7 7" xfId="20130"/>
    <cellStyle name="Note 14 3 3 7 8" xfId="20131"/>
    <cellStyle name="Note 14 3 3 8" xfId="20132"/>
    <cellStyle name="Note 14 3 3 8 2" xfId="20133"/>
    <cellStyle name="Note 14 3 3 8 3" xfId="20134"/>
    <cellStyle name="Note 14 3 3 8 4" xfId="20135"/>
    <cellStyle name="Note 14 3 3 8 5" xfId="20136"/>
    <cellStyle name="Note 14 3 3 8 6" xfId="20137"/>
    <cellStyle name="Note 14 3 3 8 7" xfId="20138"/>
    <cellStyle name="Note 14 3 3 8 8" xfId="20139"/>
    <cellStyle name="Note 14 3 3 9" xfId="20140"/>
    <cellStyle name="Note 14 3 3 9 2" xfId="20141"/>
    <cellStyle name="Note 14 3 3 9 3" xfId="20142"/>
    <cellStyle name="Note 14 3 3 9 4" xfId="20143"/>
    <cellStyle name="Note 14 3 3 9 5" xfId="20144"/>
    <cellStyle name="Note 14 3 3 9 6" xfId="20145"/>
    <cellStyle name="Note 14 3 3 9 7" xfId="20146"/>
    <cellStyle name="Note 14 3 3 9 8" xfId="20147"/>
    <cellStyle name="Note 14 3 4" xfId="20148"/>
    <cellStyle name="Note 14 3 4 2" xfId="20149"/>
    <cellStyle name="Note 14 3 4 2 2" xfId="20150"/>
    <cellStyle name="Note 14 3 4 2 3" xfId="20151"/>
    <cellStyle name="Note 14 3 4 2 4" xfId="20152"/>
    <cellStyle name="Note 14 3 4 2 5" xfId="20153"/>
    <cellStyle name="Note 14 3 4 2 6" xfId="20154"/>
    <cellStyle name="Note 14 3 4 2 7" xfId="20155"/>
    <cellStyle name="Note 14 3 4 3" xfId="20156"/>
    <cellStyle name="Note 14 3 4 3 2" xfId="20157"/>
    <cellStyle name="Note 14 3 4 3 3" xfId="20158"/>
    <cellStyle name="Note 14 3 4 3 4" xfId="20159"/>
    <cellStyle name="Note 14 3 4 3 5" xfId="20160"/>
    <cellStyle name="Note 14 3 4 3 6" xfId="20161"/>
    <cellStyle name="Note 14 3 4 3 7" xfId="20162"/>
    <cellStyle name="Note 14 3 4 3 8" xfId="20163"/>
    <cellStyle name="Note 14 3 4 4" xfId="20164"/>
    <cellStyle name="Note 14 3 4 4 2" xfId="20165"/>
    <cellStyle name="Note 14 3 4 4 3" xfId="20166"/>
    <cellStyle name="Note 14 3 4 4 4" xfId="20167"/>
    <cellStyle name="Note 14 3 4 4 5" xfId="20168"/>
    <cellStyle name="Note 14 3 4 4 6" xfId="20169"/>
    <cellStyle name="Note 14 3 4 4 7" xfId="20170"/>
    <cellStyle name="Note 14 3 4 4 8" xfId="20171"/>
    <cellStyle name="Note 14 3 4 5" xfId="20172"/>
    <cellStyle name="Note 14 3 4 5 2" xfId="20173"/>
    <cellStyle name="Note 14 3 4 5 3" xfId="20174"/>
    <cellStyle name="Note 14 3 4 5 4" xfId="20175"/>
    <cellStyle name="Note 14 3 4 5 5" xfId="20176"/>
    <cellStyle name="Note 14 3 4 5 6" xfId="20177"/>
    <cellStyle name="Note 14 3 4 5 7" xfId="20178"/>
    <cellStyle name="Note 14 3 4 5 8" xfId="20179"/>
    <cellStyle name="Note 14 3 5" xfId="20180"/>
    <cellStyle name="Note 14 3 5 2" xfId="20181"/>
    <cellStyle name="Note 14 3 5 2 2" xfId="20182"/>
    <cellStyle name="Note 14 3 5 2 3" xfId="20183"/>
    <cellStyle name="Note 14 3 5 2 4" xfId="20184"/>
    <cellStyle name="Note 14 3 5 2 5" xfId="20185"/>
    <cellStyle name="Note 14 3 5 2 6" xfId="20186"/>
    <cellStyle name="Note 14 3 5 2 7" xfId="20187"/>
    <cellStyle name="Note 14 3 5 3" xfId="20188"/>
    <cellStyle name="Note 14 3 5 3 2" xfId="20189"/>
    <cellStyle name="Note 14 3 5 3 3" xfId="20190"/>
    <cellStyle name="Note 14 3 5 3 4" xfId="20191"/>
    <cellStyle name="Note 14 3 5 3 5" xfId="20192"/>
    <cellStyle name="Note 14 3 5 3 6" xfId="20193"/>
    <cellStyle name="Note 14 3 5 3 7" xfId="20194"/>
    <cellStyle name="Note 14 3 5 3 8" xfId="20195"/>
    <cellStyle name="Note 14 3 5 4" xfId="20196"/>
    <cellStyle name="Note 14 3 5 4 2" xfId="20197"/>
    <cellStyle name="Note 14 3 5 4 3" xfId="20198"/>
    <cellStyle name="Note 14 3 5 4 4" xfId="20199"/>
    <cellStyle name="Note 14 3 5 4 5" xfId="20200"/>
    <cellStyle name="Note 14 3 5 4 6" xfId="20201"/>
    <cellStyle name="Note 14 3 5 4 7" xfId="20202"/>
    <cellStyle name="Note 14 3 5 4 8" xfId="20203"/>
    <cellStyle name="Note 14 3 5 5" xfId="20204"/>
    <cellStyle name="Note 14 3 5 5 2" xfId="20205"/>
    <cellStyle name="Note 14 3 5 5 3" xfId="20206"/>
    <cellStyle name="Note 14 3 5 5 4" xfId="20207"/>
    <cellStyle name="Note 14 3 5 5 5" xfId="20208"/>
    <cellStyle name="Note 14 3 5 5 6" xfId="20209"/>
    <cellStyle name="Note 14 3 5 5 7" xfId="20210"/>
    <cellStyle name="Note 14 3 5 5 8" xfId="20211"/>
    <cellStyle name="Note 14 3 6" xfId="20212"/>
    <cellStyle name="Note 14 3 6 2" xfId="20213"/>
    <cellStyle name="Note 14 3 6 2 2" xfId="20214"/>
    <cellStyle name="Note 14 3 6 2 3" xfId="20215"/>
    <cellStyle name="Note 14 3 6 2 4" xfId="20216"/>
    <cellStyle name="Note 14 3 6 2 5" xfId="20217"/>
    <cellStyle name="Note 14 3 6 2 6" xfId="20218"/>
    <cellStyle name="Note 14 3 6 2 7" xfId="20219"/>
    <cellStyle name="Note 14 3 6 3" xfId="20220"/>
    <cellStyle name="Note 14 3 6 3 2" xfId="20221"/>
    <cellStyle name="Note 14 3 6 3 3" xfId="20222"/>
    <cellStyle name="Note 14 3 6 3 4" xfId="20223"/>
    <cellStyle name="Note 14 3 6 3 5" xfId="20224"/>
    <cellStyle name="Note 14 3 6 3 6" xfId="20225"/>
    <cellStyle name="Note 14 3 6 3 7" xfId="20226"/>
    <cellStyle name="Note 14 3 6 3 8" xfId="20227"/>
    <cellStyle name="Note 14 3 6 4" xfId="20228"/>
    <cellStyle name="Note 14 3 6 4 2" xfId="20229"/>
    <cellStyle name="Note 14 3 6 4 3" xfId="20230"/>
    <cellStyle name="Note 14 3 6 4 4" xfId="20231"/>
    <cellStyle name="Note 14 3 6 4 5" xfId="20232"/>
    <cellStyle name="Note 14 3 6 4 6" xfId="20233"/>
    <cellStyle name="Note 14 3 6 4 7" xfId="20234"/>
    <cellStyle name="Note 14 3 6 4 8" xfId="20235"/>
    <cellStyle name="Note 14 3 6 5" xfId="20236"/>
    <cellStyle name="Note 14 3 6 5 2" xfId="20237"/>
    <cellStyle name="Note 14 3 6 5 3" xfId="20238"/>
    <cellStyle name="Note 14 3 6 5 4" xfId="20239"/>
    <cellStyle name="Note 14 3 6 5 5" xfId="20240"/>
    <cellStyle name="Note 14 3 6 5 6" xfId="20241"/>
    <cellStyle name="Note 14 3 6 5 7" xfId="20242"/>
    <cellStyle name="Note 14 3 6 5 8" xfId="20243"/>
    <cellStyle name="Note 14 3 7" xfId="20244"/>
    <cellStyle name="Note 14 3 7 2" xfId="20245"/>
    <cellStyle name="Note 14 3 7 2 2" xfId="20246"/>
    <cellStyle name="Note 14 3 7 2 3" xfId="20247"/>
    <cellStyle name="Note 14 3 7 2 4" xfId="20248"/>
    <cellStyle name="Note 14 3 7 2 5" xfId="20249"/>
    <cellStyle name="Note 14 3 7 2 6" xfId="20250"/>
    <cellStyle name="Note 14 3 7 2 7" xfId="20251"/>
    <cellStyle name="Note 14 3 7 3" xfId="20252"/>
    <cellStyle name="Note 14 3 7 3 2" xfId="20253"/>
    <cellStyle name="Note 14 3 7 3 3" xfId="20254"/>
    <cellStyle name="Note 14 3 7 3 4" xfId="20255"/>
    <cellStyle name="Note 14 3 7 3 5" xfId="20256"/>
    <cellStyle name="Note 14 3 7 3 6" xfId="20257"/>
    <cellStyle name="Note 14 3 7 3 7" xfId="20258"/>
    <cellStyle name="Note 14 3 7 3 8" xfId="20259"/>
    <cellStyle name="Note 14 3 7 4" xfId="20260"/>
    <cellStyle name="Note 14 3 7 4 2" xfId="20261"/>
    <cellStyle name="Note 14 3 7 4 3" xfId="20262"/>
    <cellStyle name="Note 14 3 7 4 4" xfId="20263"/>
    <cellStyle name="Note 14 3 7 4 5" xfId="20264"/>
    <cellStyle name="Note 14 3 7 4 6" xfId="20265"/>
    <cellStyle name="Note 14 3 7 4 7" xfId="20266"/>
    <cellStyle name="Note 14 3 7 4 8" xfId="20267"/>
    <cellStyle name="Note 14 3 7 5" xfId="20268"/>
    <cellStyle name="Note 14 3 7 5 2" xfId="20269"/>
    <cellStyle name="Note 14 3 7 5 3" xfId="20270"/>
    <cellStyle name="Note 14 3 7 5 4" xfId="20271"/>
    <cellStyle name="Note 14 3 7 5 5" xfId="20272"/>
    <cellStyle name="Note 14 3 7 5 6" xfId="20273"/>
    <cellStyle name="Note 14 3 7 5 7" xfId="20274"/>
    <cellStyle name="Note 14 3 7 5 8" xfId="20275"/>
    <cellStyle name="Note 14 3 8" xfId="20276"/>
    <cellStyle name="Note 14 3 8 2" xfId="20277"/>
    <cellStyle name="Note 14 3 8 2 2" xfId="20278"/>
    <cellStyle name="Note 14 3 8 2 3" xfId="20279"/>
    <cellStyle name="Note 14 3 8 2 4" xfId="20280"/>
    <cellStyle name="Note 14 3 8 2 5" xfId="20281"/>
    <cellStyle name="Note 14 3 8 2 6" xfId="20282"/>
    <cellStyle name="Note 14 3 8 2 7" xfId="20283"/>
    <cellStyle name="Note 14 3 8 3" xfId="20284"/>
    <cellStyle name="Note 14 3 8 3 2" xfId="20285"/>
    <cellStyle name="Note 14 3 8 3 3" xfId="20286"/>
    <cellStyle name="Note 14 3 8 3 4" xfId="20287"/>
    <cellStyle name="Note 14 3 8 3 5" xfId="20288"/>
    <cellStyle name="Note 14 3 8 3 6" xfId="20289"/>
    <cellStyle name="Note 14 3 8 3 7" xfId="20290"/>
    <cellStyle name="Note 14 3 8 3 8" xfId="20291"/>
    <cellStyle name="Note 14 3 8 4" xfId="20292"/>
    <cellStyle name="Note 14 3 8 4 2" xfId="20293"/>
    <cellStyle name="Note 14 3 8 4 3" xfId="20294"/>
    <cellStyle name="Note 14 3 8 4 4" xfId="20295"/>
    <cellStyle name="Note 14 3 8 4 5" xfId="20296"/>
    <cellStyle name="Note 14 3 8 4 6" xfId="20297"/>
    <cellStyle name="Note 14 3 8 4 7" xfId="20298"/>
    <cellStyle name="Note 14 3 8 4 8" xfId="20299"/>
    <cellStyle name="Note 14 3 8 5" xfId="20300"/>
    <cellStyle name="Note 14 3 8 5 2" xfId="20301"/>
    <cellStyle name="Note 14 3 8 5 3" xfId="20302"/>
    <cellStyle name="Note 14 3 8 5 4" xfId="20303"/>
    <cellStyle name="Note 14 3 8 5 5" xfId="20304"/>
    <cellStyle name="Note 14 3 8 5 6" xfId="20305"/>
    <cellStyle name="Note 14 3 8 5 7" xfId="20306"/>
    <cellStyle name="Note 14 3 8 5 8" xfId="20307"/>
    <cellStyle name="Note 14 3 9" xfId="20308"/>
    <cellStyle name="Note 14 3 9 2" xfId="20309"/>
    <cellStyle name="Note 14 3 9 2 2" xfId="20310"/>
    <cellStyle name="Note 14 3 9 2 3" xfId="20311"/>
    <cellStyle name="Note 14 3 9 2 4" xfId="20312"/>
    <cellStyle name="Note 14 3 9 2 5" xfId="20313"/>
    <cellStyle name="Note 14 3 9 2 6" xfId="20314"/>
    <cellStyle name="Note 14 3 9 2 7" xfId="20315"/>
    <cellStyle name="Note 14 3 9 2 8" xfId="20316"/>
    <cellStyle name="Note 14 3 9 3" xfId="20317"/>
    <cellStyle name="Note 14 3 9 3 2" xfId="20318"/>
    <cellStyle name="Note 14 3 9 3 3" xfId="20319"/>
    <cellStyle name="Note 14 3 9 3 4" xfId="20320"/>
    <cellStyle name="Note 14 3 9 3 5" xfId="20321"/>
    <cellStyle name="Note 14 3 9 3 6" xfId="20322"/>
    <cellStyle name="Note 14 3 9 3 7" xfId="20323"/>
    <cellStyle name="Note 14 3 9 3 8" xfId="20324"/>
    <cellStyle name="Note 14 3 9 4" xfId="20325"/>
    <cellStyle name="Note 14 3 9 4 2" xfId="20326"/>
    <cellStyle name="Note 14 3 9 4 3" xfId="20327"/>
    <cellStyle name="Note 14 3 9 4 4" xfId="20328"/>
    <cellStyle name="Note 14 3 9 4 5" xfId="20329"/>
    <cellStyle name="Note 14 3 9 4 6" xfId="20330"/>
    <cellStyle name="Note 14 3 9 4 7" xfId="20331"/>
    <cellStyle name="Note 14 3 9 4 8" xfId="20332"/>
    <cellStyle name="Note 14 4" xfId="20333"/>
    <cellStyle name="Note 14 4 10" xfId="20334"/>
    <cellStyle name="Note 14 4 10 2" xfId="20335"/>
    <cellStyle name="Note 14 4 10 3" xfId="20336"/>
    <cellStyle name="Note 14 4 10 4" xfId="20337"/>
    <cellStyle name="Note 14 4 10 5" xfId="20338"/>
    <cellStyle name="Note 14 4 10 6" xfId="20339"/>
    <cellStyle name="Note 14 4 10 7" xfId="20340"/>
    <cellStyle name="Note 14 4 10 8" xfId="20341"/>
    <cellStyle name="Note 14 4 11" xfId="20342"/>
    <cellStyle name="Note 14 4 2" xfId="20343"/>
    <cellStyle name="Note 14 4 2 2" xfId="20344"/>
    <cellStyle name="Note 14 4 2 2 2" xfId="20345"/>
    <cellStyle name="Note 14 4 2 2 2 2" xfId="20346"/>
    <cellStyle name="Note 14 4 2 2 2 3" xfId="20347"/>
    <cellStyle name="Note 14 4 2 2 2 4" xfId="20348"/>
    <cellStyle name="Note 14 4 2 2 2 5" xfId="20349"/>
    <cellStyle name="Note 14 4 2 2 2 6" xfId="20350"/>
    <cellStyle name="Note 14 4 2 2 2 7" xfId="20351"/>
    <cellStyle name="Note 14 4 2 2 3" xfId="20352"/>
    <cellStyle name="Note 14 4 2 2 3 2" xfId="20353"/>
    <cellStyle name="Note 14 4 2 2 3 3" xfId="20354"/>
    <cellStyle name="Note 14 4 2 2 3 4" xfId="20355"/>
    <cellStyle name="Note 14 4 2 2 3 5" xfId="20356"/>
    <cellStyle name="Note 14 4 2 2 3 6" xfId="20357"/>
    <cellStyle name="Note 14 4 2 2 3 7" xfId="20358"/>
    <cellStyle name="Note 14 4 2 2 3 8" xfId="20359"/>
    <cellStyle name="Note 14 4 2 2 4" xfId="20360"/>
    <cellStyle name="Note 14 4 2 2 4 2" xfId="20361"/>
    <cellStyle name="Note 14 4 2 2 4 3" xfId="20362"/>
    <cellStyle name="Note 14 4 2 2 4 4" xfId="20363"/>
    <cellStyle name="Note 14 4 2 2 4 5" xfId="20364"/>
    <cellStyle name="Note 14 4 2 2 4 6" xfId="20365"/>
    <cellStyle name="Note 14 4 2 2 4 7" xfId="20366"/>
    <cellStyle name="Note 14 4 2 2 4 8" xfId="20367"/>
    <cellStyle name="Note 14 4 2 2 5" xfId="20368"/>
    <cellStyle name="Note 14 4 2 2 5 2" xfId="20369"/>
    <cellStyle name="Note 14 4 2 2 5 3" xfId="20370"/>
    <cellStyle name="Note 14 4 2 2 5 4" xfId="20371"/>
    <cellStyle name="Note 14 4 2 2 5 5" xfId="20372"/>
    <cellStyle name="Note 14 4 2 2 5 6" xfId="20373"/>
    <cellStyle name="Note 14 4 2 2 5 7" xfId="20374"/>
    <cellStyle name="Note 14 4 2 2 5 8" xfId="20375"/>
    <cellStyle name="Note 14 4 2 3" xfId="20376"/>
    <cellStyle name="Note 14 4 2 3 2" xfId="20377"/>
    <cellStyle name="Note 14 4 2 3 2 2" xfId="20378"/>
    <cellStyle name="Note 14 4 2 3 2 3" xfId="20379"/>
    <cellStyle name="Note 14 4 2 3 2 4" xfId="20380"/>
    <cellStyle name="Note 14 4 2 3 2 5" xfId="20381"/>
    <cellStyle name="Note 14 4 2 3 2 6" xfId="20382"/>
    <cellStyle name="Note 14 4 2 3 2 7" xfId="20383"/>
    <cellStyle name="Note 14 4 2 3 3" xfId="20384"/>
    <cellStyle name="Note 14 4 2 3 3 2" xfId="20385"/>
    <cellStyle name="Note 14 4 2 3 3 3" xfId="20386"/>
    <cellStyle name="Note 14 4 2 3 3 4" xfId="20387"/>
    <cellStyle name="Note 14 4 2 3 3 5" xfId="20388"/>
    <cellStyle name="Note 14 4 2 3 3 6" xfId="20389"/>
    <cellStyle name="Note 14 4 2 3 3 7" xfId="20390"/>
    <cellStyle name="Note 14 4 2 3 3 8" xfId="20391"/>
    <cellStyle name="Note 14 4 2 3 4" xfId="20392"/>
    <cellStyle name="Note 14 4 2 3 4 2" xfId="20393"/>
    <cellStyle name="Note 14 4 2 3 4 3" xfId="20394"/>
    <cellStyle name="Note 14 4 2 3 4 4" xfId="20395"/>
    <cellStyle name="Note 14 4 2 3 4 5" xfId="20396"/>
    <cellStyle name="Note 14 4 2 3 4 6" xfId="20397"/>
    <cellStyle name="Note 14 4 2 3 4 7" xfId="20398"/>
    <cellStyle name="Note 14 4 2 3 4 8" xfId="20399"/>
    <cellStyle name="Note 14 4 2 3 5" xfId="20400"/>
    <cellStyle name="Note 14 4 2 3 5 2" xfId="20401"/>
    <cellStyle name="Note 14 4 2 3 5 3" xfId="20402"/>
    <cellStyle name="Note 14 4 2 3 5 4" xfId="20403"/>
    <cellStyle name="Note 14 4 2 3 5 5" xfId="20404"/>
    <cellStyle name="Note 14 4 2 3 5 6" xfId="20405"/>
    <cellStyle name="Note 14 4 2 3 5 7" xfId="20406"/>
    <cellStyle name="Note 14 4 2 3 5 8" xfId="20407"/>
    <cellStyle name="Note 14 4 2 4" xfId="20408"/>
    <cellStyle name="Note 14 4 2 4 2" xfId="20409"/>
    <cellStyle name="Note 14 4 2 4 2 2" xfId="20410"/>
    <cellStyle name="Note 14 4 2 4 2 3" xfId="20411"/>
    <cellStyle name="Note 14 4 2 4 2 4" xfId="20412"/>
    <cellStyle name="Note 14 4 2 4 2 5" xfId="20413"/>
    <cellStyle name="Note 14 4 2 4 2 6" xfId="20414"/>
    <cellStyle name="Note 14 4 2 4 2 7" xfId="20415"/>
    <cellStyle name="Note 14 4 2 4 3" xfId="20416"/>
    <cellStyle name="Note 14 4 2 4 3 2" xfId="20417"/>
    <cellStyle name="Note 14 4 2 4 3 3" xfId="20418"/>
    <cellStyle name="Note 14 4 2 4 3 4" xfId="20419"/>
    <cellStyle name="Note 14 4 2 4 3 5" xfId="20420"/>
    <cellStyle name="Note 14 4 2 4 3 6" xfId="20421"/>
    <cellStyle name="Note 14 4 2 4 3 7" xfId="20422"/>
    <cellStyle name="Note 14 4 2 4 3 8" xfId="20423"/>
    <cellStyle name="Note 14 4 2 4 4" xfId="20424"/>
    <cellStyle name="Note 14 4 2 4 4 2" xfId="20425"/>
    <cellStyle name="Note 14 4 2 4 4 3" xfId="20426"/>
    <cellStyle name="Note 14 4 2 4 4 4" xfId="20427"/>
    <cellStyle name="Note 14 4 2 4 4 5" xfId="20428"/>
    <cellStyle name="Note 14 4 2 4 4 6" xfId="20429"/>
    <cellStyle name="Note 14 4 2 4 4 7" xfId="20430"/>
    <cellStyle name="Note 14 4 2 4 4 8" xfId="20431"/>
    <cellStyle name="Note 14 4 2 4 5" xfId="20432"/>
    <cellStyle name="Note 14 4 2 4 5 2" xfId="20433"/>
    <cellStyle name="Note 14 4 2 4 5 3" xfId="20434"/>
    <cellStyle name="Note 14 4 2 4 5 4" xfId="20435"/>
    <cellStyle name="Note 14 4 2 4 5 5" xfId="20436"/>
    <cellStyle name="Note 14 4 2 4 5 6" xfId="20437"/>
    <cellStyle name="Note 14 4 2 4 5 7" xfId="20438"/>
    <cellStyle name="Note 14 4 2 4 5 8" xfId="20439"/>
    <cellStyle name="Note 14 4 2 5" xfId="20440"/>
    <cellStyle name="Note 14 4 2 5 2" xfId="20441"/>
    <cellStyle name="Note 14 4 2 5 2 2" xfId="20442"/>
    <cellStyle name="Note 14 4 2 5 2 3" xfId="20443"/>
    <cellStyle name="Note 14 4 2 5 2 4" xfId="20444"/>
    <cellStyle name="Note 14 4 2 5 2 5" xfId="20445"/>
    <cellStyle name="Note 14 4 2 5 2 6" xfId="20446"/>
    <cellStyle name="Note 14 4 2 5 2 7" xfId="20447"/>
    <cellStyle name="Note 14 4 2 5 3" xfId="20448"/>
    <cellStyle name="Note 14 4 2 5 3 2" xfId="20449"/>
    <cellStyle name="Note 14 4 2 5 3 3" xfId="20450"/>
    <cellStyle name="Note 14 4 2 5 3 4" xfId="20451"/>
    <cellStyle name="Note 14 4 2 5 3 5" xfId="20452"/>
    <cellStyle name="Note 14 4 2 5 3 6" xfId="20453"/>
    <cellStyle name="Note 14 4 2 5 3 7" xfId="20454"/>
    <cellStyle name="Note 14 4 2 5 3 8" xfId="20455"/>
    <cellStyle name="Note 14 4 2 5 4" xfId="20456"/>
    <cellStyle name="Note 14 4 2 5 4 2" xfId="20457"/>
    <cellStyle name="Note 14 4 2 5 4 3" xfId="20458"/>
    <cellStyle name="Note 14 4 2 5 4 4" xfId="20459"/>
    <cellStyle name="Note 14 4 2 5 4 5" xfId="20460"/>
    <cellStyle name="Note 14 4 2 5 4 6" xfId="20461"/>
    <cellStyle name="Note 14 4 2 5 4 7" xfId="20462"/>
    <cellStyle name="Note 14 4 2 5 4 8" xfId="20463"/>
    <cellStyle name="Note 14 4 2 5 5" xfId="20464"/>
    <cellStyle name="Note 14 4 2 5 5 2" xfId="20465"/>
    <cellStyle name="Note 14 4 2 5 5 3" xfId="20466"/>
    <cellStyle name="Note 14 4 2 5 5 4" xfId="20467"/>
    <cellStyle name="Note 14 4 2 5 5 5" xfId="20468"/>
    <cellStyle name="Note 14 4 2 5 5 6" xfId="20469"/>
    <cellStyle name="Note 14 4 2 5 5 7" xfId="20470"/>
    <cellStyle name="Note 14 4 2 5 5 8" xfId="20471"/>
    <cellStyle name="Note 14 4 2 6" xfId="20472"/>
    <cellStyle name="Note 14 4 2 6 2" xfId="20473"/>
    <cellStyle name="Note 14 4 2 6 3" xfId="20474"/>
    <cellStyle name="Note 14 4 2 6 4" xfId="20475"/>
    <cellStyle name="Note 14 4 2 6 5" xfId="20476"/>
    <cellStyle name="Note 14 4 2 6 6" xfId="20477"/>
    <cellStyle name="Note 14 4 2 6 7" xfId="20478"/>
    <cellStyle name="Note 14 4 2 7" xfId="20479"/>
    <cellStyle name="Note 14 4 2 7 2" xfId="20480"/>
    <cellStyle name="Note 14 4 2 7 3" xfId="20481"/>
    <cellStyle name="Note 14 4 2 7 4" xfId="20482"/>
    <cellStyle name="Note 14 4 2 7 5" xfId="20483"/>
    <cellStyle name="Note 14 4 2 7 6" xfId="20484"/>
    <cellStyle name="Note 14 4 2 7 7" xfId="20485"/>
    <cellStyle name="Note 14 4 2 7 8" xfId="20486"/>
    <cellStyle name="Note 14 4 2 8" xfId="20487"/>
    <cellStyle name="Note 14 4 2 8 2" xfId="20488"/>
    <cellStyle name="Note 14 4 2 8 3" xfId="20489"/>
    <cellStyle name="Note 14 4 2 8 4" xfId="20490"/>
    <cellStyle name="Note 14 4 2 8 5" xfId="20491"/>
    <cellStyle name="Note 14 4 2 8 6" xfId="20492"/>
    <cellStyle name="Note 14 4 2 8 7" xfId="20493"/>
    <cellStyle name="Note 14 4 2 8 8" xfId="20494"/>
    <cellStyle name="Note 14 4 2 9" xfId="20495"/>
    <cellStyle name="Note 14 4 2 9 2" xfId="20496"/>
    <cellStyle name="Note 14 4 2 9 3" xfId="20497"/>
    <cellStyle name="Note 14 4 2 9 4" xfId="20498"/>
    <cellStyle name="Note 14 4 2 9 5" xfId="20499"/>
    <cellStyle name="Note 14 4 2 9 6" xfId="20500"/>
    <cellStyle name="Note 14 4 2 9 7" xfId="20501"/>
    <cellStyle name="Note 14 4 2 9 8" xfId="20502"/>
    <cellStyle name="Note 14 4 3" xfId="20503"/>
    <cellStyle name="Note 14 4 3 2" xfId="20504"/>
    <cellStyle name="Note 14 4 3 2 2" xfId="20505"/>
    <cellStyle name="Note 14 4 3 2 3" xfId="20506"/>
    <cellStyle name="Note 14 4 3 2 4" xfId="20507"/>
    <cellStyle name="Note 14 4 3 2 5" xfId="20508"/>
    <cellStyle name="Note 14 4 3 2 6" xfId="20509"/>
    <cellStyle name="Note 14 4 3 2 7" xfId="20510"/>
    <cellStyle name="Note 14 4 3 3" xfId="20511"/>
    <cellStyle name="Note 14 4 3 3 2" xfId="20512"/>
    <cellStyle name="Note 14 4 3 3 3" xfId="20513"/>
    <cellStyle name="Note 14 4 3 3 4" xfId="20514"/>
    <cellStyle name="Note 14 4 3 3 5" xfId="20515"/>
    <cellStyle name="Note 14 4 3 3 6" xfId="20516"/>
    <cellStyle name="Note 14 4 3 3 7" xfId="20517"/>
    <cellStyle name="Note 14 4 3 3 8" xfId="20518"/>
    <cellStyle name="Note 14 4 3 4" xfId="20519"/>
    <cellStyle name="Note 14 4 3 4 2" xfId="20520"/>
    <cellStyle name="Note 14 4 3 4 3" xfId="20521"/>
    <cellStyle name="Note 14 4 3 4 4" xfId="20522"/>
    <cellStyle name="Note 14 4 3 4 5" xfId="20523"/>
    <cellStyle name="Note 14 4 3 4 6" xfId="20524"/>
    <cellStyle name="Note 14 4 3 4 7" xfId="20525"/>
    <cellStyle name="Note 14 4 3 4 8" xfId="20526"/>
    <cellStyle name="Note 14 4 3 5" xfId="20527"/>
    <cellStyle name="Note 14 4 3 5 2" xfId="20528"/>
    <cellStyle name="Note 14 4 3 5 3" xfId="20529"/>
    <cellStyle name="Note 14 4 3 5 4" xfId="20530"/>
    <cellStyle name="Note 14 4 3 5 5" xfId="20531"/>
    <cellStyle name="Note 14 4 3 5 6" xfId="20532"/>
    <cellStyle name="Note 14 4 3 5 7" xfId="20533"/>
    <cellStyle name="Note 14 4 3 5 8" xfId="20534"/>
    <cellStyle name="Note 14 4 4" xfId="20535"/>
    <cellStyle name="Note 14 4 4 2" xfId="20536"/>
    <cellStyle name="Note 14 4 4 2 2" xfId="20537"/>
    <cellStyle name="Note 14 4 4 2 3" xfId="20538"/>
    <cellStyle name="Note 14 4 4 2 4" xfId="20539"/>
    <cellStyle name="Note 14 4 4 2 5" xfId="20540"/>
    <cellStyle name="Note 14 4 4 2 6" xfId="20541"/>
    <cellStyle name="Note 14 4 4 2 7" xfId="20542"/>
    <cellStyle name="Note 14 4 4 3" xfId="20543"/>
    <cellStyle name="Note 14 4 4 3 2" xfId="20544"/>
    <cellStyle name="Note 14 4 4 3 3" xfId="20545"/>
    <cellStyle name="Note 14 4 4 3 4" xfId="20546"/>
    <cellStyle name="Note 14 4 4 3 5" xfId="20547"/>
    <cellStyle name="Note 14 4 4 3 6" xfId="20548"/>
    <cellStyle name="Note 14 4 4 3 7" xfId="20549"/>
    <cellStyle name="Note 14 4 4 3 8" xfId="20550"/>
    <cellStyle name="Note 14 4 4 4" xfId="20551"/>
    <cellStyle name="Note 14 4 4 4 2" xfId="20552"/>
    <cellStyle name="Note 14 4 4 4 3" xfId="20553"/>
    <cellStyle name="Note 14 4 4 4 4" xfId="20554"/>
    <cellStyle name="Note 14 4 4 4 5" xfId="20555"/>
    <cellStyle name="Note 14 4 4 4 6" xfId="20556"/>
    <cellStyle name="Note 14 4 4 4 7" xfId="20557"/>
    <cellStyle name="Note 14 4 4 4 8" xfId="20558"/>
    <cellStyle name="Note 14 4 4 5" xfId="20559"/>
    <cellStyle name="Note 14 4 4 5 2" xfId="20560"/>
    <cellStyle name="Note 14 4 4 5 3" xfId="20561"/>
    <cellStyle name="Note 14 4 4 5 4" xfId="20562"/>
    <cellStyle name="Note 14 4 4 5 5" xfId="20563"/>
    <cellStyle name="Note 14 4 4 5 6" xfId="20564"/>
    <cellStyle name="Note 14 4 4 5 7" xfId="20565"/>
    <cellStyle name="Note 14 4 4 5 8" xfId="20566"/>
    <cellStyle name="Note 14 4 5" xfId="20567"/>
    <cellStyle name="Note 14 4 5 2" xfId="20568"/>
    <cellStyle name="Note 14 4 5 2 2" xfId="20569"/>
    <cellStyle name="Note 14 4 5 2 3" xfId="20570"/>
    <cellStyle name="Note 14 4 5 2 4" xfId="20571"/>
    <cellStyle name="Note 14 4 5 2 5" xfId="20572"/>
    <cellStyle name="Note 14 4 5 2 6" xfId="20573"/>
    <cellStyle name="Note 14 4 5 2 7" xfId="20574"/>
    <cellStyle name="Note 14 4 5 3" xfId="20575"/>
    <cellStyle name="Note 14 4 5 3 2" xfId="20576"/>
    <cellStyle name="Note 14 4 5 3 3" xfId="20577"/>
    <cellStyle name="Note 14 4 5 3 4" xfId="20578"/>
    <cellStyle name="Note 14 4 5 3 5" xfId="20579"/>
    <cellStyle name="Note 14 4 5 3 6" xfId="20580"/>
    <cellStyle name="Note 14 4 5 3 7" xfId="20581"/>
    <cellStyle name="Note 14 4 5 3 8" xfId="20582"/>
    <cellStyle name="Note 14 4 5 4" xfId="20583"/>
    <cellStyle name="Note 14 4 5 4 2" xfId="20584"/>
    <cellStyle name="Note 14 4 5 4 3" xfId="20585"/>
    <cellStyle name="Note 14 4 5 4 4" xfId="20586"/>
    <cellStyle name="Note 14 4 5 4 5" xfId="20587"/>
    <cellStyle name="Note 14 4 5 4 6" xfId="20588"/>
    <cellStyle name="Note 14 4 5 4 7" xfId="20589"/>
    <cellStyle name="Note 14 4 5 4 8" xfId="20590"/>
    <cellStyle name="Note 14 4 5 5" xfId="20591"/>
    <cellStyle name="Note 14 4 5 5 2" xfId="20592"/>
    <cellStyle name="Note 14 4 5 5 3" xfId="20593"/>
    <cellStyle name="Note 14 4 5 5 4" xfId="20594"/>
    <cellStyle name="Note 14 4 5 5 5" xfId="20595"/>
    <cellStyle name="Note 14 4 5 5 6" xfId="20596"/>
    <cellStyle name="Note 14 4 5 5 7" xfId="20597"/>
    <cellStyle name="Note 14 4 5 5 8" xfId="20598"/>
    <cellStyle name="Note 14 4 6" xfId="20599"/>
    <cellStyle name="Note 14 4 6 2" xfId="20600"/>
    <cellStyle name="Note 14 4 6 2 2" xfId="20601"/>
    <cellStyle name="Note 14 4 6 2 3" xfId="20602"/>
    <cellStyle name="Note 14 4 6 2 4" xfId="20603"/>
    <cellStyle name="Note 14 4 6 2 5" xfId="20604"/>
    <cellStyle name="Note 14 4 6 2 6" xfId="20605"/>
    <cellStyle name="Note 14 4 6 2 7" xfId="20606"/>
    <cellStyle name="Note 14 4 6 3" xfId="20607"/>
    <cellStyle name="Note 14 4 6 3 2" xfId="20608"/>
    <cellStyle name="Note 14 4 6 3 3" xfId="20609"/>
    <cellStyle name="Note 14 4 6 3 4" xfId="20610"/>
    <cellStyle name="Note 14 4 6 3 5" xfId="20611"/>
    <cellStyle name="Note 14 4 6 3 6" xfId="20612"/>
    <cellStyle name="Note 14 4 6 3 7" xfId="20613"/>
    <cellStyle name="Note 14 4 6 3 8" xfId="20614"/>
    <cellStyle name="Note 14 4 6 4" xfId="20615"/>
    <cellStyle name="Note 14 4 6 4 2" xfId="20616"/>
    <cellStyle name="Note 14 4 6 4 3" xfId="20617"/>
    <cellStyle name="Note 14 4 6 4 4" xfId="20618"/>
    <cellStyle name="Note 14 4 6 4 5" xfId="20619"/>
    <cellStyle name="Note 14 4 6 4 6" xfId="20620"/>
    <cellStyle name="Note 14 4 6 4 7" xfId="20621"/>
    <cellStyle name="Note 14 4 6 4 8" xfId="20622"/>
    <cellStyle name="Note 14 4 6 5" xfId="20623"/>
    <cellStyle name="Note 14 4 6 5 2" xfId="20624"/>
    <cellStyle name="Note 14 4 6 5 3" xfId="20625"/>
    <cellStyle name="Note 14 4 6 5 4" xfId="20626"/>
    <cellStyle name="Note 14 4 6 5 5" xfId="20627"/>
    <cellStyle name="Note 14 4 6 5 6" xfId="20628"/>
    <cellStyle name="Note 14 4 6 5 7" xfId="20629"/>
    <cellStyle name="Note 14 4 6 5 8" xfId="20630"/>
    <cellStyle name="Note 14 4 7" xfId="20631"/>
    <cellStyle name="Note 14 4 7 2" xfId="20632"/>
    <cellStyle name="Note 14 4 7 3" xfId="20633"/>
    <cellStyle name="Note 14 4 7 4" xfId="20634"/>
    <cellStyle name="Note 14 4 7 5" xfId="20635"/>
    <cellStyle name="Note 14 4 7 6" xfId="20636"/>
    <cellStyle name="Note 14 4 7 7" xfId="20637"/>
    <cellStyle name="Note 14 4 8" xfId="20638"/>
    <cellStyle name="Note 14 4 8 2" xfId="20639"/>
    <cellStyle name="Note 14 4 8 3" xfId="20640"/>
    <cellStyle name="Note 14 4 8 4" xfId="20641"/>
    <cellStyle name="Note 14 4 8 5" xfId="20642"/>
    <cellStyle name="Note 14 4 8 6" xfId="20643"/>
    <cellStyle name="Note 14 4 8 7" xfId="20644"/>
    <cellStyle name="Note 14 4 8 8" xfId="20645"/>
    <cellStyle name="Note 14 4 9" xfId="20646"/>
    <cellStyle name="Note 14 4 9 2" xfId="20647"/>
    <cellStyle name="Note 14 4 9 3" xfId="20648"/>
    <cellStyle name="Note 14 4 9 4" xfId="20649"/>
    <cellStyle name="Note 14 4 9 5" xfId="20650"/>
    <cellStyle name="Note 14 4 9 6" xfId="20651"/>
    <cellStyle name="Note 14 4 9 7" xfId="20652"/>
    <cellStyle name="Note 14 4 9 8" xfId="20653"/>
    <cellStyle name="Note 14 5" xfId="20654"/>
    <cellStyle name="Note 14 5 2" xfId="20655"/>
    <cellStyle name="Note 14 5 2 2" xfId="20656"/>
    <cellStyle name="Note 14 5 2 2 2" xfId="20657"/>
    <cellStyle name="Note 14 5 2 2 3" xfId="20658"/>
    <cellStyle name="Note 14 5 2 2 4" xfId="20659"/>
    <cellStyle name="Note 14 5 2 2 5" xfId="20660"/>
    <cellStyle name="Note 14 5 2 2 6" xfId="20661"/>
    <cellStyle name="Note 14 5 2 2 7" xfId="20662"/>
    <cellStyle name="Note 14 5 2 3" xfId="20663"/>
    <cellStyle name="Note 14 5 2 3 2" xfId="20664"/>
    <cellStyle name="Note 14 5 2 3 3" xfId="20665"/>
    <cellStyle name="Note 14 5 2 3 4" xfId="20666"/>
    <cellStyle name="Note 14 5 2 3 5" xfId="20667"/>
    <cellStyle name="Note 14 5 2 3 6" xfId="20668"/>
    <cellStyle name="Note 14 5 2 3 7" xfId="20669"/>
    <cellStyle name="Note 14 5 2 3 8" xfId="20670"/>
    <cellStyle name="Note 14 5 2 4" xfId="20671"/>
    <cellStyle name="Note 14 5 2 4 2" xfId="20672"/>
    <cellStyle name="Note 14 5 2 4 3" xfId="20673"/>
    <cellStyle name="Note 14 5 2 4 4" xfId="20674"/>
    <cellStyle name="Note 14 5 2 4 5" xfId="20675"/>
    <cellStyle name="Note 14 5 2 4 6" xfId="20676"/>
    <cellStyle name="Note 14 5 2 4 7" xfId="20677"/>
    <cellStyle name="Note 14 5 2 4 8" xfId="20678"/>
    <cellStyle name="Note 14 5 2 5" xfId="20679"/>
    <cellStyle name="Note 14 5 2 5 2" xfId="20680"/>
    <cellStyle name="Note 14 5 2 5 3" xfId="20681"/>
    <cellStyle name="Note 14 5 2 5 4" xfId="20682"/>
    <cellStyle name="Note 14 5 2 5 5" xfId="20683"/>
    <cellStyle name="Note 14 5 2 5 6" xfId="20684"/>
    <cellStyle name="Note 14 5 2 5 7" xfId="20685"/>
    <cellStyle name="Note 14 5 2 5 8" xfId="20686"/>
    <cellStyle name="Note 14 5 3" xfId="20687"/>
    <cellStyle name="Note 14 5 3 2" xfId="20688"/>
    <cellStyle name="Note 14 5 3 2 2" xfId="20689"/>
    <cellStyle name="Note 14 5 3 2 3" xfId="20690"/>
    <cellStyle name="Note 14 5 3 2 4" xfId="20691"/>
    <cellStyle name="Note 14 5 3 2 5" xfId="20692"/>
    <cellStyle name="Note 14 5 3 2 6" xfId="20693"/>
    <cellStyle name="Note 14 5 3 2 7" xfId="20694"/>
    <cellStyle name="Note 14 5 3 3" xfId="20695"/>
    <cellStyle name="Note 14 5 3 3 2" xfId="20696"/>
    <cellStyle name="Note 14 5 3 3 3" xfId="20697"/>
    <cellStyle name="Note 14 5 3 3 4" xfId="20698"/>
    <cellStyle name="Note 14 5 3 3 5" xfId="20699"/>
    <cellStyle name="Note 14 5 3 3 6" xfId="20700"/>
    <cellStyle name="Note 14 5 3 3 7" xfId="20701"/>
    <cellStyle name="Note 14 5 3 3 8" xfId="20702"/>
    <cellStyle name="Note 14 5 3 4" xfId="20703"/>
    <cellStyle name="Note 14 5 3 4 2" xfId="20704"/>
    <cellStyle name="Note 14 5 3 4 3" xfId="20705"/>
    <cellStyle name="Note 14 5 3 4 4" xfId="20706"/>
    <cellStyle name="Note 14 5 3 4 5" xfId="20707"/>
    <cellStyle name="Note 14 5 3 4 6" xfId="20708"/>
    <cellStyle name="Note 14 5 3 4 7" xfId="20709"/>
    <cellStyle name="Note 14 5 3 4 8" xfId="20710"/>
    <cellStyle name="Note 14 5 3 5" xfId="20711"/>
    <cellStyle name="Note 14 5 3 5 2" xfId="20712"/>
    <cellStyle name="Note 14 5 3 5 3" xfId="20713"/>
    <cellStyle name="Note 14 5 3 5 4" xfId="20714"/>
    <cellStyle name="Note 14 5 3 5 5" xfId="20715"/>
    <cellStyle name="Note 14 5 3 5 6" xfId="20716"/>
    <cellStyle name="Note 14 5 3 5 7" xfId="20717"/>
    <cellStyle name="Note 14 5 3 5 8" xfId="20718"/>
    <cellStyle name="Note 14 5 4" xfId="20719"/>
    <cellStyle name="Note 14 5 4 2" xfId="20720"/>
    <cellStyle name="Note 14 5 4 2 2" xfId="20721"/>
    <cellStyle name="Note 14 5 4 2 3" xfId="20722"/>
    <cellStyle name="Note 14 5 4 2 4" xfId="20723"/>
    <cellStyle name="Note 14 5 4 2 5" xfId="20724"/>
    <cellStyle name="Note 14 5 4 2 6" xfId="20725"/>
    <cellStyle name="Note 14 5 4 2 7" xfId="20726"/>
    <cellStyle name="Note 14 5 4 3" xfId="20727"/>
    <cellStyle name="Note 14 5 4 3 2" xfId="20728"/>
    <cellStyle name="Note 14 5 4 3 3" xfId="20729"/>
    <cellStyle name="Note 14 5 4 3 4" xfId="20730"/>
    <cellStyle name="Note 14 5 4 3 5" xfId="20731"/>
    <cellStyle name="Note 14 5 4 3 6" xfId="20732"/>
    <cellStyle name="Note 14 5 4 3 7" xfId="20733"/>
    <cellStyle name="Note 14 5 4 3 8" xfId="20734"/>
    <cellStyle name="Note 14 5 4 4" xfId="20735"/>
    <cellStyle name="Note 14 5 4 4 2" xfId="20736"/>
    <cellStyle name="Note 14 5 4 4 3" xfId="20737"/>
    <cellStyle name="Note 14 5 4 4 4" xfId="20738"/>
    <cellStyle name="Note 14 5 4 4 5" xfId="20739"/>
    <cellStyle name="Note 14 5 4 4 6" xfId="20740"/>
    <cellStyle name="Note 14 5 4 4 7" xfId="20741"/>
    <cellStyle name="Note 14 5 4 4 8" xfId="20742"/>
    <cellStyle name="Note 14 5 4 5" xfId="20743"/>
    <cellStyle name="Note 14 5 4 5 2" xfId="20744"/>
    <cellStyle name="Note 14 5 4 5 3" xfId="20745"/>
    <cellStyle name="Note 14 5 4 5 4" xfId="20746"/>
    <cellStyle name="Note 14 5 4 5 5" xfId="20747"/>
    <cellStyle name="Note 14 5 4 5 6" xfId="20748"/>
    <cellStyle name="Note 14 5 4 5 7" xfId="20749"/>
    <cellStyle name="Note 14 5 4 5 8" xfId="20750"/>
    <cellStyle name="Note 14 5 5" xfId="20751"/>
    <cellStyle name="Note 14 5 5 2" xfId="20752"/>
    <cellStyle name="Note 14 5 5 2 2" xfId="20753"/>
    <cellStyle name="Note 14 5 5 2 3" xfId="20754"/>
    <cellStyle name="Note 14 5 5 2 4" xfId="20755"/>
    <cellStyle name="Note 14 5 5 2 5" xfId="20756"/>
    <cellStyle name="Note 14 5 5 2 6" xfId="20757"/>
    <cellStyle name="Note 14 5 5 2 7" xfId="20758"/>
    <cellStyle name="Note 14 5 5 3" xfId="20759"/>
    <cellStyle name="Note 14 5 5 3 2" xfId="20760"/>
    <cellStyle name="Note 14 5 5 3 3" xfId="20761"/>
    <cellStyle name="Note 14 5 5 3 4" xfId="20762"/>
    <cellStyle name="Note 14 5 5 3 5" xfId="20763"/>
    <cellStyle name="Note 14 5 5 3 6" xfId="20764"/>
    <cellStyle name="Note 14 5 5 3 7" xfId="20765"/>
    <cellStyle name="Note 14 5 5 3 8" xfId="20766"/>
    <cellStyle name="Note 14 5 5 4" xfId="20767"/>
    <cellStyle name="Note 14 5 5 4 2" xfId="20768"/>
    <cellStyle name="Note 14 5 5 4 3" xfId="20769"/>
    <cellStyle name="Note 14 5 5 4 4" xfId="20770"/>
    <cellStyle name="Note 14 5 5 4 5" xfId="20771"/>
    <cellStyle name="Note 14 5 5 4 6" xfId="20772"/>
    <cellStyle name="Note 14 5 5 4 7" xfId="20773"/>
    <cellStyle name="Note 14 5 5 4 8" xfId="20774"/>
    <cellStyle name="Note 14 5 5 5" xfId="20775"/>
    <cellStyle name="Note 14 5 5 5 2" xfId="20776"/>
    <cellStyle name="Note 14 5 5 5 3" xfId="20777"/>
    <cellStyle name="Note 14 5 5 5 4" xfId="20778"/>
    <cellStyle name="Note 14 5 5 5 5" xfId="20779"/>
    <cellStyle name="Note 14 5 5 5 6" xfId="20780"/>
    <cellStyle name="Note 14 5 5 5 7" xfId="20781"/>
    <cellStyle name="Note 14 5 5 5 8" xfId="20782"/>
    <cellStyle name="Note 14 5 6" xfId="20783"/>
    <cellStyle name="Note 14 5 6 2" xfId="20784"/>
    <cellStyle name="Note 14 5 6 3" xfId="20785"/>
    <cellStyle name="Note 14 5 6 4" xfId="20786"/>
    <cellStyle name="Note 14 5 6 5" xfId="20787"/>
    <cellStyle name="Note 14 5 6 6" xfId="20788"/>
    <cellStyle name="Note 14 5 6 7" xfId="20789"/>
    <cellStyle name="Note 14 5 7" xfId="20790"/>
    <cellStyle name="Note 14 5 7 2" xfId="20791"/>
    <cellStyle name="Note 14 5 7 3" xfId="20792"/>
    <cellStyle name="Note 14 5 7 4" xfId="20793"/>
    <cellStyle name="Note 14 5 7 5" xfId="20794"/>
    <cellStyle name="Note 14 5 7 6" xfId="20795"/>
    <cellStyle name="Note 14 5 7 7" xfId="20796"/>
    <cellStyle name="Note 14 5 7 8" xfId="20797"/>
    <cellStyle name="Note 14 5 8" xfId="20798"/>
    <cellStyle name="Note 14 5 8 2" xfId="20799"/>
    <cellStyle name="Note 14 5 8 3" xfId="20800"/>
    <cellStyle name="Note 14 5 8 4" xfId="20801"/>
    <cellStyle name="Note 14 5 8 5" xfId="20802"/>
    <cellStyle name="Note 14 5 8 6" xfId="20803"/>
    <cellStyle name="Note 14 5 8 7" xfId="20804"/>
    <cellStyle name="Note 14 5 8 8" xfId="20805"/>
    <cellStyle name="Note 14 5 9" xfId="20806"/>
    <cellStyle name="Note 14 5 9 2" xfId="20807"/>
    <cellStyle name="Note 14 5 9 3" xfId="20808"/>
    <cellStyle name="Note 14 5 9 4" xfId="20809"/>
    <cellStyle name="Note 14 5 9 5" xfId="20810"/>
    <cellStyle name="Note 14 5 9 6" xfId="20811"/>
    <cellStyle name="Note 14 5 9 7" xfId="20812"/>
    <cellStyle name="Note 14 5 9 8" xfId="20813"/>
    <cellStyle name="Note 14 6" xfId="20814"/>
    <cellStyle name="Note 14 6 2" xfId="20815"/>
    <cellStyle name="Note 14 6 2 2" xfId="20816"/>
    <cellStyle name="Note 14 6 2 3" xfId="20817"/>
    <cellStyle name="Note 14 6 2 4" xfId="20818"/>
    <cellStyle name="Note 14 6 2 5" xfId="20819"/>
    <cellStyle name="Note 14 6 2 6" xfId="20820"/>
    <cellStyle name="Note 14 6 2 7" xfId="20821"/>
    <cellStyle name="Note 14 6 3" xfId="20822"/>
    <cellStyle name="Note 14 6 3 2" xfId="20823"/>
    <cellStyle name="Note 14 6 3 3" xfId="20824"/>
    <cellStyle name="Note 14 6 3 4" xfId="20825"/>
    <cellStyle name="Note 14 6 3 5" xfId="20826"/>
    <cellStyle name="Note 14 6 3 6" xfId="20827"/>
    <cellStyle name="Note 14 6 3 7" xfId="20828"/>
    <cellStyle name="Note 14 6 3 8" xfId="20829"/>
    <cellStyle name="Note 14 6 4" xfId="20830"/>
    <cellStyle name="Note 14 6 4 2" xfId="20831"/>
    <cellStyle name="Note 14 6 4 3" xfId="20832"/>
    <cellStyle name="Note 14 6 4 4" xfId="20833"/>
    <cellStyle name="Note 14 6 4 5" xfId="20834"/>
    <cellStyle name="Note 14 6 4 6" xfId="20835"/>
    <cellStyle name="Note 14 6 4 7" xfId="20836"/>
    <cellStyle name="Note 14 6 4 8" xfId="20837"/>
    <cellStyle name="Note 14 6 5" xfId="20838"/>
    <cellStyle name="Note 14 6 5 2" xfId="20839"/>
    <cellStyle name="Note 14 6 5 3" xfId="20840"/>
    <cellStyle name="Note 14 6 5 4" xfId="20841"/>
    <cellStyle name="Note 14 6 5 5" xfId="20842"/>
    <cellStyle name="Note 14 6 5 6" xfId="20843"/>
    <cellStyle name="Note 14 6 5 7" xfId="20844"/>
    <cellStyle name="Note 14 6 5 8" xfId="20845"/>
    <cellStyle name="Note 14 7" xfId="20846"/>
    <cellStyle name="Note 14 7 2" xfId="20847"/>
    <cellStyle name="Note 14 7 2 2" xfId="20848"/>
    <cellStyle name="Note 14 7 2 3" xfId="20849"/>
    <cellStyle name="Note 14 7 2 4" xfId="20850"/>
    <cellStyle name="Note 14 7 2 5" xfId="20851"/>
    <cellStyle name="Note 14 7 2 6" xfId="20852"/>
    <cellStyle name="Note 14 7 2 7" xfId="20853"/>
    <cellStyle name="Note 14 7 3" xfId="20854"/>
    <cellStyle name="Note 14 7 3 2" xfId="20855"/>
    <cellStyle name="Note 14 7 3 3" xfId="20856"/>
    <cellStyle name="Note 14 7 3 4" xfId="20857"/>
    <cellStyle name="Note 14 7 3 5" xfId="20858"/>
    <cellStyle name="Note 14 7 3 6" xfId="20859"/>
    <cellStyle name="Note 14 7 3 7" xfId="20860"/>
    <cellStyle name="Note 14 7 3 8" xfId="20861"/>
    <cellStyle name="Note 14 7 4" xfId="20862"/>
    <cellStyle name="Note 14 7 4 2" xfId="20863"/>
    <cellStyle name="Note 14 7 4 3" xfId="20864"/>
    <cellStyle name="Note 14 7 4 4" xfId="20865"/>
    <cellStyle name="Note 14 7 4 5" xfId="20866"/>
    <cellStyle name="Note 14 7 4 6" xfId="20867"/>
    <cellStyle name="Note 14 7 4 7" xfId="20868"/>
    <cellStyle name="Note 14 7 4 8" xfId="20869"/>
    <cellStyle name="Note 14 7 5" xfId="20870"/>
    <cellStyle name="Note 14 7 5 2" xfId="20871"/>
    <cellStyle name="Note 14 7 5 3" xfId="20872"/>
    <cellStyle name="Note 14 7 5 4" xfId="20873"/>
    <cellStyle name="Note 14 7 5 5" xfId="20874"/>
    <cellStyle name="Note 14 7 5 6" xfId="20875"/>
    <cellStyle name="Note 14 7 5 7" xfId="20876"/>
    <cellStyle name="Note 14 7 5 8" xfId="20877"/>
    <cellStyle name="Note 14 8" xfId="20878"/>
    <cellStyle name="Note 14 8 2" xfId="20879"/>
    <cellStyle name="Note 14 8 2 2" xfId="20880"/>
    <cellStyle name="Note 14 8 2 3" xfId="20881"/>
    <cellStyle name="Note 14 8 2 4" xfId="20882"/>
    <cellStyle name="Note 14 8 2 5" xfId="20883"/>
    <cellStyle name="Note 14 8 2 6" xfId="20884"/>
    <cellStyle name="Note 14 8 2 7" xfId="20885"/>
    <cellStyle name="Note 14 8 3" xfId="20886"/>
    <cellStyle name="Note 14 8 3 2" xfId="20887"/>
    <cellStyle name="Note 14 8 3 3" xfId="20888"/>
    <cellStyle name="Note 14 8 3 4" xfId="20889"/>
    <cellStyle name="Note 14 8 3 5" xfId="20890"/>
    <cellStyle name="Note 14 8 3 6" xfId="20891"/>
    <cellStyle name="Note 14 8 3 7" xfId="20892"/>
    <cellStyle name="Note 14 8 3 8" xfId="20893"/>
    <cellStyle name="Note 14 8 4" xfId="20894"/>
    <cellStyle name="Note 14 8 4 2" xfId="20895"/>
    <cellStyle name="Note 14 8 4 3" xfId="20896"/>
    <cellStyle name="Note 14 8 4 4" xfId="20897"/>
    <cellStyle name="Note 14 8 4 5" xfId="20898"/>
    <cellStyle name="Note 14 8 4 6" xfId="20899"/>
    <cellStyle name="Note 14 8 4 7" xfId="20900"/>
    <cellStyle name="Note 14 8 4 8" xfId="20901"/>
    <cellStyle name="Note 14 8 5" xfId="20902"/>
    <cellStyle name="Note 14 8 5 2" xfId="20903"/>
    <cellStyle name="Note 14 8 5 3" xfId="20904"/>
    <cellStyle name="Note 14 8 5 4" xfId="20905"/>
    <cellStyle name="Note 14 8 5 5" xfId="20906"/>
    <cellStyle name="Note 14 8 5 6" xfId="20907"/>
    <cellStyle name="Note 14 8 5 7" xfId="20908"/>
    <cellStyle name="Note 14 8 5 8" xfId="20909"/>
    <cellStyle name="Note 14 9" xfId="20910"/>
    <cellStyle name="Note 14 9 2" xfId="20911"/>
    <cellStyle name="Note 14 9 2 2" xfId="20912"/>
    <cellStyle name="Note 14 9 2 3" xfId="20913"/>
    <cellStyle name="Note 14 9 2 4" xfId="20914"/>
    <cellStyle name="Note 14 9 2 5" xfId="20915"/>
    <cellStyle name="Note 14 9 2 6" xfId="20916"/>
    <cellStyle name="Note 14 9 2 7" xfId="20917"/>
    <cellStyle name="Note 14 9 3" xfId="20918"/>
    <cellStyle name="Note 14 9 3 2" xfId="20919"/>
    <cellStyle name="Note 14 9 3 3" xfId="20920"/>
    <cellStyle name="Note 14 9 3 4" xfId="20921"/>
    <cellStyle name="Note 14 9 3 5" xfId="20922"/>
    <cellStyle name="Note 14 9 3 6" xfId="20923"/>
    <cellStyle name="Note 14 9 3 7" xfId="20924"/>
    <cellStyle name="Note 14 9 3 8" xfId="20925"/>
    <cellStyle name="Note 14 9 4" xfId="20926"/>
    <cellStyle name="Note 14 9 4 2" xfId="20927"/>
    <cellStyle name="Note 14 9 4 3" xfId="20928"/>
    <cellStyle name="Note 14 9 4 4" xfId="20929"/>
    <cellStyle name="Note 14 9 4 5" xfId="20930"/>
    <cellStyle name="Note 14 9 4 6" xfId="20931"/>
    <cellStyle name="Note 14 9 4 7" xfId="20932"/>
    <cellStyle name="Note 14 9 4 8" xfId="20933"/>
    <cellStyle name="Note 14 9 5" xfId="20934"/>
    <cellStyle name="Note 14 9 5 2" xfId="20935"/>
    <cellStyle name="Note 14 9 5 3" xfId="20936"/>
    <cellStyle name="Note 14 9 5 4" xfId="20937"/>
    <cellStyle name="Note 14 9 5 5" xfId="20938"/>
    <cellStyle name="Note 14 9 5 6" xfId="20939"/>
    <cellStyle name="Note 14 9 5 7" xfId="20940"/>
    <cellStyle name="Note 14 9 5 8" xfId="20941"/>
    <cellStyle name="Note 15" xfId="1220"/>
    <cellStyle name="Note 15 10" xfId="20942"/>
    <cellStyle name="Note 15 10 2" xfId="20943"/>
    <cellStyle name="Note 15 10 2 2" xfId="20944"/>
    <cellStyle name="Note 15 10 2 3" xfId="20945"/>
    <cellStyle name="Note 15 10 2 4" xfId="20946"/>
    <cellStyle name="Note 15 10 2 5" xfId="20947"/>
    <cellStyle name="Note 15 10 2 6" xfId="20948"/>
    <cellStyle name="Note 15 10 2 7" xfId="20949"/>
    <cellStyle name="Note 15 10 3" xfId="20950"/>
    <cellStyle name="Note 15 10 3 2" xfId="20951"/>
    <cellStyle name="Note 15 10 3 3" xfId="20952"/>
    <cellStyle name="Note 15 10 3 4" xfId="20953"/>
    <cellStyle name="Note 15 10 3 5" xfId="20954"/>
    <cellStyle name="Note 15 10 3 6" xfId="20955"/>
    <cellStyle name="Note 15 10 3 7" xfId="20956"/>
    <cellStyle name="Note 15 10 3 8" xfId="20957"/>
    <cellStyle name="Note 15 10 4" xfId="20958"/>
    <cellStyle name="Note 15 10 4 2" xfId="20959"/>
    <cellStyle name="Note 15 10 4 3" xfId="20960"/>
    <cellStyle name="Note 15 10 4 4" xfId="20961"/>
    <cellStyle name="Note 15 10 4 5" xfId="20962"/>
    <cellStyle name="Note 15 10 4 6" xfId="20963"/>
    <cellStyle name="Note 15 10 4 7" xfId="20964"/>
    <cellStyle name="Note 15 10 4 8" xfId="20965"/>
    <cellStyle name="Note 15 10 5" xfId="20966"/>
    <cellStyle name="Note 15 10 5 2" xfId="20967"/>
    <cellStyle name="Note 15 10 5 3" xfId="20968"/>
    <cellStyle name="Note 15 10 5 4" xfId="20969"/>
    <cellStyle name="Note 15 10 5 5" xfId="20970"/>
    <cellStyle name="Note 15 10 5 6" xfId="20971"/>
    <cellStyle name="Note 15 10 5 7" xfId="20972"/>
    <cellStyle name="Note 15 10 5 8" xfId="20973"/>
    <cellStyle name="Note 15 11" xfId="20974"/>
    <cellStyle name="Note 15 11 2" xfId="20975"/>
    <cellStyle name="Note 15 11 2 2" xfId="20976"/>
    <cellStyle name="Note 15 11 2 3" xfId="20977"/>
    <cellStyle name="Note 15 11 2 4" xfId="20978"/>
    <cellStyle name="Note 15 11 2 5" xfId="20979"/>
    <cellStyle name="Note 15 11 2 6" xfId="20980"/>
    <cellStyle name="Note 15 11 2 7" xfId="20981"/>
    <cellStyle name="Note 15 11 2 8" xfId="20982"/>
    <cellStyle name="Note 15 11 3" xfId="20983"/>
    <cellStyle name="Note 15 11 3 2" xfId="20984"/>
    <cellStyle name="Note 15 11 3 3" xfId="20985"/>
    <cellStyle name="Note 15 11 3 4" xfId="20986"/>
    <cellStyle name="Note 15 11 3 5" xfId="20987"/>
    <cellStyle name="Note 15 11 3 6" xfId="20988"/>
    <cellStyle name="Note 15 11 3 7" xfId="20989"/>
    <cellStyle name="Note 15 11 3 8" xfId="20990"/>
    <cellStyle name="Note 15 11 4" xfId="20991"/>
    <cellStyle name="Note 15 11 4 2" xfId="20992"/>
    <cellStyle name="Note 15 11 4 3" xfId="20993"/>
    <cellStyle name="Note 15 11 4 4" xfId="20994"/>
    <cellStyle name="Note 15 11 4 5" xfId="20995"/>
    <cellStyle name="Note 15 11 4 6" xfId="20996"/>
    <cellStyle name="Note 15 11 4 7" xfId="20997"/>
    <cellStyle name="Note 15 11 4 8" xfId="20998"/>
    <cellStyle name="Note 15 12" xfId="20999"/>
    <cellStyle name="Note 15 12 2" xfId="21000"/>
    <cellStyle name="Note 15 12 3" xfId="21001"/>
    <cellStyle name="Note 15 12 4" xfId="21002"/>
    <cellStyle name="Note 15 12 5" xfId="21003"/>
    <cellStyle name="Note 15 12 6" xfId="21004"/>
    <cellStyle name="Note 15 12 7" xfId="21005"/>
    <cellStyle name="Note 15 12 8" xfId="21006"/>
    <cellStyle name="Note 15 13" xfId="21007"/>
    <cellStyle name="Note 15 13 2" xfId="21008"/>
    <cellStyle name="Note 15 13 3" xfId="21009"/>
    <cellStyle name="Note 15 13 4" xfId="21010"/>
    <cellStyle name="Note 15 13 5" xfId="21011"/>
    <cellStyle name="Note 15 13 6" xfId="21012"/>
    <cellStyle name="Note 15 13 7" xfId="21013"/>
    <cellStyle name="Note 15 13 8" xfId="21014"/>
    <cellStyle name="Note 15 14" xfId="21015"/>
    <cellStyle name="Note 15 14 2" xfId="21016"/>
    <cellStyle name="Note 15 14 3" xfId="21017"/>
    <cellStyle name="Note 15 14 4" xfId="21018"/>
    <cellStyle name="Note 15 14 5" xfId="21019"/>
    <cellStyle name="Note 15 14 6" xfId="21020"/>
    <cellStyle name="Note 15 14 7" xfId="21021"/>
    <cellStyle name="Note 15 14 8" xfId="21022"/>
    <cellStyle name="Note 15 15" xfId="21023"/>
    <cellStyle name="Note 15 15 2" xfId="21024"/>
    <cellStyle name="Note 15 15 3" xfId="21025"/>
    <cellStyle name="Note 15 15 4" xfId="21026"/>
    <cellStyle name="Note 15 15 5" xfId="21027"/>
    <cellStyle name="Note 15 15 6" xfId="21028"/>
    <cellStyle name="Note 15 15 7" xfId="21029"/>
    <cellStyle name="Note 15 15 8" xfId="21030"/>
    <cellStyle name="Note 15 16" xfId="21031"/>
    <cellStyle name="Note 15 2" xfId="1221"/>
    <cellStyle name="Note 15 2 10" xfId="21032"/>
    <cellStyle name="Note 15 2 10 2" xfId="21033"/>
    <cellStyle name="Note 15 2 10 3" xfId="21034"/>
    <cellStyle name="Note 15 2 10 4" xfId="21035"/>
    <cellStyle name="Note 15 2 10 5" xfId="21036"/>
    <cellStyle name="Note 15 2 10 6" xfId="21037"/>
    <cellStyle name="Note 15 2 10 7" xfId="21038"/>
    <cellStyle name="Note 15 2 10 8" xfId="21039"/>
    <cellStyle name="Note 15 2 11" xfId="21040"/>
    <cellStyle name="Note 15 2 11 2" xfId="21041"/>
    <cellStyle name="Note 15 2 11 3" xfId="21042"/>
    <cellStyle name="Note 15 2 11 4" xfId="21043"/>
    <cellStyle name="Note 15 2 11 5" xfId="21044"/>
    <cellStyle name="Note 15 2 11 6" xfId="21045"/>
    <cellStyle name="Note 15 2 11 7" xfId="21046"/>
    <cellStyle name="Note 15 2 11 8" xfId="21047"/>
    <cellStyle name="Note 15 2 12" xfId="21048"/>
    <cellStyle name="Note 15 2 12 2" xfId="21049"/>
    <cellStyle name="Note 15 2 12 3" xfId="21050"/>
    <cellStyle name="Note 15 2 12 4" xfId="21051"/>
    <cellStyle name="Note 15 2 12 5" xfId="21052"/>
    <cellStyle name="Note 15 2 12 6" xfId="21053"/>
    <cellStyle name="Note 15 2 12 7" xfId="21054"/>
    <cellStyle name="Note 15 2 12 8" xfId="21055"/>
    <cellStyle name="Note 15 2 13" xfId="21056"/>
    <cellStyle name="Note 15 2 13 2" xfId="21057"/>
    <cellStyle name="Note 15 2 13 3" xfId="21058"/>
    <cellStyle name="Note 15 2 13 4" xfId="21059"/>
    <cellStyle name="Note 15 2 13 5" xfId="21060"/>
    <cellStyle name="Note 15 2 13 6" xfId="21061"/>
    <cellStyle name="Note 15 2 13 7" xfId="21062"/>
    <cellStyle name="Note 15 2 13 8" xfId="21063"/>
    <cellStyle name="Note 15 2 14" xfId="21064"/>
    <cellStyle name="Note 15 2 2" xfId="21065"/>
    <cellStyle name="Note 15 2 2 10" xfId="21066"/>
    <cellStyle name="Note 15 2 2 10 2" xfId="21067"/>
    <cellStyle name="Note 15 2 2 10 3" xfId="21068"/>
    <cellStyle name="Note 15 2 2 10 4" xfId="21069"/>
    <cellStyle name="Note 15 2 2 10 5" xfId="21070"/>
    <cellStyle name="Note 15 2 2 10 6" xfId="21071"/>
    <cellStyle name="Note 15 2 2 10 7" xfId="21072"/>
    <cellStyle name="Note 15 2 2 10 8" xfId="21073"/>
    <cellStyle name="Note 15 2 2 11" xfId="21074"/>
    <cellStyle name="Note 15 2 2 2" xfId="21075"/>
    <cellStyle name="Note 15 2 2 2 2" xfId="21076"/>
    <cellStyle name="Note 15 2 2 2 2 2" xfId="21077"/>
    <cellStyle name="Note 15 2 2 2 2 2 2" xfId="21078"/>
    <cellStyle name="Note 15 2 2 2 2 2 3" xfId="21079"/>
    <cellStyle name="Note 15 2 2 2 2 2 4" xfId="21080"/>
    <cellStyle name="Note 15 2 2 2 2 2 5" xfId="21081"/>
    <cellStyle name="Note 15 2 2 2 2 2 6" xfId="21082"/>
    <cellStyle name="Note 15 2 2 2 2 2 7" xfId="21083"/>
    <cellStyle name="Note 15 2 2 2 2 3" xfId="21084"/>
    <cellStyle name="Note 15 2 2 2 2 3 2" xfId="21085"/>
    <cellStyle name="Note 15 2 2 2 2 3 3" xfId="21086"/>
    <cellStyle name="Note 15 2 2 2 2 3 4" xfId="21087"/>
    <cellStyle name="Note 15 2 2 2 2 3 5" xfId="21088"/>
    <cellStyle name="Note 15 2 2 2 2 3 6" xfId="21089"/>
    <cellStyle name="Note 15 2 2 2 2 3 7" xfId="21090"/>
    <cellStyle name="Note 15 2 2 2 2 3 8" xfId="21091"/>
    <cellStyle name="Note 15 2 2 2 2 4" xfId="21092"/>
    <cellStyle name="Note 15 2 2 2 2 4 2" xfId="21093"/>
    <cellStyle name="Note 15 2 2 2 2 4 3" xfId="21094"/>
    <cellStyle name="Note 15 2 2 2 2 4 4" xfId="21095"/>
    <cellStyle name="Note 15 2 2 2 2 4 5" xfId="21096"/>
    <cellStyle name="Note 15 2 2 2 2 4 6" xfId="21097"/>
    <cellStyle name="Note 15 2 2 2 2 4 7" xfId="21098"/>
    <cellStyle name="Note 15 2 2 2 2 4 8" xfId="21099"/>
    <cellStyle name="Note 15 2 2 2 2 5" xfId="21100"/>
    <cellStyle name="Note 15 2 2 2 2 5 2" xfId="21101"/>
    <cellStyle name="Note 15 2 2 2 2 5 3" xfId="21102"/>
    <cellStyle name="Note 15 2 2 2 2 5 4" xfId="21103"/>
    <cellStyle name="Note 15 2 2 2 2 5 5" xfId="21104"/>
    <cellStyle name="Note 15 2 2 2 2 5 6" xfId="21105"/>
    <cellStyle name="Note 15 2 2 2 2 5 7" xfId="21106"/>
    <cellStyle name="Note 15 2 2 2 2 5 8" xfId="21107"/>
    <cellStyle name="Note 15 2 2 2 3" xfId="21108"/>
    <cellStyle name="Note 15 2 2 2 3 2" xfId="21109"/>
    <cellStyle name="Note 15 2 2 2 3 2 2" xfId="21110"/>
    <cellStyle name="Note 15 2 2 2 3 2 3" xfId="21111"/>
    <cellStyle name="Note 15 2 2 2 3 2 4" xfId="21112"/>
    <cellStyle name="Note 15 2 2 2 3 2 5" xfId="21113"/>
    <cellStyle name="Note 15 2 2 2 3 2 6" xfId="21114"/>
    <cellStyle name="Note 15 2 2 2 3 2 7" xfId="21115"/>
    <cellStyle name="Note 15 2 2 2 3 3" xfId="21116"/>
    <cellStyle name="Note 15 2 2 2 3 3 2" xfId="21117"/>
    <cellStyle name="Note 15 2 2 2 3 3 3" xfId="21118"/>
    <cellStyle name="Note 15 2 2 2 3 3 4" xfId="21119"/>
    <cellStyle name="Note 15 2 2 2 3 3 5" xfId="21120"/>
    <cellStyle name="Note 15 2 2 2 3 3 6" xfId="21121"/>
    <cellStyle name="Note 15 2 2 2 3 3 7" xfId="21122"/>
    <cellStyle name="Note 15 2 2 2 3 3 8" xfId="21123"/>
    <cellStyle name="Note 15 2 2 2 3 4" xfId="21124"/>
    <cellStyle name="Note 15 2 2 2 3 4 2" xfId="21125"/>
    <cellStyle name="Note 15 2 2 2 3 4 3" xfId="21126"/>
    <cellStyle name="Note 15 2 2 2 3 4 4" xfId="21127"/>
    <cellStyle name="Note 15 2 2 2 3 4 5" xfId="21128"/>
    <cellStyle name="Note 15 2 2 2 3 4 6" xfId="21129"/>
    <cellStyle name="Note 15 2 2 2 3 4 7" xfId="21130"/>
    <cellStyle name="Note 15 2 2 2 3 4 8" xfId="21131"/>
    <cellStyle name="Note 15 2 2 2 3 5" xfId="21132"/>
    <cellStyle name="Note 15 2 2 2 3 5 2" xfId="21133"/>
    <cellStyle name="Note 15 2 2 2 3 5 3" xfId="21134"/>
    <cellStyle name="Note 15 2 2 2 3 5 4" xfId="21135"/>
    <cellStyle name="Note 15 2 2 2 3 5 5" xfId="21136"/>
    <cellStyle name="Note 15 2 2 2 3 5 6" xfId="21137"/>
    <cellStyle name="Note 15 2 2 2 3 5 7" xfId="21138"/>
    <cellStyle name="Note 15 2 2 2 3 5 8" xfId="21139"/>
    <cellStyle name="Note 15 2 2 2 4" xfId="21140"/>
    <cellStyle name="Note 15 2 2 2 4 2" xfId="21141"/>
    <cellStyle name="Note 15 2 2 2 4 2 2" xfId="21142"/>
    <cellStyle name="Note 15 2 2 2 4 2 3" xfId="21143"/>
    <cellStyle name="Note 15 2 2 2 4 2 4" xfId="21144"/>
    <cellStyle name="Note 15 2 2 2 4 2 5" xfId="21145"/>
    <cellStyle name="Note 15 2 2 2 4 2 6" xfId="21146"/>
    <cellStyle name="Note 15 2 2 2 4 2 7" xfId="21147"/>
    <cellStyle name="Note 15 2 2 2 4 3" xfId="21148"/>
    <cellStyle name="Note 15 2 2 2 4 3 2" xfId="21149"/>
    <cellStyle name="Note 15 2 2 2 4 3 3" xfId="21150"/>
    <cellStyle name="Note 15 2 2 2 4 3 4" xfId="21151"/>
    <cellStyle name="Note 15 2 2 2 4 3 5" xfId="21152"/>
    <cellStyle name="Note 15 2 2 2 4 3 6" xfId="21153"/>
    <cellStyle name="Note 15 2 2 2 4 3 7" xfId="21154"/>
    <cellStyle name="Note 15 2 2 2 4 3 8" xfId="21155"/>
    <cellStyle name="Note 15 2 2 2 4 4" xfId="21156"/>
    <cellStyle name="Note 15 2 2 2 4 4 2" xfId="21157"/>
    <cellStyle name="Note 15 2 2 2 4 4 3" xfId="21158"/>
    <cellStyle name="Note 15 2 2 2 4 4 4" xfId="21159"/>
    <cellStyle name="Note 15 2 2 2 4 4 5" xfId="21160"/>
    <cellStyle name="Note 15 2 2 2 4 4 6" xfId="21161"/>
    <cellStyle name="Note 15 2 2 2 4 4 7" xfId="21162"/>
    <cellStyle name="Note 15 2 2 2 4 4 8" xfId="21163"/>
    <cellStyle name="Note 15 2 2 2 4 5" xfId="21164"/>
    <cellStyle name="Note 15 2 2 2 4 5 2" xfId="21165"/>
    <cellStyle name="Note 15 2 2 2 4 5 3" xfId="21166"/>
    <cellStyle name="Note 15 2 2 2 4 5 4" xfId="21167"/>
    <cellStyle name="Note 15 2 2 2 4 5 5" xfId="21168"/>
    <cellStyle name="Note 15 2 2 2 4 5 6" xfId="21169"/>
    <cellStyle name="Note 15 2 2 2 4 5 7" xfId="21170"/>
    <cellStyle name="Note 15 2 2 2 4 5 8" xfId="21171"/>
    <cellStyle name="Note 15 2 2 2 5" xfId="21172"/>
    <cellStyle name="Note 15 2 2 2 5 2" xfId="21173"/>
    <cellStyle name="Note 15 2 2 2 5 2 2" xfId="21174"/>
    <cellStyle name="Note 15 2 2 2 5 2 3" xfId="21175"/>
    <cellStyle name="Note 15 2 2 2 5 2 4" xfId="21176"/>
    <cellStyle name="Note 15 2 2 2 5 2 5" xfId="21177"/>
    <cellStyle name="Note 15 2 2 2 5 2 6" xfId="21178"/>
    <cellStyle name="Note 15 2 2 2 5 2 7" xfId="21179"/>
    <cellStyle name="Note 15 2 2 2 5 3" xfId="21180"/>
    <cellStyle name="Note 15 2 2 2 5 3 2" xfId="21181"/>
    <cellStyle name="Note 15 2 2 2 5 3 3" xfId="21182"/>
    <cellStyle name="Note 15 2 2 2 5 3 4" xfId="21183"/>
    <cellStyle name="Note 15 2 2 2 5 3 5" xfId="21184"/>
    <cellStyle name="Note 15 2 2 2 5 3 6" xfId="21185"/>
    <cellStyle name="Note 15 2 2 2 5 3 7" xfId="21186"/>
    <cellStyle name="Note 15 2 2 2 5 3 8" xfId="21187"/>
    <cellStyle name="Note 15 2 2 2 5 4" xfId="21188"/>
    <cellStyle name="Note 15 2 2 2 5 4 2" xfId="21189"/>
    <cellStyle name="Note 15 2 2 2 5 4 3" xfId="21190"/>
    <cellStyle name="Note 15 2 2 2 5 4 4" xfId="21191"/>
    <cellStyle name="Note 15 2 2 2 5 4 5" xfId="21192"/>
    <cellStyle name="Note 15 2 2 2 5 4 6" xfId="21193"/>
    <cellStyle name="Note 15 2 2 2 5 4 7" xfId="21194"/>
    <cellStyle name="Note 15 2 2 2 5 4 8" xfId="21195"/>
    <cellStyle name="Note 15 2 2 2 5 5" xfId="21196"/>
    <cellStyle name="Note 15 2 2 2 5 5 2" xfId="21197"/>
    <cellStyle name="Note 15 2 2 2 5 5 3" xfId="21198"/>
    <cellStyle name="Note 15 2 2 2 5 5 4" xfId="21199"/>
    <cellStyle name="Note 15 2 2 2 5 5 5" xfId="21200"/>
    <cellStyle name="Note 15 2 2 2 5 5 6" xfId="21201"/>
    <cellStyle name="Note 15 2 2 2 5 5 7" xfId="21202"/>
    <cellStyle name="Note 15 2 2 2 5 5 8" xfId="21203"/>
    <cellStyle name="Note 15 2 2 2 6" xfId="21204"/>
    <cellStyle name="Note 15 2 2 2 6 2" xfId="21205"/>
    <cellStyle name="Note 15 2 2 2 6 3" xfId="21206"/>
    <cellStyle name="Note 15 2 2 2 6 4" xfId="21207"/>
    <cellStyle name="Note 15 2 2 2 6 5" xfId="21208"/>
    <cellStyle name="Note 15 2 2 2 6 6" xfId="21209"/>
    <cellStyle name="Note 15 2 2 2 6 7" xfId="21210"/>
    <cellStyle name="Note 15 2 2 2 7" xfId="21211"/>
    <cellStyle name="Note 15 2 2 2 7 2" xfId="21212"/>
    <cellStyle name="Note 15 2 2 2 7 3" xfId="21213"/>
    <cellStyle name="Note 15 2 2 2 7 4" xfId="21214"/>
    <cellStyle name="Note 15 2 2 2 7 5" xfId="21215"/>
    <cellStyle name="Note 15 2 2 2 7 6" xfId="21216"/>
    <cellStyle name="Note 15 2 2 2 7 7" xfId="21217"/>
    <cellStyle name="Note 15 2 2 2 7 8" xfId="21218"/>
    <cellStyle name="Note 15 2 2 2 8" xfId="21219"/>
    <cellStyle name="Note 15 2 2 2 8 2" xfId="21220"/>
    <cellStyle name="Note 15 2 2 2 8 3" xfId="21221"/>
    <cellStyle name="Note 15 2 2 2 8 4" xfId="21222"/>
    <cellStyle name="Note 15 2 2 2 8 5" xfId="21223"/>
    <cellStyle name="Note 15 2 2 2 8 6" xfId="21224"/>
    <cellStyle name="Note 15 2 2 2 8 7" xfId="21225"/>
    <cellStyle name="Note 15 2 2 2 8 8" xfId="21226"/>
    <cellStyle name="Note 15 2 2 2 9" xfId="21227"/>
    <cellStyle name="Note 15 2 2 2 9 2" xfId="21228"/>
    <cellStyle name="Note 15 2 2 2 9 3" xfId="21229"/>
    <cellStyle name="Note 15 2 2 2 9 4" xfId="21230"/>
    <cellStyle name="Note 15 2 2 2 9 5" xfId="21231"/>
    <cellStyle name="Note 15 2 2 2 9 6" xfId="21232"/>
    <cellStyle name="Note 15 2 2 2 9 7" xfId="21233"/>
    <cellStyle name="Note 15 2 2 2 9 8" xfId="21234"/>
    <cellStyle name="Note 15 2 2 3" xfId="21235"/>
    <cellStyle name="Note 15 2 2 3 2" xfId="21236"/>
    <cellStyle name="Note 15 2 2 3 2 2" xfId="21237"/>
    <cellStyle name="Note 15 2 2 3 2 3" xfId="21238"/>
    <cellStyle name="Note 15 2 2 3 2 4" xfId="21239"/>
    <cellStyle name="Note 15 2 2 3 2 5" xfId="21240"/>
    <cellStyle name="Note 15 2 2 3 2 6" xfId="21241"/>
    <cellStyle name="Note 15 2 2 3 2 7" xfId="21242"/>
    <cellStyle name="Note 15 2 2 3 3" xfId="21243"/>
    <cellStyle name="Note 15 2 2 3 3 2" xfId="21244"/>
    <cellStyle name="Note 15 2 2 3 3 3" xfId="21245"/>
    <cellStyle name="Note 15 2 2 3 3 4" xfId="21246"/>
    <cellStyle name="Note 15 2 2 3 3 5" xfId="21247"/>
    <cellStyle name="Note 15 2 2 3 3 6" xfId="21248"/>
    <cellStyle name="Note 15 2 2 3 3 7" xfId="21249"/>
    <cellStyle name="Note 15 2 2 3 3 8" xfId="21250"/>
    <cellStyle name="Note 15 2 2 3 4" xfId="21251"/>
    <cellStyle name="Note 15 2 2 3 4 2" xfId="21252"/>
    <cellStyle name="Note 15 2 2 3 4 3" xfId="21253"/>
    <cellStyle name="Note 15 2 2 3 4 4" xfId="21254"/>
    <cellStyle name="Note 15 2 2 3 4 5" xfId="21255"/>
    <cellStyle name="Note 15 2 2 3 4 6" xfId="21256"/>
    <cellStyle name="Note 15 2 2 3 4 7" xfId="21257"/>
    <cellStyle name="Note 15 2 2 3 4 8" xfId="21258"/>
    <cellStyle name="Note 15 2 2 3 5" xfId="21259"/>
    <cellStyle name="Note 15 2 2 3 5 2" xfId="21260"/>
    <cellStyle name="Note 15 2 2 3 5 3" xfId="21261"/>
    <cellStyle name="Note 15 2 2 3 5 4" xfId="21262"/>
    <cellStyle name="Note 15 2 2 3 5 5" xfId="21263"/>
    <cellStyle name="Note 15 2 2 3 5 6" xfId="21264"/>
    <cellStyle name="Note 15 2 2 3 5 7" xfId="21265"/>
    <cellStyle name="Note 15 2 2 3 5 8" xfId="21266"/>
    <cellStyle name="Note 15 2 2 4" xfId="21267"/>
    <cellStyle name="Note 15 2 2 4 2" xfId="21268"/>
    <cellStyle name="Note 15 2 2 4 2 2" xfId="21269"/>
    <cellStyle name="Note 15 2 2 4 2 3" xfId="21270"/>
    <cellStyle name="Note 15 2 2 4 2 4" xfId="21271"/>
    <cellStyle name="Note 15 2 2 4 2 5" xfId="21272"/>
    <cellStyle name="Note 15 2 2 4 2 6" xfId="21273"/>
    <cellStyle name="Note 15 2 2 4 2 7" xfId="21274"/>
    <cellStyle name="Note 15 2 2 4 3" xfId="21275"/>
    <cellStyle name="Note 15 2 2 4 3 2" xfId="21276"/>
    <cellStyle name="Note 15 2 2 4 3 3" xfId="21277"/>
    <cellStyle name="Note 15 2 2 4 3 4" xfId="21278"/>
    <cellStyle name="Note 15 2 2 4 3 5" xfId="21279"/>
    <cellStyle name="Note 15 2 2 4 3 6" xfId="21280"/>
    <cellStyle name="Note 15 2 2 4 3 7" xfId="21281"/>
    <cellStyle name="Note 15 2 2 4 3 8" xfId="21282"/>
    <cellStyle name="Note 15 2 2 4 4" xfId="21283"/>
    <cellStyle name="Note 15 2 2 4 4 2" xfId="21284"/>
    <cellStyle name="Note 15 2 2 4 4 3" xfId="21285"/>
    <cellStyle name="Note 15 2 2 4 4 4" xfId="21286"/>
    <cellStyle name="Note 15 2 2 4 4 5" xfId="21287"/>
    <cellStyle name="Note 15 2 2 4 4 6" xfId="21288"/>
    <cellStyle name="Note 15 2 2 4 4 7" xfId="21289"/>
    <cellStyle name="Note 15 2 2 4 4 8" xfId="21290"/>
    <cellStyle name="Note 15 2 2 4 5" xfId="21291"/>
    <cellStyle name="Note 15 2 2 4 5 2" xfId="21292"/>
    <cellStyle name="Note 15 2 2 4 5 3" xfId="21293"/>
    <cellStyle name="Note 15 2 2 4 5 4" xfId="21294"/>
    <cellStyle name="Note 15 2 2 4 5 5" xfId="21295"/>
    <cellStyle name="Note 15 2 2 4 5 6" xfId="21296"/>
    <cellStyle name="Note 15 2 2 4 5 7" xfId="21297"/>
    <cellStyle name="Note 15 2 2 4 5 8" xfId="21298"/>
    <cellStyle name="Note 15 2 2 5" xfId="21299"/>
    <cellStyle name="Note 15 2 2 5 2" xfId="21300"/>
    <cellStyle name="Note 15 2 2 5 2 2" xfId="21301"/>
    <cellStyle name="Note 15 2 2 5 2 3" xfId="21302"/>
    <cellStyle name="Note 15 2 2 5 2 4" xfId="21303"/>
    <cellStyle name="Note 15 2 2 5 2 5" xfId="21304"/>
    <cellStyle name="Note 15 2 2 5 2 6" xfId="21305"/>
    <cellStyle name="Note 15 2 2 5 2 7" xfId="21306"/>
    <cellStyle name="Note 15 2 2 5 3" xfId="21307"/>
    <cellStyle name="Note 15 2 2 5 3 2" xfId="21308"/>
    <cellStyle name="Note 15 2 2 5 3 3" xfId="21309"/>
    <cellStyle name="Note 15 2 2 5 3 4" xfId="21310"/>
    <cellStyle name="Note 15 2 2 5 3 5" xfId="21311"/>
    <cellStyle name="Note 15 2 2 5 3 6" xfId="21312"/>
    <cellStyle name="Note 15 2 2 5 3 7" xfId="21313"/>
    <cellStyle name="Note 15 2 2 5 3 8" xfId="21314"/>
    <cellStyle name="Note 15 2 2 5 4" xfId="21315"/>
    <cellStyle name="Note 15 2 2 5 4 2" xfId="21316"/>
    <cellStyle name="Note 15 2 2 5 4 3" xfId="21317"/>
    <cellStyle name="Note 15 2 2 5 4 4" xfId="21318"/>
    <cellStyle name="Note 15 2 2 5 4 5" xfId="21319"/>
    <cellStyle name="Note 15 2 2 5 4 6" xfId="21320"/>
    <cellStyle name="Note 15 2 2 5 4 7" xfId="21321"/>
    <cellStyle name="Note 15 2 2 5 4 8" xfId="21322"/>
    <cellStyle name="Note 15 2 2 5 5" xfId="21323"/>
    <cellStyle name="Note 15 2 2 5 5 2" xfId="21324"/>
    <cellStyle name="Note 15 2 2 5 5 3" xfId="21325"/>
    <cellStyle name="Note 15 2 2 5 5 4" xfId="21326"/>
    <cellStyle name="Note 15 2 2 5 5 5" xfId="21327"/>
    <cellStyle name="Note 15 2 2 5 5 6" xfId="21328"/>
    <cellStyle name="Note 15 2 2 5 5 7" xfId="21329"/>
    <cellStyle name="Note 15 2 2 5 5 8" xfId="21330"/>
    <cellStyle name="Note 15 2 2 6" xfId="21331"/>
    <cellStyle name="Note 15 2 2 6 2" xfId="21332"/>
    <cellStyle name="Note 15 2 2 6 2 2" xfId="21333"/>
    <cellStyle name="Note 15 2 2 6 2 3" xfId="21334"/>
    <cellStyle name="Note 15 2 2 6 2 4" xfId="21335"/>
    <cellStyle name="Note 15 2 2 6 2 5" xfId="21336"/>
    <cellStyle name="Note 15 2 2 6 2 6" xfId="21337"/>
    <cellStyle name="Note 15 2 2 6 2 7" xfId="21338"/>
    <cellStyle name="Note 15 2 2 6 3" xfId="21339"/>
    <cellStyle name="Note 15 2 2 6 3 2" xfId="21340"/>
    <cellStyle name="Note 15 2 2 6 3 3" xfId="21341"/>
    <cellStyle name="Note 15 2 2 6 3 4" xfId="21342"/>
    <cellStyle name="Note 15 2 2 6 3 5" xfId="21343"/>
    <cellStyle name="Note 15 2 2 6 3 6" xfId="21344"/>
    <cellStyle name="Note 15 2 2 6 3 7" xfId="21345"/>
    <cellStyle name="Note 15 2 2 6 3 8" xfId="21346"/>
    <cellStyle name="Note 15 2 2 6 4" xfId="21347"/>
    <cellStyle name="Note 15 2 2 6 4 2" xfId="21348"/>
    <cellStyle name="Note 15 2 2 6 4 3" xfId="21349"/>
    <cellStyle name="Note 15 2 2 6 4 4" xfId="21350"/>
    <cellStyle name="Note 15 2 2 6 4 5" xfId="21351"/>
    <cellStyle name="Note 15 2 2 6 4 6" xfId="21352"/>
    <cellStyle name="Note 15 2 2 6 4 7" xfId="21353"/>
    <cellStyle name="Note 15 2 2 6 4 8" xfId="21354"/>
    <cellStyle name="Note 15 2 2 6 5" xfId="21355"/>
    <cellStyle name="Note 15 2 2 6 5 2" xfId="21356"/>
    <cellStyle name="Note 15 2 2 6 5 3" xfId="21357"/>
    <cellStyle name="Note 15 2 2 6 5 4" xfId="21358"/>
    <cellStyle name="Note 15 2 2 6 5 5" xfId="21359"/>
    <cellStyle name="Note 15 2 2 6 5 6" xfId="21360"/>
    <cellStyle name="Note 15 2 2 6 5 7" xfId="21361"/>
    <cellStyle name="Note 15 2 2 6 5 8" xfId="21362"/>
    <cellStyle name="Note 15 2 2 7" xfId="21363"/>
    <cellStyle name="Note 15 2 2 7 2" xfId="21364"/>
    <cellStyle name="Note 15 2 2 7 3" xfId="21365"/>
    <cellStyle name="Note 15 2 2 7 4" xfId="21366"/>
    <cellStyle name="Note 15 2 2 7 5" xfId="21367"/>
    <cellStyle name="Note 15 2 2 7 6" xfId="21368"/>
    <cellStyle name="Note 15 2 2 7 7" xfId="21369"/>
    <cellStyle name="Note 15 2 2 8" xfId="21370"/>
    <cellStyle name="Note 15 2 2 8 2" xfId="21371"/>
    <cellStyle name="Note 15 2 2 8 3" xfId="21372"/>
    <cellStyle name="Note 15 2 2 8 4" xfId="21373"/>
    <cellStyle name="Note 15 2 2 8 5" xfId="21374"/>
    <cellStyle name="Note 15 2 2 8 6" xfId="21375"/>
    <cellStyle name="Note 15 2 2 8 7" xfId="21376"/>
    <cellStyle name="Note 15 2 2 8 8" xfId="21377"/>
    <cellStyle name="Note 15 2 2 9" xfId="21378"/>
    <cellStyle name="Note 15 2 2 9 2" xfId="21379"/>
    <cellStyle name="Note 15 2 2 9 3" xfId="21380"/>
    <cellStyle name="Note 15 2 2 9 4" xfId="21381"/>
    <cellStyle name="Note 15 2 2 9 5" xfId="21382"/>
    <cellStyle name="Note 15 2 2 9 6" xfId="21383"/>
    <cellStyle name="Note 15 2 2 9 7" xfId="21384"/>
    <cellStyle name="Note 15 2 2 9 8" xfId="21385"/>
    <cellStyle name="Note 15 2 3" xfId="21386"/>
    <cellStyle name="Note 15 2 3 2" xfId="21387"/>
    <cellStyle name="Note 15 2 3 2 2" xfId="21388"/>
    <cellStyle name="Note 15 2 3 2 2 2" xfId="21389"/>
    <cellStyle name="Note 15 2 3 2 2 3" xfId="21390"/>
    <cellStyle name="Note 15 2 3 2 2 4" xfId="21391"/>
    <cellStyle name="Note 15 2 3 2 2 5" xfId="21392"/>
    <cellStyle name="Note 15 2 3 2 2 6" xfId="21393"/>
    <cellStyle name="Note 15 2 3 2 2 7" xfId="21394"/>
    <cellStyle name="Note 15 2 3 2 3" xfId="21395"/>
    <cellStyle name="Note 15 2 3 2 3 2" xfId="21396"/>
    <cellStyle name="Note 15 2 3 2 3 3" xfId="21397"/>
    <cellStyle name="Note 15 2 3 2 3 4" xfId="21398"/>
    <cellStyle name="Note 15 2 3 2 3 5" xfId="21399"/>
    <cellStyle name="Note 15 2 3 2 3 6" xfId="21400"/>
    <cellStyle name="Note 15 2 3 2 3 7" xfId="21401"/>
    <cellStyle name="Note 15 2 3 2 3 8" xfId="21402"/>
    <cellStyle name="Note 15 2 3 2 4" xfId="21403"/>
    <cellStyle name="Note 15 2 3 2 4 2" xfId="21404"/>
    <cellStyle name="Note 15 2 3 2 4 3" xfId="21405"/>
    <cellStyle name="Note 15 2 3 2 4 4" xfId="21406"/>
    <cellStyle name="Note 15 2 3 2 4 5" xfId="21407"/>
    <cellStyle name="Note 15 2 3 2 4 6" xfId="21408"/>
    <cellStyle name="Note 15 2 3 2 4 7" xfId="21409"/>
    <cellStyle name="Note 15 2 3 2 4 8" xfId="21410"/>
    <cellStyle name="Note 15 2 3 2 5" xfId="21411"/>
    <cellStyle name="Note 15 2 3 2 5 2" xfId="21412"/>
    <cellStyle name="Note 15 2 3 2 5 3" xfId="21413"/>
    <cellStyle name="Note 15 2 3 2 5 4" xfId="21414"/>
    <cellStyle name="Note 15 2 3 2 5 5" xfId="21415"/>
    <cellStyle name="Note 15 2 3 2 5 6" xfId="21416"/>
    <cellStyle name="Note 15 2 3 2 5 7" xfId="21417"/>
    <cellStyle name="Note 15 2 3 2 5 8" xfId="21418"/>
    <cellStyle name="Note 15 2 3 3" xfId="21419"/>
    <cellStyle name="Note 15 2 3 3 2" xfId="21420"/>
    <cellStyle name="Note 15 2 3 3 2 2" xfId="21421"/>
    <cellStyle name="Note 15 2 3 3 2 3" xfId="21422"/>
    <cellStyle name="Note 15 2 3 3 2 4" xfId="21423"/>
    <cellStyle name="Note 15 2 3 3 2 5" xfId="21424"/>
    <cellStyle name="Note 15 2 3 3 2 6" xfId="21425"/>
    <cellStyle name="Note 15 2 3 3 2 7" xfId="21426"/>
    <cellStyle name="Note 15 2 3 3 3" xfId="21427"/>
    <cellStyle name="Note 15 2 3 3 3 2" xfId="21428"/>
    <cellStyle name="Note 15 2 3 3 3 3" xfId="21429"/>
    <cellStyle name="Note 15 2 3 3 3 4" xfId="21430"/>
    <cellStyle name="Note 15 2 3 3 3 5" xfId="21431"/>
    <cellStyle name="Note 15 2 3 3 3 6" xfId="21432"/>
    <cellStyle name="Note 15 2 3 3 3 7" xfId="21433"/>
    <cellStyle name="Note 15 2 3 3 3 8" xfId="21434"/>
    <cellStyle name="Note 15 2 3 3 4" xfId="21435"/>
    <cellStyle name="Note 15 2 3 3 4 2" xfId="21436"/>
    <cellStyle name="Note 15 2 3 3 4 3" xfId="21437"/>
    <cellStyle name="Note 15 2 3 3 4 4" xfId="21438"/>
    <cellStyle name="Note 15 2 3 3 4 5" xfId="21439"/>
    <cellStyle name="Note 15 2 3 3 4 6" xfId="21440"/>
    <cellStyle name="Note 15 2 3 3 4 7" xfId="21441"/>
    <cellStyle name="Note 15 2 3 3 4 8" xfId="21442"/>
    <cellStyle name="Note 15 2 3 3 5" xfId="21443"/>
    <cellStyle name="Note 15 2 3 3 5 2" xfId="21444"/>
    <cellStyle name="Note 15 2 3 3 5 3" xfId="21445"/>
    <cellStyle name="Note 15 2 3 3 5 4" xfId="21446"/>
    <cellStyle name="Note 15 2 3 3 5 5" xfId="21447"/>
    <cellStyle name="Note 15 2 3 3 5 6" xfId="21448"/>
    <cellStyle name="Note 15 2 3 3 5 7" xfId="21449"/>
    <cellStyle name="Note 15 2 3 3 5 8" xfId="21450"/>
    <cellStyle name="Note 15 2 3 4" xfId="21451"/>
    <cellStyle name="Note 15 2 3 4 2" xfId="21452"/>
    <cellStyle name="Note 15 2 3 4 2 2" xfId="21453"/>
    <cellStyle name="Note 15 2 3 4 2 3" xfId="21454"/>
    <cellStyle name="Note 15 2 3 4 2 4" xfId="21455"/>
    <cellStyle name="Note 15 2 3 4 2 5" xfId="21456"/>
    <cellStyle name="Note 15 2 3 4 2 6" xfId="21457"/>
    <cellStyle name="Note 15 2 3 4 2 7" xfId="21458"/>
    <cellStyle name="Note 15 2 3 4 3" xfId="21459"/>
    <cellStyle name="Note 15 2 3 4 3 2" xfId="21460"/>
    <cellStyle name="Note 15 2 3 4 3 3" xfId="21461"/>
    <cellStyle name="Note 15 2 3 4 3 4" xfId="21462"/>
    <cellStyle name="Note 15 2 3 4 3 5" xfId="21463"/>
    <cellStyle name="Note 15 2 3 4 3 6" xfId="21464"/>
    <cellStyle name="Note 15 2 3 4 3 7" xfId="21465"/>
    <cellStyle name="Note 15 2 3 4 3 8" xfId="21466"/>
    <cellStyle name="Note 15 2 3 4 4" xfId="21467"/>
    <cellStyle name="Note 15 2 3 4 4 2" xfId="21468"/>
    <cellStyle name="Note 15 2 3 4 4 3" xfId="21469"/>
    <cellStyle name="Note 15 2 3 4 4 4" xfId="21470"/>
    <cellStyle name="Note 15 2 3 4 4 5" xfId="21471"/>
    <cellStyle name="Note 15 2 3 4 4 6" xfId="21472"/>
    <cellStyle name="Note 15 2 3 4 4 7" xfId="21473"/>
    <cellStyle name="Note 15 2 3 4 4 8" xfId="21474"/>
    <cellStyle name="Note 15 2 3 4 5" xfId="21475"/>
    <cellStyle name="Note 15 2 3 4 5 2" xfId="21476"/>
    <cellStyle name="Note 15 2 3 4 5 3" xfId="21477"/>
    <cellStyle name="Note 15 2 3 4 5 4" xfId="21478"/>
    <cellStyle name="Note 15 2 3 4 5 5" xfId="21479"/>
    <cellStyle name="Note 15 2 3 4 5 6" xfId="21480"/>
    <cellStyle name="Note 15 2 3 4 5 7" xfId="21481"/>
    <cellStyle name="Note 15 2 3 4 5 8" xfId="21482"/>
    <cellStyle name="Note 15 2 3 5" xfId="21483"/>
    <cellStyle name="Note 15 2 3 5 2" xfId="21484"/>
    <cellStyle name="Note 15 2 3 5 2 2" xfId="21485"/>
    <cellStyle name="Note 15 2 3 5 2 3" xfId="21486"/>
    <cellStyle name="Note 15 2 3 5 2 4" xfId="21487"/>
    <cellStyle name="Note 15 2 3 5 2 5" xfId="21488"/>
    <cellStyle name="Note 15 2 3 5 2 6" xfId="21489"/>
    <cellStyle name="Note 15 2 3 5 2 7" xfId="21490"/>
    <cellStyle name="Note 15 2 3 5 3" xfId="21491"/>
    <cellStyle name="Note 15 2 3 5 3 2" xfId="21492"/>
    <cellStyle name="Note 15 2 3 5 3 3" xfId="21493"/>
    <cellStyle name="Note 15 2 3 5 3 4" xfId="21494"/>
    <cellStyle name="Note 15 2 3 5 3 5" xfId="21495"/>
    <cellStyle name="Note 15 2 3 5 3 6" xfId="21496"/>
    <cellStyle name="Note 15 2 3 5 3 7" xfId="21497"/>
    <cellStyle name="Note 15 2 3 5 3 8" xfId="21498"/>
    <cellStyle name="Note 15 2 3 5 4" xfId="21499"/>
    <cellStyle name="Note 15 2 3 5 4 2" xfId="21500"/>
    <cellStyle name="Note 15 2 3 5 4 3" xfId="21501"/>
    <cellStyle name="Note 15 2 3 5 4 4" xfId="21502"/>
    <cellStyle name="Note 15 2 3 5 4 5" xfId="21503"/>
    <cellStyle name="Note 15 2 3 5 4 6" xfId="21504"/>
    <cellStyle name="Note 15 2 3 5 4 7" xfId="21505"/>
    <cellStyle name="Note 15 2 3 5 4 8" xfId="21506"/>
    <cellStyle name="Note 15 2 3 5 5" xfId="21507"/>
    <cellStyle name="Note 15 2 3 5 5 2" xfId="21508"/>
    <cellStyle name="Note 15 2 3 5 5 3" xfId="21509"/>
    <cellStyle name="Note 15 2 3 5 5 4" xfId="21510"/>
    <cellStyle name="Note 15 2 3 5 5 5" xfId="21511"/>
    <cellStyle name="Note 15 2 3 5 5 6" xfId="21512"/>
    <cellStyle name="Note 15 2 3 5 5 7" xfId="21513"/>
    <cellStyle name="Note 15 2 3 5 5 8" xfId="21514"/>
    <cellStyle name="Note 15 2 3 6" xfId="21515"/>
    <cellStyle name="Note 15 2 3 6 2" xfId="21516"/>
    <cellStyle name="Note 15 2 3 6 3" xfId="21517"/>
    <cellStyle name="Note 15 2 3 6 4" xfId="21518"/>
    <cellStyle name="Note 15 2 3 6 5" xfId="21519"/>
    <cellStyle name="Note 15 2 3 6 6" xfId="21520"/>
    <cellStyle name="Note 15 2 3 6 7" xfId="21521"/>
    <cellStyle name="Note 15 2 3 7" xfId="21522"/>
    <cellStyle name="Note 15 2 3 7 2" xfId="21523"/>
    <cellStyle name="Note 15 2 3 7 3" xfId="21524"/>
    <cellStyle name="Note 15 2 3 7 4" xfId="21525"/>
    <cellStyle name="Note 15 2 3 7 5" xfId="21526"/>
    <cellStyle name="Note 15 2 3 7 6" xfId="21527"/>
    <cellStyle name="Note 15 2 3 7 7" xfId="21528"/>
    <cellStyle name="Note 15 2 3 7 8" xfId="21529"/>
    <cellStyle name="Note 15 2 3 8" xfId="21530"/>
    <cellStyle name="Note 15 2 3 8 2" xfId="21531"/>
    <cellStyle name="Note 15 2 3 8 3" xfId="21532"/>
    <cellStyle name="Note 15 2 3 8 4" xfId="21533"/>
    <cellStyle name="Note 15 2 3 8 5" xfId="21534"/>
    <cellStyle name="Note 15 2 3 8 6" xfId="21535"/>
    <cellStyle name="Note 15 2 3 8 7" xfId="21536"/>
    <cellStyle name="Note 15 2 3 8 8" xfId="21537"/>
    <cellStyle name="Note 15 2 3 9" xfId="21538"/>
    <cellStyle name="Note 15 2 3 9 2" xfId="21539"/>
    <cellStyle name="Note 15 2 3 9 3" xfId="21540"/>
    <cellStyle name="Note 15 2 3 9 4" xfId="21541"/>
    <cellStyle name="Note 15 2 3 9 5" xfId="21542"/>
    <cellStyle name="Note 15 2 3 9 6" xfId="21543"/>
    <cellStyle name="Note 15 2 3 9 7" xfId="21544"/>
    <cellStyle name="Note 15 2 3 9 8" xfId="21545"/>
    <cellStyle name="Note 15 2 4" xfId="21546"/>
    <cellStyle name="Note 15 2 4 2" xfId="21547"/>
    <cellStyle name="Note 15 2 4 2 2" xfId="21548"/>
    <cellStyle name="Note 15 2 4 2 3" xfId="21549"/>
    <cellStyle name="Note 15 2 4 2 4" xfId="21550"/>
    <cellStyle name="Note 15 2 4 2 5" xfId="21551"/>
    <cellStyle name="Note 15 2 4 2 6" xfId="21552"/>
    <cellStyle name="Note 15 2 4 2 7" xfId="21553"/>
    <cellStyle name="Note 15 2 4 3" xfId="21554"/>
    <cellStyle name="Note 15 2 4 3 2" xfId="21555"/>
    <cellStyle name="Note 15 2 4 3 3" xfId="21556"/>
    <cellStyle name="Note 15 2 4 3 4" xfId="21557"/>
    <cellStyle name="Note 15 2 4 3 5" xfId="21558"/>
    <cellStyle name="Note 15 2 4 3 6" xfId="21559"/>
    <cellStyle name="Note 15 2 4 3 7" xfId="21560"/>
    <cellStyle name="Note 15 2 4 3 8" xfId="21561"/>
    <cellStyle name="Note 15 2 4 4" xfId="21562"/>
    <cellStyle name="Note 15 2 4 4 2" xfId="21563"/>
    <cellStyle name="Note 15 2 4 4 3" xfId="21564"/>
    <cellStyle name="Note 15 2 4 4 4" xfId="21565"/>
    <cellStyle name="Note 15 2 4 4 5" xfId="21566"/>
    <cellStyle name="Note 15 2 4 4 6" xfId="21567"/>
    <cellStyle name="Note 15 2 4 4 7" xfId="21568"/>
    <cellStyle name="Note 15 2 4 4 8" xfId="21569"/>
    <cellStyle name="Note 15 2 4 5" xfId="21570"/>
    <cellStyle name="Note 15 2 4 5 2" xfId="21571"/>
    <cellStyle name="Note 15 2 4 5 3" xfId="21572"/>
    <cellStyle name="Note 15 2 4 5 4" xfId="21573"/>
    <cellStyle name="Note 15 2 4 5 5" xfId="21574"/>
    <cellStyle name="Note 15 2 4 5 6" xfId="21575"/>
    <cellStyle name="Note 15 2 4 5 7" xfId="21576"/>
    <cellStyle name="Note 15 2 4 5 8" xfId="21577"/>
    <cellStyle name="Note 15 2 5" xfId="21578"/>
    <cellStyle name="Note 15 2 5 2" xfId="21579"/>
    <cellStyle name="Note 15 2 5 2 2" xfId="21580"/>
    <cellStyle name="Note 15 2 5 2 3" xfId="21581"/>
    <cellStyle name="Note 15 2 5 2 4" xfId="21582"/>
    <cellStyle name="Note 15 2 5 2 5" xfId="21583"/>
    <cellStyle name="Note 15 2 5 2 6" xfId="21584"/>
    <cellStyle name="Note 15 2 5 2 7" xfId="21585"/>
    <cellStyle name="Note 15 2 5 3" xfId="21586"/>
    <cellStyle name="Note 15 2 5 3 2" xfId="21587"/>
    <cellStyle name="Note 15 2 5 3 3" xfId="21588"/>
    <cellStyle name="Note 15 2 5 3 4" xfId="21589"/>
    <cellStyle name="Note 15 2 5 3 5" xfId="21590"/>
    <cellStyle name="Note 15 2 5 3 6" xfId="21591"/>
    <cellStyle name="Note 15 2 5 3 7" xfId="21592"/>
    <cellStyle name="Note 15 2 5 3 8" xfId="21593"/>
    <cellStyle name="Note 15 2 5 4" xfId="21594"/>
    <cellStyle name="Note 15 2 5 4 2" xfId="21595"/>
    <cellStyle name="Note 15 2 5 4 3" xfId="21596"/>
    <cellStyle name="Note 15 2 5 4 4" xfId="21597"/>
    <cellStyle name="Note 15 2 5 4 5" xfId="21598"/>
    <cellStyle name="Note 15 2 5 4 6" xfId="21599"/>
    <cellStyle name="Note 15 2 5 4 7" xfId="21600"/>
    <cellStyle name="Note 15 2 5 4 8" xfId="21601"/>
    <cellStyle name="Note 15 2 5 5" xfId="21602"/>
    <cellStyle name="Note 15 2 5 5 2" xfId="21603"/>
    <cellStyle name="Note 15 2 5 5 3" xfId="21604"/>
    <cellStyle name="Note 15 2 5 5 4" xfId="21605"/>
    <cellStyle name="Note 15 2 5 5 5" xfId="21606"/>
    <cellStyle name="Note 15 2 5 5 6" xfId="21607"/>
    <cellStyle name="Note 15 2 5 5 7" xfId="21608"/>
    <cellStyle name="Note 15 2 5 5 8" xfId="21609"/>
    <cellStyle name="Note 15 2 6" xfId="21610"/>
    <cellStyle name="Note 15 2 6 2" xfId="21611"/>
    <cellStyle name="Note 15 2 6 2 2" xfId="21612"/>
    <cellStyle name="Note 15 2 6 2 3" xfId="21613"/>
    <cellStyle name="Note 15 2 6 2 4" xfId="21614"/>
    <cellStyle name="Note 15 2 6 2 5" xfId="21615"/>
    <cellStyle name="Note 15 2 6 2 6" xfId="21616"/>
    <cellStyle name="Note 15 2 6 2 7" xfId="21617"/>
    <cellStyle name="Note 15 2 6 3" xfId="21618"/>
    <cellStyle name="Note 15 2 6 3 2" xfId="21619"/>
    <cellStyle name="Note 15 2 6 3 3" xfId="21620"/>
    <cellStyle name="Note 15 2 6 3 4" xfId="21621"/>
    <cellStyle name="Note 15 2 6 3 5" xfId="21622"/>
    <cellStyle name="Note 15 2 6 3 6" xfId="21623"/>
    <cellStyle name="Note 15 2 6 3 7" xfId="21624"/>
    <cellStyle name="Note 15 2 6 3 8" xfId="21625"/>
    <cellStyle name="Note 15 2 6 4" xfId="21626"/>
    <cellStyle name="Note 15 2 6 4 2" xfId="21627"/>
    <cellStyle name="Note 15 2 6 4 3" xfId="21628"/>
    <cellStyle name="Note 15 2 6 4 4" xfId="21629"/>
    <cellStyle name="Note 15 2 6 4 5" xfId="21630"/>
    <cellStyle name="Note 15 2 6 4 6" xfId="21631"/>
    <cellStyle name="Note 15 2 6 4 7" xfId="21632"/>
    <cellStyle name="Note 15 2 6 4 8" xfId="21633"/>
    <cellStyle name="Note 15 2 6 5" xfId="21634"/>
    <cellStyle name="Note 15 2 6 5 2" xfId="21635"/>
    <cellStyle name="Note 15 2 6 5 3" xfId="21636"/>
    <cellStyle name="Note 15 2 6 5 4" xfId="21637"/>
    <cellStyle name="Note 15 2 6 5 5" xfId="21638"/>
    <cellStyle name="Note 15 2 6 5 6" xfId="21639"/>
    <cellStyle name="Note 15 2 6 5 7" xfId="21640"/>
    <cellStyle name="Note 15 2 6 5 8" xfId="21641"/>
    <cellStyle name="Note 15 2 7" xfId="21642"/>
    <cellStyle name="Note 15 2 7 2" xfId="21643"/>
    <cellStyle name="Note 15 2 7 2 2" xfId="21644"/>
    <cellStyle name="Note 15 2 7 2 3" xfId="21645"/>
    <cellStyle name="Note 15 2 7 2 4" xfId="21646"/>
    <cellStyle name="Note 15 2 7 2 5" xfId="21647"/>
    <cellStyle name="Note 15 2 7 2 6" xfId="21648"/>
    <cellStyle name="Note 15 2 7 2 7" xfId="21649"/>
    <cellStyle name="Note 15 2 7 3" xfId="21650"/>
    <cellStyle name="Note 15 2 7 3 2" xfId="21651"/>
    <cellStyle name="Note 15 2 7 3 3" xfId="21652"/>
    <cellStyle name="Note 15 2 7 3 4" xfId="21653"/>
    <cellStyle name="Note 15 2 7 3 5" xfId="21654"/>
    <cellStyle name="Note 15 2 7 3 6" xfId="21655"/>
    <cellStyle name="Note 15 2 7 3 7" xfId="21656"/>
    <cellStyle name="Note 15 2 7 3 8" xfId="21657"/>
    <cellStyle name="Note 15 2 7 4" xfId="21658"/>
    <cellStyle name="Note 15 2 7 4 2" xfId="21659"/>
    <cellStyle name="Note 15 2 7 4 3" xfId="21660"/>
    <cellStyle name="Note 15 2 7 4 4" xfId="21661"/>
    <cellStyle name="Note 15 2 7 4 5" xfId="21662"/>
    <cellStyle name="Note 15 2 7 4 6" xfId="21663"/>
    <cellStyle name="Note 15 2 7 4 7" xfId="21664"/>
    <cellStyle name="Note 15 2 7 4 8" xfId="21665"/>
    <cellStyle name="Note 15 2 7 5" xfId="21666"/>
    <cellStyle name="Note 15 2 7 5 2" xfId="21667"/>
    <cellStyle name="Note 15 2 7 5 3" xfId="21668"/>
    <cellStyle name="Note 15 2 7 5 4" xfId="21669"/>
    <cellStyle name="Note 15 2 7 5 5" xfId="21670"/>
    <cellStyle name="Note 15 2 7 5 6" xfId="21671"/>
    <cellStyle name="Note 15 2 7 5 7" xfId="21672"/>
    <cellStyle name="Note 15 2 7 5 8" xfId="21673"/>
    <cellStyle name="Note 15 2 8" xfId="21674"/>
    <cellStyle name="Note 15 2 8 2" xfId="21675"/>
    <cellStyle name="Note 15 2 8 2 2" xfId="21676"/>
    <cellStyle name="Note 15 2 8 2 3" xfId="21677"/>
    <cellStyle name="Note 15 2 8 2 4" xfId="21678"/>
    <cellStyle name="Note 15 2 8 2 5" xfId="21679"/>
    <cellStyle name="Note 15 2 8 2 6" xfId="21680"/>
    <cellStyle name="Note 15 2 8 2 7" xfId="21681"/>
    <cellStyle name="Note 15 2 8 3" xfId="21682"/>
    <cellStyle name="Note 15 2 8 3 2" xfId="21683"/>
    <cellStyle name="Note 15 2 8 3 3" xfId="21684"/>
    <cellStyle name="Note 15 2 8 3 4" xfId="21685"/>
    <cellStyle name="Note 15 2 8 3 5" xfId="21686"/>
    <cellStyle name="Note 15 2 8 3 6" xfId="21687"/>
    <cellStyle name="Note 15 2 8 3 7" xfId="21688"/>
    <cellStyle name="Note 15 2 8 3 8" xfId="21689"/>
    <cellStyle name="Note 15 2 8 4" xfId="21690"/>
    <cellStyle name="Note 15 2 8 4 2" xfId="21691"/>
    <cellStyle name="Note 15 2 8 4 3" xfId="21692"/>
    <cellStyle name="Note 15 2 8 4 4" xfId="21693"/>
    <cellStyle name="Note 15 2 8 4 5" xfId="21694"/>
    <cellStyle name="Note 15 2 8 4 6" xfId="21695"/>
    <cellStyle name="Note 15 2 8 4 7" xfId="21696"/>
    <cellStyle name="Note 15 2 8 4 8" xfId="21697"/>
    <cellStyle name="Note 15 2 8 5" xfId="21698"/>
    <cellStyle name="Note 15 2 8 5 2" xfId="21699"/>
    <cellStyle name="Note 15 2 8 5 3" xfId="21700"/>
    <cellStyle name="Note 15 2 8 5 4" xfId="21701"/>
    <cellStyle name="Note 15 2 8 5 5" xfId="21702"/>
    <cellStyle name="Note 15 2 8 5 6" xfId="21703"/>
    <cellStyle name="Note 15 2 8 5 7" xfId="21704"/>
    <cellStyle name="Note 15 2 8 5 8" xfId="21705"/>
    <cellStyle name="Note 15 2 9" xfId="21706"/>
    <cellStyle name="Note 15 2 9 2" xfId="21707"/>
    <cellStyle name="Note 15 2 9 2 2" xfId="21708"/>
    <cellStyle name="Note 15 2 9 2 3" xfId="21709"/>
    <cellStyle name="Note 15 2 9 2 4" xfId="21710"/>
    <cellStyle name="Note 15 2 9 2 5" xfId="21711"/>
    <cellStyle name="Note 15 2 9 2 6" xfId="21712"/>
    <cellStyle name="Note 15 2 9 2 7" xfId="21713"/>
    <cellStyle name="Note 15 2 9 2 8" xfId="21714"/>
    <cellStyle name="Note 15 2 9 3" xfId="21715"/>
    <cellStyle name="Note 15 2 9 3 2" xfId="21716"/>
    <cellStyle name="Note 15 2 9 3 3" xfId="21717"/>
    <cellStyle name="Note 15 2 9 3 4" xfId="21718"/>
    <cellStyle name="Note 15 2 9 3 5" xfId="21719"/>
    <cellStyle name="Note 15 2 9 3 6" xfId="21720"/>
    <cellStyle name="Note 15 2 9 3 7" xfId="21721"/>
    <cellStyle name="Note 15 2 9 3 8" xfId="21722"/>
    <cellStyle name="Note 15 2 9 4" xfId="21723"/>
    <cellStyle name="Note 15 2 9 4 2" xfId="21724"/>
    <cellStyle name="Note 15 2 9 4 3" xfId="21725"/>
    <cellStyle name="Note 15 2 9 4 4" xfId="21726"/>
    <cellStyle name="Note 15 2 9 4 5" xfId="21727"/>
    <cellStyle name="Note 15 2 9 4 6" xfId="21728"/>
    <cellStyle name="Note 15 2 9 4 7" xfId="21729"/>
    <cellStyle name="Note 15 2 9 4 8" xfId="21730"/>
    <cellStyle name="Note 15 3" xfId="1222"/>
    <cellStyle name="Note 15 3 10" xfId="21731"/>
    <cellStyle name="Note 15 3 10 2" xfId="21732"/>
    <cellStyle name="Note 15 3 10 3" xfId="21733"/>
    <cellStyle name="Note 15 3 10 4" xfId="21734"/>
    <cellStyle name="Note 15 3 10 5" xfId="21735"/>
    <cellStyle name="Note 15 3 10 6" xfId="21736"/>
    <cellStyle name="Note 15 3 10 7" xfId="21737"/>
    <cellStyle name="Note 15 3 10 8" xfId="21738"/>
    <cellStyle name="Note 15 3 11" xfId="21739"/>
    <cellStyle name="Note 15 3 11 2" xfId="21740"/>
    <cellStyle name="Note 15 3 11 3" xfId="21741"/>
    <cellStyle name="Note 15 3 11 4" xfId="21742"/>
    <cellStyle name="Note 15 3 11 5" xfId="21743"/>
    <cellStyle name="Note 15 3 11 6" xfId="21744"/>
    <cellStyle name="Note 15 3 11 7" xfId="21745"/>
    <cellStyle name="Note 15 3 11 8" xfId="21746"/>
    <cellStyle name="Note 15 3 12" xfId="21747"/>
    <cellStyle name="Note 15 3 12 2" xfId="21748"/>
    <cellStyle name="Note 15 3 12 3" xfId="21749"/>
    <cellStyle name="Note 15 3 12 4" xfId="21750"/>
    <cellStyle name="Note 15 3 12 5" xfId="21751"/>
    <cellStyle name="Note 15 3 12 6" xfId="21752"/>
    <cellStyle name="Note 15 3 12 7" xfId="21753"/>
    <cellStyle name="Note 15 3 12 8" xfId="21754"/>
    <cellStyle name="Note 15 3 13" xfId="21755"/>
    <cellStyle name="Note 15 3 13 2" xfId="21756"/>
    <cellStyle name="Note 15 3 13 3" xfId="21757"/>
    <cellStyle name="Note 15 3 13 4" xfId="21758"/>
    <cellStyle name="Note 15 3 13 5" xfId="21759"/>
    <cellStyle name="Note 15 3 13 6" xfId="21760"/>
    <cellStyle name="Note 15 3 13 7" xfId="21761"/>
    <cellStyle name="Note 15 3 13 8" xfId="21762"/>
    <cellStyle name="Note 15 3 14" xfId="21763"/>
    <cellStyle name="Note 15 3 2" xfId="21764"/>
    <cellStyle name="Note 15 3 2 10" xfId="21765"/>
    <cellStyle name="Note 15 3 2 10 2" xfId="21766"/>
    <cellStyle name="Note 15 3 2 10 3" xfId="21767"/>
    <cellStyle name="Note 15 3 2 10 4" xfId="21768"/>
    <cellStyle name="Note 15 3 2 10 5" xfId="21769"/>
    <cellStyle name="Note 15 3 2 10 6" xfId="21770"/>
    <cellStyle name="Note 15 3 2 10 7" xfId="21771"/>
    <cellStyle name="Note 15 3 2 10 8" xfId="21772"/>
    <cellStyle name="Note 15 3 2 11" xfId="21773"/>
    <cellStyle name="Note 15 3 2 2" xfId="21774"/>
    <cellStyle name="Note 15 3 2 2 2" xfId="21775"/>
    <cellStyle name="Note 15 3 2 2 2 2" xfId="21776"/>
    <cellStyle name="Note 15 3 2 2 2 2 2" xfId="21777"/>
    <cellStyle name="Note 15 3 2 2 2 2 3" xfId="21778"/>
    <cellStyle name="Note 15 3 2 2 2 2 4" xfId="21779"/>
    <cellStyle name="Note 15 3 2 2 2 2 5" xfId="21780"/>
    <cellStyle name="Note 15 3 2 2 2 2 6" xfId="21781"/>
    <cellStyle name="Note 15 3 2 2 2 2 7" xfId="21782"/>
    <cellStyle name="Note 15 3 2 2 2 3" xfId="21783"/>
    <cellStyle name="Note 15 3 2 2 2 3 2" xfId="21784"/>
    <cellStyle name="Note 15 3 2 2 2 3 3" xfId="21785"/>
    <cellStyle name="Note 15 3 2 2 2 3 4" xfId="21786"/>
    <cellStyle name="Note 15 3 2 2 2 3 5" xfId="21787"/>
    <cellStyle name="Note 15 3 2 2 2 3 6" xfId="21788"/>
    <cellStyle name="Note 15 3 2 2 2 3 7" xfId="21789"/>
    <cellStyle name="Note 15 3 2 2 2 3 8" xfId="21790"/>
    <cellStyle name="Note 15 3 2 2 2 4" xfId="21791"/>
    <cellStyle name="Note 15 3 2 2 2 4 2" xfId="21792"/>
    <cellStyle name="Note 15 3 2 2 2 4 3" xfId="21793"/>
    <cellStyle name="Note 15 3 2 2 2 4 4" xfId="21794"/>
    <cellStyle name="Note 15 3 2 2 2 4 5" xfId="21795"/>
    <cellStyle name="Note 15 3 2 2 2 4 6" xfId="21796"/>
    <cellStyle name="Note 15 3 2 2 2 4 7" xfId="21797"/>
    <cellStyle name="Note 15 3 2 2 2 4 8" xfId="21798"/>
    <cellStyle name="Note 15 3 2 2 2 5" xfId="21799"/>
    <cellStyle name="Note 15 3 2 2 2 5 2" xfId="21800"/>
    <cellStyle name="Note 15 3 2 2 2 5 3" xfId="21801"/>
    <cellStyle name="Note 15 3 2 2 2 5 4" xfId="21802"/>
    <cellStyle name="Note 15 3 2 2 2 5 5" xfId="21803"/>
    <cellStyle name="Note 15 3 2 2 2 5 6" xfId="21804"/>
    <cellStyle name="Note 15 3 2 2 2 5 7" xfId="21805"/>
    <cellStyle name="Note 15 3 2 2 2 5 8" xfId="21806"/>
    <cellStyle name="Note 15 3 2 2 3" xfId="21807"/>
    <cellStyle name="Note 15 3 2 2 3 2" xfId="21808"/>
    <cellStyle name="Note 15 3 2 2 3 2 2" xfId="21809"/>
    <cellStyle name="Note 15 3 2 2 3 2 3" xfId="21810"/>
    <cellStyle name="Note 15 3 2 2 3 2 4" xfId="21811"/>
    <cellStyle name="Note 15 3 2 2 3 2 5" xfId="21812"/>
    <cellStyle name="Note 15 3 2 2 3 2 6" xfId="21813"/>
    <cellStyle name="Note 15 3 2 2 3 2 7" xfId="21814"/>
    <cellStyle name="Note 15 3 2 2 3 3" xfId="21815"/>
    <cellStyle name="Note 15 3 2 2 3 3 2" xfId="21816"/>
    <cellStyle name="Note 15 3 2 2 3 3 3" xfId="21817"/>
    <cellStyle name="Note 15 3 2 2 3 3 4" xfId="21818"/>
    <cellStyle name="Note 15 3 2 2 3 3 5" xfId="21819"/>
    <cellStyle name="Note 15 3 2 2 3 3 6" xfId="21820"/>
    <cellStyle name="Note 15 3 2 2 3 3 7" xfId="21821"/>
    <cellStyle name="Note 15 3 2 2 3 3 8" xfId="21822"/>
    <cellStyle name="Note 15 3 2 2 3 4" xfId="21823"/>
    <cellStyle name="Note 15 3 2 2 3 4 2" xfId="21824"/>
    <cellStyle name="Note 15 3 2 2 3 4 3" xfId="21825"/>
    <cellStyle name="Note 15 3 2 2 3 4 4" xfId="21826"/>
    <cellStyle name="Note 15 3 2 2 3 4 5" xfId="21827"/>
    <cellStyle name="Note 15 3 2 2 3 4 6" xfId="21828"/>
    <cellStyle name="Note 15 3 2 2 3 4 7" xfId="21829"/>
    <cellStyle name="Note 15 3 2 2 3 4 8" xfId="21830"/>
    <cellStyle name="Note 15 3 2 2 3 5" xfId="21831"/>
    <cellStyle name="Note 15 3 2 2 3 5 2" xfId="21832"/>
    <cellStyle name="Note 15 3 2 2 3 5 3" xfId="21833"/>
    <cellStyle name="Note 15 3 2 2 3 5 4" xfId="21834"/>
    <cellStyle name="Note 15 3 2 2 3 5 5" xfId="21835"/>
    <cellStyle name="Note 15 3 2 2 3 5 6" xfId="21836"/>
    <cellStyle name="Note 15 3 2 2 3 5 7" xfId="21837"/>
    <cellStyle name="Note 15 3 2 2 3 5 8" xfId="21838"/>
    <cellStyle name="Note 15 3 2 2 4" xfId="21839"/>
    <cellStyle name="Note 15 3 2 2 4 2" xfId="21840"/>
    <cellStyle name="Note 15 3 2 2 4 2 2" xfId="21841"/>
    <cellStyle name="Note 15 3 2 2 4 2 3" xfId="21842"/>
    <cellStyle name="Note 15 3 2 2 4 2 4" xfId="21843"/>
    <cellStyle name="Note 15 3 2 2 4 2 5" xfId="21844"/>
    <cellStyle name="Note 15 3 2 2 4 2 6" xfId="21845"/>
    <cellStyle name="Note 15 3 2 2 4 2 7" xfId="21846"/>
    <cellStyle name="Note 15 3 2 2 4 3" xfId="21847"/>
    <cellStyle name="Note 15 3 2 2 4 3 2" xfId="21848"/>
    <cellStyle name="Note 15 3 2 2 4 3 3" xfId="21849"/>
    <cellStyle name="Note 15 3 2 2 4 3 4" xfId="21850"/>
    <cellStyle name="Note 15 3 2 2 4 3 5" xfId="21851"/>
    <cellStyle name="Note 15 3 2 2 4 3 6" xfId="21852"/>
    <cellStyle name="Note 15 3 2 2 4 3 7" xfId="21853"/>
    <cellStyle name="Note 15 3 2 2 4 3 8" xfId="21854"/>
    <cellStyle name="Note 15 3 2 2 4 4" xfId="21855"/>
    <cellStyle name="Note 15 3 2 2 4 4 2" xfId="21856"/>
    <cellStyle name="Note 15 3 2 2 4 4 3" xfId="21857"/>
    <cellStyle name="Note 15 3 2 2 4 4 4" xfId="21858"/>
    <cellStyle name="Note 15 3 2 2 4 4 5" xfId="21859"/>
    <cellStyle name="Note 15 3 2 2 4 4 6" xfId="21860"/>
    <cellStyle name="Note 15 3 2 2 4 4 7" xfId="21861"/>
    <cellStyle name="Note 15 3 2 2 4 4 8" xfId="21862"/>
    <cellStyle name="Note 15 3 2 2 4 5" xfId="21863"/>
    <cellStyle name="Note 15 3 2 2 4 5 2" xfId="21864"/>
    <cellStyle name="Note 15 3 2 2 4 5 3" xfId="21865"/>
    <cellStyle name="Note 15 3 2 2 4 5 4" xfId="21866"/>
    <cellStyle name="Note 15 3 2 2 4 5 5" xfId="21867"/>
    <cellStyle name="Note 15 3 2 2 4 5 6" xfId="21868"/>
    <cellStyle name="Note 15 3 2 2 4 5 7" xfId="21869"/>
    <cellStyle name="Note 15 3 2 2 4 5 8" xfId="21870"/>
    <cellStyle name="Note 15 3 2 2 5" xfId="21871"/>
    <cellStyle name="Note 15 3 2 2 5 2" xfId="21872"/>
    <cellStyle name="Note 15 3 2 2 5 2 2" xfId="21873"/>
    <cellStyle name="Note 15 3 2 2 5 2 3" xfId="21874"/>
    <cellStyle name="Note 15 3 2 2 5 2 4" xfId="21875"/>
    <cellStyle name="Note 15 3 2 2 5 2 5" xfId="21876"/>
    <cellStyle name="Note 15 3 2 2 5 2 6" xfId="21877"/>
    <cellStyle name="Note 15 3 2 2 5 2 7" xfId="21878"/>
    <cellStyle name="Note 15 3 2 2 5 3" xfId="21879"/>
    <cellStyle name="Note 15 3 2 2 5 3 2" xfId="21880"/>
    <cellStyle name="Note 15 3 2 2 5 3 3" xfId="21881"/>
    <cellStyle name="Note 15 3 2 2 5 3 4" xfId="21882"/>
    <cellStyle name="Note 15 3 2 2 5 3 5" xfId="21883"/>
    <cellStyle name="Note 15 3 2 2 5 3 6" xfId="21884"/>
    <cellStyle name="Note 15 3 2 2 5 3 7" xfId="21885"/>
    <cellStyle name="Note 15 3 2 2 5 3 8" xfId="21886"/>
    <cellStyle name="Note 15 3 2 2 5 4" xfId="21887"/>
    <cellStyle name="Note 15 3 2 2 5 4 2" xfId="21888"/>
    <cellStyle name="Note 15 3 2 2 5 4 3" xfId="21889"/>
    <cellStyle name="Note 15 3 2 2 5 4 4" xfId="21890"/>
    <cellStyle name="Note 15 3 2 2 5 4 5" xfId="21891"/>
    <cellStyle name="Note 15 3 2 2 5 4 6" xfId="21892"/>
    <cellStyle name="Note 15 3 2 2 5 4 7" xfId="21893"/>
    <cellStyle name="Note 15 3 2 2 5 4 8" xfId="21894"/>
    <cellStyle name="Note 15 3 2 2 5 5" xfId="21895"/>
    <cellStyle name="Note 15 3 2 2 5 5 2" xfId="21896"/>
    <cellStyle name="Note 15 3 2 2 5 5 3" xfId="21897"/>
    <cellStyle name="Note 15 3 2 2 5 5 4" xfId="21898"/>
    <cellStyle name="Note 15 3 2 2 5 5 5" xfId="21899"/>
    <cellStyle name="Note 15 3 2 2 5 5 6" xfId="21900"/>
    <cellStyle name="Note 15 3 2 2 5 5 7" xfId="21901"/>
    <cellStyle name="Note 15 3 2 2 5 5 8" xfId="21902"/>
    <cellStyle name="Note 15 3 2 2 6" xfId="21903"/>
    <cellStyle name="Note 15 3 2 2 6 2" xfId="21904"/>
    <cellStyle name="Note 15 3 2 2 6 3" xfId="21905"/>
    <cellStyle name="Note 15 3 2 2 6 4" xfId="21906"/>
    <cellStyle name="Note 15 3 2 2 6 5" xfId="21907"/>
    <cellStyle name="Note 15 3 2 2 6 6" xfId="21908"/>
    <cellStyle name="Note 15 3 2 2 6 7" xfId="21909"/>
    <cellStyle name="Note 15 3 2 2 7" xfId="21910"/>
    <cellStyle name="Note 15 3 2 2 7 2" xfId="21911"/>
    <cellStyle name="Note 15 3 2 2 7 3" xfId="21912"/>
    <cellStyle name="Note 15 3 2 2 7 4" xfId="21913"/>
    <cellStyle name="Note 15 3 2 2 7 5" xfId="21914"/>
    <cellStyle name="Note 15 3 2 2 7 6" xfId="21915"/>
    <cellStyle name="Note 15 3 2 2 7 7" xfId="21916"/>
    <cellStyle name="Note 15 3 2 2 7 8" xfId="21917"/>
    <cellStyle name="Note 15 3 2 2 8" xfId="21918"/>
    <cellStyle name="Note 15 3 2 2 8 2" xfId="21919"/>
    <cellStyle name="Note 15 3 2 2 8 3" xfId="21920"/>
    <cellStyle name="Note 15 3 2 2 8 4" xfId="21921"/>
    <cellStyle name="Note 15 3 2 2 8 5" xfId="21922"/>
    <cellStyle name="Note 15 3 2 2 8 6" xfId="21923"/>
    <cellStyle name="Note 15 3 2 2 8 7" xfId="21924"/>
    <cellStyle name="Note 15 3 2 2 8 8" xfId="21925"/>
    <cellStyle name="Note 15 3 2 2 9" xfId="21926"/>
    <cellStyle name="Note 15 3 2 2 9 2" xfId="21927"/>
    <cellStyle name="Note 15 3 2 2 9 3" xfId="21928"/>
    <cellStyle name="Note 15 3 2 2 9 4" xfId="21929"/>
    <cellStyle name="Note 15 3 2 2 9 5" xfId="21930"/>
    <cellStyle name="Note 15 3 2 2 9 6" xfId="21931"/>
    <cellStyle name="Note 15 3 2 2 9 7" xfId="21932"/>
    <cellStyle name="Note 15 3 2 2 9 8" xfId="21933"/>
    <cellStyle name="Note 15 3 2 3" xfId="21934"/>
    <cellStyle name="Note 15 3 2 3 2" xfId="21935"/>
    <cellStyle name="Note 15 3 2 3 2 2" xfId="21936"/>
    <cellStyle name="Note 15 3 2 3 2 3" xfId="21937"/>
    <cellStyle name="Note 15 3 2 3 2 4" xfId="21938"/>
    <cellStyle name="Note 15 3 2 3 2 5" xfId="21939"/>
    <cellStyle name="Note 15 3 2 3 2 6" xfId="21940"/>
    <cellStyle name="Note 15 3 2 3 2 7" xfId="21941"/>
    <cellStyle name="Note 15 3 2 3 3" xfId="21942"/>
    <cellStyle name="Note 15 3 2 3 3 2" xfId="21943"/>
    <cellStyle name="Note 15 3 2 3 3 3" xfId="21944"/>
    <cellStyle name="Note 15 3 2 3 3 4" xfId="21945"/>
    <cellStyle name="Note 15 3 2 3 3 5" xfId="21946"/>
    <cellStyle name="Note 15 3 2 3 3 6" xfId="21947"/>
    <cellStyle name="Note 15 3 2 3 3 7" xfId="21948"/>
    <cellStyle name="Note 15 3 2 3 3 8" xfId="21949"/>
    <cellStyle name="Note 15 3 2 3 4" xfId="21950"/>
    <cellStyle name="Note 15 3 2 3 4 2" xfId="21951"/>
    <cellStyle name="Note 15 3 2 3 4 3" xfId="21952"/>
    <cellStyle name="Note 15 3 2 3 4 4" xfId="21953"/>
    <cellStyle name="Note 15 3 2 3 4 5" xfId="21954"/>
    <cellStyle name="Note 15 3 2 3 4 6" xfId="21955"/>
    <cellStyle name="Note 15 3 2 3 4 7" xfId="21956"/>
    <cellStyle name="Note 15 3 2 3 4 8" xfId="21957"/>
    <cellStyle name="Note 15 3 2 3 5" xfId="21958"/>
    <cellStyle name="Note 15 3 2 3 5 2" xfId="21959"/>
    <cellStyle name="Note 15 3 2 3 5 3" xfId="21960"/>
    <cellStyle name="Note 15 3 2 3 5 4" xfId="21961"/>
    <cellStyle name="Note 15 3 2 3 5 5" xfId="21962"/>
    <cellStyle name="Note 15 3 2 3 5 6" xfId="21963"/>
    <cellStyle name="Note 15 3 2 3 5 7" xfId="21964"/>
    <cellStyle name="Note 15 3 2 3 5 8" xfId="21965"/>
    <cellStyle name="Note 15 3 2 4" xfId="21966"/>
    <cellStyle name="Note 15 3 2 4 2" xfId="21967"/>
    <cellStyle name="Note 15 3 2 4 2 2" xfId="21968"/>
    <cellStyle name="Note 15 3 2 4 2 3" xfId="21969"/>
    <cellStyle name="Note 15 3 2 4 2 4" xfId="21970"/>
    <cellStyle name="Note 15 3 2 4 2 5" xfId="21971"/>
    <cellStyle name="Note 15 3 2 4 2 6" xfId="21972"/>
    <cellStyle name="Note 15 3 2 4 2 7" xfId="21973"/>
    <cellStyle name="Note 15 3 2 4 3" xfId="21974"/>
    <cellStyle name="Note 15 3 2 4 3 2" xfId="21975"/>
    <cellStyle name="Note 15 3 2 4 3 3" xfId="21976"/>
    <cellStyle name="Note 15 3 2 4 3 4" xfId="21977"/>
    <cellStyle name="Note 15 3 2 4 3 5" xfId="21978"/>
    <cellStyle name="Note 15 3 2 4 3 6" xfId="21979"/>
    <cellStyle name="Note 15 3 2 4 3 7" xfId="21980"/>
    <cellStyle name="Note 15 3 2 4 3 8" xfId="21981"/>
    <cellStyle name="Note 15 3 2 4 4" xfId="21982"/>
    <cellStyle name="Note 15 3 2 4 4 2" xfId="21983"/>
    <cellStyle name="Note 15 3 2 4 4 3" xfId="21984"/>
    <cellStyle name="Note 15 3 2 4 4 4" xfId="21985"/>
    <cellStyle name="Note 15 3 2 4 4 5" xfId="21986"/>
    <cellStyle name="Note 15 3 2 4 4 6" xfId="21987"/>
    <cellStyle name="Note 15 3 2 4 4 7" xfId="21988"/>
    <cellStyle name="Note 15 3 2 4 4 8" xfId="21989"/>
    <cellStyle name="Note 15 3 2 4 5" xfId="21990"/>
    <cellStyle name="Note 15 3 2 4 5 2" xfId="21991"/>
    <cellStyle name="Note 15 3 2 4 5 3" xfId="21992"/>
    <cellStyle name="Note 15 3 2 4 5 4" xfId="21993"/>
    <cellStyle name="Note 15 3 2 4 5 5" xfId="21994"/>
    <cellStyle name="Note 15 3 2 4 5 6" xfId="21995"/>
    <cellStyle name="Note 15 3 2 4 5 7" xfId="21996"/>
    <cellStyle name="Note 15 3 2 4 5 8" xfId="21997"/>
    <cellStyle name="Note 15 3 2 5" xfId="21998"/>
    <cellStyle name="Note 15 3 2 5 2" xfId="21999"/>
    <cellStyle name="Note 15 3 2 5 2 2" xfId="22000"/>
    <cellStyle name="Note 15 3 2 5 2 3" xfId="22001"/>
    <cellStyle name="Note 15 3 2 5 2 4" xfId="22002"/>
    <cellStyle name="Note 15 3 2 5 2 5" xfId="22003"/>
    <cellStyle name="Note 15 3 2 5 2 6" xfId="22004"/>
    <cellStyle name="Note 15 3 2 5 2 7" xfId="22005"/>
    <cellStyle name="Note 15 3 2 5 3" xfId="22006"/>
    <cellStyle name="Note 15 3 2 5 3 2" xfId="22007"/>
    <cellStyle name="Note 15 3 2 5 3 3" xfId="22008"/>
    <cellStyle name="Note 15 3 2 5 3 4" xfId="22009"/>
    <cellStyle name="Note 15 3 2 5 3 5" xfId="22010"/>
    <cellStyle name="Note 15 3 2 5 3 6" xfId="22011"/>
    <cellStyle name="Note 15 3 2 5 3 7" xfId="22012"/>
    <cellStyle name="Note 15 3 2 5 3 8" xfId="22013"/>
    <cellStyle name="Note 15 3 2 5 4" xfId="22014"/>
    <cellStyle name="Note 15 3 2 5 4 2" xfId="22015"/>
    <cellStyle name="Note 15 3 2 5 4 3" xfId="22016"/>
    <cellStyle name="Note 15 3 2 5 4 4" xfId="22017"/>
    <cellStyle name="Note 15 3 2 5 4 5" xfId="22018"/>
    <cellStyle name="Note 15 3 2 5 4 6" xfId="22019"/>
    <cellStyle name="Note 15 3 2 5 4 7" xfId="22020"/>
    <cellStyle name="Note 15 3 2 5 4 8" xfId="22021"/>
    <cellStyle name="Note 15 3 2 5 5" xfId="22022"/>
    <cellStyle name="Note 15 3 2 5 5 2" xfId="22023"/>
    <cellStyle name="Note 15 3 2 5 5 3" xfId="22024"/>
    <cellStyle name="Note 15 3 2 5 5 4" xfId="22025"/>
    <cellStyle name="Note 15 3 2 5 5 5" xfId="22026"/>
    <cellStyle name="Note 15 3 2 5 5 6" xfId="22027"/>
    <cellStyle name="Note 15 3 2 5 5 7" xfId="22028"/>
    <cellStyle name="Note 15 3 2 5 5 8" xfId="22029"/>
    <cellStyle name="Note 15 3 2 6" xfId="22030"/>
    <cellStyle name="Note 15 3 2 6 2" xfId="22031"/>
    <cellStyle name="Note 15 3 2 6 2 2" xfId="22032"/>
    <cellStyle name="Note 15 3 2 6 2 3" xfId="22033"/>
    <cellStyle name="Note 15 3 2 6 2 4" xfId="22034"/>
    <cellStyle name="Note 15 3 2 6 2 5" xfId="22035"/>
    <cellStyle name="Note 15 3 2 6 2 6" xfId="22036"/>
    <cellStyle name="Note 15 3 2 6 2 7" xfId="22037"/>
    <cellStyle name="Note 15 3 2 6 3" xfId="22038"/>
    <cellStyle name="Note 15 3 2 6 3 2" xfId="22039"/>
    <cellStyle name="Note 15 3 2 6 3 3" xfId="22040"/>
    <cellStyle name="Note 15 3 2 6 3 4" xfId="22041"/>
    <cellStyle name="Note 15 3 2 6 3 5" xfId="22042"/>
    <cellStyle name="Note 15 3 2 6 3 6" xfId="22043"/>
    <cellStyle name="Note 15 3 2 6 3 7" xfId="22044"/>
    <cellStyle name="Note 15 3 2 6 3 8" xfId="22045"/>
    <cellStyle name="Note 15 3 2 6 4" xfId="22046"/>
    <cellStyle name="Note 15 3 2 6 4 2" xfId="22047"/>
    <cellStyle name="Note 15 3 2 6 4 3" xfId="22048"/>
    <cellStyle name="Note 15 3 2 6 4 4" xfId="22049"/>
    <cellStyle name="Note 15 3 2 6 4 5" xfId="22050"/>
    <cellStyle name="Note 15 3 2 6 4 6" xfId="22051"/>
    <cellStyle name="Note 15 3 2 6 4 7" xfId="22052"/>
    <cellStyle name="Note 15 3 2 6 4 8" xfId="22053"/>
    <cellStyle name="Note 15 3 2 6 5" xfId="22054"/>
    <cellStyle name="Note 15 3 2 6 5 2" xfId="22055"/>
    <cellStyle name="Note 15 3 2 6 5 3" xfId="22056"/>
    <cellStyle name="Note 15 3 2 6 5 4" xfId="22057"/>
    <cellStyle name="Note 15 3 2 6 5 5" xfId="22058"/>
    <cellStyle name="Note 15 3 2 6 5 6" xfId="22059"/>
    <cellStyle name="Note 15 3 2 6 5 7" xfId="22060"/>
    <cellStyle name="Note 15 3 2 6 5 8" xfId="22061"/>
    <cellStyle name="Note 15 3 2 7" xfId="22062"/>
    <cellStyle name="Note 15 3 2 7 2" xfId="22063"/>
    <cellStyle name="Note 15 3 2 7 3" xfId="22064"/>
    <cellStyle name="Note 15 3 2 7 4" xfId="22065"/>
    <cellStyle name="Note 15 3 2 7 5" xfId="22066"/>
    <cellStyle name="Note 15 3 2 7 6" xfId="22067"/>
    <cellStyle name="Note 15 3 2 7 7" xfId="22068"/>
    <cellStyle name="Note 15 3 2 8" xfId="22069"/>
    <cellStyle name="Note 15 3 2 8 2" xfId="22070"/>
    <cellStyle name="Note 15 3 2 8 3" xfId="22071"/>
    <cellStyle name="Note 15 3 2 8 4" xfId="22072"/>
    <cellStyle name="Note 15 3 2 8 5" xfId="22073"/>
    <cellStyle name="Note 15 3 2 8 6" xfId="22074"/>
    <cellStyle name="Note 15 3 2 8 7" xfId="22075"/>
    <cellStyle name="Note 15 3 2 8 8" xfId="22076"/>
    <cellStyle name="Note 15 3 2 9" xfId="22077"/>
    <cellStyle name="Note 15 3 2 9 2" xfId="22078"/>
    <cellStyle name="Note 15 3 2 9 3" xfId="22079"/>
    <cellStyle name="Note 15 3 2 9 4" xfId="22080"/>
    <cellStyle name="Note 15 3 2 9 5" xfId="22081"/>
    <cellStyle name="Note 15 3 2 9 6" xfId="22082"/>
    <cellStyle name="Note 15 3 2 9 7" xfId="22083"/>
    <cellStyle name="Note 15 3 2 9 8" xfId="22084"/>
    <cellStyle name="Note 15 3 3" xfId="22085"/>
    <cellStyle name="Note 15 3 3 2" xfId="22086"/>
    <cellStyle name="Note 15 3 3 2 2" xfId="22087"/>
    <cellStyle name="Note 15 3 3 2 2 2" xfId="22088"/>
    <cellStyle name="Note 15 3 3 2 2 3" xfId="22089"/>
    <cellStyle name="Note 15 3 3 2 2 4" xfId="22090"/>
    <cellStyle name="Note 15 3 3 2 2 5" xfId="22091"/>
    <cellStyle name="Note 15 3 3 2 2 6" xfId="22092"/>
    <cellStyle name="Note 15 3 3 2 2 7" xfId="22093"/>
    <cellStyle name="Note 15 3 3 2 3" xfId="22094"/>
    <cellStyle name="Note 15 3 3 2 3 2" xfId="22095"/>
    <cellStyle name="Note 15 3 3 2 3 3" xfId="22096"/>
    <cellStyle name="Note 15 3 3 2 3 4" xfId="22097"/>
    <cellStyle name="Note 15 3 3 2 3 5" xfId="22098"/>
    <cellStyle name="Note 15 3 3 2 3 6" xfId="22099"/>
    <cellStyle name="Note 15 3 3 2 3 7" xfId="22100"/>
    <cellStyle name="Note 15 3 3 2 3 8" xfId="22101"/>
    <cellStyle name="Note 15 3 3 2 4" xfId="22102"/>
    <cellStyle name="Note 15 3 3 2 4 2" xfId="22103"/>
    <cellStyle name="Note 15 3 3 2 4 3" xfId="22104"/>
    <cellStyle name="Note 15 3 3 2 4 4" xfId="22105"/>
    <cellStyle name="Note 15 3 3 2 4 5" xfId="22106"/>
    <cellStyle name="Note 15 3 3 2 4 6" xfId="22107"/>
    <cellStyle name="Note 15 3 3 2 4 7" xfId="22108"/>
    <cellStyle name="Note 15 3 3 2 4 8" xfId="22109"/>
    <cellStyle name="Note 15 3 3 2 5" xfId="22110"/>
    <cellStyle name="Note 15 3 3 2 5 2" xfId="22111"/>
    <cellStyle name="Note 15 3 3 2 5 3" xfId="22112"/>
    <cellStyle name="Note 15 3 3 2 5 4" xfId="22113"/>
    <cellStyle name="Note 15 3 3 2 5 5" xfId="22114"/>
    <cellStyle name="Note 15 3 3 2 5 6" xfId="22115"/>
    <cellStyle name="Note 15 3 3 2 5 7" xfId="22116"/>
    <cellStyle name="Note 15 3 3 2 5 8" xfId="22117"/>
    <cellStyle name="Note 15 3 3 3" xfId="22118"/>
    <cellStyle name="Note 15 3 3 3 2" xfId="22119"/>
    <cellStyle name="Note 15 3 3 3 2 2" xfId="22120"/>
    <cellStyle name="Note 15 3 3 3 2 3" xfId="22121"/>
    <cellStyle name="Note 15 3 3 3 2 4" xfId="22122"/>
    <cellStyle name="Note 15 3 3 3 2 5" xfId="22123"/>
    <cellStyle name="Note 15 3 3 3 2 6" xfId="22124"/>
    <cellStyle name="Note 15 3 3 3 2 7" xfId="22125"/>
    <cellStyle name="Note 15 3 3 3 3" xfId="22126"/>
    <cellStyle name="Note 15 3 3 3 3 2" xfId="22127"/>
    <cellStyle name="Note 15 3 3 3 3 3" xfId="22128"/>
    <cellStyle name="Note 15 3 3 3 3 4" xfId="22129"/>
    <cellStyle name="Note 15 3 3 3 3 5" xfId="22130"/>
    <cellStyle name="Note 15 3 3 3 3 6" xfId="22131"/>
    <cellStyle name="Note 15 3 3 3 3 7" xfId="22132"/>
    <cellStyle name="Note 15 3 3 3 3 8" xfId="22133"/>
    <cellStyle name="Note 15 3 3 3 4" xfId="22134"/>
    <cellStyle name="Note 15 3 3 3 4 2" xfId="22135"/>
    <cellStyle name="Note 15 3 3 3 4 3" xfId="22136"/>
    <cellStyle name="Note 15 3 3 3 4 4" xfId="22137"/>
    <cellStyle name="Note 15 3 3 3 4 5" xfId="22138"/>
    <cellStyle name="Note 15 3 3 3 4 6" xfId="22139"/>
    <cellStyle name="Note 15 3 3 3 4 7" xfId="22140"/>
    <cellStyle name="Note 15 3 3 3 4 8" xfId="22141"/>
    <cellStyle name="Note 15 3 3 3 5" xfId="22142"/>
    <cellStyle name="Note 15 3 3 3 5 2" xfId="22143"/>
    <cellStyle name="Note 15 3 3 3 5 3" xfId="22144"/>
    <cellStyle name="Note 15 3 3 3 5 4" xfId="22145"/>
    <cellStyle name="Note 15 3 3 3 5 5" xfId="22146"/>
    <cellStyle name="Note 15 3 3 3 5 6" xfId="22147"/>
    <cellStyle name="Note 15 3 3 3 5 7" xfId="22148"/>
    <cellStyle name="Note 15 3 3 3 5 8" xfId="22149"/>
    <cellStyle name="Note 15 3 3 4" xfId="22150"/>
    <cellStyle name="Note 15 3 3 4 2" xfId="22151"/>
    <cellStyle name="Note 15 3 3 4 2 2" xfId="22152"/>
    <cellStyle name="Note 15 3 3 4 2 3" xfId="22153"/>
    <cellStyle name="Note 15 3 3 4 2 4" xfId="22154"/>
    <cellStyle name="Note 15 3 3 4 2 5" xfId="22155"/>
    <cellStyle name="Note 15 3 3 4 2 6" xfId="22156"/>
    <cellStyle name="Note 15 3 3 4 2 7" xfId="22157"/>
    <cellStyle name="Note 15 3 3 4 3" xfId="22158"/>
    <cellStyle name="Note 15 3 3 4 3 2" xfId="22159"/>
    <cellStyle name="Note 15 3 3 4 3 3" xfId="22160"/>
    <cellStyle name="Note 15 3 3 4 3 4" xfId="22161"/>
    <cellStyle name="Note 15 3 3 4 3 5" xfId="22162"/>
    <cellStyle name="Note 15 3 3 4 3 6" xfId="22163"/>
    <cellStyle name="Note 15 3 3 4 3 7" xfId="22164"/>
    <cellStyle name="Note 15 3 3 4 3 8" xfId="22165"/>
    <cellStyle name="Note 15 3 3 4 4" xfId="22166"/>
    <cellStyle name="Note 15 3 3 4 4 2" xfId="22167"/>
    <cellStyle name="Note 15 3 3 4 4 3" xfId="22168"/>
    <cellStyle name="Note 15 3 3 4 4 4" xfId="22169"/>
    <cellStyle name="Note 15 3 3 4 4 5" xfId="22170"/>
    <cellStyle name="Note 15 3 3 4 4 6" xfId="22171"/>
    <cellStyle name="Note 15 3 3 4 4 7" xfId="22172"/>
    <cellStyle name="Note 15 3 3 4 4 8" xfId="22173"/>
    <cellStyle name="Note 15 3 3 4 5" xfId="22174"/>
    <cellStyle name="Note 15 3 3 4 5 2" xfId="22175"/>
    <cellStyle name="Note 15 3 3 4 5 3" xfId="22176"/>
    <cellStyle name="Note 15 3 3 4 5 4" xfId="22177"/>
    <cellStyle name="Note 15 3 3 4 5 5" xfId="22178"/>
    <cellStyle name="Note 15 3 3 4 5 6" xfId="22179"/>
    <cellStyle name="Note 15 3 3 4 5 7" xfId="22180"/>
    <cellStyle name="Note 15 3 3 4 5 8" xfId="22181"/>
    <cellStyle name="Note 15 3 3 5" xfId="22182"/>
    <cellStyle name="Note 15 3 3 5 2" xfId="22183"/>
    <cellStyle name="Note 15 3 3 5 2 2" xfId="22184"/>
    <cellStyle name="Note 15 3 3 5 2 3" xfId="22185"/>
    <cellStyle name="Note 15 3 3 5 2 4" xfId="22186"/>
    <cellStyle name="Note 15 3 3 5 2 5" xfId="22187"/>
    <cellStyle name="Note 15 3 3 5 2 6" xfId="22188"/>
    <cellStyle name="Note 15 3 3 5 2 7" xfId="22189"/>
    <cellStyle name="Note 15 3 3 5 3" xfId="22190"/>
    <cellStyle name="Note 15 3 3 5 3 2" xfId="22191"/>
    <cellStyle name="Note 15 3 3 5 3 3" xfId="22192"/>
    <cellStyle name="Note 15 3 3 5 3 4" xfId="22193"/>
    <cellStyle name="Note 15 3 3 5 3 5" xfId="22194"/>
    <cellStyle name="Note 15 3 3 5 3 6" xfId="22195"/>
    <cellStyle name="Note 15 3 3 5 3 7" xfId="22196"/>
    <cellStyle name="Note 15 3 3 5 3 8" xfId="22197"/>
    <cellStyle name="Note 15 3 3 5 4" xfId="22198"/>
    <cellStyle name="Note 15 3 3 5 4 2" xfId="22199"/>
    <cellStyle name="Note 15 3 3 5 4 3" xfId="22200"/>
    <cellStyle name="Note 15 3 3 5 4 4" xfId="22201"/>
    <cellStyle name="Note 15 3 3 5 4 5" xfId="22202"/>
    <cellStyle name="Note 15 3 3 5 4 6" xfId="22203"/>
    <cellStyle name="Note 15 3 3 5 4 7" xfId="22204"/>
    <cellStyle name="Note 15 3 3 5 4 8" xfId="22205"/>
    <cellStyle name="Note 15 3 3 5 5" xfId="22206"/>
    <cellStyle name="Note 15 3 3 5 5 2" xfId="22207"/>
    <cellStyle name="Note 15 3 3 5 5 3" xfId="22208"/>
    <cellStyle name="Note 15 3 3 5 5 4" xfId="22209"/>
    <cellStyle name="Note 15 3 3 5 5 5" xfId="22210"/>
    <cellStyle name="Note 15 3 3 5 5 6" xfId="22211"/>
    <cellStyle name="Note 15 3 3 5 5 7" xfId="22212"/>
    <cellStyle name="Note 15 3 3 5 5 8" xfId="22213"/>
    <cellStyle name="Note 15 3 3 6" xfId="22214"/>
    <cellStyle name="Note 15 3 3 6 2" xfId="22215"/>
    <cellStyle name="Note 15 3 3 6 3" xfId="22216"/>
    <cellStyle name="Note 15 3 3 6 4" xfId="22217"/>
    <cellStyle name="Note 15 3 3 6 5" xfId="22218"/>
    <cellStyle name="Note 15 3 3 6 6" xfId="22219"/>
    <cellStyle name="Note 15 3 3 6 7" xfId="22220"/>
    <cellStyle name="Note 15 3 3 7" xfId="22221"/>
    <cellStyle name="Note 15 3 3 7 2" xfId="22222"/>
    <cellStyle name="Note 15 3 3 7 3" xfId="22223"/>
    <cellStyle name="Note 15 3 3 7 4" xfId="22224"/>
    <cellStyle name="Note 15 3 3 7 5" xfId="22225"/>
    <cellStyle name="Note 15 3 3 7 6" xfId="22226"/>
    <cellStyle name="Note 15 3 3 7 7" xfId="22227"/>
    <cellStyle name="Note 15 3 3 7 8" xfId="22228"/>
    <cellStyle name="Note 15 3 3 8" xfId="22229"/>
    <cellStyle name="Note 15 3 3 8 2" xfId="22230"/>
    <cellStyle name="Note 15 3 3 8 3" xfId="22231"/>
    <cellStyle name="Note 15 3 3 8 4" xfId="22232"/>
    <cellStyle name="Note 15 3 3 8 5" xfId="22233"/>
    <cellStyle name="Note 15 3 3 8 6" xfId="22234"/>
    <cellStyle name="Note 15 3 3 8 7" xfId="22235"/>
    <cellStyle name="Note 15 3 3 8 8" xfId="22236"/>
    <cellStyle name="Note 15 3 3 9" xfId="22237"/>
    <cellStyle name="Note 15 3 3 9 2" xfId="22238"/>
    <cellStyle name="Note 15 3 3 9 3" xfId="22239"/>
    <cellStyle name="Note 15 3 3 9 4" xfId="22240"/>
    <cellStyle name="Note 15 3 3 9 5" xfId="22241"/>
    <cellStyle name="Note 15 3 3 9 6" xfId="22242"/>
    <cellStyle name="Note 15 3 3 9 7" xfId="22243"/>
    <cellStyle name="Note 15 3 3 9 8" xfId="22244"/>
    <cellStyle name="Note 15 3 4" xfId="22245"/>
    <cellStyle name="Note 15 3 4 2" xfId="22246"/>
    <cellStyle name="Note 15 3 4 2 2" xfId="22247"/>
    <cellStyle name="Note 15 3 4 2 3" xfId="22248"/>
    <cellStyle name="Note 15 3 4 2 4" xfId="22249"/>
    <cellStyle name="Note 15 3 4 2 5" xfId="22250"/>
    <cellStyle name="Note 15 3 4 2 6" xfId="22251"/>
    <cellStyle name="Note 15 3 4 2 7" xfId="22252"/>
    <cellStyle name="Note 15 3 4 3" xfId="22253"/>
    <cellStyle name="Note 15 3 4 3 2" xfId="22254"/>
    <cellStyle name="Note 15 3 4 3 3" xfId="22255"/>
    <cellStyle name="Note 15 3 4 3 4" xfId="22256"/>
    <cellStyle name="Note 15 3 4 3 5" xfId="22257"/>
    <cellStyle name="Note 15 3 4 3 6" xfId="22258"/>
    <cellStyle name="Note 15 3 4 3 7" xfId="22259"/>
    <cellStyle name="Note 15 3 4 3 8" xfId="22260"/>
    <cellStyle name="Note 15 3 4 4" xfId="22261"/>
    <cellStyle name="Note 15 3 4 4 2" xfId="22262"/>
    <cellStyle name="Note 15 3 4 4 3" xfId="22263"/>
    <cellStyle name="Note 15 3 4 4 4" xfId="22264"/>
    <cellStyle name="Note 15 3 4 4 5" xfId="22265"/>
    <cellStyle name="Note 15 3 4 4 6" xfId="22266"/>
    <cellStyle name="Note 15 3 4 4 7" xfId="22267"/>
    <cellStyle name="Note 15 3 4 4 8" xfId="22268"/>
    <cellStyle name="Note 15 3 4 5" xfId="22269"/>
    <cellStyle name="Note 15 3 4 5 2" xfId="22270"/>
    <cellStyle name="Note 15 3 4 5 3" xfId="22271"/>
    <cellStyle name="Note 15 3 4 5 4" xfId="22272"/>
    <cellStyle name="Note 15 3 4 5 5" xfId="22273"/>
    <cellStyle name="Note 15 3 4 5 6" xfId="22274"/>
    <cellStyle name="Note 15 3 4 5 7" xfId="22275"/>
    <cellStyle name="Note 15 3 4 5 8" xfId="22276"/>
    <cellStyle name="Note 15 3 5" xfId="22277"/>
    <cellStyle name="Note 15 3 5 2" xfId="22278"/>
    <cellStyle name="Note 15 3 5 2 2" xfId="22279"/>
    <cellStyle name="Note 15 3 5 2 3" xfId="22280"/>
    <cellStyle name="Note 15 3 5 2 4" xfId="22281"/>
    <cellStyle name="Note 15 3 5 2 5" xfId="22282"/>
    <cellStyle name="Note 15 3 5 2 6" xfId="22283"/>
    <cellStyle name="Note 15 3 5 2 7" xfId="22284"/>
    <cellStyle name="Note 15 3 5 3" xfId="22285"/>
    <cellStyle name="Note 15 3 5 3 2" xfId="22286"/>
    <cellStyle name="Note 15 3 5 3 3" xfId="22287"/>
    <cellStyle name="Note 15 3 5 3 4" xfId="22288"/>
    <cellStyle name="Note 15 3 5 3 5" xfId="22289"/>
    <cellStyle name="Note 15 3 5 3 6" xfId="22290"/>
    <cellStyle name="Note 15 3 5 3 7" xfId="22291"/>
    <cellStyle name="Note 15 3 5 3 8" xfId="22292"/>
    <cellStyle name="Note 15 3 5 4" xfId="22293"/>
    <cellStyle name="Note 15 3 5 4 2" xfId="22294"/>
    <cellStyle name="Note 15 3 5 4 3" xfId="22295"/>
    <cellStyle name="Note 15 3 5 4 4" xfId="22296"/>
    <cellStyle name="Note 15 3 5 4 5" xfId="22297"/>
    <cellStyle name="Note 15 3 5 4 6" xfId="22298"/>
    <cellStyle name="Note 15 3 5 4 7" xfId="22299"/>
    <cellStyle name="Note 15 3 5 4 8" xfId="22300"/>
    <cellStyle name="Note 15 3 5 5" xfId="22301"/>
    <cellStyle name="Note 15 3 5 5 2" xfId="22302"/>
    <cellStyle name="Note 15 3 5 5 3" xfId="22303"/>
    <cellStyle name="Note 15 3 5 5 4" xfId="22304"/>
    <cellStyle name="Note 15 3 5 5 5" xfId="22305"/>
    <cellStyle name="Note 15 3 5 5 6" xfId="22306"/>
    <cellStyle name="Note 15 3 5 5 7" xfId="22307"/>
    <cellStyle name="Note 15 3 5 5 8" xfId="22308"/>
    <cellStyle name="Note 15 3 6" xfId="22309"/>
    <cellStyle name="Note 15 3 6 2" xfId="22310"/>
    <cellStyle name="Note 15 3 6 2 2" xfId="22311"/>
    <cellStyle name="Note 15 3 6 2 3" xfId="22312"/>
    <cellStyle name="Note 15 3 6 2 4" xfId="22313"/>
    <cellStyle name="Note 15 3 6 2 5" xfId="22314"/>
    <cellStyle name="Note 15 3 6 2 6" xfId="22315"/>
    <cellStyle name="Note 15 3 6 2 7" xfId="22316"/>
    <cellStyle name="Note 15 3 6 3" xfId="22317"/>
    <cellStyle name="Note 15 3 6 3 2" xfId="22318"/>
    <cellStyle name="Note 15 3 6 3 3" xfId="22319"/>
    <cellStyle name="Note 15 3 6 3 4" xfId="22320"/>
    <cellStyle name="Note 15 3 6 3 5" xfId="22321"/>
    <cellStyle name="Note 15 3 6 3 6" xfId="22322"/>
    <cellStyle name="Note 15 3 6 3 7" xfId="22323"/>
    <cellStyle name="Note 15 3 6 3 8" xfId="22324"/>
    <cellStyle name="Note 15 3 6 4" xfId="22325"/>
    <cellStyle name="Note 15 3 6 4 2" xfId="22326"/>
    <cellStyle name="Note 15 3 6 4 3" xfId="22327"/>
    <cellStyle name="Note 15 3 6 4 4" xfId="22328"/>
    <cellStyle name="Note 15 3 6 4 5" xfId="22329"/>
    <cellStyle name="Note 15 3 6 4 6" xfId="22330"/>
    <cellStyle name="Note 15 3 6 4 7" xfId="22331"/>
    <cellStyle name="Note 15 3 6 4 8" xfId="22332"/>
    <cellStyle name="Note 15 3 6 5" xfId="22333"/>
    <cellStyle name="Note 15 3 6 5 2" xfId="22334"/>
    <cellStyle name="Note 15 3 6 5 3" xfId="22335"/>
    <cellStyle name="Note 15 3 6 5 4" xfId="22336"/>
    <cellStyle name="Note 15 3 6 5 5" xfId="22337"/>
    <cellStyle name="Note 15 3 6 5 6" xfId="22338"/>
    <cellStyle name="Note 15 3 6 5 7" xfId="22339"/>
    <cellStyle name="Note 15 3 6 5 8" xfId="22340"/>
    <cellStyle name="Note 15 3 7" xfId="22341"/>
    <cellStyle name="Note 15 3 7 2" xfId="22342"/>
    <cellStyle name="Note 15 3 7 2 2" xfId="22343"/>
    <cellStyle name="Note 15 3 7 2 3" xfId="22344"/>
    <cellStyle name="Note 15 3 7 2 4" xfId="22345"/>
    <cellStyle name="Note 15 3 7 2 5" xfId="22346"/>
    <cellStyle name="Note 15 3 7 2 6" xfId="22347"/>
    <cellStyle name="Note 15 3 7 2 7" xfId="22348"/>
    <cellStyle name="Note 15 3 7 3" xfId="22349"/>
    <cellStyle name="Note 15 3 7 3 2" xfId="22350"/>
    <cellStyle name="Note 15 3 7 3 3" xfId="22351"/>
    <cellStyle name="Note 15 3 7 3 4" xfId="22352"/>
    <cellStyle name="Note 15 3 7 3 5" xfId="22353"/>
    <cellStyle name="Note 15 3 7 3 6" xfId="22354"/>
    <cellStyle name="Note 15 3 7 3 7" xfId="22355"/>
    <cellStyle name="Note 15 3 7 3 8" xfId="22356"/>
    <cellStyle name="Note 15 3 7 4" xfId="22357"/>
    <cellStyle name="Note 15 3 7 4 2" xfId="22358"/>
    <cellStyle name="Note 15 3 7 4 3" xfId="22359"/>
    <cellStyle name="Note 15 3 7 4 4" xfId="22360"/>
    <cellStyle name="Note 15 3 7 4 5" xfId="22361"/>
    <cellStyle name="Note 15 3 7 4 6" xfId="22362"/>
    <cellStyle name="Note 15 3 7 4 7" xfId="22363"/>
    <cellStyle name="Note 15 3 7 4 8" xfId="22364"/>
    <cellStyle name="Note 15 3 7 5" xfId="22365"/>
    <cellStyle name="Note 15 3 7 5 2" xfId="22366"/>
    <cellStyle name="Note 15 3 7 5 3" xfId="22367"/>
    <cellStyle name="Note 15 3 7 5 4" xfId="22368"/>
    <cellStyle name="Note 15 3 7 5 5" xfId="22369"/>
    <cellStyle name="Note 15 3 7 5 6" xfId="22370"/>
    <cellStyle name="Note 15 3 7 5 7" xfId="22371"/>
    <cellStyle name="Note 15 3 7 5 8" xfId="22372"/>
    <cellStyle name="Note 15 3 8" xfId="22373"/>
    <cellStyle name="Note 15 3 8 2" xfId="22374"/>
    <cellStyle name="Note 15 3 8 2 2" xfId="22375"/>
    <cellStyle name="Note 15 3 8 2 3" xfId="22376"/>
    <cellStyle name="Note 15 3 8 2 4" xfId="22377"/>
    <cellStyle name="Note 15 3 8 2 5" xfId="22378"/>
    <cellStyle name="Note 15 3 8 2 6" xfId="22379"/>
    <cellStyle name="Note 15 3 8 2 7" xfId="22380"/>
    <cellStyle name="Note 15 3 8 3" xfId="22381"/>
    <cellStyle name="Note 15 3 8 3 2" xfId="22382"/>
    <cellStyle name="Note 15 3 8 3 3" xfId="22383"/>
    <cellStyle name="Note 15 3 8 3 4" xfId="22384"/>
    <cellStyle name="Note 15 3 8 3 5" xfId="22385"/>
    <cellStyle name="Note 15 3 8 3 6" xfId="22386"/>
    <cellStyle name="Note 15 3 8 3 7" xfId="22387"/>
    <cellStyle name="Note 15 3 8 3 8" xfId="22388"/>
    <cellStyle name="Note 15 3 8 4" xfId="22389"/>
    <cellStyle name="Note 15 3 8 4 2" xfId="22390"/>
    <cellStyle name="Note 15 3 8 4 3" xfId="22391"/>
    <cellStyle name="Note 15 3 8 4 4" xfId="22392"/>
    <cellStyle name="Note 15 3 8 4 5" xfId="22393"/>
    <cellStyle name="Note 15 3 8 4 6" xfId="22394"/>
    <cellStyle name="Note 15 3 8 4 7" xfId="22395"/>
    <cellStyle name="Note 15 3 8 4 8" xfId="22396"/>
    <cellStyle name="Note 15 3 8 5" xfId="22397"/>
    <cellStyle name="Note 15 3 8 5 2" xfId="22398"/>
    <cellStyle name="Note 15 3 8 5 3" xfId="22399"/>
    <cellStyle name="Note 15 3 8 5 4" xfId="22400"/>
    <cellStyle name="Note 15 3 8 5 5" xfId="22401"/>
    <cellStyle name="Note 15 3 8 5 6" xfId="22402"/>
    <cellStyle name="Note 15 3 8 5 7" xfId="22403"/>
    <cellStyle name="Note 15 3 8 5 8" xfId="22404"/>
    <cellStyle name="Note 15 3 9" xfId="22405"/>
    <cellStyle name="Note 15 3 9 2" xfId="22406"/>
    <cellStyle name="Note 15 3 9 2 2" xfId="22407"/>
    <cellStyle name="Note 15 3 9 2 3" xfId="22408"/>
    <cellStyle name="Note 15 3 9 2 4" xfId="22409"/>
    <cellStyle name="Note 15 3 9 2 5" xfId="22410"/>
    <cellStyle name="Note 15 3 9 2 6" xfId="22411"/>
    <cellStyle name="Note 15 3 9 2 7" xfId="22412"/>
    <cellStyle name="Note 15 3 9 2 8" xfId="22413"/>
    <cellStyle name="Note 15 3 9 3" xfId="22414"/>
    <cellStyle name="Note 15 3 9 3 2" xfId="22415"/>
    <cellStyle name="Note 15 3 9 3 3" xfId="22416"/>
    <cellStyle name="Note 15 3 9 3 4" xfId="22417"/>
    <cellStyle name="Note 15 3 9 3 5" xfId="22418"/>
    <cellStyle name="Note 15 3 9 3 6" xfId="22419"/>
    <cellStyle name="Note 15 3 9 3 7" xfId="22420"/>
    <cellStyle name="Note 15 3 9 3 8" xfId="22421"/>
    <cellStyle name="Note 15 3 9 4" xfId="22422"/>
    <cellStyle name="Note 15 3 9 4 2" xfId="22423"/>
    <cellStyle name="Note 15 3 9 4 3" xfId="22424"/>
    <cellStyle name="Note 15 3 9 4 4" xfId="22425"/>
    <cellStyle name="Note 15 3 9 4 5" xfId="22426"/>
    <cellStyle name="Note 15 3 9 4 6" xfId="22427"/>
    <cellStyle name="Note 15 3 9 4 7" xfId="22428"/>
    <cellStyle name="Note 15 3 9 4 8" xfId="22429"/>
    <cellStyle name="Note 15 4" xfId="22430"/>
    <cellStyle name="Note 15 4 10" xfId="22431"/>
    <cellStyle name="Note 15 4 10 2" xfId="22432"/>
    <cellStyle name="Note 15 4 10 3" xfId="22433"/>
    <cellStyle name="Note 15 4 10 4" xfId="22434"/>
    <cellStyle name="Note 15 4 10 5" xfId="22435"/>
    <cellStyle name="Note 15 4 10 6" xfId="22436"/>
    <cellStyle name="Note 15 4 10 7" xfId="22437"/>
    <cellStyle name="Note 15 4 10 8" xfId="22438"/>
    <cellStyle name="Note 15 4 11" xfId="22439"/>
    <cellStyle name="Note 15 4 2" xfId="22440"/>
    <cellStyle name="Note 15 4 2 2" xfId="22441"/>
    <cellStyle name="Note 15 4 2 2 2" xfId="22442"/>
    <cellStyle name="Note 15 4 2 2 2 2" xfId="22443"/>
    <cellStyle name="Note 15 4 2 2 2 3" xfId="22444"/>
    <cellStyle name="Note 15 4 2 2 2 4" xfId="22445"/>
    <cellStyle name="Note 15 4 2 2 2 5" xfId="22446"/>
    <cellStyle name="Note 15 4 2 2 2 6" xfId="22447"/>
    <cellStyle name="Note 15 4 2 2 2 7" xfId="22448"/>
    <cellStyle name="Note 15 4 2 2 3" xfId="22449"/>
    <cellStyle name="Note 15 4 2 2 3 2" xfId="22450"/>
    <cellStyle name="Note 15 4 2 2 3 3" xfId="22451"/>
    <cellStyle name="Note 15 4 2 2 3 4" xfId="22452"/>
    <cellStyle name="Note 15 4 2 2 3 5" xfId="22453"/>
    <cellStyle name="Note 15 4 2 2 3 6" xfId="22454"/>
    <cellStyle name="Note 15 4 2 2 3 7" xfId="22455"/>
    <cellStyle name="Note 15 4 2 2 3 8" xfId="22456"/>
    <cellStyle name="Note 15 4 2 2 4" xfId="22457"/>
    <cellStyle name="Note 15 4 2 2 4 2" xfId="22458"/>
    <cellStyle name="Note 15 4 2 2 4 3" xfId="22459"/>
    <cellStyle name="Note 15 4 2 2 4 4" xfId="22460"/>
    <cellStyle name="Note 15 4 2 2 4 5" xfId="22461"/>
    <cellStyle name="Note 15 4 2 2 4 6" xfId="22462"/>
    <cellStyle name="Note 15 4 2 2 4 7" xfId="22463"/>
    <cellStyle name="Note 15 4 2 2 4 8" xfId="22464"/>
    <cellStyle name="Note 15 4 2 2 5" xfId="22465"/>
    <cellStyle name="Note 15 4 2 2 5 2" xfId="22466"/>
    <cellStyle name="Note 15 4 2 2 5 3" xfId="22467"/>
    <cellStyle name="Note 15 4 2 2 5 4" xfId="22468"/>
    <cellStyle name="Note 15 4 2 2 5 5" xfId="22469"/>
    <cellStyle name="Note 15 4 2 2 5 6" xfId="22470"/>
    <cellStyle name="Note 15 4 2 2 5 7" xfId="22471"/>
    <cellStyle name="Note 15 4 2 2 5 8" xfId="22472"/>
    <cellStyle name="Note 15 4 2 3" xfId="22473"/>
    <cellStyle name="Note 15 4 2 3 2" xfId="22474"/>
    <cellStyle name="Note 15 4 2 3 2 2" xfId="22475"/>
    <cellStyle name="Note 15 4 2 3 2 3" xfId="22476"/>
    <cellStyle name="Note 15 4 2 3 2 4" xfId="22477"/>
    <cellStyle name="Note 15 4 2 3 2 5" xfId="22478"/>
    <cellStyle name="Note 15 4 2 3 2 6" xfId="22479"/>
    <cellStyle name="Note 15 4 2 3 2 7" xfId="22480"/>
    <cellStyle name="Note 15 4 2 3 3" xfId="22481"/>
    <cellStyle name="Note 15 4 2 3 3 2" xfId="22482"/>
    <cellStyle name="Note 15 4 2 3 3 3" xfId="22483"/>
    <cellStyle name="Note 15 4 2 3 3 4" xfId="22484"/>
    <cellStyle name="Note 15 4 2 3 3 5" xfId="22485"/>
    <cellStyle name="Note 15 4 2 3 3 6" xfId="22486"/>
    <cellStyle name="Note 15 4 2 3 3 7" xfId="22487"/>
    <cellStyle name="Note 15 4 2 3 3 8" xfId="22488"/>
    <cellStyle name="Note 15 4 2 3 4" xfId="22489"/>
    <cellStyle name="Note 15 4 2 3 4 2" xfId="22490"/>
    <cellStyle name="Note 15 4 2 3 4 3" xfId="22491"/>
    <cellStyle name="Note 15 4 2 3 4 4" xfId="22492"/>
    <cellStyle name="Note 15 4 2 3 4 5" xfId="22493"/>
    <cellStyle name="Note 15 4 2 3 4 6" xfId="22494"/>
    <cellStyle name="Note 15 4 2 3 4 7" xfId="22495"/>
    <cellStyle name="Note 15 4 2 3 4 8" xfId="22496"/>
    <cellStyle name="Note 15 4 2 3 5" xfId="22497"/>
    <cellStyle name="Note 15 4 2 3 5 2" xfId="22498"/>
    <cellStyle name="Note 15 4 2 3 5 3" xfId="22499"/>
    <cellStyle name="Note 15 4 2 3 5 4" xfId="22500"/>
    <cellStyle name="Note 15 4 2 3 5 5" xfId="22501"/>
    <cellStyle name="Note 15 4 2 3 5 6" xfId="22502"/>
    <cellStyle name="Note 15 4 2 3 5 7" xfId="22503"/>
    <cellStyle name="Note 15 4 2 3 5 8" xfId="22504"/>
    <cellStyle name="Note 15 4 2 4" xfId="22505"/>
    <cellStyle name="Note 15 4 2 4 2" xfId="22506"/>
    <cellStyle name="Note 15 4 2 4 2 2" xfId="22507"/>
    <cellStyle name="Note 15 4 2 4 2 3" xfId="22508"/>
    <cellStyle name="Note 15 4 2 4 2 4" xfId="22509"/>
    <cellStyle name="Note 15 4 2 4 2 5" xfId="22510"/>
    <cellStyle name="Note 15 4 2 4 2 6" xfId="22511"/>
    <cellStyle name="Note 15 4 2 4 2 7" xfId="22512"/>
    <cellStyle name="Note 15 4 2 4 3" xfId="22513"/>
    <cellStyle name="Note 15 4 2 4 3 2" xfId="22514"/>
    <cellStyle name="Note 15 4 2 4 3 3" xfId="22515"/>
    <cellStyle name="Note 15 4 2 4 3 4" xfId="22516"/>
    <cellStyle name="Note 15 4 2 4 3 5" xfId="22517"/>
    <cellStyle name="Note 15 4 2 4 3 6" xfId="22518"/>
    <cellStyle name="Note 15 4 2 4 3 7" xfId="22519"/>
    <cellStyle name="Note 15 4 2 4 3 8" xfId="22520"/>
    <cellStyle name="Note 15 4 2 4 4" xfId="22521"/>
    <cellStyle name="Note 15 4 2 4 4 2" xfId="22522"/>
    <cellStyle name="Note 15 4 2 4 4 3" xfId="22523"/>
    <cellStyle name="Note 15 4 2 4 4 4" xfId="22524"/>
    <cellStyle name="Note 15 4 2 4 4 5" xfId="22525"/>
    <cellStyle name="Note 15 4 2 4 4 6" xfId="22526"/>
    <cellStyle name="Note 15 4 2 4 4 7" xfId="22527"/>
    <cellStyle name="Note 15 4 2 4 4 8" xfId="22528"/>
    <cellStyle name="Note 15 4 2 4 5" xfId="22529"/>
    <cellStyle name="Note 15 4 2 4 5 2" xfId="22530"/>
    <cellStyle name="Note 15 4 2 4 5 3" xfId="22531"/>
    <cellStyle name="Note 15 4 2 4 5 4" xfId="22532"/>
    <cellStyle name="Note 15 4 2 4 5 5" xfId="22533"/>
    <cellStyle name="Note 15 4 2 4 5 6" xfId="22534"/>
    <cellStyle name="Note 15 4 2 4 5 7" xfId="22535"/>
    <cellStyle name="Note 15 4 2 4 5 8" xfId="22536"/>
    <cellStyle name="Note 15 4 2 5" xfId="22537"/>
    <cellStyle name="Note 15 4 2 5 2" xfId="22538"/>
    <cellStyle name="Note 15 4 2 5 2 2" xfId="22539"/>
    <cellStyle name="Note 15 4 2 5 2 3" xfId="22540"/>
    <cellStyle name="Note 15 4 2 5 2 4" xfId="22541"/>
    <cellStyle name="Note 15 4 2 5 2 5" xfId="22542"/>
    <cellStyle name="Note 15 4 2 5 2 6" xfId="22543"/>
    <cellStyle name="Note 15 4 2 5 2 7" xfId="22544"/>
    <cellStyle name="Note 15 4 2 5 3" xfId="22545"/>
    <cellStyle name="Note 15 4 2 5 3 2" xfId="22546"/>
    <cellStyle name="Note 15 4 2 5 3 3" xfId="22547"/>
    <cellStyle name="Note 15 4 2 5 3 4" xfId="22548"/>
    <cellStyle name="Note 15 4 2 5 3 5" xfId="22549"/>
    <cellStyle name="Note 15 4 2 5 3 6" xfId="22550"/>
    <cellStyle name="Note 15 4 2 5 3 7" xfId="22551"/>
    <cellStyle name="Note 15 4 2 5 3 8" xfId="22552"/>
    <cellStyle name="Note 15 4 2 5 4" xfId="22553"/>
    <cellStyle name="Note 15 4 2 5 4 2" xfId="22554"/>
    <cellStyle name="Note 15 4 2 5 4 3" xfId="22555"/>
    <cellStyle name="Note 15 4 2 5 4 4" xfId="22556"/>
    <cellStyle name="Note 15 4 2 5 4 5" xfId="22557"/>
    <cellStyle name="Note 15 4 2 5 4 6" xfId="22558"/>
    <cellStyle name="Note 15 4 2 5 4 7" xfId="22559"/>
    <cellStyle name="Note 15 4 2 5 4 8" xfId="22560"/>
    <cellStyle name="Note 15 4 2 5 5" xfId="22561"/>
    <cellStyle name="Note 15 4 2 5 5 2" xfId="22562"/>
    <cellStyle name="Note 15 4 2 5 5 3" xfId="22563"/>
    <cellStyle name="Note 15 4 2 5 5 4" xfId="22564"/>
    <cellStyle name="Note 15 4 2 5 5 5" xfId="22565"/>
    <cellStyle name="Note 15 4 2 5 5 6" xfId="22566"/>
    <cellStyle name="Note 15 4 2 5 5 7" xfId="22567"/>
    <cellStyle name="Note 15 4 2 5 5 8" xfId="22568"/>
    <cellStyle name="Note 15 4 2 6" xfId="22569"/>
    <cellStyle name="Note 15 4 2 6 2" xfId="22570"/>
    <cellStyle name="Note 15 4 2 6 3" xfId="22571"/>
    <cellStyle name="Note 15 4 2 6 4" xfId="22572"/>
    <cellStyle name="Note 15 4 2 6 5" xfId="22573"/>
    <cellStyle name="Note 15 4 2 6 6" xfId="22574"/>
    <cellStyle name="Note 15 4 2 6 7" xfId="22575"/>
    <cellStyle name="Note 15 4 2 7" xfId="22576"/>
    <cellStyle name="Note 15 4 2 7 2" xfId="22577"/>
    <cellStyle name="Note 15 4 2 7 3" xfId="22578"/>
    <cellStyle name="Note 15 4 2 7 4" xfId="22579"/>
    <cellStyle name="Note 15 4 2 7 5" xfId="22580"/>
    <cellStyle name="Note 15 4 2 7 6" xfId="22581"/>
    <cellStyle name="Note 15 4 2 7 7" xfId="22582"/>
    <cellStyle name="Note 15 4 2 7 8" xfId="22583"/>
    <cellStyle name="Note 15 4 2 8" xfId="22584"/>
    <cellStyle name="Note 15 4 2 8 2" xfId="22585"/>
    <cellStyle name="Note 15 4 2 8 3" xfId="22586"/>
    <cellStyle name="Note 15 4 2 8 4" xfId="22587"/>
    <cellStyle name="Note 15 4 2 8 5" xfId="22588"/>
    <cellStyle name="Note 15 4 2 8 6" xfId="22589"/>
    <cellStyle name="Note 15 4 2 8 7" xfId="22590"/>
    <cellStyle name="Note 15 4 2 8 8" xfId="22591"/>
    <cellStyle name="Note 15 4 2 9" xfId="22592"/>
    <cellStyle name="Note 15 4 2 9 2" xfId="22593"/>
    <cellStyle name="Note 15 4 2 9 3" xfId="22594"/>
    <cellStyle name="Note 15 4 2 9 4" xfId="22595"/>
    <cellStyle name="Note 15 4 2 9 5" xfId="22596"/>
    <cellStyle name="Note 15 4 2 9 6" xfId="22597"/>
    <cellStyle name="Note 15 4 2 9 7" xfId="22598"/>
    <cellStyle name="Note 15 4 2 9 8" xfId="22599"/>
    <cellStyle name="Note 15 4 3" xfId="22600"/>
    <cellStyle name="Note 15 4 3 2" xfId="22601"/>
    <cellStyle name="Note 15 4 3 2 2" xfId="22602"/>
    <cellStyle name="Note 15 4 3 2 3" xfId="22603"/>
    <cellStyle name="Note 15 4 3 2 4" xfId="22604"/>
    <cellStyle name="Note 15 4 3 2 5" xfId="22605"/>
    <cellStyle name="Note 15 4 3 2 6" xfId="22606"/>
    <cellStyle name="Note 15 4 3 2 7" xfId="22607"/>
    <cellStyle name="Note 15 4 3 3" xfId="22608"/>
    <cellStyle name="Note 15 4 3 3 2" xfId="22609"/>
    <cellStyle name="Note 15 4 3 3 3" xfId="22610"/>
    <cellStyle name="Note 15 4 3 3 4" xfId="22611"/>
    <cellStyle name="Note 15 4 3 3 5" xfId="22612"/>
    <cellStyle name="Note 15 4 3 3 6" xfId="22613"/>
    <cellStyle name="Note 15 4 3 3 7" xfId="22614"/>
    <cellStyle name="Note 15 4 3 3 8" xfId="22615"/>
    <cellStyle name="Note 15 4 3 4" xfId="22616"/>
    <cellStyle name="Note 15 4 3 4 2" xfId="22617"/>
    <cellStyle name="Note 15 4 3 4 3" xfId="22618"/>
    <cellStyle name="Note 15 4 3 4 4" xfId="22619"/>
    <cellStyle name="Note 15 4 3 4 5" xfId="22620"/>
    <cellStyle name="Note 15 4 3 4 6" xfId="22621"/>
    <cellStyle name="Note 15 4 3 4 7" xfId="22622"/>
    <cellStyle name="Note 15 4 3 4 8" xfId="22623"/>
    <cellStyle name="Note 15 4 3 5" xfId="22624"/>
    <cellStyle name="Note 15 4 3 5 2" xfId="22625"/>
    <cellStyle name="Note 15 4 3 5 3" xfId="22626"/>
    <cellStyle name="Note 15 4 3 5 4" xfId="22627"/>
    <cellStyle name="Note 15 4 3 5 5" xfId="22628"/>
    <cellStyle name="Note 15 4 3 5 6" xfId="22629"/>
    <cellStyle name="Note 15 4 3 5 7" xfId="22630"/>
    <cellStyle name="Note 15 4 3 5 8" xfId="22631"/>
    <cellStyle name="Note 15 4 4" xfId="22632"/>
    <cellStyle name="Note 15 4 4 2" xfId="22633"/>
    <cellStyle name="Note 15 4 4 2 2" xfId="22634"/>
    <cellStyle name="Note 15 4 4 2 3" xfId="22635"/>
    <cellStyle name="Note 15 4 4 2 4" xfId="22636"/>
    <cellStyle name="Note 15 4 4 2 5" xfId="22637"/>
    <cellStyle name="Note 15 4 4 2 6" xfId="22638"/>
    <cellStyle name="Note 15 4 4 2 7" xfId="22639"/>
    <cellStyle name="Note 15 4 4 3" xfId="22640"/>
    <cellStyle name="Note 15 4 4 3 2" xfId="22641"/>
    <cellStyle name="Note 15 4 4 3 3" xfId="22642"/>
    <cellStyle name="Note 15 4 4 3 4" xfId="22643"/>
    <cellStyle name="Note 15 4 4 3 5" xfId="22644"/>
    <cellStyle name="Note 15 4 4 3 6" xfId="22645"/>
    <cellStyle name="Note 15 4 4 3 7" xfId="22646"/>
    <cellStyle name="Note 15 4 4 3 8" xfId="22647"/>
    <cellStyle name="Note 15 4 4 4" xfId="22648"/>
    <cellStyle name="Note 15 4 4 4 2" xfId="22649"/>
    <cellStyle name="Note 15 4 4 4 3" xfId="22650"/>
    <cellStyle name="Note 15 4 4 4 4" xfId="22651"/>
    <cellStyle name="Note 15 4 4 4 5" xfId="22652"/>
    <cellStyle name="Note 15 4 4 4 6" xfId="22653"/>
    <cellStyle name="Note 15 4 4 4 7" xfId="22654"/>
    <cellStyle name="Note 15 4 4 4 8" xfId="22655"/>
    <cellStyle name="Note 15 4 4 5" xfId="22656"/>
    <cellStyle name="Note 15 4 4 5 2" xfId="22657"/>
    <cellStyle name="Note 15 4 4 5 3" xfId="22658"/>
    <cellStyle name="Note 15 4 4 5 4" xfId="22659"/>
    <cellStyle name="Note 15 4 4 5 5" xfId="22660"/>
    <cellStyle name="Note 15 4 4 5 6" xfId="22661"/>
    <cellStyle name="Note 15 4 4 5 7" xfId="22662"/>
    <cellStyle name="Note 15 4 4 5 8" xfId="22663"/>
    <cellStyle name="Note 15 4 5" xfId="22664"/>
    <cellStyle name="Note 15 4 5 2" xfId="22665"/>
    <cellStyle name="Note 15 4 5 2 2" xfId="22666"/>
    <cellStyle name="Note 15 4 5 2 3" xfId="22667"/>
    <cellStyle name="Note 15 4 5 2 4" xfId="22668"/>
    <cellStyle name="Note 15 4 5 2 5" xfId="22669"/>
    <cellStyle name="Note 15 4 5 2 6" xfId="22670"/>
    <cellStyle name="Note 15 4 5 2 7" xfId="22671"/>
    <cellStyle name="Note 15 4 5 3" xfId="22672"/>
    <cellStyle name="Note 15 4 5 3 2" xfId="22673"/>
    <cellStyle name="Note 15 4 5 3 3" xfId="22674"/>
    <cellStyle name="Note 15 4 5 3 4" xfId="22675"/>
    <cellStyle name="Note 15 4 5 3 5" xfId="22676"/>
    <cellStyle name="Note 15 4 5 3 6" xfId="22677"/>
    <cellStyle name="Note 15 4 5 3 7" xfId="22678"/>
    <cellStyle name="Note 15 4 5 3 8" xfId="22679"/>
    <cellStyle name="Note 15 4 5 4" xfId="22680"/>
    <cellStyle name="Note 15 4 5 4 2" xfId="22681"/>
    <cellStyle name="Note 15 4 5 4 3" xfId="22682"/>
    <cellStyle name="Note 15 4 5 4 4" xfId="22683"/>
    <cellStyle name="Note 15 4 5 4 5" xfId="22684"/>
    <cellStyle name="Note 15 4 5 4 6" xfId="22685"/>
    <cellStyle name="Note 15 4 5 4 7" xfId="22686"/>
    <cellStyle name="Note 15 4 5 4 8" xfId="22687"/>
    <cellStyle name="Note 15 4 5 5" xfId="22688"/>
    <cellStyle name="Note 15 4 5 5 2" xfId="22689"/>
    <cellStyle name="Note 15 4 5 5 3" xfId="22690"/>
    <cellStyle name="Note 15 4 5 5 4" xfId="22691"/>
    <cellStyle name="Note 15 4 5 5 5" xfId="22692"/>
    <cellStyle name="Note 15 4 5 5 6" xfId="22693"/>
    <cellStyle name="Note 15 4 5 5 7" xfId="22694"/>
    <cellStyle name="Note 15 4 5 5 8" xfId="22695"/>
    <cellStyle name="Note 15 4 6" xfId="22696"/>
    <cellStyle name="Note 15 4 6 2" xfId="22697"/>
    <cellStyle name="Note 15 4 6 2 2" xfId="22698"/>
    <cellStyle name="Note 15 4 6 2 3" xfId="22699"/>
    <cellStyle name="Note 15 4 6 2 4" xfId="22700"/>
    <cellStyle name="Note 15 4 6 2 5" xfId="22701"/>
    <cellStyle name="Note 15 4 6 2 6" xfId="22702"/>
    <cellStyle name="Note 15 4 6 2 7" xfId="22703"/>
    <cellStyle name="Note 15 4 6 3" xfId="22704"/>
    <cellStyle name="Note 15 4 6 3 2" xfId="22705"/>
    <cellStyle name="Note 15 4 6 3 3" xfId="22706"/>
    <cellStyle name="Note 15 4 6 3 4" xfId="22707"/>
    <cellStyle name="Note 15 4 6 3 5" xfId="22708"/>
    <cellStyle name="Note 15 4 6 3 6" xfId="22709"/>
    <cellStyle name="Note 15 4 6 3 7" xfId="22710"/>
    <cellStyle name="Note 15 4 6 3 8" xfId="22711"/>
    <cellStyle name="Note 15 4 6 4" xfId="22712"/>
    <cellStyle name="Note 15 4 6 4 2" xfId="22713"/>
    <cellStyle name="Note 15 4 6 4 3" xfId="22714"/>
    <cellStyle name="Note 15 4 6 4 4" xfId="22715"/>
    <cellStyle name="Note 15 4 6 4 5" xfId="22716"/>
    <cellStyle name="Note 15 4 6 4 6" xfId="22717"/>
    <cellStyle name="Note 15 4 6 4 7" xfId="22718"/>
    <cellStyle name="Note 15 4 6 4 8" xfId="22719"/>
    <cellStyle name="Note 15 4 6 5" xfId="22720"/>
    <cellStyle name="Note 15 4 6 5 2" xfId="22721"/>
    <cellStyle name="Note 15 4 6 5 3" xfId="22722"/>
    <cellStyle name="Note 15 4 6 5 4" xfId="22723"/>
    <cellStyle name="Note 15 4 6 5 5" xfId="22724"/>
    <cellStyle name="Note 15 4 6 5 6" xfId="22725"/>
    <cellStyle name="Note 15 4 6 5 7" xfId="22726"/>
    <cellStyle name="Note 15 4 6 5 8" xfId="22727"/>
    <cellStyle name="Note 15 4 7" xfId="22728"/>
    <cellStyle name="Note 15 4 7 2" xfId="22729"/>
    <cellStyle name="Note 15 4 7 3" xfId="22730"/>
    <cellStyle name="Note 15 4 7 4" xfId="22731"/>
    <cellStyle name="Note 15 4 7 5" xfId="22732"/>
    <cellStyle name="Note 15 4 7 6" xfId="22733"/>
    <cellStyle name="Note 15 4 7 7" xfId="22734"/>
    <cellStyle name="Note 15 4 8" xfId="22735"/>
    <cellStyle name="Note 15 4 8 2" xfId="22736"/>
    <cellStyle name="Note 15 4 8 3" xfId="22737"/>
    <cellStyle name="Note 15 4 8 4" xfId="22738"/>
    <cellStyle name="Note 15 4 8 5" xfId="22739"/>
    <cellStyle name="Note 15 4 8 6" xfId="22740"/>
    <cellStyle name="Note 15 4 8 7" xfId="22741"/>
    <cellStyle name="Note 15 4 8 8" xfId="22742"/>
    <cellStyle name="Note 15 4 9" xfId="22743"/>
    <cellStyle name="Note 15 4 9 2" xfId="22744"/>
    <cellStyle name="Note 15 4 9 3" xfId="22745"/>
    <cellStyle name="Note 15 4 9 4" xfId="22746"/>
    <cellStyle name="Note 15 4 9 5" xfId="22747"/>
    <cellStyle name="Note 15 4 9 6" xfId="22748"/>
    <cellStyle name="Note 15 4 9 7" xfId="22749"/>
    <cellStyle name="Note 15 4 9 8" xfId="22750"/>
    <cellStyle name="Note 15 5" xfId="22751"/>
    <cellStyle name="Note 15 5 2" xfId="22752"/>
    <cellStyle name="Note 15 5 2 2" xfId="22753"/>
    <cellStyle name="Note 15 5 2 2 2" xfId="22754"/>
    <cellStyle name="Note 15 5 2 2 3" xfId="22755"/>
    <cellStyle name="Note 15 5 2 2 4" xfId="22756"/>
    <cellStyle name="Note 15 5 2 2 5" xfId="22757"/>
    <cellStyle name="Note 15 5 2 2 6" xfId="22758"/>
    <cellStyle name="Note 15 5 2 2 7" xfId="22759"/>
    <cellStyle name="Note 15 5 2 3" xfId="22760"/>
    <cellStyle name="Note 15 5 2 3 2" xfId="22761"/>
    <cellStyle name="Note 15 5 2 3 3" xfId="22762"/>
    <cellStyle name="Note 15 5 2 3 4" xfId="22763"/>
    <cellStyle name="Note 15 5 2 3 5" xfId="22764"/>
    <cellStyle name="Note 15 5 2 3 6" xfId="22765"/>
    <cellStyle name="Note 15 5 2 3 7" xfId="22766"/>
    <cellStyle name="Note 15 5 2 3 8" xfId="22767"/>
    <cellStyle name="Note 15 5 2 4" xfId="22768"/>
    <cellStyle name="Note 15 5 2 4 2" xfId="22769"/>
    <cellStyle name="Note 15 5 2 4 3" xfId="22770"/>
    <cellStyle name="Note 15 5 2 4 4" xfId="22771"/>
    <cellStyle name="Note 15 5 2 4 5" xfId="22772"/>
    <cellStyle name="Note 15 5 2 4 6" xfId="22773"/>
    <cellStyle name="Note 15 5 2 4 7" xfId="22774"/>
    <cellStyle name="Note 15 5 2 4 8" xfId="22775"/>
    <cellStyle name="Note 15 5 2 5" xfId="22776"/>
    <cellStyle name="Note 15 5 2 5 2" xfId="22777"/>
    <cellStyle name="Note 15 5 2 5 3" xfId="22778"/>
    <cellStyle name="Note 15 5 2 5 4" xfId="22779"/>
    <cellStyle name="Note 15 5 2 5 5" xfId="22780"/>
    <cellStyle name="Note 15 5 2 5 6" xfId="22781"/>
    <cellStyle name="Note 15 5 2 5 7" xfId="22782"/>
    <cellStyle name="Note 15 5 2 5 8" xfId="22783"/>
    <cellStyle name="Note 15 5 3" xfId="22784"/>
    <cellStyle name="Note 15 5 3 2" xfId="22785"/>
    <cellStyle name="Note 15 5 3 2 2" xfId="22786"/>
    <cellStyle name="Note 15 5 3 2 3" xfId="22787"/>
    <cellStyle name="Note 15 5 3 2 4" xfId="22788"/>
    <cellStyle name="Note 15 5 3 2 5" xfId="22789"/>
    <cellStyle name="Note 15 5 3 2 6" xfId="22790"/>
    <cellStyle name="Note 15 5 3 2 7" xfId="22791"/>
    <cellStyle name="Note 15 5 3 3" xfId="22792"/>
    <cellStyle name="Note 15 5 3 3 2" xfId="22793"/>
    <cellStyle name="Note 15 5 3 3 3" xfId="22794"/>
    <cellStyle name="Note 15 5 3 3 4" xfId="22795"/>
    <cellStyle name="Note 15 5 3 3 5" xfId="22796"/>
    <cellStyle name="Note 15 5 3 3 6" xfId="22797"/>
    <cellStyle name="Note 15 5 3 3 7" xfId="22798"/>
    <cellStyle name="Note 15 5 3 3 8" xfId="22799"/>
    <cellStyle name="Note 15 5 3 4" xfId="22800"/>
    <cellStyle name="Note 15 5 3 4 2" xfId="22801"/>
    <cellStyle name="Note 15 5 3 4 3" xfId="22802"/>
    <cellStyle name="Note 15 5 3 4 4" xfId="22803"/>
    <cellStyle name="Note 15 5 3 4 5" xfId="22804"/>
    <cellStyle name="Note 15 5 3 4 6" xfId="22805"/>
    <cellStyle name="Note 15 5 3 4 7" xfId="22806"/>
    <cellStyle name="Note 15 5 3 4 8" xfId="22807"/>
    <cellStyle name="Note 15 5 3 5" xfId="22808"/>
    <cellStyle name="Note 15 5 3 5 2" xfId="22809"/>
    <cellStyle name="Note 15 5 3 5 3" xfId="22810"/>
    <cellStyle name="Note 15 5 3 5 4" xfId="22811"/>
    <cellStyle name="Note 15 5 3 5 5" xfId="22812"/>
    <cellStyle name="Note 15 5 3 5 6" xfId="22813"/>
    <cellStyle name="Note 15 5 3 5 7" xfId="22814"/>
    <cellStyle name="Note 15 5 3 5 8" xfId="22815"/>
    <cellStyle name="Note 15 5 4" xfId="22816"/>
    <cellStyle name="Note 15 5 4 2" xfId="22817"/>
    <cellStyle name="Note 15 5 4 2 2" xfId="22818"/>
    <cellStyle name="Note 15 5 4 2 3" xfId="22819"/>
    <cellStyle name="Note 15 5 4 2 4" xfId="22820"/>
    <cellStyle name="Note 15 5 4 2 5" xfId="22821"/>
    <cellStyle name="Note 15 5 4 2 6" xfId="22822"/>
    <cellStyle name="Note 15 5 4 2 7" xfId="22823"/>
    <cellStyle name="Note 15 5 4 3" xfId="22824"/>
    <cellStyle name="Note 15 5 4 3 2" xfId="22825"/>
    <cellStyle name="Note 15 5 4 3 3" xfId="22826"/>
    <cellStyle name="Note 15 5 4 3 4" xfId="22827"/>
    <cellStyle name="Note 15 5 4 3 5" xfId="22828"/>
    <cellStyle name="Note 15 5 4 3 6" xfId="22829"/>
    <cellStyle name="Note 15 5 4 3 7" xfId="22830"/>
    <cellStyle name="Note 15 5 4 3 8" xfId="22831"/>
    <cellStyle name="Note 15 5 4 4" xfId="22832"/>
    <cellStyle name="Note 15 5 4 4 2" xfId="22833"/>
    <cellStyle name="Note 15 5 4 4 3" xfId="22834"/>
    <cellStyle name="Note 15 5 4 4 4" xfId="22835"/>
    <cellStyle name="Note 15 5 4 4 5" xfId="22836"/>
    <cellStyle name="Note 15 5 4 4 6" xfId="22837"/>
    <cellStyle name="Note 15 5 4 4 7" xfId="22838"/>
    <cellStyle name="Note 15 5 4 4 8" xfId="22839"/>
    <cellStyle name="Note 15 5 4 5" xfId="22840"/>
    <cellStyle name="Note 15 5 4 5 2" xfId="22841"/>
    <cellStyle name="Note 15 5 4 5 3" xfId="22842"/>
    <cellStyle name="Note 15 5 4 5 4" xfId="22843"/>
    <cellStyle name="Note 15 5 4 5 5" xfId="22844"/>
    <cellStyle name="Note 15 5 4 5 6" xfId="22845"/>
    <cellStyle name="Note 15 5 4 5 7" xfId="22846"/>
    <cellStyle name="Note 15 5 4 5 8" xfId="22847"/>
    <cellStyle name="Note 15 5 5" xfId="22848"/>
    <cellStyle name="Note 15 5 5 2" xfId="22849"/>
    <cellStyle name="Note 15 5 5 2 2" xfId="22850"/>
    <cellStyle name="Note 15 5 5 2 3" xfId="22851"/>
    <cellStyle name="Note 15 5 5 2 4" xfId="22852"/>
    <cellStyle name="Note 15 5 5 2 5" xfId="22853"/>
    <cellStyle name="Note 15 5 5 2 6" xfId="22854"/>
    <cellStyle name="Note 15 5 5 2 7" xfId="22855"/>
    <cellStyle name="Note 15 5 5 3" xfId="22856"/>
    <cellStyle name="Note 15 5 5 3 2" xfId="22857"/>
    <cellStyle name="Note 15 5 5 3 3" xfId="22858"/>
    <cellStyle name="Note 15 5 5 3 4" xfId="22859"/>
    <cellStyle name="Note 15 5 5 3 5" xfId="22860"/>
    <cellStyle name="Note 15 5 5 3 6" xfId="22861"/>
    <cellStyle name="Note 15 5 5 3 7" xfId="22862"/>
    <cellStyle name="Note 15 5 5 3 8" xfId="22863"/>
    <cellStyle name="Note 15 5 5 4" xfId="22864"/>
    <cellStyle name="Note 15 5 5 4 2" xfId="22865"/>
    <cellStyle name="Note 15 5 5 4 3" xfId="22866"/>
    <cellStyle name="Note 15 5 5 4 4" xfId="22867"/>
    <cellStyle name="Note 15 5 5 4 5" xfId="22868"/>
    <cellStyle name="Note 15 5 5 4 6" xfId="22869"/>
    <cellStyle name="Note 15 5 5 4 7" xfId="22870"/>
    <cellStyle name="Note 15 5 5 4 8" xfId="22871"/>
    <cellStyle name="Note 15 5 5 5" xfId="22872"/>
    <cellStyle name="Note 15 5 5 5 2" xfId="22873"/>
    <cellStyle name="Note 15 5 5 5 3" xfId="22874"/>
    <cellStyle name="Note 15 5 5 5 4" xfId="22875"/>
    <cellStyle name="Note 15 5 5 5 5" xfId="22876"/>
    <cellStyle name="Note 15 5 5 5 6" xfId="22877"/>
    <cellStyle name="Note 15 5 5 5 7" xfId="22878"/>
    <cellStyle name="Note 15 5 5 5 8" xfId="22879"/>
    <cellStyle name="Note 15 5 6" xfId="22880"/>
    <cellStyle name="Note 15 5 6 2" xfId="22881"/>
    <cellStyle name="Note 15 5 6 3" xfId="22882"/>
    <cellStyle name="Note 15 5 6 4" xfId="22883"/>
    <cellStyle name="Note 15 5 6 5" xfId="22884"/>
    <cellStyle name="Note 15 5 6 6" xfId="22885"/>
    <cellStyle name="Note 15 5 6 7" xfId="22886"/>
    <cellStyle name="Note 15 5 7" xfId="22887"/>
    <cellStyle name="Note 15 5 7 2" xfId="22888"/>
    <cellStyle name="Note 15 5 7 3" xfId="22889"/>
    <cellStyle name="Note 15 5 7 4" xfId="22890"/>
    <cellStyle name="Note 15 5 7 5" xfId="22891"/>
    <cellStyle name="Note 15 5 7 6" xfId="22892"/>
    <cellStyle name="Note 15 5 7 7" xfId="22893"/>
    <cellStyle name="Note 15 5 7 8" xfId="22894"/>
    <cellStyle name="Note 15 5 8" xfId="22895"/>
    <cellStyle name="Note 15 5 8 2" xfId="22896"/>
    <cellStyle name="Note 15 5 8 3" xfId="22897"/>
    <cellStyle name="Note 15 5 8 4" xfId="22898"/>
    <cellStyle name="Note 15 5 8 5" xfId="22899"/>
    <cellStyle name="Note 15 5 8 6" xfId="22900"/>
    <cellStyle name="Note 15 5 8 7" xfId="22901"/>
    <cellStyle name="Note 15 5 8 8" xfId="22902"/>
    <cellStyle name="Note 15 5 9" xfId="22903"/>
    <cellStyle name="Note 15 5 9 2" xfId="22904"/>
    <cellStyle name="Note 15 5 9 3" xfId="22905"/>
    <cellStyle name="Note 15 5 9 4" xfId="22906"/>
    <cellStyle name="Note 15 5 9 5" xfId="22907"/>
    <cellStyle name="Note 15 5 9 6" xfId="22908"/>
    <cellStyle name="Note 15 5 9 7" xfId="22909"/>
    <cellStyle name="Note 15 5 9 8" xfId="22910"/>
    <cellStyle name="Note 15 6" xfId="22911"/>
    <cellStyle name="Note 15 6 2" xfId="22912"/>
    <cellStyle name="Note 15 6 2 2" xfId="22913"/>
    <cellStyle name="Note 15 6 2 3" xfId="22914"/>
    <cellStyle name="Note 15 6 2 4" xfId="22915"/>
    <cellStyle name="Note 15 6 2 5" xfId="22916"/>
    <cellStyle name="Note 15 6 2 6" xfId="22917"/>
    <cellStyle name="Note 15 6 2 7" xfId="22918"/>
    <cellStyle name="Note 15 6 3" xfId="22919"/>
    <cellStyle name="Note 15 6 3 2" xfId="22920"/>
    <cellStyle name="Note 15 6 3 3" xfId="22921"/>
    <cellStyle name="Note 15 6 3 4" xfId="22922"/>
    <cellStyle name="Note 15 6 3 5" xfId="22923"/>
    <cellStyle name="Note 15 6 3 6" xfId="22924"/>
    <cellStyle name="Note 15 6 3 7" xfId="22925"/>
    <cellStyle name="Note 15 6 3 8" xfId="22926"/>
    <cellStyle name="Note 15 6 4" xfId="22927"/>
    <cellStyle name="Note 15 6 4 2" xfId="22928"/>
    <cellStyle name="Note 15 6 4 3" xfId="22929"/>
    <cellStyle name="Note 15 6 4 4" xfId="22930"/>
    <cellStyle name="Note 15 6 4 5" xfId="22931"/>
    <cellStyle name="Note 15 6 4 6" xfId="22932"/>
    <cellStyle name="Note 15 6 4 7" xfId="22933"/>
    <cellStyle name="Note 15 6 4 8" xfId="22934"/>
    <cellStyle name="Note 15 6 5" xfId="22935"/>
    <cellStyle name="Note 15 6 5 2" xfId="22936"/>
    <cellStyle name="Note 15 6 5 3" xfId="22937"/>
    <cellStyle name="Note 15 6 5 4" xfId="22938"/>
    <cellStyle name="Note 15 6 5 5" xfId="22939"/>
    <cellStyle name="Note 15 6 5 6" xfId="22940"/>
    <cellStyle name="Note 15 6 5 7" xfId="22941"/>
    <cellStyle name="Note 15 6 5 8" xfId="22942"/>
    <cellStyle name="Note 15 7" xfId="22943"/>
    <cellStyle name="Note 15 7 2" xfId="22944"/>
    <cellStyle name="Note 15 7 2 2" xfId="22945"/>
    <cellStyle name="Note 15 7 2 3" xfId="22946"/>
    <cellStyle name="Note 15 7 2 4" xfId="22947"/>
    <cellStyle name="Note 15 7 2 5" xfId="22948"/>
    <cellStyle name="Note 15 7 2 6" xfId="22949"/>
    <cellStyle name="Note 15 7 2 7" xfId="22950"/>
    <cellStyle name="Note 15 7 3" xfId="22951"/>
    <cellStyle name="Note 15 7 3 2" xfId="22952"/>
    <cellStyle name="Note 15 7 3 3" xfId="22953"/>
    <cellStyle name="Note 15 7 3 4" xfId="22954"/>
    <cellStyle name="Note 15 7 3 5" xfId="22955"/>
    <cellStyle name="Note 15 7 3 6" xfId="22956"/>
    <cellStyle name="Note 15 7 3 7" xfId="22957"/>
    <cellStyle name="Note 15 7 3 8" xfId="22958"/>
    <cellStyle name="Note 15 7 4" xfId="22959"/>
    <cellStyle name="Note 15 7 4 2" xfId="22960"/>
    <cellStyle name="Note 15 7 4 3" xfId="22961"/>
    <cellStyle name="Note 15 7 4 4" xfId="22962"/>
    <cellStyle name="Note 15 7 4 5" xfId="22963"/>
    <cellStyle name="Note 15 7 4 6" xfId="22964"/>
    <cellStyle name="Note 15 7 4 7" xfId="22965"/>
    <cellStyle name="Note 15 7 4 8" xfId="22966"/>
    <cellStyle name="Note 15 7 5" xfId="22967"/>
    <cellStyle name="Note 15 7 5 2" xfId="22968"/>
    <cellStyle name="Note 15 7 5 3" xfId="22969"/>
    <cellStyle name="Note 15 7 5 4" xfId="22970"/>
    <cellStyle name="Note 15 7 5 5" xfId="22971"/>
    <cellStyle name="Note 15 7 5 6" xfId="22972"/>
    <cellStyle name="Note 15 7 5 7" xfId="22973"/>
    <cellStyle name="Note 15 7 5 8" xfId="22974"/>
    <cellStyle name="Note 15 8" xfId="22975"/>
    <cellStyle name="Note 15 8 2" xfId="22976"/>
    <cellStyle name="Note 15 8 2 2" xfId="22977"/>
    <cellStyle name="Note 15 8 2 3" xfId="22978"/>
    <cellStyle name="Note 15 8 2 4" xfId="22979"/>
    <cellStyle name="Note 15 8 2 5" xfId="22980"/>
    <cellStyle name="Note 15 8 2 6" xfId="22981"/>
    <cellStyle name="Note 15 8 2 7" xfId="22982"/>
    <cellStyle name="Note 15 8 3" xfId="22983"/>
    <cellStyle name="Note 15 8 3 2" xfId="22984"/>
    <cellStyle name="Note 15 8 3 3" xfId="22985"/>
    <cellStyle name="Note 15 8 3 4" xfId="22986"/>
    <cellStyle name="Note 15 8 3 5" xfId="22987"/>
    <cellStyle name="Note 15 8 3 6" xfId="22988"/>
    <cellStyle name="Note 15 8 3 7" xfId="22989"/>
    <cellStyle name="Note 15 8 3 8" xfId="22990"/>
    <cellStyle name="Note 15 8 4" xfId="22991"/>
    <cellStyle name="Note 15 8 4 2" xfId="22992"/>
    <cellStyle name="Note 15 8 4 3" xfId="22993"/>
    <cellStyle name="Note 15 8 4 4" xfId="22994"/>
    <cellStyle name="Note 15 8 4 5" xfId="22995"/>
    <cellStyle name="Note 15 8 4 6" xfId="22996"/>
    <cellStyle name="Note 15 8 4 7" xfId="22997"/>
    <cellStyle name="Note 15 8 4 8" xfId="22998"/>
    <cellStyle name="Note 15 8 5" xfId="22999"/>
    <cellStyle name="Note 15 8 5 2" xfId="23000"/>
    <cellStyle name="Note 15 8 5 3" xfId="23001"/>
    <cellStyle name="Note 15 8 5 4" xfId="23002"/>
    <cellStyle name="Note 15 8 5 5" xfId="23003"/>
    <cellStyle name="Note 15 8 5 6" xfId="23004"/>
    <cellStyle name="Note 15 8 5 7" xfId="23005"/>
    <cellStyle name="Note 15 8 5 8" xfId="23006"/>
    <cellStyle name="Note 15 9" xfId="23007"/>
    <cellStyle name="Note 15 9 2" xfId="23008"/>
    <cellStyle name="Note 15 9 2 2" xfId="23009"/>
    <cellStyle name="Note 15 9 2 3" xfId="23010"/>
    <cellStyle name="Note 15 9 2 4" xfId="23011"/>
    <cellStyle name="Note 15 9 2 5" xfId="23012"/>
    <cellStyle name="Note 15 9 2 6" xfId="23013"/>
    <cellStyle name="Note 15 9 2 7" xfId="23014"/>
    <cellStyle name="Note 15 9 3" xfId="23015"/>
    <cellStyle name="Note 15 9 3 2" xfId="23016"/>
    <cellStyle name="Note 15 9 3 3" xfId="23017"/>
    <cellStyle name="Note 15 9 3 4" xfId="23018"/>
    <cellStyle name="Note 15 9 3 5" xfId="23019"/>
    <cellStyle name="Note 15 9 3 6" xfId="23020"/>
    <cellStyle name="Note 15 9 3 7" xfId="23021"/>
    <cellStyle name="Note 15 9 3 8" xfId="23022"/>
    <cellStyle name="Note 15 9 4" xfId="23023"/>
    <cellStyle name="Note 15 9 4 2" xfId="23024"/>
    <cellStyle name="Note 15 9 4 3" xfId="23025"/>
    <cellStyle name="Note 15 9 4 4" xfId="23026"/>
    <cellStyle name="Note 15 9 4 5" xfId="23027"/>
    <cellStyle name="Note 15 9 4 6" xfId="23028"/>
    <cellStyle name="Note 15 9 4 7" xfId="23029"/>
    <cellStyle name="Note 15 9 4 8" xfId="23030"/>
    <cellStyle name="Note 15 9 5" xfId="23031"/>
    <cellStyle name="Note 15 9 5 2" xfId="23032"/>
    <cellStyle name="Note 15 9 5 3" xfId="23033"/>
    <cellStyle name="Note 15 9 5 4" xfId="23034"/>
    <cellStyle name="Note 15 9 5 5" xfId="23035"/>
    <cellStyle name="Note 15 9 5 6" xfId="23036"/>
    <cellStyle name="Note 15 9 5 7" xfId="23037"/>
    <cellStyle name="Note 15 9 5 8" xfId="23038"/>
    <cellStyle name="Note 16" xfId="1223"/>
    <cellStyle name="Note 16 10" xfId="23039"/>
    <cellStyle name="Note 16 10 2" xfId="23040"/>
    <cellStyle name="Note 16 10 2 2" xfId="23041"/>
    <cellStyle name="Note 16 10 2 3" xfId="23042"/>
    <cellStyle name="Note 16 10 2 4" xfId="23043"/>
    <cellStyle name="Note 16 10 2 5" xfId="23044"/>
    <cellStyle name="Note 16 10 2 6" xfId="23045"/>
    <cellStyle name="Note 16 10 2 7" xfId="23046"/>
    <cellStyle name="Note 16 10 3" xfId="23047"/>
    <cellStyle name="Note 16 10 3 2" xfId="23048"/>
    <cellStyle name="Note 16 10 3 3" xfId="23049"/>
    <cellStyle name="Note 16 10 3 4" xfId="23050"/>
    <cellStyle name="Note 16 10 3 5" xfId="23051"/>
    <cellStyle name="Note 16 10 3 6" xfId="23052"/>
    <cellStyle name="Note 16 10 3 7" xfId="23053"/>
    <cellStyle name="Note 16 10 3 8" xfId="23054"/>
    <cellStyle name="Note 16 10 4" xfId="23055"/>
    <cellStyle name="Note 16 10 4 2" xfId="23056"/>
    <cellStyle name="Note 16 10 4 3" xfId="23057"/>
    <cellStyle name="Note 16 10 4 4" xfId="23058"/>
    <cellStyle name="Note 16 10 4 5" xfId="23059"/>
    <cellStyle name="Note 16 10 4 6" xfId="23060"/>
    <cellStyle name="Note 16 10 4 7" xfId="23061"/>
    <cellStyle name="Note 16 10 4 8" xfId="23062"/>
    <cellStyle name="Note 16 10 5" xfId="23063"/>
    <cellStyle name="Note 16 10 5 2" xfId="23064"/>
    <cellStyle name="Note 16 10 5 3" xfId="23065"/>
    <cellStyle name="Note 16 10 5 4" xfId="23066"/>
    <cellStyle name="Note 16 10 5 5" xfId="23067"/>
    <cellStyle name="Note 16 10 5 6" xfId="23068"/>
    <cellStyle name="Note 16 10 5 7" xfId="23069"/>
    <cellStyle name="Note 16 10 5 8" xfId="23070"/>
    <cellStyle name="Note 16 11" xfId="23071"/>
    <cellStyle name="Note 16 11 2" xfId="23072"/>
    <cellStyle name="Note 16 11 2 2" xfId="23073"/>
    <cellStyle name="Note 16 11 2 3" xfId="23074"/>
    <cellStyle name="Note 16 11 2 4" xfId="23075"/>
    <cellStyle name="Note 16 11 2 5" xfId="23076"/>
    <cellStyle name="Note 16 11 2 6" xfId="23077"/>
    <cellStyle name="Note 16 11 2 7" xfId="23078"/>
    <cellStyle name="Note 16 11 2 8" xfId="23079"/>
    <cellStyle name="Note 16 11 3" xfId="23080"/>
    <cellStyle name="Note 16 11 3 2" xfId="23081"/>
    <cellStyle name="Note 16 11 3 3" xfId="23082"/>
    <cellStyle name="Note 16 11 3 4" xfId="23083"/>
    <cellStyle name="Note 16 11 3 5" xfId="23084"/>
    <cellStyle name="Note 16 11 3 6" xfId="23085"/>
    <cellStyle name="Note 16 11 3 7" xfId="23086"/>
    <cellStyle name="Note 16 11 3 8" xfId="23087"/>
    <cellStyle name="Note 16 11 4" xfId="23088"/>
    <cellStyle name="Note 16 11 4 2" xfId="23089"/>
    <cellStyle name="Note 16 11 4 3" xfId="23090"/>
    <cellStyle name="Note 16 11 4 4" xfId="23091"/>
    <cellStyle name="Note 16 11 4 5" xfId="23092"/>
    <cellStyle name="Note 16 11 4 6" xfId="23093"/>
    <cellStyle name="Note 16 11 4 7" xfId="23094"/>
    <cellStyle name="Note 16 11 4 8" xfId="23095"/>
    <cellStyle name="Note 16 12" xfId="23096"/>
    <cellStyle name="Note 16 12 2" xfId="23097"/>
    <cellStyle name="Note 16 12 3" xfId="23098"/>
    <cellStyle name="Note 16 12 4" xfId="23099"/>
    <cellStyle name="Note 16 12 5" xfId="23100"/>
    <cellStyle name="Note 16 12 6" xfId="23101"/>
    <cellStyle name="Note 16 12 7" xfId="23102"/>
    <cellStyle name="Note 16 12 8" xfId="23103"/>
    <cellStyle name="Note 16 13" xfId="23104"/>
    <cellStyle name="Note 16 13 2" xfId="23105"/>
    <cellStyle name="Note 16 13 3" xfId="23106"/>
    <cellStyle name="Note 16 13 4" xfId="23107"/>
    <cellStyle name="Note 16 13 5" xfId="23108"/>
    <cellStyle name="Note 16 13 6" xfId="23109"/>
    <cellStyle name="Note 16 13 7" xfId="23110"/>
    <cellStyle name="Note 16 13 8" xfId="23111"/>
    <cellStyle name="Note 16 14" xfId="23112"/>
    <cellStyle name="Note 16 14 2" xfId="23113"/>
    <cellStyle name="Note 16 14 3" xfId="23114"/>
    <cellStyle name="Note 16 14 4" xfId="23115"/>
    <cellStyle name="Note 16 14 5" xfId="23116"/>
    <cellStyle name="Note 16 14 6" xfId="23117"/>
    <cellStyle name="Note 16 14 7" xfId="23118"/>
    <cellStyle name="Note 16 14 8" xfId="23119"/>
    <cellStyle name="Note 16 15" xfId="23120"/>
    <cellStyle name="Note 16 15 2" xfId="23121"/>
    <cellStyle name="Note 16 15 3" xfId="23122"/>
    <cellStyle name="Note 16 15 4" xfId="23123"/>
    <cellStyle name="Note 16 15 5" xfId="23124"/>
    <cellStyle name="Note 16 15 6" xfId="23125"/>
    <cellStyle name="Note 16 15 7" xfId="23126"/>
    <cellStyle name="Note 16 15 8" xfId="23127"/>
    <cellStyle name="Note 16 16" xfId="23128"/>
    <cellStyle name="Note 16 2" xfId="1224"/>
    <cellStyle name="Note 16 2 10" xfId="23129"/>
    <cellStyle name="Note 16 2 10 2" xfId="23130"/>
    <cellStyle name="Note 16 2 10 3" xfId="23131"/>
    <cellStyle name="Note 16 2 10 4" xfId="23132"/>
    <cellStyle name="Note 16 2 10 5" xfId="23133"/>
    <cellStyle name="Note 16 2 10 6" xfId="23134"/>
    <cellStyle name="Note 16 2 10 7" xfId="23135"/>
    <cellStyle name="Note 16 2 10 8" xfId="23136"/>
    <cellStyle name="Note 16 2 11" xfId="23137"/>
    <cellStyle name="Note 16 2 11 2" xfId="23138"/>
    <cellStyle name="Note 16 2 11 3" xfId="23139"/>
    <cellStyle name="Note 16 2 11 4" xfId="23140"/>
    <cellStyle name="Note 16 2 11 5" xfId="23141"/>
    <cellStyle name="Note 16 2 11 6" xfId="23142"/>
    <cellStyle name="Note 16 2 11 7" xfId="23143"/>
    <cellStyle name="Note 16 2 11 8" xfId="23144"/>
    <cellStyle name="Note 16 2 12" xfId="23145"/>
    <cellStyle name="Note 16 2 12 2" xfId="23146"/>
    <cellStyle name="Note 16 2 12 3" xfId="23147"/>
    <cellStyle name="Note 16 2 12 4" xfId="23148"/>
    <cellStyle name="Note 16 2 12 5" xfId="23149"/>
    <cellStyle name="Note 16 2 12 6" xfId="23150"/>
    <cellStyle name="Note 16 2 12 7" xfId="23151"/>
    <cellStyle name="Note 16 2 12 8" xfId="23152"/>
    <cellStyle name="Note 16 2 13" xfId="23153"/>
    <cellStyle name="Note 16 2 13 2" xfId="23154"/>
    <cellStyle name="Note 16 2 13 3" xfId="23155"/>
    <cellStyle name="Note 16 2 13 4" xfId="23156"/>
    <cellStyle name="Note 16 2 13 5" xfId="23157"/>
    <cellStyle name="Note 16 2 13 6" xfId="23158"/>
    <cellStyle name="Note 16 2 13 7" xfId="23159"/>
    <cellStyle name="Note 16 2 13 8" xfId="23160"/>
    <cellStyle name="Note 16 2 14" xfId="23161"/>
    <cellStyle name="Note 16 2 2" xfId="23162"/>
    <cellStyle name="Note 16 2 2 10" xfId="23163"/>
    <cellStyle name="Note 16 2 2 10 2" xfId="23164"/>
    <cellStyle name="Note 16 2 2 10 3" xfId="23165"/>
    <cellStyle name="Note 16 2 2 10 4" xfId="23166"/>
    <cellStyle name="Note 16 2 2 10 5" xfId="23167"/>
    <cellStyle name="Note 16 2 2 10 6" xfId="23168"/>
    <cellStyle name="Note 16 2 2 10 7" xfId="23169"/>
    <cellStyle name="Note 16 2 2 10 8" xfId="23170"/>
    <cellStyle name="Note 16 2 2 11" xfId="23171"/>
    <cellStyle name="Note 16 2 2 2" xfId="23172"/>
    <cellStyle name="Note 16 2 2 2 2" xfId="23173"/>
    <cellStyle name="Note 16 2 2 2 2 2" xfId="23174"/>
    <cellStyle name="Note 16 2 2 2 2 2 2" xfId="23175"/>
    <cellStyle name="Note 16 2 2 2 2 2 3" xfId="23176"/>
    <cellStyle name="Note 16 2 2 2 2 2 4" xfId="23177"/>
    <cellStyle name="Note 16 2 2 2 2 2 5" xfId="23178"/>
    <cellStyle name="Note 16 2 2 2 2 2 6" xfId="23179"/>
    <cellStyle name="Note 16 2 2 2 2 2 7" xfId="23180"/>
    <cellStyle name="Note 16 2 2 2 2 3" xfId="23181"/>
    <cellStyle name="Note 16 2 2 2 2 3 2" xfId="23182"/>
    <cellStyle name="Note 16 2 2 2 2 3 3" xfId="23183"/>
    <cellStyle name="Note 16 2 2 2 2 3 4" xfId="23184"/>
    <cellStyle name="Note 16 2 2 2 2 3 5" xfId="23185"/>
    <cellStyle name="Note 16 2 2 2 2 3 6" xfId="23186"/>
    <cellStyle name="Note 16 2 2 2 2 3 7" xfId="23187"/>
    <cellStyle name="Note 16 2 2 2 2 3 8" xfId="23188"/>
    <cellStyle name="Note 16 2 2 2 2 4" xfId="23189"/>
    <cellStyle name="Note 16 2 2 2 2 4 2" xfId="23190"/>
    <cellStyle name="Note 16 2 2 2 2 4 3" xfId="23191"/>
    <cellStyle name="Note 16 2 2 2 2 4 4" xfId="23192"/>
    <cellStyle name="Note 16 2 2 2 2 4 5" xfId="23193"/>
    <cellStyle name="Note 16 2 2 2 2 4 6" xfId="23194"/>
    <cellStyle name="Note 16 2 2 2 2 4 7" xfId="23195"/>
    <cellStyle name="Note 16 2 2 2 2 4 8" xfId="23196"/>
    <cellStyle name="Note 16 2 2 2 2 5" xfId="23197"/>
    <cellStyle name="Note 16 2 2 2 2 5 2" xfId="23198"/>
    <cellStyle name="Note 16 2 2 2 2 5 3" xfId="23199"/>
    <cellStyle name="Note 16 2 2 2 2 5 4" xfId="23200"/>
    <cellStyle name="Note 16 2 2 2 2 5 5" xfId="23201"/>
    <cellStyle name="Note 16 2 2 2 2 5 6" xfId="23202"/>
    <cellStyle name="Note 16 2 2 2 2 5 7" xfId="23203"/>
    <cellStyle name="Note 16 2 2 2 2 5 8" xfId="23204"/>
    <cellStyle name="Note 16 2 2 2 3" xfId="23205"/>
    <cellStyle name="Note 16 2 2 2 3 2" xfId="23206"/>
    <cellStyle name="Note 16 2 2 2 3 2 2" xfId="23207"/>
    <cellStyle name="Note 16 2 2 2 3 2 3" xfId="23208"/>
    <cellStyle name="Note 16 2 2 2 3 2 4" xfId="23209"/>
    <cellStyle name="Note 16 2 2 2 3 2 5" xfId="23210"/>
    <cellStyle name="Note 16 2 2 2 3 2 6" xfId="23211"/>
    <cellStyle name="Note 16 2 2 2 3 2 7" xfId="23212"/>
    <cellStyle name="Note 16 2 2 2 3 3" xfId="23213"/>
    <cellStyle name="Note 16 2 2 2 3 3 2" xfId="23214"/>
    <cellStyle name="Note 16 2 2 2 3 3 3" xfId="23215"/>
    <cellStyle name="Note 16 2 2 2 3 3 4" xfId="23216"/>
    <cellStyle name="Note 16 2 2 2 3 3 5" xfId="23217"/>
    <cellStyle name="Note 16 2 2 2 3 3 6" xfId="23218"/>
    <cellStyle name="Note 16 2 2 2 3 3 7" xfId="23219"/>
    <cellStyle name="Note 16 2 2 2 3 3 8" xfId="23220"/>
    <cellStyle name="Note 16 2 2 2 3 4" xfId="23221"/>
    <cellStyle name="Note 16 2 2 2 3 4 2" xfId="23222"/>
    <cellStyle name="Note 16 2 2 2 3 4 3" xfId="23223"/>
    <cellStyle name="Note 16 2 2 2 3 4 4" xfId="23224"/>
    <cellStyle name="Note 16 2 2 2 3 4 5" xfId="23225"/>
    <cellStyle name="Note 16 2 2 2 3 4 6" xfId="23226"/>
    <cellStyle name="Note 16 2 2 2 3 4 7" xfId="23227"/>
    <cellStyle name="Note 16 2 2 2 3 4 8" xfId="23228"/>
    <cellStyle name="Note 16 2 2 2 3 5" xfId="23229"/>
    <cellStyle name="Note 16 2 2 2 3 5 2" xfId="23230"/>
    <cellStyle name="Note 16 2 2 2 3 5 3" xfId="23231"/>
    <cellStyle name="Note 16 2 2 2 3 5 4" xfId="23232"/>
    <cellStyle name="Note 16 2 2 2 3 5 5" xfId="23233"/>
    <cellStyle name="Note 16 2 2 2 3 5 6" xfId="23234"/>
    <cellStyle name="Note 16 2 2 2 3 5 7" xfId="23235"/>
    <cellStyle name="Note 16 2 2 2 3 5 8" xfId="23236"/>
    <cellStyle name="Note 16 2 2 2 4" xfId="23237"/>
    <cellStyle name="Note 16 2 2 2 4 2" xfId="23238"/>
    <cellStyle name="Note 16 2 2 2 4 2 2" xfId="23239"/>
    <cellStyle name="Note 16 2 2 2 4 2 3" xfId="23240"/>
    <cellStyle name="Note 16 2 2 2 4 2 4" xfId="23241"/>
    <cellStyle name="Note 16 2 2 2 4 2 5" xfId="23242"/>
    <cellStyle name="Note 16 2 2 2 4 2 6" xfId="23243"/>
    <cellStyle name="Note 16 2 2 2 4 2 7" xfId="23244"/>
    <cellStyle name="Note 16 2 2 2 4 3" xfId="23245"/>
    <cellStyle name="Note 16 2 2 2 4 3 2" xfId="23246"/>
    <cellStyle name="Note 16 2 2 2 4 3 3" xfId="23247"/>
    <cellStyle name="Note 16 2 2 2 4 3 4" xfId="23248"/>
    <cellStyle name="Note 16 2 2 2 4 3 5" xfId="23249"/>
    <cellStyle name="Note 16 2 2 2 4 3 6" xfId="23250"/>
    <cellStyle name="Note 16 2 2 2 4 3 7" xfId="23251"/>
    <cellStyle name="Note 16 2 2 2 4 3 8" xfId="23252"/>
    <cellStyle name="Note 16 2 2 2 4 4" xfId="23253"/>
    <cellStyle name="Note 16 2 2 2 4 4 2" xfId="23254"/>
    <cellStyle name="Note 16 2 2 2 4 4 3" xfId="23255"/>
    <cellStyle name="Note 16 2 2 2 4 4 4" xfId="23256"/>
    <cellStyle name="Note 16 2 2 2 4 4 5" xfId="23257"/>
    <cellStyle name="Note 16 2 2 2 4 4 6" xfId="23258"/>
    <cellStyle name="Note 16 2 2 2 4 4 7" xfId="23259"/>
    <cellStyle name="Note 16 2 2 2 4 4 8" xfId="23260"/>
    <cellStyle name="Note 16 2 2 2 4 5" xfId="23261"/>
    <cellStyle name="Note 16 2 2 2 4 5 2" xfId="23262"/>
    <cellStyle name="Note 16 2 2 2 4 5 3" xfId="23263"/>
    <cellStyle name="Note 16 2 2 2 4 5 4" xfId="23264"/>
    <cellStyle name="Note 16 2 2 2 4 5 5" xfId="23265"/>
    <cellStyle name="Note 16 2 2 2 4 5 6" xfId="23266"/>
    <cellStyle name="Note 16 2 2 2 4 5 7" xfId="23267"/>
    <cellStyle name="Note 16 2 2 2 4 5 8" xfId="23268"/>
    <cellStyle name="Note 16 2 2 2 5" xfId="23269"/>
    <cellStyle name="Note 16 2 2 2 5 2" xfId="23270"/>
    <cellStyle name="Note 16 2 2 2 5 2 2" xfId="23271"/>
    <cellStyle name="Note 16 2 2 2 5 2 3" xfId="23272"/>
    <cellStyle name="Note 16 2 2 2 5 2 4" xfId="23273"/>
    <cellStyle name="Note 16 2 2 2 5 2 5" xfId="23274"/>
    <cellStyle name="Note 16 2 2 2 5 2 6" xfId="23275"/>
    <cellStyle name="Note 16 2 2 2 5 2 7" xfId="23276"/>
    <cellStyle name="Note 16 2 2 2 5 3" xfId="23277"/>
    <cellStyle name="Note 16 2 2 2 5 3 2" xfId="23278"/>
    <cellStyle name="Note 16 2 2 2 5 3 3" xfId="23279"/>
    <cellStyle name="Note 16 2 2 2 5 3 4" xfId="23280"/>
    <cellStyle name="Note 16 2 2 2 5 3 5" xfId="23281"/>
    <cellStyle name="Note 16 2 2 2 5 3 6" xfId="23282"/>
    <cellStyle name="Note 16 2 2 2 5 3 7" xfId="23283"/>
    <cellStyle name="Note 16 2 2 2 5 3 8" xfId="23284"/>
    <cellStyle name="Note 16 2 2 2 5 4" xfId="23285"/>
    <cellStyle name="Note 16 2 2 2 5 4 2" xfId="23286"/>
    <cellStyle name="Note 16 2 2 2 5 4 3" xfId="23287"/>
    <cellStyle name="Note 16 2 2 2 5 4 4" xfId="23288"/>
    <cellStyle name="Note 16 2 2 2 5 4 5" xfId="23289"/>
    <cellStyle name="Note 16 2 2 2 5 4 6" xfId="23290"/>
    <cellStyle name="Note 16 2 2 2 5 4 7" xfId="23291"/>
    <cellStyle name="Note 16 2 2 2 5 4 8" xfId="23292"/>
    <cellStyle name="Note 16 2 2 2 5 5" xfId="23293"/>
    <cellStyle name="Note 16 2 2 2 5 5 2" xfId="23294"/>
    <cellStyle name="Note 16 2 2 2 5 5 3" xfId="23295"/>
    <cellStyle name="Note 16 2 2 2 5 5 4" xfId="23296"/>
    <cellStyle name="Note 16 2 2 2 5 5 5" xfId="23297"/>
    <cellStyle name="Note 16 2 2 2 5 5 6" xfId="23298"/>
    <cellStyle name="Note 16 2 2 2 5 5 7" xfId="23299"/>
    <cellStyle name="Note 16 2 2 2 5 5 8" xfId="23300"/>
    <cellStyle name="Note 16 2 2 2 6" xfId="23301"/>
    <cellStyle name="Note 16 2 2 2 6 2" xfId="23302"/>
    <cellStyle name="Note 16 2 2 2 6 3" xfId="23303"/>
    <cellStyle name="Note 16 2 2 2 6 4" xfId="23304"/>
    <cellStyle name="Note 16 2 2 2 6 5" xfId="23305"/>
    <cellStyle name="Note 16 2 2 2 6 6" xfId="23306"/>
    <cellStyle name="Note 16 2 2 2 6 7" xfId="23307"/>
    <cellStyle name="Note 16 2 2 2 7" xfId="23308"/>
    <cellStyle name="Note 16 2 2 2 7 2" xfId="23309"/>
    <cellStyle name="Note 16 2 2 2 7 3" xfId="23310"/>
    <cellStyle name="Note 16 2 2 2 7 4" xfId="23311"/>
    <cellStyle name="Note 16 2 2 2 7 5" xfId="23312"/>
    <cellStyle name="Note 16 2 2 2 7 6" xfId="23313"/>
    <cellStyle name="Note 16 2 2 2 7 7" xfId="23314"/>
    <cellStyle name="Note 16 2 2 2 7 8" xfId="23315"/>
    <cellStyle name="Note 16 2 2 2 8" xfId="23316"/>
    <cellStyle name="Note 16 2 2 2 8 2" xfId="23317"/>
    <cellStyle name="Note 16 2 2 2 8 3" xfId="23318"/>
    <cellStyle name="Note 16 2 2 2 8 4" xfId="23319"/>
    <cellStyle name="Note 16 2 2 2 8 5" xfId="23320"/>
    <cellStyle name="Note 16 2 2 2 8 6" xfId="23321"/>
    <cellStyle name="Note 16 2 2 2 8 7" xfId="23322"/>
    <cellStyle name="Note 16 2 2 2 8 8" xfId="23323"/>
    <cellStyle name="Note 16 2 2 2 9" xfId="23324"/>
    <cellStyle name="Note 16 2 2 2 9 2" xfId="23325"/>
    <cellStyle name="Note 16 2 2 2 9 3" xfId="23326"/>
    <cellStyle name="Note 16 2 2 2 9 4" xfId="23327"/>
    <cellStyle name="Note 16 2 2 2 9 5" xfId="23328"/>
    <cellStyle name="Note 16 2 2 2 9 6" xfId="23329"/>
    <cellStyle name="Note 16 2 2 2 9 7" xfId="23330"/>
    <cellStyle name="Note 16 2 2 2 9 8" xfId="23331"/>
    <cellStyle name="Note 16 2 2 3" xfId="23332"/>
    <cellStyle name="Note 16 2 2 3 2" xfId="23333"/>
    <cellStyle name="Note 16 2 2 3 2 2" xfId="23334"/>
    <cellStyle name="Note 16 2 2 3 2 3" xfId="23335"/>
    <cellStyle name="Note 16 2 2 3 2 4" xfId="23336"/>
    <cellStyle name="Note 16 2 2 3 2 5" xfId="23337"/>
    <cellStyle name="Note 16 2 2 3 2 6" xfId="23338"/>
    <cellStyle name="Note 16 2 2 3 2 7" xfId="23339"/>
    <cellStyle name="Note 16 2 2 3 3" xfId="23340"/>
    <cellStyle name="Note 16 2 2 3 3 2" xfId="23341"/>
    <cellStyle name="Note 16 2 2 3 3 3" xfId="23342"/>
    <cellStyle name="Note 16 2 2 3 3 4" xfId="23343"/>
    <cellStyle name="Note 16 2 2 3 3 5" xfId="23344"/>
    <cellStyle name="Note 16 2 2 3 3 6" xfId="23345"/>
    <cellStyle name="Note 16 2 2 3 3 7" xfId="23346"/>
    <cellStyle name="Note 16 2 2 3 3 8" xfId="23347"/>
    <cellStyle name="Note 16 2 2 3 4" xfId="23348"/>
    <cellStyle name="Note 16 2 2 3 4 2" xfId="23349"/>
    <cellStyle name="Note 16 2 2 3 4 3" xfId="23350"/>
    <cellStyle name="Note 16 2 2 3 4 4" xfId="23351"/>
    <cellStyle name="Note 16 2 2 3 4 5" xfId="23352"/>
    <cellStyle name="Note 16 2 2 3 4 6" xfId="23353"/>
    <cellStyle name="Note 16 2 2 3 4 7" xfId="23354"/>
    <cellStyle name="Note 16 2 2 3 4 8" xfId="23355"/>
    <cellStyle name="Note 16 2 2 3 5" xfId="23356"/>
    <cellStyle name="Note 16 2 2 3 5 2" xfId="23357"/>
    <cellStyle name="Note 16 2 2 3 5 3" xfId="23358"/>
    <cellStyle name="Note 16 2 2 3 5 4" xfId="23359"/>
    <cellStyle name="Note 16 2 2 3 5 5" xfId="23360"/>
    <cellStyle name="Note 16 2 2 3 5 6" xfId="23361"/>
    <cellStyle name="Note 16 2 2 3 5 7" xfId="23362"/>
    <cellStyle name="Note 16 2 2 3 5 8" xfId="23363"/>
    <cellStyle name="Note 16 2 2 4" xfId="23364"/>
    <cellStyle name="Note 16 2 2 4 2" xfId="23365"/>
    <cellStyle name="Note 16 2 2 4 2 2" xfId="23366"/>
    <cellStyle name="Note 16 2 2 4 2 3" xfId="23367"/>
    <cellStyle name="Note 16 2 2 4 2 4" xfId="23368"/>
    <cellStyle name="Note 16 2 2 4 2 5" xfId="23369"/>
    <cellStyle name="Note 16 2 2 4 2 6" xfId="23370"/>
    <cellStyle name="Note 16 2 2 4 2 7" xfId="23371"/>
    <cellStyle name="Note 16 2 2 4 3" xfId="23372"/>
    <cellStyle name="Note 16 2 2 4 3 2" xfId="23373"/>
    <cellStyle name="Note 16 2 2 4 3 3" xfId="23374"/>
    <cellStyle name="Note 16 2 2 4 3 4" xfId="23375"/>
    <cellStyle name="Note 16 2 2 4 3 5" xfId="23376"/>
    <cellStyle name="Note 16 2 2 4 3 6" xfId="23377"/>
    <cellStyle name="Note 16 2 2 4 3 7" xfId="23378"/>
    <cellStyle name="Note 16 2 2 4 3 8" xfId="23379"/>
    <cellStyle name="Note 16 2 2 4 4" xfId="23380"/>
    <cellStyle name="Note 16 2 2 4 4 2" xfId="23381"/>
    <cellStyle name="Note 16 2 2 4 4 3" xfId="23382"/>
    <cellStyle name="Note 16 2 2 4 4 4" xfId="23383"/>
    <cellStyle name="Note 16 2 2 4 4 5" xfId="23384"/>
    <cellStyle name="Note 16 2 2 4 4 6" xfId="23385"/>
    <cellStyle name="Note 16 2 2 4 4 7" xfId="23386"/>
    <cellStyle name="Note 16 2 2 4 4 8" xfId="23387"/>
    <cellStyle name="Note 16 2 2 4 5" xfId="23388"/>
    <cellStyle name="Note 16 2 2 4 5 2" xfId="23389"/>
    <cellStyle name="Note 16 2 2 4 5 3" xfId="23390"/>
    <cellStyle name="Note 16 2 2 4 5 4" xfId="23391"/>
    <cellStyle name="Note 16 2 2 4 5 5" xfId="23392"/>
    <cellStyle name="Note 16 2 2 4 5 6" xfId="23393"/>
    <cellStyle name="Note 16 2 2 4 5 7" xfId="23394"/>
    <cellStyle name="Note 16 2 2 4 5 8" xfId="23395"/>
    <cellStyle name="Note 16 2 2 5" xfId="23396"/>
    <cellStyle name="Note 16 2 2 5 2" xfId="23397"/>
    <cellStyle name="Note 16 2 2 5 2 2" xfId="23398"/>
    <cellStyle name="Note 16 2 2 5 2 3" xfId="23399"/>
    <cellStyle name="Note 16 2 2 5 2 4" xfId="23400"/>
    <cellStyle name="Note 16 2 2 5 2 5" xfId="23401"/>
    <cellStyle name="Note 16 2 2 5 2 6" xfId="23402"/>
    <cellStyle name="Note 16 2 2 5 2 7" xfId="23403"/>
    <cellStyle name="Note 16 2 2 5 3" xfId="23404"/>
    <cellStyle name="Note 16 2 2 5 3 2" xfId="23405"/>
    <cellStyle name="Note 16 2 2 5 3 3" xfId="23406"/>
    <cellStyle name="Note 16 2 2 5 3 4" xfId="23407"/>
    <cellStyle name="Note 16 2 2 5 3 5" xfId="23408"/>
    <cellStyle name="Note 16 2 2 5 3 6" xfId="23409"/>
    <cellStyle name="Note 16 2 2 5 3 7" xfId="23410"/>
    <cellStyle name="Note 16 2 2 5 3 8" xfId="23411"/>
    <cellStyle name="Note 16 2 2 5 4" xfId="23412"/>
    <cellStyle name="Note 16 2 2 5 4 2" xfId="23413"/>
    <cellStyle name="Note 16 2 2 5 4 3" xfId="23414"/>
    <cellStyle name="Note 16 2 2 5 4 4" xfId="23415"/>
    <cellStyle name="Note 16 2 2 5 4 5" xfId="23416"/>
    <cellStyle name="Note 16 2 2 5 4 6" xfId="23417"/>
    <cellStyle name="Note 16 2 2 5 4 7" xfId="23418"/>
    <cellStyle name="Note 16 2 2 5 4 8" xfId="23419"/>
    <cellStyle name="Note 16 2 2 5 5" xfId="23420"/>
    <cellStyle name="Note 16 2 2 5 5 2" xfId="23421"/>
    <cellStyle name="Note 16 2 2 5 5 3" xfId="23422"/>
    <cellStyle name="Note 16 2 2 5 5 4" xfId="23423"/>
    <cellStyle name="Note 16 2 2 5 5 5" xfId="23424"/>
    <cellStyle name="Note 16 2 2 5 5 6" xfId="23425"/>
    <cellStyle name="Note 16 2 2 5 5 7" xfId="23426"/>
    <cellStyle name="Note 16 2 2 5 5 8" xfId="23427"/>
    <cellStyle name="Note 16 2 2 6" xfId="23428"/>
    <cellStyle name="Note 16 2 2 6 2" xfId="23429"/>
    <cellStyle name="Note 16 2 2 6 2 2" xfId="23430"/>
    <cellStyle name="Note 16 2 2 6 2 3" xfId="23431"/>
    <cellStyle name="Note 16 2 2 6 2 4" xfId="23432"/>
    <cellStyle name="Note 16 2 2 6 2 5" xfId="23433"/>
    <cellStyle name="Note 16 2 2 6 2 6" xfId="23434"/>
    <cellStyle name="Note 16 2 2 6 2 7" xfId="23435"/>
    <cellStyle name="Note 16 2 2 6 3" xfId="23436"/>
    <cellStyle name="Note 16 2 2 6 3 2" xfId="23437"/>
    <cellStyle name="Note 16 2 2 6 3 3" xfId="23438"/>
    <cellStyle name="Note 16 2 2 6 3 4" xfId="23439"/>
    <cellStyle name="Note 16 2 2 6 3 5" xfId="23440"/>
    <cellStyle name="Note 16 2 2 6 3 6" xfId="23441"/>
    <cellStyle name="Note 16 2 2 6 3 7" xfId="23442"/>
    <cellStyle name="Note 16 2 2 6 3 8" xfId="23443"/>
    <cellStyle name="Note 16 2 2 6 4" xfId="23444"/>
    <cellStyle name="Note 16 2 2 6 4 2" xfId="23445"/>
    <cellStyle name="Note 16 2 2 6 4 3" xfId="23446"/>
    <cellStyle name="Note 16 2 2 6 4 4" xfId="23447"/>
    <cellStyle name="Note 16 2 2 6 4 5" xfId="23448"/>
    <cellStyle name="Note 16 2 2 6 4 6" xfId="23449"/>
    <cellStyle name="Note 16 2 2 6 4 7" xfId="23450"/>
    <cellStyle name="Note 16 2 2 6 4 8" xfId="23451"/>
    <cellStyle name="Note 16 2 2 6 5" xfId="23452"/>
    <cellStyle name="Note 16 2 2 6 5 2" xfId="23453"/>
    <cellStyle name="Note 16 2 2 6 5 3" xfId="23454"/>
    <cellStyle name="Note 16 2 2 6 5 4" xfId="23455"/>
    <cellStyle name="Note 16 2 2 6 5 5" xfId="23456"/>
    <cellStyle name="Note 16 2 2 6 5 6" xfId="23457"/>
    <cellStyle name="Note 16 2 2 6 5 7" xfId="23458"/>
    <cellStyle name="Note 16 2 2 6 5 8" xfId="23459"/>
    <cellStyle name="Note 16 2 2 7" xfId="23460"/>
    <cellStyle name="Note 16 2 2 7 2" xfId="23461"/>
    <cellStyle name="Note 16 2 2 7 3" xfId="23462"/>
    <cellStyle name="Note 16 2 2 7 4" xfId="23463"/>
    <cellStyle name="Note 16 2 2 7 5" xfId="23464"/>
    <cellStyle name="Note 16 2 2 7 6" xfId="23465"/>
    <cellStyle name="Note 16 2 2 7 7" xfId="23466"/>
    <cellStyle name="Note 16 2 2 8" xfId="23467"/>
    <cellStyle name="Note 16 2 2 8 2" xfId="23468"/>
    <cellStyle name="Note 16 2 2 8 3" xfId="23469"/>
    <cellStyle name="Note 16 2 2 8 4" xfId="23470"/>
    <cellStyle name="Note 16 2 2 8 5" xfId="23471"/>
    <cellStyle name="Note 16 2 2 8 6" xfId="23472"/>
    <cellStyle name="Note 16 2 2 8 7" xfId="23473"/>
    <cellStyle name="Note 16 2 2 8 8" xfId="23474"/>
    <cellStyle name="Note 16 2 2 9" xfId="23475"/>
    <cellStyle name="Note 16 2 2 9 2" xfId="23476"/>
    <cellStyle name="Note 16 2 2 9 3" xfId="23477"/>
    <cellStyle name="Note 16 2 2 9 4" xfId="23478"/>
    <cellStyle name="Note 16 2 2 9 5" xfId="23479"/>
    <cellStyle name="Note 16 2 2 9 6" xfId="23480"/>
    <cellStyle name="Note 16 2 2 9 7" xfId="23481"/>
    <cellStyle name="Note 16 2 2 9 8" xfId="23482"/>
    <cellStyle name="Note 16 2 3" xfId="23483"/>
    <cellStyle name="Note 16 2 3 2" xfId="23484"/>
    <cellStyle name="Note 16 2 3 2 2" xfId="23485"/>
    <cellStyle name="Note 16 2 3 2 2 2" xfId="23486"/>
    <cellStyle name="Note 16 2 3 2 2 3" xfId="23487"/>
    <cellStyle name="Note 16 2 3 2 2 4" xfId="23488"/>
    <cellStyle name="Note 16 2 3 2 2 5" xfId="23489"/>
    <cellStyle name="Note 16 2 3 2 2 6" xfId="23490"/>
    <cellStyle name="Note 16 2 3 2 2 7" xfId="23491"/>
    <cellStyle name="Note 16 2 3 2 3" xfId="23492"/>
    <cellStyle name="Note 16 2 3 2 3 2" xfId="23493"/>
    <cellStyle name="Note 16 2 3 2 3 3" xfId="23494"/>
    <cellStyle name="Note 16 2 3 2 3 4" xfId="23495"/>
    <cellStyle name="Note 16 2 3 2 3 5" xfId="23496"/>
    <cellStyle name="Note 16 2 3 2 3 6" xfId="23497"/>
    <cellStyle name="Note 16 2 3 2 3 7" xfId="23498"/>
    <cellStyle name="Note 16 2 3 2 3 8" xfId="23499"/>
    <cellStyle name="Note 16 2 3 2 4" xfId="23500"/>
    <cellStyle name="Note 16 2 3 2 4 2" xfId="23501"/>
    <cellStyle name="Note 16 2 3 2 4 3" xfId="23502"/>
    <cellStyle name="Note 16 2 3 2 4 4" xfId="23503"/>
    <cellStyle name="Note 16 2 3 2 4 5" xfId="23504"/>
    <cellStyle name="Note 16 2 3 2 4 6" xfId="23505"/>
    <cellStyle name="Note 16 2 3 2 4 7" xfId="23506"/>
    <cellStyle name="Note 16 2 3 2 4 8" xfId="23507"/>
    <cellStyle name="Note 16 2 3 2 5" xfId="23508"/>
    <cellStyle name="Note 16 2 3 2 5 2" xfId="23509"/>
    <cellStyle name="Note 16 2 3 2 5 3" xfId="23510"/>
    <cellStyle name="Note 16 2 3 2 5 4" xfId="23511"/>
    <cellStyle name="Note 16 2 3 2 5 5" xfId="23512"/>
    <cellStyle name="Note 16 2 3 2 5 6" xfId="23513"/>
    <cellStyle name="Note 16 2 3 2 5 7" xfId="23514"/>
    <cellStyle name="Note 16 2 3 2 5 8" xfId="23515"/>
    <cellStyle name="Note 16 2 3 3" xfId="23516"/>
    <cellStyle name="Note 16 2 3 3 2" xfId="23517"/>
    <cellStyle name="Note 16 2 3 3 2 2" xfId="23518"/>
    <cellStyle name="Note 16 2 3 3 2 3" xfId="23519"/>
    <cellStyle name="Note 16 2 3 3 2 4" xfId="23520"/>
    <cellStyle name="Note 16 2 3 3 2 5" xfId="23521"/>
    <cellStyle name="Note 16 2 3 3 2 6" xfId="23522"/>
    <cellStyle name="Note 16 2 3 3 2 7" xfId="23523"/>
    <cellStyle name="Note 16 2 3 3 3" xfId="23524"/>
    <cellStyle name="Note 16 2 3 3 3 2" xfId="23525"/>
    <cellStyle name="Note 16 2 3 3 3 3" xfId="23526"/>
    <cellStyle name="Note 16 2 3 3 3 4" xfId="23527"/>
    <cellStyle name="Note 16 2 3 3 3 5" xfId="23528"/>
    <cellStyle name="Note 16 2 3 3 3 6" xfId="23529"/>
    <cellStyle name="Note 16 2 3 3 3 7" xfId="23530"/>
    <cellStyle name="Note 16 2 3 3 3 8" xfId="23531"/>
    <cellStyle name="Note 16 2 3 3 4" xfId="23532"/>
    <cellStyle name="Note 16 2 3 3 4 2" xfId="23533"/>
    <cellStyle name="Note 16 2 3 3 4 3" xfId="23534"/>
    <cellStyle name="Note 16 2 3 3 4 4" xfId="23535"/>
    <cellStyle name="Note 16 2 3 3 4 5" xfId="23536"/>
    <cellStyle name="Note 16 2 3 3 4 6" xfId="23537"/>
    <cellStyle name="Note 16 2 3 3 4 7" xfId="23538"/>
    <cellStyle name="Note 16 2 3 3 4 8" xfId="23539"/>
    <cellStyle name="Note 16 2 3 3 5" xfId="23540"/>
    <cellStyle name="Note 16 2 3 3 5 2" xfId="23541"/>
    <cellStyle name="Note 16 2 3 3 5 3" xfId="23542"/>
    <cellStyle name="Note 16 2 3 3 5 4" xfId="23543"/>
    <cellStyle name="Note 16 2 3 3 5 5" xfId="23544"/>
    <cellStyle name="Note 16 2 3 3 5 6" xfId="23545"/>
    <cellStyle name="Note 16 2 3 3 5 7" xfId="23546"/>
    <cellStyle name="Note 16 2 3 3 5 8" xfId="23547"/>
    <cellStyle name="Note 16 2 3 4" xfId="23548"/>
    <cellStyle name="Note 16 2 3 4 2" xfId="23549"/>
    <cellStyle name="Note 16 2 3 4 2 2" xfId="23550"/>
    <cellStyle name="Note 16 2 3 4 2 3" xfId="23551"/>
    <cellStyle name="Note 16 2 3 4 2 4" xfId="23552"/>
    <cellStyle name="Note 16 2 3 4 2 5" xfId="23553"/>
    <cellStyle name="Note 16 2 3 4 2 6" xfId="23554"/>
    <cellStyle name="Note 16 2 3 4 2 7" xfId="23555"/>
    <cellStyle name="Note 16 2 3 4 3" xfId="23556"/>
    <cellStyle name="Note 16 2 3 4 3 2" xfId="23557"/>
    <cellStyle name="Note 16 2 3 4 3 3" xfId="23558"/>
    <cellStyle name="Note 16 2 3 4 3 4" xfId="23559"/>
    <cellStyle name="Note 16 2 3 4 3 5" xfId="23560"/>
    <cellStyle name="Note 16 2 3 4 3 6" xfId="23561"/>
    <cellStyle name="Note 16 2 3 4 3 7" xfId="23562"/>
    <cellStyle name="Note 16 2 3 4 3 8" xfId="23563"/>
    <cellStyle name="Note 16 2 3 4 4" xfId="23564"/>
    <cellStyle name="Note 16 2 3 4 4 2" xfId="23565"/>
    <cellStyle name="Note 16 2 3 4 4 3" xfId="23566"/>
    <cellStyle name="Note 16 2 3 4 4 4" xfId="23567"/>
    <cellStyle name="Note 16 2 3 4 4 5" xfId="23568"/>
    <cellStyle name="Note 16 2 3 4 4 6" xfId="23569"/>
    <cellStyle name="Note 16 2 3 4 4 7" xfId="23570"/>
    <cellStyle name="Note 16 2 3 4 4 8" xfId="23571"/>
    <cellStyle name="Note 16 2 3 4 5" xfId="23572"/>
    <cellStyle name="Note 16 2 3 4 5 2" xfId="23573"/>
    <cellStyle name="Note 16 2 3 4 5 3" xfId="23574"/>
    <cellStyle name="Note 16 2 3 4 5 4" xfId="23575"/>
    <cellStyle name="Note 16 2 3 4 5 5" xfId="23576"/>
    <cellStyle name="Note 16 2 3 4 5 6" xfId="23577"/>
    <cellStyle name="Note 16 2 3 4 5 7" xfId="23578"/>
    <cellStyle name="Note 16 2 3 4 5 8" xfId="23579"/>
    <cellStyle name="Note 16 2 3 5" xfId="23580"/>
    <cellStyle name="Note 16 2 3 5 2" xfId="23581"/>
    <cellStyle name="Note 16 2 3 5 2 2" xfId="23582"/>
    <cellStyle name="Note 16 2 3 5 2 3" xfId="23583"/>
    <cellStyle name="Note 16 2 3 5 2 4" xfId="23584"/>
    <cellStyle name="Note 16 2 3 5 2 5" xfId="23585"/>
    <cellStyle name="Note 16 2 3 5 2 6" xfId="23586"/>
    <cellStyle name="Note 16 2 3 5 2 7" xfId="23587"/>
    <cellStyle name="Note 16 2 3 5 3" xfId="23588"/>
    <cellStyle name="Note 16 2 3 5 3 2" xfId="23589"/>
    <cellStyle name="Note 16 2 3 5 3 3" xfId="23590"/>
    <cellStyle name="Note 16 2 3 5 3 4" xfId="23591"/>
    <cellStyle name="Note 16 2 3 5 3 5" xfId="23592"/>
    <cellStyle name="Note 16 2 3 5 3 6" xfId="23593"/>
    <cellStyle name="Note 16 2 3 5 3 7" xfId="23594"/>
    <cellStyle name="Note 16 2 3 5 3 8" xfId="23595"/>
    <cellStyle name="Note 16 2 3 5 4" xfId="23596"/>
    <cellStyle name="Note 16 2 3 5 4 2" xfId="23597"/>
    <cellStyle name="Note 16 2 3 5 4 3" xfId="23598"/>
    <cellStyle name="Note 16 2 3 5 4 4" xfId="23599"/>
    <cellStyle name="Note 16 2 3 5 4 5" xfId="23600"/>
    <cellStyle name="Note 16 2 3 5 4 6" xfId="23601"/>
    <cellStyle name="Note 16 2 3 5 4 7" xfId="23602"/>
    <cellStyle name="Note 16 2 3 5 4 8" xfId="23603"/>
    <cellStyle name="Note 16 2 3 5 5" xfId="23604"/>
    <cellStyle name="Note 16 2 3 5 5 2" xfId="23605"/>
    <cellStyle name="Note 16 2 3 5 5 3" xfId="23606"/>
    <cellStyle name="Note 16 2 3 5 5 4" xfId="23607"/>
    <cellStyle name="Note 16 2 3 5 5 5" xfId="23608"/>
    <cellStyle name="Note 16 2 3 5 5 6" xfId="23609"/>
    <cellStyle name="Note 16 2 3 5 5 7" xfId="23610"/>
    <cellStyle name="Note 16 2 3 5 5 8" xfId="23611"/>
    <cellStyle name="Note 16 2 3 6" xfId="23612"/>
    <cellStyle name="Note 16 2 3 6 2" xfId="23613"/>
    <cellStyle name="Note 16 2 3 6 3" xfId="23614"/>
    <cellStyle name="Note 16 2 3 6 4" xfId="23615"/>
    <cellStyle name="Note 16 2 3 6 5" xfId="23616"/>
    <cellStyle name="Note 16 2 3 6 6" xfId="23617"/>
    <cellStyle name="Note 16 2 3 6 7" xfId="23618"/>
    <cellStyle name="Note 16 2 3 7" xfId="23619"/>
    <cellStyle name="Note 16 2 3 7 2" xfId="23620"/>
    <cellStyle name="Note 16 2 3 7 3" xfId="23621"/>
    <cellStyle name="Note 16 2 3 7 4" xfId="23622"/>
    <cellStyle name="Note 16 2 3 7 5" xfId="23623"/>
    <cellStyle name="Note 16 2 3 7 6" xfId="23624"/>
    <cellStyle name="Note 16 2 3 7 7" xfId="23625"/>
    <cellStyle name="Note 16 2 3 7 8" xfId="23626"/>
    <cellStyle name="Note 16 2 3 8" xfId="23627"/>
    <cellStyle name="Note 16 2 3 8 2" xfId="23628"/>
    <cellStyle name="Note 16 2 3 8 3" xfId="23629"/>
    <cellStyle name="Note 16 2 3 8 4" xfId="23630"/>
    <cellStyle name="Note 16 2 3 8 5" xfId="23631"/>
    <cellStyle name="Note 16 2 3 8 6" xfId="23632"/>
    <cellStyle name="Note 16 2 3 8 7" xfId="23633"/>
    <cellStyle name="Note 16 2 3 8 8" xfId="23634"/>
    <cellStyle name="Note 16 2 3 9" xfId="23635"/>
    <cellStyle name="Note 16 2 3 9 2" xfId="23636"/>
    <cellStyle name="Note 16 2 3 9 3" xfId="23637"/>
    <cellStyle name="Note 16 2 3 9 4" xfId="23638"/>
    <cellStyle name="Note 16 2 3 9 5" xfId="23639"/>
    <cellStyle name="Note 16 2 3 9 6" xfId="23640"/>
    <cellStyle name="Note 16 2 3 9 7" xfId="23641"/>
    <cellStyle name="Note 16 2 3 9 8" xfId="23642"/>
    <cellStyle name="Note 16 2 4" xfId="23643"/>
    <cellStyle name="Note 16 2 4 2" xfId="23644"/>
    <cellStyle name="Note 16 2 4 2 2" xfId="23645"/>
    <cellStyle name="Note 16 2 4 2 3" xfId="23646"/>
    <cellStyle name="Note 16 2 4 2 4" xfId="23647"/>
    <cellStyle name="Note 16 2 4 2 5" xfId="23648"/>
    <cellStyle name="Note 16 2 4 2 6" xfId="23649"/>
    <cellStyle name="Note 16 2 4 2 7" xfId="23650"/>
    <cellStyle name="Note 16 2 4 3" xfId="23651"/>
    <cellStyle name="Note 16 2 4 3 2" xfId="23652"/>
    <cellStyle name="Note 16 2 4 3 3" xfId="23653"/>
    <cellStyle name="Note 16 2 4 3 4" xfId="23654"/>
    <cellStyle name="Note 16 2 4 3 5" xfId="23655"/>
    <cellStyle name="Note 16 2 4 3 6" xfId="23656"/>
    <cellStyle name="Note 16 2 4 3 7" xfId="23657"/>
    <cellStyle name="Note 16 2 4 3 8" xfId="23658"/>
    <cellStyle name="Note 16 2 4 4" xfId="23659"/>
    <cellStyle name="Note 16 2 4 4 2" xfId="23660"/>
    <cellStyle name="Note 16 2 4 4 3" xfId="23661"/>
    <cellStyle name="Note 16 2 4 4 4" xfId="23662"/>
    <cellStyle name="Note 16 2 4 4 5" xfId="23663"/>
    <cellStyle name="Note 16 2 4 4 6" xfId="23664"/>
    <cellStyle name="Note 16 2 4 4 7" xfId="23665"/>
    <cellStyle name="Note 16 2 4 4 8" xfId="23666"/>
    <cellStyle name="Note 16 2 4 5" xfId="23667"/>
    <cellStyle name="Note 16 2 4 5 2" xfId="23668"/>
    <cellStyle name="Note 16 2 4 5 3" xfId="23669"/>
    <cellStyle name="Note 16 2 4 5 4" xfId="23670"/>
    <cellStyle name="Note 16 2 4 5 5" xfId="23671"/>
    <cellStyle name="Note 16 2 4 5 6" xfId="23672"/>
    <cellStyle name="Note 16 2 4 5 7" xfId="23673"/>
    <cellStyle name="Note 16 2 4 5 8" xfId="23674"/>
    <cellStyle name="Note 16 2 5" xfId="23675"/>
    <cellStyle name="Note 16 2 5 2" xfId="23676"/>
    <cellStyle name="Note 16 2 5 2 2" xfId="23677"/>
    <cellStyle name="Note 16 2 5 2 3" xfId="23678"/>
    <cellStyle name="Note 16 2 5 2 4" xfId="23679"/>
    <cellStyle name="Note 16 2 5 2 5" xfId="23680"/>
    <cellStyle name="Note 16 2 5 2 6" xfId="23681"/>
    <cellStyle name="Note 16 2 5 2 7" xfId="23682"/>
    <cellStyle name="Note 16 2 5 3" xfId="23683"/>
    <cellStyle name="Note 16 2 5 3 2" xfId="23684"/>
    <cellStyle name="Note 16 2 5 3 3" xfId="23685"/>
    <cellStyle name="Note 16 2 5 3 4" xfId="23686"/>
    <cellStyle name="Note 16 2 5 3 5" xfId="23687"/>
    <cellStyle name="Note 16 2 5 3 6" xfId="23688"/>
    <cellStyle name="Note 16 2 5 3 7" xfId="23689"/>
    <cellStyle name="Note 16 2 5 3 8" xfId="23690"/>
    <cellStyle name="Note 16 2 5 4" xfId="23691"/>
    <cellStyle name="Note 16 2 5 4 2" xfId="23692"/>
    <cellStyle name="Note 16 2 5 4 3" xfId="23693"/>
    <cellStyle name="Note 16 2 5 4 4" xfId="23694"/>
    <cellStyle name="Note 16 2 5 4 5" xfId="23695"/>
    <cellStyle name="Note 16 2 5 4 6" xfId="23696"/>
    <cellStyle name="Note 16 2 5 4 7" xfId="23697"/>
    <cellStyle name="Note 16 2 5 4 8" xfId="23698"/>
    <cellStyle name="Note 16 2 5 5" xfId="23699"/>
    <cellStyle name="Note 16 2 5 5 2" xfId="23700"/>
    <cellStyle name="Note 16 2 5 5 3" xfId="23701"/>
    <cellStyle name="Note 16 2 5 5 4" xfId="23702"/>
    <cellStyle name="Note 16 2 5 5 5" xfId="23703"/>
    <cellStyle name="Note 16 2 5 5 6" xfId="23704"/>
    <cellStyle name="Note 16 2 5 5 7" xfId="23705"/>
    <cellStyle name="Note 16 2 5 5 8" xfId="23706"/>
    <cellStyle name="Note 16 2 6" xfId="23707"/>
    <cellStyle name="Note 16 2 6 2" xfId="23708"/>
    <cellStyle name="Note 16 2 6 2 2" xfId="23709"/>
    <cellStyle name="Note 16 2 6 2 3" xfId="23710"/>
    <cellStyle name="Note 16 2 6 2 4" xfId="23711"/>
    <cellStyle name="Note 16 2 6 2 5" xfId="23712"/>
    <cellStyle name="Note 16 2 6 2 6" xfId="23713"/>
    <cellStyle name="Note 16 2 6 2 7" xfId="23714"/>
    <cellStyle name="Note 16 2 6 3" xfId="23715"/>
    <cellStyle name="Note 16 2 6 3 2" xfId="23716"/>
    <cellStyle name="Note 16 2 6 3 3" xfId="23717"/>
    <cellStyle name="Note 16 2 6 3 4" xfId="23718"/>
    <cellStyle name="Note 16 2 6 3 5" xfId="23719"/>
    <cellStyle name="Note 16 2 6 3 6" xfId="23720"/>
    <cellStyle name="Note 16 2 6 3 7" xfId="23721"/>
    <cellStyle name="Note 16 2 6 3 8" xfId="23722"/>
    <cellStyle name="Note 16 2 6 4" xfId="23723"/>
    <cellStyle name="Note 16 2 6 4 2" xfId="23724"/>
    <cellStyle name="Note 16 2 6 4 3" xfId="23725"/>
    <cellStyle name="Note 16 2 6 4 4" xfId="23726"/>
    <cellStyle name="Note 16 2 6 4 5" xfId="23727"/>
    <cellStyle name="Note 16 2 6 4 6" xfId="23728"/>
    <cellStyle name="Note 16 2 6 4 7" xfId="23729"/>
    <cellStyle name="Note 16 2 6 4 8" xfId="23730"/>
    <cellStyle name="Note 16 2 6 5" xfId="23731"/>
    <cellStyle name="Note 16 2 6 5 2" xfId="23732"/>
    <cellStyle name="Note 16 2 6 5 3" xfId="23733"/>
    <cellStyle name="Note 16 2 6 5 4" xfId="23734"/>
    <cellStyle name="Note 16 2 6 5 5" xfId="23735"/>
    <cellStyle name="Note 16 2 6 5 6" xfId="23736"/>
    <cellStyle name="Note 16 2 6 5 7" xfId="23737"/>
    <cellStyle name="Note 16 2 6 5 8" xfId="23738"/>
    <cellStyle name="Note 16 2 7" xfId="23739"/>
    <cellStyle name="Note 16 2 7 2" xfId="23740"/>
    <cellStyle name="Note 16 2 7 2 2" xfId="23741"/>
    <cellStyle name="Note 16 2 7 2 3" xfId="23742"/>
    <cellStyle name="Note 16 2 7 2 4" xfId="23743"/>
    <cellStyle name="Note 16 2 7 2 5" xfId="23744"/>
    <cellStyle name="Note 16 2 7 2 6" xfId="23745"/>
    <cellStyle name="Note 16 2 7 2 7" xfId="23746"/>
    <cellStyle name="Note 16 2 7 3" xfId="23747"/>
    <cellStyle name="Note 16 2 7 3 2" xfId="23748"/>
    <cellStyle name="Note 16 2 7 3 3" xfId="23749"/>
    <cellStyle name="Note 16 2 7 3 4" xfId="23750"/>
    <cellStyle name="Note 16 2 7 3 5" xfId="23751"/>
    <cellStyle name="Note 16 2 7 3 6" xfId="23752"/>
    <cellStyle name="Note 16 2 7 3 7" xfId="23753"/>
    <cellStyle name="Note 16 2 7 3 8" xfId="23754"/>
    <cellStyle name="Note 16 2 7 4" xfId="23755"/>
    <cellStyle name="Note 16 2 7 4 2" xfId="23756"/>
    <cellStyle name="Note 16 2 7 4 3" xfId="23757"/>
    <cellStyle name="Note 16 2 7 4 4" xfId="23758"/>
    <cellStyle name="Note 16 2 7 4 5" xfId="23759"/>
    <cellStyle name="Note 16 2 7 4 6" xfId="23760"/>
    <cellStyle name="Note 16 2 7 4 7" xfId="23761"/>
    <cellStyle name="Note 16 2 7 4 8" xfId="23762"/>
    <cellStyle name="Note 16 2 7 5" xfId="23763"/>
    <cellStyle name="Note 16 2 7 5 2" xfId="23764"/>
    <cellStyle name="Note 16 2 7 5 3" xfId="23765"/>
    <cellStyle name="Note 16 2 7 5 4" xfId="23766"/>
    <cellStyle name="Note 16 2 7 5 5" xfId="23767"/>
    <cellStyle name="Note 16 2 7 5 6" xfId="23768"/>
    <cellStyle name="Note 16 2 7 5 7" xfId="23769"/>
    <cellStyle name="Note 16 2 7 5 8" xfId="23770"/>
    <cellStyle name="Note 16 2 8" xfId="23771"/>
    <cellStyle name="Note 16 2 8 2" xfId="23772"/>
    <cellStyle name="Note 16 2 8 2 2" xfId="23773"/>
    <cellStyle name="Note 16 2 8 2 3" xfId="23774"/>
    <cellStyle name="Note 16 2 8 2 4" xfId="23775"/>
    <cellStyle name="Note 16 2 8 2 5" xfId="23776"/>
    <cellStyle name="Note 16 2 8 2 6" xfId="23777"/>
    <cellStyle name="Note 16 2 8 2 7" xfId="23778"/>
    <cellStyle name="Note 16 2 8 3" xfId="23779"/>
    <cellStyle name="Note 16 2 8 3 2" xfId="23780"/>
    <cellStyle name="Note 16 2 8 3 3" xfId="23781"/>
    <cellStyle name="Note 16 2 8 3 4" xfId="23782"/>
    <cellStyle name="Note 16 2 8 3 5" xfId="23783"/>
    <cellStyle name="Note 16 2 8 3 6" xfId="23784"/>
    <cellStyle name="Note 16 2 8 3 7" xfId="23785"/>
    <cellStyle name="Note 16 2 8 3 8" xfId="23786"/>
    <cellStyle name="Note 16 2 8 4" xfId="23787"/>
    <cellStyle name="Note 16 2 8 4 2" xfId="23788"/>
    <cellStyle name="Note 16 2 8 4 3" xfId="23789"/>
    <cellStyle name="Note 16 2 8 4 4" xfId="23790"/>
    <cellStyle name="Note 16 2 8 4 5" xfId="23791"/>
    <cellStyle name="Note 16 2 8 4 6" xfId="23792"/>
    <cellStyle name="Note 16 2 8 4 7" xfId="23793"/>
    <cellStyle name="Note 16 2 8 4 8" xfId="23794"/>
    <cellStyle name="Note 16 2 8 5" xfId="23795"/>
    <cellStyle name="Note 16 2 8 5 2" xfId="23796"/>
    <cellStyle name="Note 16 2 8 5 3" xfId="23797"/>
    <cellStyle name="Note 16 2 8 5 4" xfId="23798"/>
    <cellStyle name="Note 16 2 8 5 5" xfId="23799"/>
    <cellStyle name="Note 16 2 8 5 6" xfId="23800"/>
    <cellStyle name="Note 16 2 8 5 7" xfId="23801"/>
    <cellStyle name="Note 16 2 8 5 8" xfId="23802"/>
    <cellStyle name="Note 16 2 9" xfId="23803"/>
    <cellStyle name="Note 16 2 9 2" xfId="23804"/>
    <cellStyle name="Note 16 2 9 2 2" xfId="23805"/>
    <cellStyle name="Note 16 2 9 2 3" xfId="23806"/>
    <cellStyle name="Note 16 2 9 2 4" xfId="23807"/>
    <cellStyle name="Note 16 2 9 2 5" xfId="23808"/>
    <cellStyle name="Note 16 2 9 2 6" xfId="23809"/>
    <cellStyle name="Note 16 2 9 2 7" xfId="23810"/>
    <cellStyle name="Note 16 2 9 2 8" xfId="23811"/>
    <cellStyle name="Note 16 2 9 3" xfId="23812"/>
    <cellStyle name="Note 16 2 9 3 2" xfId="23813"/>
    <cellStyle name="Note 16 2 9 3 3" xfId="23814"/>
    <cellStyle name="Note 16 2 9 3 4" xfId="23815"/>
    <cellStyle name="Note 16 2 9 3 5" xfId="23816"/>
    <cellStyle name="Note 16 2 9 3 6" xfId="23817"/>
    <cellStyle name="Note 16 2 9 3 7" xfId="23818"/>
    <cellStyle name="Note 16 2 9 3 8" xfId="23819"/>
    <cellStyle name="Note 16 2 9 4" xfId="23820"/>
    <cellStyle name="Note 16 2 9 4 2" xfId="23821"/>
    <cellStyle name="Note 16 2 9 4 3" xfId="23822"/>
    <cellStyle name="Note 16 2 9 4 4" xfId="23823"/>
    <cellStyle name="Note 16 2 9 4 5" xfId="23824"/>
    <cellStyle name="Note 16 2 9 4 6" xfId="23825"/>
    <cellStyle name="Note 16 2 9 4 7" xfId="23826"/>
    <cellStyle name="Note 16 2 9 4 8" xfId="23827"/>
    <cellStyle name="Note 16 3" xfId="1225"/>
    <cellStyle name="Note 16 3 10" xfId="23828"/>
    <cellStyle name="Note 16 3 10 2" xfId="23829"/>
    <cellStyle name="Note 16 3 10 3" xfId="23830"/>
    <cellStyle name="Note 16 3 10 4" xfId="23831"/>
    <cellStyle name="Note 16 3 10 5" xfId="23832"/>
    <cellStyle name="Note 16 3 10 6" xfId="23833"/>
    <cellStyle name="Note 16 3 10 7" xfId="23834"/>
    <cellStyle name="Note 16 3 10 8" xfId="23835"/>
    <cellStyle name="Note 16 3 11" xfId="23836"/>
    <cellStyle name="Note 16 3 11 2" xfId="23837"/>
    <cellStyle name="Note 16 3 11 3" xfId="23838"/>
    <cellStyle name="Note 16 3 11 4" xfId="23839"/>
    <cellStyle name="Note 16 3 11 5" xfId="23840"/>
    <cellStyle name="Note 16 3 11 6" xfId="23841"/>
    <cellStyle name="Note 16 3 11 7" xfId="23842"/>
    <cellStyle name="Note 16 3 11 8" xfId="23843"/>
    <cellStyle name="Note 16 3 12" xfId="23844"/>
    <cellStyle name="Note 16 3 12 2" xfId="23845"/>
    <cellStyle name="Note 16 3 12 3" xfId="23846"/>
    <cellStyle name="Note 16 3 12 4" xfId="23847"/>
    <cellStyle name="Note 16 3 12 5" xfId="23848"/>
    <cellStyle name="Note 16 3 12 6" xfId="23849"/>
    <cellStyle name="Note 16 3 12 7" xfId="23850"/>
    <cellStyle name="Note 16 3 12 8" xfId="23851"/>
    <cellStyle name="Note 16 3 13" xfId="23852"/>
    <cellStyle name="Note 16 3 13 2" xfId="23853"/>
    <cellStyle name="Note 16 3 13 3" xfId="23854"/>
    <cellStyle name="Note 16 3 13 4" xfId="23855"/>
    <cellStyle name="Note 16 3 13 5" xfId="23856"/>
    <cellStyle name="Note 16 3 13 6" xfId="23857"/>
    <cellStyle name="Note 16 3 13 7" xfId="23858"/>
    <cellStyle name="Note 16 3 13 8" xfId="23859"/>
    <cellStyle name="Note 16 3 14" xfId="23860"/>
    <cellStyle name="Note 16 3 2" xfId="23861"/>
    <cellStyle name="Note 16 3 2 10" xfId="23862"/>
    <cellStyle name="Note 16 3 2 10 2" xfId="23863"/>
    <cellStyle name="Note 16 3 2 10 3" xfId="23864"/>
    <cellStyle name="Note 16 3 2 10 4" xfId="23865"/>
    <cellStyle name="Note 16 3 2 10 5" xfId="23866"/>
    <cellStyle name="Note 16 3 2 10 6" xfId="23867"/>
    <cellStyle name="Note 16 3 2 10 7" xfId="23868"/>
    <cellStyle name="Note 16 3 2 10 8" xfId="23869"/>
    <cellStyle name="Note 16 3 2 11" xfId="23870"/>
    <cellStyle name="Note 16 3 2 2" xfId="23871"/>
    <cellStyle name="Note 16 3 2 2 2" xfId="23872"/>
    <cellStyle name="Note 16 3 2 2 2 2" xfId="23873"/>
    <cellStyle name="Note 16 3 2 2 2 2 2" xfId="23874"/>
    <cellStyle name="Note 16 3 2 2 2 2 3" xfId="23875"/>
    <cellStyle name="Note 16 3 2 2 2 2 4" xfId="23876"/>
    <cellStyle name="Note 16 3 2 2 2 2 5" xfId="23877"/>
    <cellStyle name="Note 16 3 2 2 2 2 6" xfId="23878"/>
    <cellStyle name="Note 16 3 2 2 2 2 7" xfId="23879"/>
    <cellStyle name="Note 16 3 2 2 2 3" xfId="23880"/>
    <cellStyle name="Note 16 3 2 2 2 3 2" xfId="23881"/>
    <cellStyle name="Note 16 3 2 2 2 3 3" xfId="23882"/>
    <cellStyle name="Note 16 3 2 2 2 3 4" xfId="23883"/>
    <cellStyle name="Note 16 3 2 2 2 3 5" xfId="23884"/>
    <cellStyle name="Note 16 3 2 2 2 3 6" xfId="23885"/>
    <cellStyle name="Note 16 3 2 2 2 3 7" xfId="23886"/>
    <cellStyle name="Note 16 3 2 2 2 3 8" xfId="23887"/>
    <cellStyle name="Note 16 3 2 2 2 4" xfId="23888"/>
    <cellStyle name="Note 16 3 2 2 2 4 2" xfId="23889"/>
    <cellStyle name="Note 16 3 2 2 2 4 3" xfId="23890"/>
    <cellStyle name="Note 16 3 2 2 2 4 4" xfId="23891"/>
    <cellStyle name="Note 16 3 2 2 2 4 5" xfId="23892"/>
    <cellStyle name="Note 16 3 2 2 2 4 6" xfId="23893"/>
    <cellStyle name="Note 16 3 2 2 2 4 7" xfId="23894"/>
    <cellStyle name="Note 16 3 2 2 2 4 8" xfId="23895"/>
    <cellStyle name="Note 16 3 2 2 2 5" xfId="23896"/>
    <cellStyle name="Note 16 3 2 2 2 5 2" xfId="23897"/>
    <cellStyle name="Note 16 3 2 2 2 5 3" xfId="23898"/>
    <cellStyle name="Note 16 3 2 2 2 5 4" xfId="23899"/>
    <cellStyle name="Note 16 3 2 2 2 5 5" xfId="23900"/>
    <cellStyle name="Note 16 3 2 2 2 5 6" xfId="23901"/>
    <cellStyle name="Note 16 3 2 2 2 5 7" xfId="23902"/>
    <cellStyle name="Note 16 3 2 2 2 5 8" xfId="23903"/>
    <cellStyle name="Note 16 3 2 2 3" xfId="23904"/>
    <cellStyle name="Note 16 3 2 2 3 2" xfId="23905"/>
    <cellStyle name="Note 16 3 2 2 3 2 2" xfId="23906"/>
    <cellStyle name="Note 16 3 2 2 3 2 3" xfId="23907"/>
    <cellStyle name="Note 16 3 2 2 3 2 4" xfId="23908"/>
    <cellStyle name="Note 16 3 2 2 3 2 5" xfId="23909"/>
    <cellStyle name="Note 16 3 2 2 3 2 6" xfId="23910"/>
    <cellStyle name="Note 16 3 2 2 3 2 7" xfId="23911"/>
    <cellStyle name="Note 16 3 2 2 3 3" xfId="23912"/>
    <cellStyle name="Note 16 3 2 2 3 3 2" xfId="23913"/>
    <cellStyle name="Note 16 3 2 2 3 3 3" xfId="23914"/>
    <cellStyle name="Note 16 3 2 2 3 3 4" xfId="23915"/>
    <cellStyle name="Note 16 3 2 2 3 3 5" xfId="23916"/>
    <cellStyle name="Note 16 3 2 2 3 3 6" xfId="23917"/>
    <cellStyle name="Note 16 3 2 2 3 3 7" xfId="23918"/>
    <cellStyle name="Note 16 3 2 2 3 3 8" xfId="23919"/>
    <cellStyle name="Note 16 3 2 2 3 4" xfId="23920"/>
    <cellStyle name="Note 16 3 2 2 3 4 2" xfId="23921"/>
    <cellStyle name="Note 16 3 2 2 3 4 3" xfId="23922"/>
    <cellStyle name="Note 16 3 2 2 3 4 4" xfId="23923"/>
    <cellStyle name="Note 16 3 2 2 3 4 5" xfId="23924"/>
    <cellStyle name="Note 16 3 2 2 3 4 6" xfId="23925"/>
    <cellStyle name="Note 16 3 2 2 3 4 7" xfId="23926"/>
    <cellStyle name="Note 16 3 2 2 3 4 8" xfId="23927"/>
    <cellStyle name="Note 16 3 2 2 3 5" xfId="23928"/>
    <cellStyle name="Note 16 3 2 2 3 5 2" xfId="23929"/>
    <cellStyle name="Note 16 3 2 2 3 5 3" xfId="23930"/>
    <cellStyle name="Note 16 3 2 2 3 5 4" xfId="23931"/>
    <cellStyle name="Note 16 3 2 2 3 5 5" xfId="23932"/>
    <cellStyle name="Note 16 3 2 2 3 5 6" xfId="23933"/>
    <cellStyle name="Note 16 3 2 2 3 5 7" xfId="23934"/>
    <cellStyle name="Note 16 3 2 2 3 5 8" xfId="23935"/>
    <cellStyle name="Note 16 3 2 2 4" xfId="23936"/>
    <cellStyle name="Note 16 3 2 2 4 2" xfId="23937"/>
    <cellStyle name="Note 16 3 2 2 4 2 2" xfId="23938"/>
    <cellStyle name="Note 16 3 2 2 4 2 3" xfId="23939"/>
    <cellStyle name="Note 16 3 2 2 4 2 4" xfId="23940"/>
    <cellStyle name="Note 16 3 2 2 4 2 5" xfId="23941"/>
    <cellStyle name="Note 16 3 2 2 4 2 6" xfId="23942"/>
    <cellStyle name="Note 16 3 2 2 4 2 7" xfId="23943"/>
    <cellStyle name="Note 16 3 2 2 4 3" xfId="23944"/>
    <cellStyle name="Note 16 3 2 2 4 3 2" xfId="23945"/>
    <cellStyle name="Note 16 3 2 2 4 3 3" xfId="23946"/>
    <cellStyle name="Note 16 3 2 2 4 3 4" xfId="23947"/>
    <cellStyle name="Note 16 3 2 2 4 3 5" xfId="23948"/>
    <cellStyle name="Note 16 3 2 2 4 3 6" xfId="23949"/>
    <cellStyle name="Note 16 3 2 2 4 3 7" xfId="23950"/>
    <cellStyle name="Note 16 3 2 2 4 3 8" xfId="23951"/>
    <cellStyle name="Note 16 3 2 2 4 4" xfId="23952"/>
    <cellStyle name="Note 16 3 2 2 4 4 2" xfId="23953"/>
    <cellStyle name="Note 16 3 2 2 4 4 3" xfId="23954"/>
    <cellStyle name="Note 16 3 2 2 4 4 4" xfId="23955"/>
    <cellStyle name="Note 16 3 2 2 4 4 5" xfId="23956"/>
    <cellStyle name="Note 16 3 2 2 4 4 6" xfId="23957"/>
    <cellStyle name="Note 16 3 2 2 4 4 7" xfId="23958"/>
    <cellStyle name="Note 16 3 2 2 4 4 8" xfId="23959"/>
    <cellStyle name="Note 16 3 2 2 4 5" xfId="23960"/>
    <cellStyle name="Note 16 3 2 2 4 5 2" xfId="23961"/>
    <cellStyle name="Note 16 3 2 2 4 5 3" xfId="23962"/>
    <cellStyle name="Note 16 3 2 2 4 5 4" xfId="23963"/>
    <cellStyle name="Note 16 3 2 2 4 5 5" xfId="23964"/>
    <cellStyle name="Note 16 3 2 2 4 5 6" xfId="23965"/>
    <cellStyle name="Note 16 3 2 2 4 5 7" xfId="23966"/>
    <cellStyle name="Note 16 3 2 2 4 5 8" xfId="23967"/>
    <cellStyle name="Note 16 3 2 2 5" xfId="23968"/>
    <cellStyle name="Note 16 3 2 2 5 2" xfId="23969"/>
    <cellStyle name="Note 16 3 2 2 5 2 2" xfId="23970"/>
    <cellStyle name="Note 16 3 2 2 5 2 3" xfId="23971"/>
    <cellStyle name="Note 16 3 2 2 5 2 4" xfId="23972"/>
    <cellStyle name="Note 16 3 2 2 5 2 5" xfId="23973"/>
    <cellStyle name="Note 16 3 2 2 5 2 6" xfId="23974"/>
    <cellStyle name="Note 16 3 2 2 5 2 7" xfId="23975"/>
    <cellStyle name="Note 16 3 2 2 5 3" xfId="23976"/>
    <cellStyle name="Note 16 3 2 2 5 3 2" xfId="23977"/>
    <cellStyle name="Note 16 3 2 2 5 3 3" xfId="23978"/>
    <cellStyle name="Note 16 3 2 2 5 3 4" xfId="23979"/>
    <cellStyle name="Note 16 3 2 2 5 3 5" xfId="23980"/>
    <cellStyle name="Note 16 3 2 2 5 3 6" xfId="23981"/>
    <cellStyle name="Note 16 3 2 2 5 3 7" xfId="23982"/>
    <cellStyle name="Note 16 3 2 2 5 3 8" xfId="23983"/>
    <cellStyle name="Note 16 3 2 2 5 4" xfId="23984"/>
    <cellStyle name="Note 16 3 2 2 5 4 2" xfId="23985"/>
    <cellStyle name="Note 16 3 2 2 5 4 3" xfId="23986"/>
    <cellStyle name="Note 16 3 2 2 5 4 4" xfId="23987"/>
    <cellStyle name="Note 16 3 2 2 5 4 5" xfId="23988"/>
    <cellStyle name="Note 16 3 2 2 5 4 6" xfId="23989"/>
    <cellStyle name="Note 16 3 2 2 5 4 7" xfId="23990"/>
    <cellStyle name="Note 16 3 2 2 5 4 8" xfId="23991"/>
    <cellStyle name="Note 16 3 2 2 5 5" xfId="23992"/>
    <cellStyle name="Note 16 3 2 2 5 5 2" xfId="23993"/>
    <cellStyle name="Note 16 3 2 2 5 5 3" xfId="23994"/>
    <cellStyle name="Note 16 3 2 2 5 5 4" xfId="23995"/>
    <cellStyle name="Note 16 3 2 2 5 5 5" xfId="23996"/>
    <cellStyle name="Note 16 3 2 2 5 5 6" xfId="23997"/>
    <cellStyle name="Note 16 3 2 2 5 5 7" xfId="23998"/>
    <cellStyle name="Note 16 3 2 2 5 5 8" xfId="23999"/>
    <cellStyle name="Note 16 3 2 2 6" xfId="24000"/>
    <cellStyle name="Note 16 3 2 2 6 2" xfId="24001"/>
    <cellStyle name="Note 16 3 2 2 6 3" xfId="24002"/>
    <cellStyle name="Note 16 3 2 2 6 4" xfId="24003"/>
    <cellStyle name="Note 16 3 2 2 6 5" xfId="24004"/>
    <cellStyle name="Note 16 3 2 2 6 6" xfId="24005"/>
    <cellStyle name="Note 16 3 2 2 6 7" xfId="24006"/>
    <cellStyle name="Note 16 3 2 2 7" xfId="24007"/>
    <cellStyle name="Note 16 3 2 2 7 2" xfId="24008"/>
    <cellStyle name="Note 16 3 2 2 7 3" xfId="24009"/>
    <cellStyle name="Note 16 3 2 2 7 4" xfId="24010"/>
    <cellStyle name="Note 16 3 2 2 7 5" xfId="24011"/>
    <cellStyle name="Note 16 3 2 2 7 6" xfId="24012"/>
    <cellStyle name="Note 16 3 2 2 7 7" xfId="24013"/>
    <cellStyle name="Note 16 3 2 2 7 8" xfId="24014"/>
    <cellStyle name="Note 16 3 2 2 8" xfId="24015"/>
    <cellStyle name="Note 16 3 2 2 8 2" xfId="24016"/>
    <cellStyle name="Note 16 3 2 2 8 3" xfId="24017"/>
    <cellStyle name="Note 16 3 2 2 8 4" xfId="24018"/>
    <cellStyle name="Note 16 3 2 2 8 5" xfId="24019"/>
    <cellStyle name="Note 16 3 2 2 8 6" xfId="24020"/>
    <cellStyle name="Note 16 3 2 2 8 7" xfId="24021"/>
    <cellStyle name="Note 16 3 2 2 8 8" xfId="24022"/>
    <cellStyle name="Note 16 3 2 2 9" xfId="24023"/>
    <cellStyle name="Note 16 3 2 2 9 2" xfId="24024"/>
    <cellStyle name="Note 16 3 2 2 9 3" xfId="24025"/>
    <cellStyle name="Note 16 3 2 2 9 4" xfId="24026"/>
    <cellStyle name="Note 16 3 2 2 9 5" xfId="24027"/>
    <cellStyle name="Note 16 3 2 2 9 6" xfId="24028"/>
    <cellStyle name="Note 16 3 2 2 9 7" xfId="24029"/>
    <cellStyle name="Note 16 3 2 2 9 8" xfId="24030"/>
    <cellStyle name="Note 16 3 2 3" xfId="24031"/>
    <cellStyle name="Note 16 3 2 3 2" xfId="24032"/>
    <cellStyle name="Note 16 3 2 3 2 2" xfId="24033"/>
    <cellStyle name="Note 16 3 2 3 2 3" xfId="24034"/>
    <cellStyle name="Note 16 3 2 3 2 4" xfId="24035"/>
    <cellStyle name="Note 16 3 2 3 2 5" xfId="24036"/>
    <cellStyle name="Note 16 3 2 3 2 6" xfId="24037"/>
    <cellStyle name="Note 16 3 2 3 2 7" xfId="24038"/>
    <cellStyle name="Note 16 3 2 3 3" xfId="24039"/>
    <cellStyle name="Note 16 3 2 3 3 2" xfId="24040"/>
    <cellStyle name="Note 16 3 2 3 3 3" xfId="24041"/>
    <cellStyle name="Note 16 3 2 3 3 4" xfId="24042"/>
    <cellStyle name="Note 16 3 2 3 3 5" xfId="24043"/>
    <cellStyle name="Note 16 3 2 3 3 6" xfId="24044"/>
    <cellStyle name="Note 16 3 2 3 3 7" xfId="24045"/>
    <cellStyle name="Note 16 3 2 3 3 8" xfId="24046"/>
    <cellStyle name="Note 16 3 2 3 4" xfId="24047"/>
    <cellStyle name="Note 16 3 2 3 4 2" xfId="24048"/>
    <cellStyle name="Note 16 3 2 3 4 3" xfId="24049"/>
    <cellStyle name="Note 16 3 2 3 4 4" xfId="24050"/>
    <cellStyle name="Note 16 3 2 3 4 5" xfId="24051"/>
    <cellStyle name="Note 16 3 2 3 4 6" xfId="24052"/>
    <cellStyle name="Note 16 3 2 3 4 7" xfId="24053"/>
    <cellStyle name="Note 16 3 2 3 4 8" xfId="24054"/>
    <cellStyle name="Note 16 3 2 3 5" xfId="24055"/>
    <cellStyle name="Note 16 3 2 3 5 2" xfId="24056"/>
    <cellStyle name="Note 16 3 2 3 5 3" xfId="24057"/>
    <cellStyle name="Note 16 3 2 3 5 4" xfId="24058"/>
    <cellStyle name="Note 16 3 2 3 5 5" xfId="24059"/>
    <cellStyle name="Note 16 3 2 3 5 6" xfId="24060"/>
    <cellStyle name="Note 16 3 2 3 5 7" xfId="24061"/>
    <cellStyle name="Note 16 3 2 3 5 8" xfId="24062"/>
    <cellStyle name="Note 16 3 2 4" xfId="24063"/>
    <cellStyle name="Note 16 3 2 4 2" xfId="24064"/>
    <cellStyle name="Note 16 3 2 4 2 2" xfId="24065"/>
    <cellStyle name="Note 16 3 2 4 2 3" xfId="24066"/>
    <cellStyle name="Note 16 3 2 4 2 4" xfId="24067"/>
    <cellStyle name="Note 16 3 2 4 2 5" xfId="24068"/>
    <cellStyle name="Note 16 3 2 4 2 6" xfId="24069"/>
    <cellStyle name="Note 16 3 2 4 2 7" xfId="24070"/>
    <cellStyle name="Note 16 3 2 4 3" xfId="24071"/>
    <cellStyle name="Note 16 3 2 4 3 2" xfId="24072"/>
    <cellStyle name="Note 16 3 2 4 3 3" xfId="24073"/>
    <cellStyle name="Note 16 3 2 4 3 4" xfId="24074"/>
    <cellStyle name="Note 16 3 2 4 3 5" xfId="24075"/>
    <cellStyle name="Note 16 3 2 4 3 6" xfId="24076"/>
    <cellStyle name="Note 16 3 2 4 3 7" xfId="24077"/>
    <cellStyle name="Note 16 3 2 4 3 8" xfId="24078"/>
    <cellStyle name="Note 16 3 2 4 4" xfId="24079"/>
    <cellStyle name="Note 16 3 2 4 4 2" xfId="24080"/>
    <cellStyle name="Note 16 3 2 4 4 3" xfId="24081"/>
    <cellStyle name="Note 16 3 2 4 4 4" xfId="24082"/>
    <cellStyle name="Note 16 3 2 4 4 5" xfId="24083"/>
    <cellStyle name="Note 16 3 2 4 4 6" xfId="24084"/>
    <cellStyle name="Note 16 3 2 4 4 7" xfId="24085"/>
    <cellStyle name="Note 16 3 2 4 4 8" xfId="24086"/>
    <cellStyle name="Note 16 3 2 4 5" xfId="24087"/>
    <cellStyle name="Note 16 3 2 4 5 2" xfId="24088"/>
    <cellStyle name="Note 16 3 2 4 5 3" xfId="24089"/>
    <cellStyle name="Note 16 3 2 4 5 4" xfId="24090"/>
    <cellStyle name="Note 16 3 2 4 5 5" xfId="24091"/>
    <cellStyle name="Note 16 3 2 4 5 6" xfId="24092"/>
    <cellStyle name="Note 16 3 2 4 5 7" xfId="24093"/>
    <cellStyle name="Note 16 3 2 4 5 8" xfId="24094"/>
    <cellStyle name="Note 16 3 2 5" xfId="24095"/>
    <cellStyle name="Note 16 3 2 5 2" xfId="24096"/>
    <cellStyle name="Note 16 3 2 5 2 2" xfId="24097"/>
    <cellStyle name="Note 16 3 2 5 2 3" xfId="24098"/>
    <cellStyle name="Note 16 3 2 5 2 4" xfId="24099"/>
    <cellStyle name="Note 16 3 2 5 2 5" xfId="24100"/>
    <cellStyle name="Note 16 3 2 5 2 6" xfId="24101"/>
    <cellStyle name="Note 16 3 2 5 2 7" xfId="24102"/>
    <cellStyle name="Note 16 3 2 5 3" xfId="24103"/>
    <cellStyle name="Note 16 3 2 5 3 2" xfId="24104"/>
    <cellStyle name="Note 16 3 2 5 3 3" xfId="24105"/>
    <cellStyle name="Note 16 3 2 5 3 4" xfId="24106"/>
    <cellStyle name="Note 16 3 2 5 3 5" xfId="24107"/>
    <cellStyle name="Note 16 3 2 5 3 6" xfId="24108"/>
    <cellStyle name="Note 16 3 2 5 3 7" xfId="24109"/>
    <cellStyle name="Note 16 3 2 5 3 8" xfId="24110"/>
    <cellStyle name="Note 16 3 2 5 4" xfId="24111"/>
    <cellStyle name="Note 16 3 2 5 4 2" xfId="24112"/>
    <cellStyle name="Note 16 3 2 5 4 3" xfId="24113"/>
    <cellStyle name="Note 16 3 2 5 4 4" xfId="24114"/>
    <cellStyle name="Note 16 3 2 5 4 5" xfId="24115"/>
    <cellStyle name="Note 16 3 2 5 4 6" xfId="24116"/>
    <cellStyle name="Note 16 3 2 5 4 7" xfId="24117"/>
    <cellStyle name="Note 16 3 2 5 4 8" xfId="24118"/>
    <cellStyle name="Note 16 3 2 5 5" xfId="24119"/>
    <cellStyle name="Note 16 3 2 5 5 2" xfId="24120"/>
    <cellStyle name="Note 16 3 2 5 5 3" xfId="24121"/>
    <cellStyle name="Note 16 3 2 5 5 4" xfId="24122"/>
    <cellStyle name="Note 16 3 2 5 5 5" xfId="24123"/>
    <cellStyle name="Note 16 3 2 5 5 6" xfId="24124"/>
    <cellStyle name="Note 16 3 2 5 5 7" xfId="24125"/>
    <cellStyle name="Note 16 3 2 5 5 8" xfId="24126"/>
    <cellStyle name="Note 16 3 2 6" xfId="24127"/>
    <cellStyle name="Note 16 3 2 6 2" xfId="24128"/>
    <cellStyle name="Note 16 3 2 6 2 2" xfId="24129"/>
    <cellStyle name="Note 16 3 2 6 2 3" xfId="24130"/>
    <cellStyle name="Note 16 3 2 6 2 4" xfId="24131"/>
    <cellStyle name="Note 16 3 2 6 2 5" xfId="24132"/>
    <cellStyle name="Note 16 3 2 6 2 6" xfId="24133"/>
    <cellStyle name="Note 16 3 2 6 2 7" xfId="24134"/>
    <cellStyle name="Note 16 3 2 6 3" xfId="24135"/>
    <cellStyle name="Note 16 3 2 6 3 2" xfId="24136"/>
    <cellStyle name="Note 16 3 2 6 3 3" xfId="24137"/>
    <cellStyle name="Note 16 3 2 6 3 4" xfId="24138"/>
    <cellStyle name="Note 16 3 2 6 3 5" xfId="24139"/>
    <cellStyle name="Note 16 3 2 6 3 6" xfId="24140"/>
    <cellStyle name="Note 16 3 2 6 3 7" xfId="24141"/>
    <cellStyle name="Note 16 3 2 6 3 8" xfId="24142"/>
    <cellStyle name="Note 16 3 2 6 4" xfId="24143"/>
    <cellStyle name="Note 16 3 2 6 4 2" xfId="24144"/>
    <cellStyle name="Note 16 3 2 6 4 3" xfId="24145"/>
    <cellStyle name="Note 16 3 2 6 4 4" xfId="24146"/>
    <cellStyle name="Note 16 3 2 6 4 5" xfId="24147"/>
    <cellStyle name="Note 16 3 2 6 4 6" xfId="24148"/>
    <cellStyle name="Note 16 3 2 6 4 7" xfId="24149"/>
    <cellStyle name="Note 16 3 2 6 4 8" xfId="24150"/>
    <cellStyle name="Note 16 3 2 6 5" xfId="24151"/>
    <cellStyle name="Note 16 3 2 6 5 2" xfId="24152"/>
    <cellStyle name="Note 16 3 2 6 5 3" xfId="24153"/>
    <cellStyle name="Note 16 3 2 6 5 4" xfId="24154"/>
    <cellStyle name="Note 16 3 2 6 5 5" xfId="24155"/>
    <cellStyle name="Note 16 3 2 6 5 6" xfId="24156"/>
    <cellStyle name="Note 16 3 2 6 5 7" xfId="24157"/>
    <cellStyle name="Note 16 3 2 6 5 8" xfId="24158"/>
    <cellStyle name="Note 16 3 2 7" xfId="24159"/>
    <cellStyle name="Note 16 3 2 7 2" xfId="24160"/>
    <cellStyle name="Note 16 3 2 7 3" xfId="24161"/>
    <cellStyle name="Note 16 3 2 7 4" xfId="24162"/>
    <cellStyle name="Note 16 3 2 7 5" xfId="24163"/>
    <cellStyle name="Note 16 3 2 7 6" xfId="24164"/>
    <cellStyle name="Note 16 3 2 7 7" xfId="24165"/>
    <cellStyle name="Note 16 3 2 8" xfId="24166"/>
    <cellStyle name="Note 16 3 2 8 2" xfId="24167"/>
    <cellStyle name="Note 16 3 2 8 3" xfId="24168"/>
    <cellStyle name="Note 16 3 2 8 4" xfId="24169"/>
    <cellStyle name="Note 16 3 2 8 5" xfId="24170"/>
    <cellStyle name="Note 16 3 2 8 6" xfId="24171"/>
    <cellStyle name="Note 16 3 2 8 7" xfId="24172"/>
    <cellStyle name="Note 16 3 2 8 8" xfId="24173"/>
    <cellStyle name="Note 16 3 2 9" xfId="24174"/>
    <cellStyle name="Note 16 3 2 9 2" xfId="24175"/>
    <cellStyle name="Note 16 3 2 9 3" xfId="24176"/>
    <cellStyle name="Note 16 3 2 9 4" xfId="24177"/>
    <cellStyle name="Note 16 3 2 9 5" xfId="24178"/>
    <cellStyle name="Note 16 3 2 9 6" xfId="24179"/>
    <cellStyle name="Note 16 3 2 9 7" xfId="24180"/>
    <cellStyle name="Note 16 3 2 9 8" xfId="24181"/>
    <cellStyle name="Note 16 3 3" xfId="24182"/>
    <cellStyle name="Note 16 3 3 2" xfId="24183"/>
    <cellStyle name="Note 16 3 3 2 2" xfId="24184"/>
    <cellStyle name="Note 16 3 3 2 2 2" xfId="24185"/>
    <cellStyle name="Note 16 3 3 2 2 3" xfId="24186"/>
    <cellStyle name="Note 16 3 3 2 2 4" xfId="24187"/>
    <cellStyle name="Note 16 3 3 2 2 5" xfId="24188"/>
    <cellStyle name="Note 16 3 3 2 2 6" xfId="24189"/>
    <cellStyle name="Note 16 3 3 2 2 7" xfId="24190"/>
    <cellStyle name="Note 16 3 3 2 3" xfId="24191"/>
    <cellStyle name="Note 16 3 3 2 3 2" xfId="24192"/>
    <cellStyle name="Note 16 3 3 2 3 3" xfId="24193"/>
    <cellStyle name="Note 16 3 3 2 3 4" xfId="24194"/>
    <cellStyle name="Note 16 3 3 2 3 5" xfId="24195"/>
    <cellStyle name="Note 16 3 3 2 3 6" xfId="24196"/>
    <cellStyle name="Note 16 3 3 2 3 7" xfId="24197"/>
    <cellStyle name="Note 16 3 3 2 3 8" xfId="24198"/>
    <cellStyle name="Note 16 3 3 2 4" xfId="24199"/>
    <cellStyle name="Note 16 3 3 2 4 2" xfId="24200"/>
    <cellStyle name="Note 16 3 3 2 4 3" xfId="24201"/>
    <cellStyle name="Note 16 3 3 2 4 4" xfId="24202"/>
    <cellStyle name="Note 16 3 3 2 4 5" xfId="24203"/>
    <cellStyle name="Note 16 3 3 2 4 6" xfId="24204"/>
    <cellStyle name="Note 16 3 3 2 4 7" xfId="24205"/>
    <cellStyle name="Note 16 3 3 2 4 8" xfId="24206"/>
    <cellStyle name="Note 16 3 3 2 5" xfId="24207"/>
    <cellStyle name="Note 16 3 3 2 5 2" xfId="24208"/>
    <cellStyle name="Note 16 3 3 2 5 3" xfId="24209"/>
    <cellStyle name="Note 16 3 3 2 5 4" xfId="24210"/>
    <cellStyle name="Note 16 3 3 2 5 5" xfId="24211"/>
    <cellStyle name="Note 16 3 3 2 5 6" xfId="24212"/>
    <cellStyle name="Note 16 3 3 2 5 7" xfId="24213"/>
    <cellStyle name="Note 16 3 3 2 5 8" xfId="24214"/>
    <cellStyle name="Note 16 3 3 3" xfId="24215"/>
    <cellStyle name="Note 16 3 3 3 2" xfId="24216"/>
    <cellStyle name="Note 16 3 3 3 2 2" xfId="24217"/>
    <cellStyle name="Note 16 3 3 3 2 3" xfId="24218"/>
    <cellStyle name="Note 16 3 3 3 2 4" xfId="24219"/>
    <cellStyle name="Note 16 3 3 3 2 5" xfId="24220"/>
    <cellStyle name="Note 16 3 3 3 2 6" xfId="24221"/>
    <cellStyle name="Note 16 3 3 3 2 7" xfId="24222"/>
    <cellStyle name="Note 16 3 3 3 3" xfId="24223"/>
    <cellStyle name="Note 16 3 3 3 3 2" xfId="24224"/>
    <cellStyle name="Note 16 3 3 3 3 3" xfId="24225"/>
    <cellStyle name="Note 16 3 3 3 3 4" xfId="24226"/>
    <cellStyle name="Note 16 3 3 3 3 5" xfId="24227"/>
    <cellStyle name="Note 16 3 3 3 3 6" xfId="24228"/>
    <cellStyle name="Note 16 3 3 3 3 7" xfId="24229"/>
    <cellStyle name="Note 16 3 3 3 3 8" xfId="24230"/>
    <cellStyle name="Note 16 3 3 3 4" xfId="24231"/>
    <cellStyle name="Note 16 3 3 3 4 2" xfId="24232"/>
    <cellStyle name="Note 16 3 3 3 4 3" xfId="24233"/>
    <cellStyle name="Note 16 3 3 3 4 4" xfId="24234"/>
    <cellStyle name="Note 16 3 3 3 4 5" xfId="24235"/>
    <cellStyle name="Note 16 3 3 3 4 6" xfId="24236"/>
    <cellStyle name="Note 16 3 3 3 4 7" xfId="24237"/>
    <cellStyle name="Note 16 3 3 3 4 8" xfId="24238"/>
    <cellStyle name="Note 16 3 3 3 5" xfId="24239"/>
    <cellStyle name="Note 16 3 3 3 5 2" xfId="24240"/>
    <cellStyle name="Note 16 3 3 3 5 3" xfId="24241"/>
    <cellStyle name="Note 16 3 3 3 5 4" xfId="24242"/>
    <cellStyle name="Note 16 3 3 3 5 5" xfId="24243"/>
    <cellStyle name="Note 16 3 3 3 5 6" xfId="24244"/>
    <cellStyle name="Note 16 3 3 3 5 7" xfId="24245"/>
    <cellStyle name="Note 16 3 3 3 5 8" xfId="24246"/>
    <cellStyle name="Note 16 3 3 4" xfId="24247"/>
    <cellStyle name="Note 16 3 3 4 2" xfId="24248"/>
    <cellStyle name="Note 16 3 3 4 2 2" xfId="24249"/>
    <cellStyle name="Note 16 3 3 4 2 3" xfId="24250"/>
    <cellStyle name="Note 16 3 3 4 2 4" xfId="24251"/>
    <cellStyle name="Note 16 3 3 4 2 5" xfId="24252"/>
    <cellStyle name="Note 16 3 3 4 2 6" xfId="24253"/>
    <cellStyle name="Note 16 3 3 4 2 7" xfId="24254"/>
    <cellStyle name="Note 16 3 3 4 3" xfId="24255"/>
    <cellStyle name="Note 16 3 3 4 3 2" xfId="24256"/>
    <cellStyle name="Note 16 3 3 4 3 3" xfId="24257"/>
    <cellStyle name="Note 16 3 3 4 3 4" xfId="24258"/>
    <cellStyle name="Note 16 3 3 4 3 5" xfId="24259"/>
    <cellStyle name="Note 16 3 3 4 3 6" xfId="24260"/>
    <cellStyle name="Note 16 3 3 4 3 7" xfId="24261"/>
    <cellStyle name="Note 16 3 3 4 3 8" xfId="24262"/>
    <cellStyle name="Note 16 3 3 4 4" xfId="24263"/>
    <cellStyle name="Note 16 3 3 4 4 2" xfId="24264"/>
    <cellStyle name="Note 16 3 3 4 4 3" xfId="24265"/>
    <cellStyle name="Note 16 3 3 4 4 4" xfId="24266"/>
    <cellStyle name="Note 16 3 3 4 4 5" xfId="24267"/>
    <cellStyle name="Note 16 3 3 4 4 6" xfId="24268"/>
    <cellStyle name="Note 16 3 3 4 4 7" xfId="24269"/>
    <cellStyle name="Note 16 3 3 4 4 8" xfId="24270"/>
    <cellStyle name="Note 16 3 3 4 5" xfId="24271"/>
    <cellStyle name="Note 16 3 3 4 5 2" xfId="24272"/>
    <cellStyle name="Note 16 3 3 4 5 3" xfId="24273"/>
    <cellStyle name="Note 16 3 3 4 5 4" xfId="24274"/>
    <cellStyle name="Note 16 3 3 4 5 5" xfId="24275"/>
    <cellStyle name="Note 16 3 3 4 5 6" xfId="24276"/>
    <cellStyle name="Note 16 3 3 4 5 7" xfId="24277"/>
    <cellStyle name="Note 16 3 3 4 5 8" xfId="24278"/>
    <cellStyle name="Note 16 3 3 5" xfId="24279"/>
    <cellStyle name="Note 16 3 3 5 2" xfId="24280"/>
    <cellStyle name="Note 16 3 3 5 2 2" xfId="24281"/>
    <cellStyle name="Note 16 3 3 5 2 3" xfId="24282"/>
    <cellStyle name="Note 16 3 3 5 2 4" xfId="24283"/>
    <cellStyle name="Note 16 3 3 5 2 5" xfId="24284"/>
    <cellStyle name="Note 16 3 3 5 2 6" xfId="24285"/>
    <cellStyle name="Note 16 3 3 5 2 7" xfId="24286"/>
    <cellStyle name="Note 16 3 3 5 3" xfId="24287"/>
    <cellStyle name="Note 16 3 3 5 3 2" xfId="24288"/>
    <cellStyle name="Note 16 3 3 5 3 3" xfId="24289"/>
    <cellStyle name="Note 16 3 3 5 3 4" xfId="24290"/>
    <cellStyle name="Note 16 3 3 5 3 5" xfId="24291"/>
    <cellStyle name="Note 16 3 3 5 3 6" xfId="24292"/>
    <cellStyle name="Note 16 3 3 5 3 7" xfId="24293"/>
    <cellStyle name="Note 16 3 3 5 3 8" xfId="24294"/>
    <cellStyle name="Note 16 3 3 5 4" xfId="24295"/>
    <cellStyle name="Note 16 3 3 5 4 2" xfId="24296"/>
    <cellStyle name="Note 16 3 3 5 4 3" xfId="24297"/>
    <cellStyle name="Note 16 3 3 5 4 4" xfId="24298"/>
    <cellStyle name="Note 16 3 3 5 4 5" xfId="24299"/>
    <cellStyle name="Note 16 3 3 5 4 6" xfId="24300"/>
    <cellStyle name="Note 16 3 3 5 4 7" xfId="24301"/>
    <cellStyle name="Note 16 3 3 5 4 8" xfId="24302"/>
    <cellStyle name="Note 16 3 3 5 5" xfId="24303"/>
    <cellStyle name="Note 16 3 3 5 5 2" xfId="24304"/>
    <cellStyle name="Note 16 3 3 5 5 3" xfId="24305"/>
    <cellStyle name="Note 16 3 3 5 5 4" xfId="24306"/>
    <cellStyle name="Note 16 3 3 5 5 5" xfId="24307"/>
    <cellStyle name="Note 16 3 3 5 5 6" xfId="24308"/>
    <cellStyle name="Note 16 3 3 5 5 7" xfId="24309"/>
    <cellStyle name="Note 16 3 3 5 5 8" xfId="24310"/>
    <cellStyle name="Note 16 3 3 6" xfId="24311"/>
    <cellStyle name="Note 16 3 3 6 2" xfId="24312"/>
    <cellStyle name="Note 16 3 3 6 3" xfId="24313"/>
    <cellStyle name="Note 16 3 3 6 4" xfId="24314"/>
    <cellStyle name="Note 16 3 3 6 5" xfId="24315"/>
    <cellStyle name="Note 16 3 3 6 6" xfId="24316"/>
    <cellStyle name="Note 16 3 3 6 7" xfId="24317"/>
    <cellStyle name="Note 16 3 3 7" xfId="24318"/>
    <cellStyle name="Note 16 3 3 7 2" xfId="24319"/>
    <cellStyle name="Note 16 3 3 7 3" xfId="24320"/>
    <cellStyle name="Note 16 3 3 7 4" xfId="24321"/>
    <cellStyle name="Note 16 3 3 7 5" xfId="24322"/>
    <cellStyle name="Note 16 3 3 7 6" xfId="24323"/>
    <cellStyle name="Note 16 3 3 7 7" xfId="24324"/>
    <cellStyle name="Note 16 3 3 7 8" xfId="24325"/>
    <cellStyle name="Note 16 3 3 8" xfId="24326"/>
    <cellStyle name="Note 16 3 3 8 2" xfId="24327"/>
    <cellStyle name="Note 16 3 3 8 3" xfId="24328"/>
    <cellStyle name="Note 16 3 3 8 4" xfId="24329"/>
    <cellStyle name="Note 16 3 3 8 5" xfId="24330"/>
    <cellStyle name="Note 16 3 3 8 6" xfId="24331"/>
    <cellStyle name="Note 16 3 3 8 7" xfId="24332"/>
    <cellStyle name="Note 16 3 3 8 8" xfId="24333"/>
    <cellStyle name="Note 16 3 3 9" xfId="24334"/>
    <cellStyle name="Note 16 3 3 9 2" xfId="24335"/>
    <cellStyle name="Note 16 3 3 9 3" xfId="24336"/>
    <cellStyle name="Note 16 3 3 9 4" xfId="24337"/>
    <cellStyle name="Note 16 3 3 9 5" xfId="24338"/>
    <cellStyle name="Note 16 3 3 9 6" xfId="24339"/>
    <cellStyle name="Note 16 3 3 9 7" xfId="24340"/>
    <cellStyle name="Note 16 3 3 9 8" xfId="24341"/>
    <cellStyle name="Note 16 3 4" xfId="24342"/>
    <cellStyle name="Note 16 3 4 2" xfId="24343"/>
    <cellStyle name="Note 16 3 4 2 2" xfId="24344"/>
    <cellStyle name="Note 16 3 4 2 3" xfId="24345"/>
    <cellStyle name="Note 16 3 4 2 4" xfId="24346"/>
    <cellStyle name="Note 16 3 4 2 5" xfId="24347"/>
    <cellStyle name="Note 16 3 4 2 6" xfId="24348"/>
    <cellStyle name="Note 16 3 4 2 7" xfId="24349"/>
    <cellStyle name="Note 16 3 4 3" xfId="24350"/>
    <cellStyle name="Note 16 3 4 3 2" xfId="24351"/>
    <cellStyle name="Note 16 3 4 3 3" xfId="24352"/>
    <cellStyle name="Note 16 3 4 3 4" xfId="24353"/>
    <cellStyle name="Note 16 3 4 3 5" xfId="24354"/>
    <cellStyle name="Note 16 3 4 3 6" xfId="24355"/>
    <cellStyle name="Note 16 3 4 3 7" xfId="24356"/>
    <cellStyle name="Note 16 3 4 3 8" xfId="24357"/>
    <cellStyle name="Note 16 3 4 4" xfId="24358"/>
    <cellStyle name="Note 16 3 4 4 2" xfId="24359"/>
    <cellStyle name="Note 16 3 4 4 3" xfId="24360"/>
    <cellStyle name="Note 16 3 4 4 4" xfId="24361"/>
    <cellStyle name="Note 16 3 4 4 5" xfId="24362"/>
    <cellStyle name="Note 16 3 4 4 6" xfId="24363"/>
    <cellStyle name="Note 16 3 4 4 7" xfId="24364"/>
    <cellStyle name="Note 16 3 4 4 8" xfId="24365"/>
    <cellStyle name="Note 16 3 4 5" xfId="24366"/>
    <cellStyle name="Note 16 3 4 5 2" xfId="24367"/>
    <cellStyle name="Note 16 3 4 5 3" xfId="24368"/>
    <cellStyle name="Note 16 3 4 5 4" xfId="24369"/>
    <cellStyle name="Note 16 3 4 5 5" xfId="24370"/>
    <cellStyle name="Note 16 3 4 5 6" xfId="24371"/>
    <cellStyle name="Note 16 3 4 5 7" xfId="24372"/>
    <cellStyle name="Note 16 3 4 5 8" xfId="24373"/>
    <cellStyle name="Note 16 3 5" xfId="24374"/>
    <cellStyle name="Note 16 3 5 2" xfId="24375"/>
    <cellStyle name="Note 16 3 5 2 2" xfId="24376"/>
    <cellStyle name="Note 16 3 5 2 3" xfId="24377"/>
    <cellStyle name="Note 16 3 5 2 4" xfId="24378"/>
    <cellStyle name="Note 16 3 5 2 5" xfId="24379"/>
    <cellStyle name="Note 16 3 5 2 6" xfId="24380"/>
    <cellStyle name="Note 16 3 5 2 7" xfId="24381"/>
    <cellStyle name="Note 16 3 5 3" xfId="24382"/>
    <cellStyle name="Note 16 3 5 3 2" xfId="24383"/>
    <cellStyle name="Note 16 3 5 3 3" xfId="24384"/>
    <cellStyle name="Note 16 3 5 3 4" xfId="24385"/>
    <cellStyle name="Note 16 3 5 3 5" xfId="24386"/>
    <cellStyle name="Note 16 3 5 3 6" xfId="24387"/>
    <cellStyle name="Note 16 3 5 3 7" xfId="24388"/>
    <cellStyle name="Note 16 3 5 3 8" xfId="24389"/>
    <cellStyle name="Note 16 3 5 4" xfId="24390"/>
    <cellStyle name="Note 16 3 5 4 2" xfId="24391"/>
    <cellStyle name="Note 16 3 5 4 3" xfId="24392"/>
    <cellStyle name="Note 16 3 5 4 4" xfId="24393"/>
    <cellStyle name="Note 16 3 5 4 5" xfId="24394"/>
    <cellStyle name="Note 16 3 5 4 6" xfId="24395"/>
    <cellStyle name="Note 16 3 5 4 7" xfId="24396"/>
    <cellStyle name="Note 16 3 5 4 8" xfId="24397"/>
    <cellStyle name="Note 16 3 5 5" xfId="24398"/>
    <cellStyle name="Note 16 3 5 5 2" xfId="24399"/>
    <cellStyle name="Note 16 3 5 5 3" xfId="24400"/>
    <cellStyle name="Note 16 3 5 5 4" xfId="24401"/>
    <cellStyle name="Note 16 3 5 5 5" xfId="24402"/>
    <cellStyle name="Note 16 3 5 5 6" xfId="24403"/>
    <cellStyle name="Note 16 3 5 5 7" xfId="24404"/>
    <cellStyle name="Note 16 3 5 5 8" xfId="24405"/>
    <cellStyle name="Note 16 3 6" xfId="24406"/>
    <cellStyle name="Note 16 3 6 2" xfId="24407"/>
    <cellStyle name="Note 16 3 6 2 2" xfId="24408"/>
    <cellStyle name="Note 16 3 6 2 3" xfId="24409"/>
    <cellStyle name="Note 16 3 6 2 4" xfId="24410"/>
    <cellStyle name="Note 16 3 6 2 5" xfId="24411"/>
    <cellStyle name="Note 16 3 6 2 6" xfId="24412"/>
    <cellStyle name="Note 16 3 6 2 7" xfId="24413"/>
    <cellStyle name="Note 16 3 6 3" xfId="24414"/>
    <cellStyle name="Note 16 3 6 3 2" xfId="24415"/>
    <cellStyle name="Note 16 3 6 3 3" xfId="24416"/>
    <cellStyle name="Note 16 3 6 3 4" xfId="24417"/>
    <cellStyle name="Note 16 3 6 3 5" xfId="24418"/>
    <cellStyle name="Note 16 3 6 3 6" xfId="24419"/>
    <cellStyle name="Note 16 3 6 3 7" xfId="24420"/>
    <cellStyle name="Note 16 3 6 3 8" xfId="24421"/>
    <cellStyle name="Note 16 3 6 4" xfId="24422"/>
    <cellStyle name="Note 16 3 6 4 2" xfId="24423"/>
    <cellStyle name="Note 16 3 6 4 3" xfId="24424"/>
    <cellStyle name="Note 16 3 6 4 4" xfId="24425"/>
    <cellStyle name="Note 16 3 6 4 5" xfId="24426"/>
    <cellStyle name="Note 16 3 6 4 6" xfId="24427"/>
    <cellStyle name="Note 16 3 6 4 7" xfId="24428"/>
    <cellStyle name="Note 16 3 6 4 8" xfId="24429"/>
    <cellStyle name="Note 16 3 6 5" xfId="24430"/>
    <cellStyle name="Note 16 3 6 5 2" xfId="24431"/>
    <cellStyle name="Note 16 3 6 5 3" xfId="24432"/>
    <cellStyle name="Note 16 3 6 5 4" xfId="24433"/>
    <cellStyle name="Note 16 3 6 5 5" xfId="24434"/>
    <cellStyle name="Note 16 3 6 5 6" xfId="24435"/>
    <cellStyle name="Note 16 3 6 5 7" xfId="24436"/>
    <cellStyle name="Note 16 3 6 5 8" xfId="24437"/>
    <cellStyle name="Note 16 3 7" xfId="24438"/>
    <cellStyle name="Note 16 3 7 2" xfId="24439"/>
    <cellStyle name="Note 16 3 7 2 2" xfId="24440"/>
    <cellStyle name="Note 16 3 7 2 3" xfId="24441"/>
    <cellStyle name="Note 16 3 7 2 4" xfId="24442"/>
    <cellStyle name="Note 16 3 7 2 5" xfId="24443"/>
    <cellStyle name="Note 16 3 7 2 6" xfId="24444"/>
    <cellStyle name="Note 16 3 7 2 7" xfId="24445"/>
    <cellStyle name="Note 16 3 7 3" xfId="24446"/>
    <cellStyle name="Note 16 3 7 3 2" xfId="24447"/>
    <cellStyle name="Note 16 3 7 3 3" xfId="24448"/>
    <cellStyle name="Note 16 3 7 3 4" xfId="24449"/>
    <cellStyle name="Note 16 3 7 3 5" xfId="24450"/>
    <cellStyle name="Note 16 3 7 3 6" xfId="24451"/>
    <cellStyle name="Note 16 3 7 3 7" xfId="24452"/>
    <cellStyle name="Note 16 3 7 3 8" xfId="24453"/>
    <cellStyle name="Note 16 3 7 4" xfId="24454"/>
    <cellStyle name="Note 16 3 7 4 2" xfId="24455"/>
    <cellStyle name="Note 16 3 7 4 3" xfId="24456"/>
    <cellStyle name="Note 16 3 7 4 4" xfId="24457"/>
    <cellStyle name="Note 16 3 7 4 5" xfId="24458"/>
    <cellStyle name="Note 16 3 7 4 6" xfId="24459"/>
    <cellStyle name="Note 16 3 7 4 7" xfId="24460"/>
    <cellStyle name="Note 16 3 7 4 8" xfId="24461"/>
    <cellStyle name="Note 16 3 7 5" xfId="24462"/>
    <cellStyle name="Note 16 3 7 5 2" xfId="24463"/>
    <cellStyle name="Note 16 3 7 5 3" xfId="24464"/>
    <cellStyle name="Note 16 3 7 5 4" xfId="24465"/>
    <cellStyle name="Note 16 3 7 5 5" xfId="24466"/>
    <cellStyle name="Note 16 3 7 5 6" xfId="24467"/>
    <cellStyle name="Note 16 3 7 5 7" xfId="24468"/>
    <cellStyle name="Note 16 3 7 5 8" xfId="24469"/>
    <cellStyle name="Note 16 3 8" xfId="24470"/>
    <cellStyle name="Note 16 3 8 2" xfId="24471"/>
    <cellStyle name="Note 16 3 8 2 2" xfId="24472"/>
    <cellStyle name="Note 16 3 8 2 3" xfId="24473"/>
    <cellStyle name="Note 16 3 8 2 4" xfId="24474"/>
    <cellStyle name="Note 16 3 8 2 5" xfId="24475"/>
    <cellStyle name="Note 16 3 8 2 6" xfId="24476"/>
    <cellStyle name="Note 16 3 8 2 7" xfId="24477"/>
    <cellStyle name="Note 16 3 8 3" xfId="24478"/>
    <cellStyle name="Note 16 3 8 3 2" xfId="24479"/>
    <cellStyle name="Note 16 3 8 3 3" xfId="24480"/>
    <cellStyle name="Note 16 3 8 3 4" xfId="24481"/>
    <cellStyle name="Note 16 3 8 3 5" xfId="24482"/>
    <cellStyle name="Note 16 3 8 3 6" xfId="24483"/>
    <cellStyle name="Note 16 3 8 3 7" xfId="24484"/>
    <cellStyle name="Note 16 3 8 3 8" xfId="24485"/>
    <cellStyle name="Note 16 3 8 4" xfId="24486"/>
    <cellStyle name="Note 16 3 8 4 2" xfId="24487"/>
    <cellStyle name="Note 16 3 8 4 3" xfId="24488"/>
    <cellStyle name="Note 16 3 8 4 4" xfId="24489"/>
    <cellStyle name="Note 16 3 8 4 5" xfId="24490"/>
    <cellStyle name="Note 16 3 8 4 6" xfId="24491"/>
    <cellStyle name="Note 16 3 8 4 7" xfId="24492"/>
    <cellStyle name="Note 16 3 8 4 8" xfId="24493"/>
    <cellStyle name="Note 16 3 8 5" xfId="24494"/>
    <cellStyle name="Note 16 3 8 5 2" xfId="24495"/>
    <cellStyle name="Note 16 3 8 5 3" xfId="24496"/>
    <cellStyle name="Note 16 3 8 5 4" xfId="24497"/>
    <cellStyle name="Note 16 3 8 5 5" xfId="24498"/>
    <cellStyle name="Note 16 3 8 5 6" xfId="24499"/>
    <cellStyle name="Note 16 3 8 5 7" xfId="24500"/>
    <cellStyle name="Note 16 3 8 5 8" xfId="24501"/>
    <cellStyle name="Note 16 3 9" xfId="24502"/>
    <cellStyle name="Note 16 3 9 2" xfId="24503"/>
    <cellStyle name="Note 16 3 9 2 2" xfId="24504"/>
    <cellStyle name="Note 16 3 9 2 3" xfId="24505"/>
    <cellStyle name="Note 16 3 9 2 4" xfId="24506"/>
    <cellStyle name="Note 16 3 9 2 5" xfId="24507"/>
    <cellStyle name="Note 16 3 9 2 6" xfId="24508"/>
    <cellStyle name="Note 16 3 9 2 7" xfId="24509"/>
    <cellStyle name="Note 16 3 9 2 8" xfId="24510"/>
    <cellStyle name="Note 16 3 9 3" xfId="24511"/>
    <cellStyle name="Note 16 3 9 3 2" xfId="24512"/>
    <cellStyle name="Note 16 3 9 3 3" xfId="24513"/>
    <cellStyle name="Note 16 3 9 3 4" xfId="24514"/>
    <cellStyle name="Note 16 3 9 3 5" xfId="24515"/>
    <cellStyle name="Note 16 3 9 3 6" xfId="24516"/>
    <cellStyle name="Note 16 3 9 3 7" xfId="24517"/>
    <cellStyle name="Note 16 3 9 3 8" xfId="24518"/>
    <cellStyle name="Note 16 3 9 4" xfId="24519"/>
    <cellStyle name="Note 16 3 9 4 2" xfId="24520"/>
    <cellStyle name="Note 16 3 9 4 3" xfId="24521"/>
    <cellStyle name="Note 16 3 9 4 4" xfId="24522"/>
    <cellStyle name="Note 16 3 9 4 5" xfId="24523"/>
    <cellStyle name="Note 16 3 9 4 6" xfId="24524"/>
    <cellStyle name="Note 16 3 9 4 7" xfId="24525"/>
    <cellStyle name="Note 16 3 9 4 8" xfId="24526"/>
    <cellStyle name="Note 16 4" xfId="24527"/>
    <cellStyle name="Note 16 4 10" xfId="24528"/>
    <cellStyle name="Note 16 4 10 2" xfId="24529"/>
    <cellStyle name="Note 16 4 10 3" xfId="24530"/>
    <cellStyle name="Note 16 4 10 4" xfId="24531"/>
    <cellStyle name="Note 16 4 10 5" xfId="24532"/>
    <cellStyle name="Note 16 4 10 6" xfId="24533"/>
    <cellStyle name="Note 16 4 10 7" xfId="24534"/>
    <cellStyle name="Note 16 4 10 8" xfId="24535"/>
    <cellStyle name="Note 16 4 11" xfId="24536"/>
    <cellStyle name="Note 16 4 2" xfId="24537"/>
    <cellStyle name="Note 16 4 2 2" xfId="24538"/>
    <cellStyle name="Note 16 4 2 2 2" xfId="24539"/>
    <cellStyle name="Note 16 4 2 2 2 2" xfId="24540"/>
    <cellStyle name="Note 16 4 2 2 2 3" xfId="24541"/>
    <cellStyle name="Note 16 4 2 2 2 4" xfId="24542"/>
    <cellStyle name="Note 16 4 2 2 2 5" xfId="24543"/>
    <cellStyle name="Note 16 4 2 2 2 6" xfId="24544"/>
    <cellStyle name="Note 16 4 2 2 2 7" xfId="24545"/>
    <cellStyle name="Note 16 4 2 2 3" xfId="24546"/>
    <cellStyle name="Note 16 4 2 2 3 2" xfId="24547"/>
    <cellStyle name="Note 16 4 2 2 3 3" xfId="24548"/>
    <cellStyle name="Note 16 4 2 2 3 4" xfId="24549"/>
    <cellStyle name="Note 16 4 2 2 3 5" xfId="24550"/>
    <cellStyle name="Note 16 4 2 2 3 6" xfId="24551"/>
    <cellStyle name="Note 16 4 2 2 3 7" xfId="24552"/>
    <cellStyle name="Note 16 4 2 2 3 8" xfId="24553"/>
    <cellStyle name="Note 16 4 2 2 4" xfId="24554"/>
    <cellStyle name="Note 16 4 2 2 4 2" xfId="24555"/>
    <cellStyle name="Note 16 4 2 2 4 3" xfId="24556"/>
    <cellStyle name="Note 16 4 2 2 4 4" xfId="24557"/>
    <cellStyle name="Note 16 4 2 2 4 5" xfId="24558"/>
    <cellStyle name="Note 16 4 2 2 4 6" xfId="24559"/>
    <cellStyle name="Note 16 4 2 2 4 7" xfId="24560"/>
    <cellStyle name="Note 16 4 2 2 4 8" xfId="24561"/>
    <cellStyle name="Note 16 4 2 2 5" xfId="24562"/>
    <cellStyle name="Note 16 4 2 2 5 2" xfId="24563"/>
    <cellStyle name="Note 16 4 2 2 5 3" xfId="24564"/>
    <cellStyle name="Note 16 4 2 2 5 4" xfId="24565"/>
    <cellStyle name="Note 16 4 2 2 5 5" xfId="24566"/>
    <cellStyle name="Note 16 4 2 2 5 6" xfId="24567"/>
    <cellStyle name="Note 16 4 2 2 5 7" xfId="24568"/>
    <cellStyle name="Note 16 4 2 2 5 8" xfId="24569"/>
    <cellStyle name="Note 16 4 2 3" xfId="24570"/>
    <cellStyle name="Note 16 4 2 3 2" xfId="24571"/>
    <cellStyle name="Note 16 4 2 3 2 2" xfId="24572"/>
    <cellStyle name="Note 16 4 2 3 2 3" xfId="24573"/>
    <cellStyle name="Note 16 4 2 3 2 4" xfId="24574"/>
    <cellStyle name="Note 16 4 2 3 2 5" xfId="24575"/>
    <cellStyle name="Note 16 4 2 3 2 6" xfId="24576"/>
    <cellStyle name="Note 16 4 2 3 2 7" xfId="24577"/>
    <cellStyle name="Note 16 4 2 3 3" xfId="24578"/>
    <cellStyle name="Note 16 4 2 3 3 2" xfId="24579"/>
    <cellStyle name="Note 16 4 2 3 3 3" xfId="24580"/>
    <cellStyle name="Note 16 4 2 3 3 4" xfId="24581"/>
    <cellStyle name="Note 16 4 2 3 3 5" xfId="24582"/>
    <cellStyle name="Note 16 4 2 3 3 6" xfId="24583"/>
    <cellStyle name="Note 16 4 2 3 3 7" xfId="24584"/>
    <cellStyle name="Note 16 4 2 3 3 8" xfId="24585"/>
    <cellStyle name="Note 16 4 2 3 4" xfId="24586"/>
    <cellStyle name="Note 16 4 2 3 4 2" xfId="24587"/>
    <cellStyle name="Note 16 4 2 3 4 3" xfId="24588"/>
    <cellStyle name="Note 16 4 2 3 4 4" xfId="24589"/>
    <cellStyle name="Note 16 4 2 3 4 5" xfId="24590"/>
    <cellStyle name="Note 16 4 2 3 4 6" xfId="24591"/>
    <cellStyle name="Note 16 4 2 3 4 7" xfId="24592"/>
    <cellStyle name="Note 16 4 2 3 4 8" xfId="24593"/>
    <cellStyle name="Note 16 4 2 3 5" xfId="24594"/>
    <cellStyle name="Note 16 4 2 3 5 2" xfId="24595"/>
    <cellStyle name="Note 16 4 2 3 5 3" xfId="24596"/>
    <cellStyle name="Note 16 4 2 3 5 4" xfId="24597"/>
    <cellStyle name="Note 16 4 2 3 5 5" xfId="24598"/>
    <cellStyle name="Note 16 4 2 3 5 6" xfId="24599"/>
    <cellStyle name="Note 16 4 2 3 5 7" xfId="24600"/>
    <cellStyle name="Note 16 4 2 3 5 8" xfId="24601"/>
    <cellStyle name="Note 16 4 2 4" xfId="24602"/>
    <cellStyle name="Note 16 4 2 4 2" xfId="24603"/>
    <cellStyle name="Note 16 4 2 4 2 2" xfId="24604"/>
    <cellStyle name="Note 16 4 2 4 2 3" xfId="24605"/>
    <cellStyle name="Note 16 4 2 4 2 4" xfId="24606"/>
    <cellStyle name="Note 16 4 2 4 2 5" xfId="24607"/>
    <cellStyle name="Note 16 4 2 4 2 6" xfId="24608"/>
    <cellStyle name="Note 16 4 2 4 2 7" xfId="24609"/>
    <cellStyle name="Note 16 4 2 4 3" xfId="24610"/>
    <cellStyle name="Note 16 4 2 4 3 2" xfId="24611"/>
    <cellStyle name="Note 16 4 2 4 3 3" xfId="24612"/>
    <cellStyle name="Note 16 4 2 4 3 4" xfId="24613"/>
    <cellStyle name="Note 16 4 2 4 3 5" xfId="24614"/>
    <cellStyle name="Note 16 4 2 4 3 6" xfId="24615"/>
    <cellStyle name="Note 16 4 2 4 3 7" xfId="24616"/>
    <cellStyle name="Note 16 4 2 4 3 8" xfId="24617"/>
    <cellStyle name="Note 16 4 2 4 4" xfId="24618"/>
    <cellStyle name="Note 16 4 2 4 4 2" xfId="24619"/>
    <cellStyle name="Note 16 4 2 4 4 3" xfId="24620"/>
    <cellStyle name="Note 16 4 2 4 4 4" xfId="24621"/>
    <cellStyle name="Note 16 4 2 4 4 5" xfId="24622"/>
    <cellStyle name="Note 16 4 2 4 4 6" xfId="24623"/>
    <cellStyle name="Note 16 4 2 4 4 7" xfId="24624"/>
    <cellStyle name="Note 16 4 2 4 4 8" xfId="24625"/>
    <cellStyle name="Note 16 4 2 4 5" xfId="24626"/>
    <cellStyle name="Note 16 4 2 4 5 2" xfId="24627"/>
    <cellStyle name="Note 16 4 2 4 5 3" xfId="24628"/>
    <cellStyle name="Note 16 4 2 4 5 4" xfId="24629"/>
    <cellStyle name="Note 16 4 2 4 5 5" xfId="24630"/>
    <cellStyle name="Note 16 4 2 4 5 6" xfId="24631"/>
    <cellStyle name="Note 16 4 2 4 5 7" xfId="24632"/>
    <cellStyle name="Note 16 4 2 4 5 8" xfId="24633"/>
    <cellStyle name="Note 16 4 2 5" xfId="24634"/>
    <cellStyle name="Note 16 4 2 5 2" xfId="24635"/>
    <cellStyle name="Note 16 4 2 5 2 2" xfId="24636"/>
    <cellStyle name="Note 16 4 2 5 2 3" xfId="24637"/>
    <cellStyle name="Note 16 4 2 5 2 4" xfId="24638"/>
    <cellStyle name="Note 16 4 2 5 2 5" xfId="24639"/>
    <cellStyle name="Note 16 4 2 5 2 6" xfId="24640"/>
    <cellStyle name="Note 16 4 2 5 2 7" xfId="24641"/>
    <cellStyle name="Note 16 4 2 5 3" xfId="24642"/>
    <cellStyle name="Note 16 4 2 5 3 2" xfId="24643"/>
    <cellStyle name="Note 16 4 2 5 3 3" xfId="24644"/>
    <cellStyle name="Note 16 4 2 5 3 4" xfId="24645"/>
    <cellStyle name="Note 16 4 2 5 3 5" xfId="24646"/>
    <cellStyle name="Note 16 4 2 5 3 6" xfId="24647"/>
    <cellStyle name="Note 16 4 2 5 3 7" xfId="24648"/>
    <cellStyle name="Note 16 4 2 5 3 8" xfId="24649"/>
    <cellStyle name="Note 16 4 2 5 4" xfId="24650"/>
    <cellStyle name="Note 16 4 2 5 4 2" xfId="24651"/>
    <cellStyle name="Note 16 4 2 5 4 3" xfId="24652"/>
    <cellStyle name="Note 16 4 2 5 4 4" xfId="24653"/>
    <cellStyle name="Note 16 4 2 5 4 5" xfId="24654"/>
    <cellStyle name="Note 16 4 2 5 4 6" xfId="24655"/>
    <cellStyle name="Note 16 4 2 5 4 7" xfId="24656"/>
    <cellStyle name="Note 16 4 2 5 4 8" xfId="24657"/>
    <cellStyle name="Note 16 4 2 5 5" xfId="24658"/>
    <cellStyle name="Note 16 4 2 5 5 2" xfId="24659"/>
    <cellStyle name="Note 16 4 2 5 5 3" xfId="24660"/>
    <cellStyle name="Note 16 4 2 5 5 4" xfId="24661"/>
    <cellStyle name="Note 16 4 2 5 5 5" xfId="24662"/>
    <cellStyle name="Note 16 4 2 5 5 6" xfId="24663"/>
    <cellStyle name="Note 16 4 2 5 5 7" xfId="24664"/>
    <cellStyle name="Note 16 4 2 5 5 8" xfId="24665"/>
    <cellStyle name="Note 16 4 2 6" xfId="24666"/>
    <cellStyle name="Note 16 4 2 6 2" xfId="24667"/>
    <cellStyle name="Note 16 4 2 6 3" xfId="24668"/>
    <cellStyle name="Note 16 4 2 6 4" xfId="24669"/>
    <cellStyle name="Note 16 4 2 6 5" xfId="24670"/>
    <cellStyle name="Note 16 4 2 6 6" xfId="24671"/>
    <cellStyle name="Note 16 4 2 6 7" xfId="24672"/>
    <cellStyle name="Note 16 4 2 7" xfId="24673"/>
    <cellStyle name="Note 16 4 2 7 2" xfId="24674"/>
    <cellStyle name="Note 16 4 2 7 3" xfId="24675"/>
    <cellStyle name="Note 16 4 2 7 4" xfId="24676"/>
    <cellStyle name="Note 16 4 2 7 5" xfId="24677"/>
    <cellStyle name="Note 16 4 2 7 6" xfId="24678"/>
    <cellStyle name="Note 16 4 2 7 7" xfId="24679"/>
    <cellStyle name="Note 16 4 2 7 8" xfId="24680"/>
    <cellStyle name="Note 16 4 2 8" xfId="24681"/>
    <cellStyle name="Note 16 4 2 8 2" xfId="24682"/>
    <cellStyle name="Note 16 4 2 8 3" xfId="24683"/>
    <cellStyle name="Note 16 4 2 8 4" xfId="24684"/>
    <cellStyle name="Note 16 4 2 8 5" xfId="24685"/>
    <cellStyle name="Note 16 4 2 8 6" xfId="24686"/>
    <cellStyle name="Note 16 4 2 8 7" xfId="24687"/>
    <cellStyle name="Note 16 4 2 8 8" xfId="24688"/>
    <cellStyle name="Note 16 4 2 9" xfId="24689"/>
    <cellStyle name="Note 16 4 2 9 2" xfId="24690"/>
    <cellStyle name="Note 16 4 2 9 3" xfId="24691"/>
    <cellStyle name="Note 16 4 2 9 4" xfId="24692"/>
    <cellStyle name="Note 16 4 2 9 5" xfId="24693"/>
    <cellStyle name="Note 16 4 2 9 6" xfId="24694"/>
    <cellStyle name="Note 16 4 2 9 7" xfId="24695"/>
    <cellStyle name="Note 16 4 2 9 8" xfId="24696"/>
    <cellStyle name="Note 16 4 3" xfId="24697"/>
    <cellStyle name="Note 16 4 3 2" xfId="24698"/>
    <cellStyle name="Note 16 4 3 2 2" xfId="24699"/>
    <cellStyle name="Note 16 4 3 2 3" xfId="24700"/>
    <cellStyle name="Note 16 4 3 2 4" xfId="24701"/>
    <cellStyle name="Note 16 4 3 2 5" xfId="24702"/>
    <cellStyle name="Note 16 4 3 2 6" xfId="24703"/>
    <cellStyle name="Note 16 4 3 2 7" xfId="24704"/>
    <cellStyle name="Note 16 4 3 3" xfId="24705"/>
    <cellStyle name="Note 16 4 3 3 2" xfId="24706"/>
    <cellStyle name="Note 16 4 3 3 3" xfId="24707"/>
    <cellStyle name="Note 16 4 3 3 4" xfId="24708"/>
    <cellStyle name="Note 16 4 3 3 5" xfId="24709"/>
    <cellStyle name="Note 16 4 3 3 6" xfId="24710"/>
    <cellStyle name="Note 16 4 3 3 7" xfId="24711"/>
    <cellStyle name="Note 16 4 3 3 8" xfId="24712"/>
    <cellStyle name="Note 16 4 3 4" xfId="24713"/>
    <cellStyle name="Note 16 4 3 4 2" xfId="24714"/>
    <cellStyle name="Note 16 4 3 4 3" xfId="24715"/>
    <cellStyle name="Note 16 4 3 4 4" xfId="24716"/>
    <cellStyle name="Note 16 4 3 4 5" xfId="24717"/>
    <cellStyle name="Note 16 4 3 4 6" xfId="24718"/>
    <cellStyle name="Note 16 4 3 4 7" xfId="24719"/>
    <cellStyle name="Note 16 4 3 4 8" xfId="24720"/>
    <cellStyle name="Note 16 4 3 5" xfId="24721"/>
    <cellStyle name="Note 16 4 3 5 2" xfId="24722"/>
    <cellStyle name="Note 16 4 3 5 3" xfId="24723"/>
    <cellStyle name="Note 16 4 3 5 4" xfId="24724"/>
    <cellStyle name="Note 16 4 3 5 5" xfId="24725"/>
    <cellStyle name="Note 16 4 3 5 6" xfId="24726"/>
    <cellStyle name="Note 16 4 3 5 7" xfId="24727"/>
    <cellStyle name="Note 16 4 3 5 8" xfId="24728"/>
    <cellStyle name="Note 16 4 4" xfId="24729"/>
    <cellStyle name="Note 16 4 4 2" xfId="24730"/>
    <cellStyle name="Note 16 4 4 2 2" xfId="24731"/>
    <cellStyle name="Note 16 4 4 2 3" xfId="24732"/>
    <cellStyle name="Note 16 4 4 2 4" xfId="24733"/>
    <cellStyle name="Note 16 4 4 2 5" xfId="24734"/>
    <cellStyle name="Note 16 4 4 2 6" xfId="24735"/>
    <cellStyle name="Note 16 4 4 2 7" xfId="24736"/>
    <cellStyle name="Note 16 4 4 3" xfId="24737"/>
    <cellStyle name="Note 16 4 4 3 2" xfId="24738"/>
    <cellStyle name="Note 16 4 4 3 3" xfId="24739"/>
    <cellStyle name="Note 16 4 4 3 4" xfId="24740"/>
    <cellStyle name="Note 16 4 4 3 5" xfId="24741"/>
    <cellStyle name="Note 16 4 4 3 6" xfId="24742"/>
    <cellStyle name="Note 16 4 4 3 7" xfId="24743"/>
    <cellStyle name="Note 16 4 4 3 8" xfId="24744"/>
    <cellStyle name="Note 16 4 4 4" xfId="24745"/>
    <cellStyle name="Note 16 4 4 4 2" xfId="24746"/>
    <cellStyle name="Note 16 4 4 4 3" xfId="24747"/>
    <cellStyle name="Note 16 4 4 4 4" xfId="24748"/>
    <cellStyle name="Note 16 4 4 4 5" xfId="24749"/>
    <cellStyle name="Note 16 4 4 4 6" xfId="24750"/>
    <cellStyle name="Note 16 4 4 4 7" xfId="24751"/>
    <cellStyle name="Note 16 4 4 4 8" xfId="24752"/>
    <cellStyle name="Note 16 4 4 5" xfId="24753"/>
    <cellStyle name="Note 16 4 4 5 2" xfId="24754"/>
    <cellStyle name="Note 16 4 4 5 3" xfId="24755"/>
    <cellStyle name="Note 16 4 4 5 4" xfId="24756"/>
    <cellStyle name="Note 16 4 4 5 5" xfId="24757"/>
    <cellStyle name="Note 16 4 4 5 6" xfId="24758"/>
    <cellStyle name="Note 16 4 4 5 7" xfId="24759"/>
    <cellStyle name="Note 16 4 4 5 8" xfId="24760"/>
    <cellStyle name="Note 16 4 5" xfId="24761"/>
    <cellStyle name="Note 16 4 5 2" xfId="24762"/>
    <cellStyle name="Note 16 4 5 2 2" xfId="24763"/>
    <cellStyle name="Note 16 4 5 2 3" xfId="24764"/>
    <cellStyle name="Note 16 4 5 2 4" xfId="24765"/>
    <cellStyle name="Note 16 4 5 2 5" xfId="24766"/>
    <cellStyle name="Note 16 4 5 2 6" xfId="24767"/>
    <cellStyle name="Note 16 4 5 2 7" xfId="24768"/>
    <cellStyle name="Note 16 4 5 3" xfId="24769"/>
    <cellStyle name="Note 16 4 5 3 2" xfId="24770"/>
    <cellStyle name="Note 16 4 5 3 3" xfId="24771"/>
    <cellStyle name="Note 16 4 5 3 4" xfId="24772"/>
    <cellStyle name="Note 16 4 5 3 5" xfId="24773"/>
    <cellStyle name="Note 16 4 5 3 6" xfId="24774"/>
    <cellStyle name="Note 16 4 5 3 7" xfId="24775"/>
    <cellStyle name="Note 16 4 5 3 8" xfId="24776"/>
    <cellStyle name="Note 16 4 5 4" xfId="24777"/>
    <cellStyle name="Note 16 4 5 4 2" xfId="24778"/>
    <cellStyle name="Note 16 4 5 4 3" xfId="24779"/>
    <cellStyle name="Note 16 4 5 4 4" xfId="24780"/>
    <cellStyle name="Note 16 4 5 4 5" xfId="24781"/>
    <cellStyle name="Note 16 4 5 4 6" xfId="24782"/>
    <cellStyle name="Note 16 4 5 4 7" xfId="24783"/>
    <cellStyle name="Note 16 4 5 4 8" xfId="24784"/>
    <cellStyle name="Note 16 4 5 5" xfId="24785"/>
    <cellStyle name="Note 16 4 5 5 2" xfId="24786"/>
    <cellStyle name="Note 16 4 5 5 3" xfId="24787"/>
    <cellStyle name="Note 16 4 5 5 4" xfId="24788"/>
    <cellStyle name="Note 16 4 5 5 5" xfId="24789"/>
    <cellStyle name="Note 16 4 5 5 6" xfId="24790"/>
    <cellStyle name="Note 16 4 5 5 7" xfId="24791"/>
    <cellStyle name="Note 16 4 5 5 8" xfId="24792"/>
    <cellStyle name="Note 16 4 6" xfId="24793"/>
    <cellStyle name="Note 16 4 6 2" xfId="24794"/>
    <cellStyle name="Note 16 4 6 2 2" xfId="24795"/>
    <cellStyle name="Note 16 4 6 2 3" xfId="24796"/>
    <cellStyle name="Note 16 4 6 2 4" xfId="24797"/>
    <cellStyle name="Note 16 4 6 2 5" xfId="24798"/>
    <cellStyle name="Note 16 4 6 2 6" xfId="24799"/>
    <cellStyle name="Note 16 4 6 2 7" xfId="24800"/>
    <cellStyle name="Note 16 4 6 3" xfId="24801"/>
    <cellStyle name="Note 16 4 6 3 2" xfId="24802"/>
    <cellStyle name="Note 16 4 6 3 3" xfId="24803"/>
    <cellStyle name="Note 16 4 6 3 4" xfId="24804"/>
    <cellStyle name="Note 16 4 6 3 5" xfId="24805"/>
    <cellStyle name="Note 16 4 6 3 6" xfId="24806"/>
    <cellStyle name="Note 16 4 6 3 7" xfId="24807"/>
    <cellStyle name="Note 16 4 6 3 8" xfId="24808"/>
    <cellStyle name="Note 16 4 6 4" xfId="24809"/>
    <cellStyle name="Note 16 4 6 4 2" xfId="24810"/>
    <cellStyle name="Note 16 4 6 4 3" xfId="24811"/>
    <cellStyle name="Note 16 4 6 4 4" xfId="24812"/>
    <cellStyle name="Note 16 4 6 4 5" xfId="24813"/>
    <cellStyle name="Note 16 4 6 4 6" xfId="24814"/>
    <cellStyle name="Note 16 4 6 4 7" xfId="24815"/>
    <cellStyle name="Note 16 4 6 4 8" xfId="24816"/>
    <cellStyle name="Note 16 4 6 5" xfId="24817"/>
    <cellStyle name="Note 16 4 6 5 2" xfId="24818"/>
    <cellStyle name="Note 16 4 6 5 3" xfId="24819"/>
    <cellStyle name="Note 16 4 6 5 4" xfId="24820"/>
    <cellStyle name="Note 16 4 6 5 5" xfId="24821"/>
    <cellStyle name="Note 16 4 6 5 6" xfId="24822"/>
    <cellStyle name="Note 16 4 6 5 7" xfId="24823"/>
    <cellStyle name="Note 16 4 6 5 8" xfId="24824"/>
    <cellStyle name="Note 16 4 7" xfId="24825"/>
    <cellStyle name="Note 16 4 7 2" xfId="24826"/>
    <cellStyle name="Note 16 4 7 3" xfId="24827"/>
    <cellStyle name="Note 16 4 7 4" xfId="24828"/>
    <cellStyle name="Note 16 4 7 5" xfId="24829"/>
    <cellStyle name="Note 16 4 7 6" xfId="24830"/>
    <cellStyle name="Note 16 4 7 7" xfId="24831"/>
    <cellStyle name="Note 16 4 8" xfId="24832"/>
    <cellStyle name="Note 16 4 8 2" xfId="24833"/>
    <cellStyle name="Note 16 4 8 3" xfId="24834"/>
    <cellStyle name="Note 16 4 8 4" xfId="24835"/>
    <cellStyle name="Note 16 4 8 5" xfId="24836"/>
    <cellStyle name="Note 16 4 8 6" xfId="24837"/>
    <cellStyle name="Note 16 4 8 7" xfId="24838"/>
    <cellStyle name="Note 16 4 8 8" xfId="24839"/>
    <cellStyle name="Note 16 4 9" xfId="24840"/>
    <cellStyle name="Note 16 4 9 2" xfId="24841"/>
    <cellStyle name="Note 16 4 9 3" xfId="24842"/>
    <cellStyle name="Note 16 4 9 4" xfId="24843"/>
    <cellStyle name="Note 16 4 9 5" xfId="24844"/>
    <cellStyle name="Note 16 4 9 6" xfId="24845"/>
    <cellStyle name="Note 16 4 9 7" xfId="24846"/>
    <cellStyle name="Note 16 4 9 8" xfId="24847"/>
    <cellStyle name="Note 16 5" xfId="24848"/>
    <cellStyle name="Note 16 5 2" xfId="24849"/>
    <cellStyle name="Note 16 5 2 2" xfId="24850"/>
    <cellStyle name="Note 16 5 2 2 2" xfId="24851"/>
    <cellStyle name="Note 16 5 2 2 3" xfId="24852"/>
    <cellStyle name="Note 16 5 2 2 4" xfId="24853"/>
    <cellStyle name="Note 16 5 2 2 5" xfId="24854"/>
    <cellStyle name="Note 16 5 2 2 6" xfId="24855"/>
    <cellStyle name="Note 16 5 2 2 7" xfId="24856"/>
    <cellStyle name="Note 16 5 2 3" xfId="24857"/>
    <cellStyle name="Note 16 5 2 3 2" xfId="24858"/>
    <cellStyle name="Note 16 5 2 3 3" xfId="24859"/>
    <cellStyle name="Note 16 5 2 3 4" xfId="24860"/>
    <cellStyle name="Note 16 5 2 3 5" xfId="24861"/>
    <cellStyle name="Note 16 5 2 3 6" xfId="24862"/>
    <cellStyle name="Note 16 5 2 3 7" xfId="24863"/>
    <cellStyle name="Note 16 5 2 3 8" xfId="24864"/>
    <cellStyle name="Note 16 5 2 4" xfId="24865"/>
    <cellStyle name="Note 16 5 2 4 2" xfId="24866"/>
    <cellStyle name="Note 16 5 2 4 3" xfId="24867"/>
    <cellStyle name="Note 16 5 2 4 4" xfId="24868"/>
    <cellStyle name="Note 16 5 2 4 5" xfId="24869"/>
    <cellStyle name="Note 16 5 2 4 6" xfId="24870"/>
    <cellStyle name="Note 16 5 2 4 7" xfId="24871"/>
    <cellStyle name="Note 16 5 2 4 8" xfId="24872"/>
    <cellStyle name="Note 16 5 2 5" xfId="24873"/>
    <cellStyle name="Note 16 5 2 5 2" xfId="24874"/>
    <cellStyle name="Note 16 5 2 5 3" xfId="24875"/>
    <cellStyle name="Note 16 5 2 5 4" xfId="24876"/>
    <cellStyle name="Note 16 5 2 5 5" xfId="24877"/>
    <cellStyle name="Note 16 5 2 5 6" xfId="24878"/>
    <cellStyle name="Note 16 5 2 5 7" xfId="24879"/>
    <cellStyle name="Note 16 5 2 5 8" xfId="24880"/>
    <cellStyle name="Note 16 5 3" xfId="24881"/>
    <cellStyle name="Note 16 5 3 2" xfId="24882"/>
    <cellStyle name="Note 16 5 3 2 2" xfId="24883"/>
    <cellStyle name="Note 16 5 3 2 3" xfId="24884"/>
    <cellStyle name="Note 16 5 3 2 4" xfId="24885"/>
    <cellStyle name="Note 16 5 3 2 5" xfId="24886"/>
    <cellStyle name="Note 16 5 3 2 6" xfId="24887"/>
    <cellStyle name="Note 16 5 3 2 7" xfId="24888"/>
    <cellStyle name="Note 16 5 3 3" xfId="24889"/>
    <cellStyle name="Note 16 5 3 3 2" xfId="24890"/>
    <cellStyle name="Note 16 5 3 3 3" xfId="24891"/>
    <cellStyle name="Note 16 5 3 3 4" xfId="24892"/>
    <cellStyle name="Note 16 5 3 3 5" xfId="24893"/>
    <cellStyle name="Note 16 5 3 3 6" xfId="24894"/>
    <cellStyle name="Note 16 5 3 3 7" xfId="24895"/>
    <cellStyle name="Note 16 5 3 3 8" xfId="24896"/>
    <cellStyle name="Note 16 5 3 4" xfId="24897"/>
    <cellStyle name="Note 16 5 3 4 2" xfId="24898"/>
    <cellStyle name="Note 16 5 3 4 3" xfId="24899"/>
    <cellStyle name="Note 16 5 3 4 4" xfId="24900"/>
    <cellStyle name="Note 16 5 3 4 5" xfId="24901"/>
    <cellStyle name="Note 16 5 3 4 6" xfId="24902"/>
    <cellStyle name="Note 16 5 3 4 7" xfId="24903"/>
    <cellStyle name="Note 16 5 3 4 8" xfId="24904"/>
    <cellStyle name="Note 16 5 3 5" xfId="24905"/>
    <cellStyle name="Note 16 5 3 5 2" xfId="24906"/>
    <cellStyle name="Note 16 5 3 5 3" xfId="24907"/>
    <cellStyle name="Note 16 5 3 5 4" xfId="24908"/>
    <cellStyle name="Note 16 5 3 5 5" xfId="24909"/>
    <cellStyle name="Note 16 5 3 5 6" xfId="24910"/>
    <cellStyle name="Note 16 5 3 5 7" xfId="24911"/>
    <cellStyle name="Note 16 5 3 5 8" xfId="24912"/>
    <cellStyle name="Note 16 5 4" xfId="24913"/>
    <cellStyle name="Note 16 5 4 2" xfId="24914"/>
    <cellStyle name="Note 16 5 4 2 2" xfId="24915"/>
    <cellStyle name="Note 16 5 4 2 3" xfId="24916"/>
    <cellStyle name="Note 16 5 4 2 4" xfId="24917"/>
    <cellStyle name="Note 16 5 4 2 5" xfId="24918"/>
    <cellStyle name="Note 16 5 4 2 6" xfId="24919"/>
    <cellStyle name="Note 16 5 4 2 7" xfId="24920"/>
    <cellStyle name="Note 16 5 4 3" xfId="24921"/>
    <cellStyle name="Note 16 5 4 3 2" xfId="24922"/>
    <cellStyle name="Note 16 5 4 3 3" xfId="24923"/>
    <cellStyle name="Note 16 5 4 3 4" xfId="24924"/>
    <cellStyle name="Note 16 5 4 3 5" xfId="24925"/>
    <cellStyle name="Note 16 5 4 3 6" xfId="24926"/>
    <cellStyle name="Note 16 5 4 3 7" xfId="24927"/>
    <cellStyle name="Note 16 5 4 3 8" xfId="24928"/>
    <cellStyle name="Note 16 5 4 4" xfId="24929"/>
    <cellStyle name="Note 16 5 4 4 2" xfId="24930"/>
    <cellStyle name="Note 16 5 4 4 3" xfId="24931"/>
    <cellStyle name="Note 16 5 4 4 4" xfId="24932"/>
    <cellStyle name="Note 16 5 4 4 5" xfId="24933"/>
    <cellStyle name="Note 16 5 4 4 6" xfId="24934"/>
    <cellStyle name="Note 16 5 4 4 7" xfId="24935"/>
    <cellStyle name="Note 16 5 4 4 8" xfId="24936"/>
    <cellStyle name="Note 16 5 4 5" xfId="24937"/>
    <cellStyle name="Note 16 5 4 5 2" xfId="24938"/>
    <cellStyle name="Note 16 5 4 5 3" xfId="24939"/>
    <cellStyle name="Note 16 5 4 5 4" xfId="24940"/>
    <cellStyle name="Note 16 5 4 5 5" xfId="24941"/>
    <cellStyle name="Note 16 5 4 5 6" xfId="24942"/>
    <cellStyle name="Note 16 5 4 5 7" xfId="24943"/>
    <cellStyle name="Note 16 5 4 5 8" xfId="24944"/>
    <cellStyle name="Note 16 5 5" xfId="24945"/>
    <cellStyle name="Note 16 5 5 2" xfId="24946"/>
    <cellStyle name="Note 16 5 5 2 2" xfId="24947"/>
    <cellStyle name="Note 16 5 5 2 3" xfId="24948"/>
    <cellStyle name="Note 16 5 5 2 4" xfId="24949"/>
    <cellStyle name="Note 16 5 5 2 5" xfId="24950"/>
    <cellStyle name="Note 16 5 5 2 6" xfId="24951"/>
    <cellStyle name="Note 16 5 5 2 7" xfId="24952"/>
    <cellStyle name="Note 16 5 5 3" xfId="24953"/>
    <cellStyle name="Note 16 5 5 3 2" xfId="24954"/>
    <cellStyle name="Note 16 5 5 3 3" xfId="24955"/>
    <cellStyle name="Note 16 5 5 3 4" xfId="24956"/>
    <cellStyle name="Note 16 5 5 3 5" xfId="24957"/>
    <cellStyle name="Note 16 5 5 3 6" xfId="24958"/>
    <cellStyle name="Note 16 5 5 3 7" xfId="24959"/>
    <cellStyle name="Note 16 5 5 3 8" xfId="24960"/>
    <cellStyle name="Note 16 5 5 4" xfId="24961"/>
    <cellStyle name="Note 16 5 5 4 2" xfId="24962"/>
    <cellStyle name="Note 16 5 5 4 3" xfId="24963"/>
    <cellStyle name="Note 16 5 5 4 4" xfId="24964"/>
    <cellStyle name="Note 16 5 5 4 5" xfId="24965"/>
    <cellStyle name="Note 16 5 5 4 6" xfId="24966"/>
    <cellStyle name="Note 16 5 5 4 7" xfId="24967"/>
    <cellStyle name="Note 16 5 5 4 8" xfId="24968"/>
    <cellStyle name="Note 16 5 5 5" xfId="24969"/>
    <cellStyle name="Note 16 5 5 5 2" xfId="24970"/>
    <cellStyle name="Note 16 5 5 5 3" xfId="24971"/>
    <cellStyle name="Note 16 5 5 5 4" xfId="24972"/>
    <cellStyle name="Note 16 5 5 5 5" xfId="24973"/>
    <cellStyle name="Note 16 5 5 5 6" xfId="24974"/>
    <cellStyle name="Note 16 5 5 5 7" xfId="24975"/>
    <cellStyle name="Note 16 5 5 5 8" xfId="24976"/>
    <cellStyle name="Note 16 5 6" xfId="24977"/>
    <cellStyle name="Note 16 5 6 2" xfId="24978"/>
    <cellStyle name="Note 16 5 6 3" xfId="24979"/>
    <cellStyle name="Note 16 5 6 4" xfId="24980"/>
    <cellStyle name="Note 16 5 6 5" xfId="24981"/>
    <cellStyle name="Note 16 5 6 6" xfId="24982"/>
    <cellStyle name="Note 16 5 6 7" xfId="24983"/>
    <cellStyle name="Note 16 5 7" xfId="24984"/>
    <cellStyle name="Note 16 5 7 2" xfId="24985"/>
    <cellStyle name="Note 16 5 7 3" xfId="24986"/>
    <cellStyle name="Note 16 5 7 4" xfId="24987"/>
    <cellStyle name="Note 16 5 7 5" xfId="24988"/>
    <cellStyle name="Note 16 5 7 6" xfId="24989"/>
    <cellStyle name="Note 16 5 7 7" xfId="24990"/>
    <cellStyle name="Note 16 5 7 8" xfId="24991"/>
    <cellStyle name="Note 16 5 8" xfId="24992"/>
    <cellStyle name="Note 16 5 8 2" xfId="24993"/>
    <cellStyle name="Note 16 5 8 3" xfId="24994"/>
    <cellStyle name="Note 16 5 8 4" xfId="24995"/>
    <cellStyle name="Note 16 5 8 5" xfId="24996"/>
    <cellStyle name="Note 16 5 8 6" xfId="24997"/>
    <cellStyle name="Note 16 5 8 7" xfId="24998"/>
    <cellStyle name="Note 16 5 8 8" xfId="24999"/>
    <cellStyle name="Note 16 5 9" xfId="25000"/>
    <cellStyle name="Note 16 5 9 2" xfId="25001"/>
    <cellStyle name="Note 16 5 9 3" xfId="25002"/>
    <cellStyle name="Note 16 5 9 4" xfId="25003"/>
    <cellStyle name="Note 16 5 9 5" xfId="25004"/>
    <cellStyle name="Note 16 5 9 6" xfId="25005"/>
    <cellStyle name="Note 16 5 9 7" xfId="25006"/>
    <cellStyle name="Note 16 5 9 8" xfId="25007"/>
    <cellStyle name="Note 16 6" xfId="25008"/>
    <cellStyle name="Note 16 6 2" xfId="25009"/>
    <cellStyle name="Note 16 6 2 2" xfId="25010"/>
    <cellStyle name="Note 16 6 2 3" xfId="25011"/>
    <cellStyle name="Note 16 6 2 4" xfId="25012"/>
    <cellStyle name="Note 16 6 2 5" xfId="25013"/>
    <cellStyle name="Note 16 6 2 6" xfId="25014"/>
    <cellStyle name="Note 16 6 2 7" xfId="25015"/>
    <cellStyle name="Note 16 6 3" xfId="25016"/>
    <cellStyle name="Note 16 6 3 2" xfId="25017"/>
    <cellStyle name="Note 16 6 3 3" xfId="25018"/>
    <cellStyle name="Note 16 6 3 4" xfId="25019"/>
    <cellStyle name="Note 16 6 3 5" xfId="25020"/>
    <cellStyle name="Note 16 6 3 6" xfId="25021"/>
    <cellStyle name="Note 16 6 3 7" xfId="25022"/>
    <cellStyle name="Note 16 6 3 8" xfId="25023"/>
    <cellStyle name="Note 16 6 4" xfId="25024"/>
    <cellStyle name="Note 16 6 4 2" xfId="25025"/>
    <cellStyle name="Note 16 6 4 3" xfId="25026"/>
    <cellStyle name="Note 16 6 4 4" xfId="25027"/>
    <cellStyle name="Note 16 6 4 5" xfId="25028"/>
    <cellStyle name="Note 16 6 4 6" xfId="25029"/>
    <cellStyle name="Note 16 6 4 7" xfId="25030"/>
    <cellStyle name="Note 16 6 4 8" xfId="25031"/>
    <cellStyle name="Note 16 6 5" xfId="25032"/>
    <cellStyle name="Note 16 6 5 2" xfId="25033"/>
    <cellStyle name="Note 16 6 5 3" xfId="25034"/>
    <cellStyle name="Note 16 6 5 4" xfId="25035"/>
    <cellStyle name="Note 16 6 5 5" xfId="25036"/>
    <cellStyle name="Note 16 6 5 6" xfId="25037"/>
    <cellStyle name="Note 16 6 5 7" xfId="25038"/>
    <cellStyle name="Note 16 6 5 8" xfId="25039"/>
    <cellStyle name="Note 16 7" xfId="25040"/>
    <cellStyle name="Note 16 7 2" xfId="25041"/>
    <cellStyle name="Note 16 7 2 2" xfId="25042"/>
    <cellStyle name="Note 16 7 2 3" xfId="25043"/>
    <cellStyle name="Note 16 7 2 4" xfId="25044"/>
    <cellStyle name="Note 16 7 2 5" xfId="25045"/>
    <cellStyle name="Note 16 7 2 6" xfId="25046"/>
    <cellStyle name="Note 16 7 2 7" xfId="25047"/>
    <cellStyle name="Note 16 7 3" xfId="25048"/>
    <cellStyle name="Note 16 7 3 2" xfId="25049"/>
    <cellStyle name="Note 16 7 3 3" xfId="25050"/>
    <cellStyle name="Note 16 7 3 4" xfId="25051"/>
    <cellStyle name="Note 16 7 3 5" xfId="25052"/>
    <cellStyle name="Note 16 7 3 6" xfId="25053"/>
    <cellStyle name="Note 16 7 3 7" xfId="25054"/>
    <cellStyle name="Note 16 7 3 8" xfId="25055"/>
    <cellStyle name="Note 16 7 4" xfId="25056"/>
    <cellStyle name="Note 16 7 4 2" xfId="25057"/>
    <cellStyle name="Note 16 7 4 3" xfId="25058"/>
    <cellStyle name="Note 16 7 4 4" xfId="25059"/>
    <cellStyle name="Note 16 7 4 5" xfId="25060"/>
    <cellStyle name="Note 16 7 4 6" xfId="25061"/>
    <cellStyle name="Note 16 7 4 7" xfId="25062"/>
    <cellStyle name="Note 16 7 4 8" xfId="25063"/>
    <cellStyle name="Note 16 7 5" xfId="25064"/>
    <cellStyle name="Note 16 7 5 2" xfId="25065"/>
    <cellStyle name="Note 16 7 5 3" xfId="25066"/>
    <cellStyle name="Note 16 7 5 4" xfId="25067"/>
    <cellStyle name="Note 16 7 5 5" xfId="25068"/>
    <cellStyle name="Note 16 7 5 6" xfId="25069"/>
    <cellStyle name="Note 16 7 5 7" xfId="25070"/>
    <cellStyle name="Note 16 7 5 8" xfId="25071"/>
    <cellStyle name="Note 16 8" xfId="25072"/>
    <cellStyle name="Note 16 8 2" xfId="25073"/>
    <cellStyle name="Note 16 8 2 2" xfId="25074"/>
    <cellStyle name="Note 16 8 2 3" xfId="25075"/>
    <cellStyle name="Note 16 8 2 4" xfId="25076"/>
    <cellStyle name="Note 16 8 2 5" xfId="25077"/>
    <cellStyle name="Note 16 8 2 6" xfId="25078"/>
    <cellStyle name="Note 16 8 2 7" xfId="25079"/>
    <cellStyle name="Note 16 8 3" xfId="25080"/>
    <cellStyle name="Note 16 8 3 2" xfId="25081"/>
    <cellStyle name="Note 16 8 3 3" xfId="25082"/>
    <cellStyle name="Note 16 8 3 4" xfId="25083"/>
    <cellStyle name="Note 16 8 3 5" xfId="25084"/>
    <cellStyle name="Note 16 8 3 6" xfId="25085"/>
    <cellStyle name="Note 16 8 3 7" xfId="25086"/>
    <cellStyle name="Note 16 8 3 8" xfId="25087"/>
    <cellStyle name="Note 16 8 4" xfId="25088"/>
    <cellStyle name="Note 16 8 4 2" xfId="25089"/>
    <cellStyle name="Note 16 8 4 3" xfId="25090"/>
    <cellStyle name="Note 16 8 4 4" xfId="25091"/>
    <cellStyle name="Note 16 8 4 5" xfId="25092"/>
    <cellStyle name="Note 16 8 4 6" xfId="25093"/>
    <cellStyle name="Note 16 8 4 7" xfId="25094"/>
    <cellStyle name="Note 16 8 4 8" xfId="25095"/>
    <cellStyle name="Note 16 8 5" xfId="25096"/>
    <cellStyle name="Note 16 8 5 2" xfId="25097"/>
    <cellStyle name="Note 16 8 5 3" xfId="25098"/>
    <cellStyle name="Note 16 8 5 4" xfId="25099"/>
    <cellStyle name="Note 16 8 5 5" xfId="25100"/>
    <cellStyle name="Note 16 8 5 6" xfId="25101"/>
    <cellStyle name="Note 16 8 5 7" xfId="25102"/>
    <cellStyle name="Note 16 8 5 8" xfId="25103"/>
    <cellStyle name="Note 16 9" xfId="25104"/>
    <cellStyle name="Note 16 9 2" xfId="25105"/>
    <cellStyle name="Note 16 9 2 2" xfId="25106"/>
    <cellStyle name="Note 16 9 2 3" xfId="25107"/>
    <cellStyle name="Note 16 9 2 4" xfId="25108"/>
    <cellStyle name="Note 16 9 2 5" xfId="25109"/>
    <cellStyle name="Note 16 9 2 6" xfId="25110"/>
    <cellStyle name="Note 16 9 2 7" xfId="25111"/>
    <cellStyle name="Note 16 9 3" xfId="25112"/>
    <cellStyle name="Note 16 9 3 2" xfId="25113"/>
    <cellStyle name="Note 16 9 3 3" xfId="25114"/>
    <cellStyle name="Note 16 9 3 4" xfId="25115"/>
    <cellStyle name="Note 16 9 3 5" xfId="25116"/>
    <cellStyle name="Note 16 9 3 6" xfId="25117"/>
    <cellStyle name="Note 16 9 3 7" xfId="25118"/>
    <cellStyle name="Note 16 9 3 8" xfId="25119"/>
    <cellStyle name="Note 16 9 4" xfId="25120"/>
    <cellStyle name="Note 16 9 4 2" xfId="25121"/>
    <cellStyle name="Note 16 9 4 3" xfId="25122"/>
    <cellStyle name="Note 16 9 4 4" xfId="25123"/>
    <cellStyle name="Note 16 9 4 5" xfId="25124"/>
    <cellStyle name="Note 16 9 4 6" xfId="25125"/>
    <cellStyle name="Note 16 9 4 7" xfId="25126"/>
    <cellStyle name="Note 16 9 4 8" xfId="25127"/>
    <cellStyle name="Note 16 9 5" xfId="25128"/>
    <cellStyle name="Note 16 9 5 2" xfId="25129"/>
    <cellStyle name="Note 16 9 5 3" xfId="25130"/>
    <cellStyle name="Note 16 9 5 4" xfId="25131"/>
    <cellStyle name="Note 16 9 5 5" xfId="25132"/>
    <cellStyle name="Note 16 9 5 6" xfId="25133"/>
    <cellStyle name="Note 16 9 5 7" xfId="25134"/>
    <cellStyle name="Note 16 9 5 8" xfId="25135"/>
    <cellStyle name="Note 17" xfId="1226"/>
    <cellStyle name="Note 17 10" xfId="25136"/>
    <cellStyle name="Note 17 10 2" xfId="25137"/>
    <cellStyle name="Note 17 10 2 2" xfId="25138"/>
    <cellStyle name="Note 17 10 2 3" xfId="25139"/>
    <cellStyle name="Note 17 10 2 4" xfId="25140"/>
    <cellStyle name="Note 17 10 2 5" xfId="25141"/>
    <cellStyle name="Note 17 10 2 6" xfId="25142"/>
    <cellStyle name="Note 17 10 2 7" xfId="25143"/>
    <cellStyle name="Note 17 10 3" xfId="25144"/>
    <cellStyle name="Note 17 10 3 2" xfId="25145"/>
    <cellStyle name="Note 17 10 3 3" xfId="25146"/>
    <cellStyle name="Note 17 10 3 4" xfId="25147"/>
    <cellStyle name="Note 17 10 3 5" xfId="25148"/>
    <cellStyle name="Note 17 10 3 6" xfId="25149"/>
    <cellStyle name="Note 17 10 3 7" xfId="25150"/>
    <cellStyle name="Note 17 10 3 8" xfId="25151"/>
    <cellStyle name="Note 17 10 4" xfId="25152"/>
    <cellStyle name="Note 17 10 4 2" xfId="25153"/>
    <cellStyle name="Note 17 10 4 3" xfId="25154"/>
    <cellStyle name="Note 17 10 4 4" xfId="25155"/>
    <cellStyle name="Note 17 10 4 5" xfId="25156"/>
    <cellStyle name="Note 17 10 4 6" xfId="25157"/>
    <cellStyle name="Note 17 10 4 7" xfId="25158"/>
    <cellStyle name="Note 17 10 4 8" xfId="25159"/>
    <cellStyle name="Note 17 10 5" xfId="25160"/>
    <cellStyle name="Note 17 10 5 2" xfId="25161"/>
    <cellStyle name="Note 17 10 5 3" xfId="25162"/>
    <cellStyle name="Note 17 10 5 4" xfId="25163"/>
    <cellStyle name="Note 17 10 5 5" xfId="25164"/>
    <cellStyle name="Note 17 10 5 6" xfId="25165"/>
    <cellStyle name="Note 17 10 5 7" xfId="25166"/>
    <cellStyle name="Note 17 10 5 8" xfId="25167"/>
    <cellStyle name="Note 17 11" xfId="25168"/>
    <cellStyle name="Note 17 11 2" xfId="25169"/>
    <cellStyle name="Note 17 11 2 2" xfId="25170"/>
    <cellStyle name="Note 17 11 2 3" xfId="25171"/>
    <cellStyle name="Note 17 11 2 4" xfId="25172"/>
    <cellStyle name="Note 17 11 2 5" xfId="25173"/>
    <cellStyle name="Note 17 11 2 6" xfId="25174"/>
    <cellStyle name="Note 17 11 2 7" xfId="25175"/>
    <cellStyle name="Note 17 11 2 8" xfId="25176"/>
    <cellStyle name="Note 17 11 3" xfId="25177"/>
    <cellStyle name="Note 17 11 3 2" xfId="25178"/>
    <cellStyle name="Note 17 11 3 3" xfId="25179"/>
    <cellStyle name="Note 17 11 3 4" xfId="25180"/>
    <cellStyle name="Note 17 11 3 5" xfId="25181"/>
    <cellStyle name="Note 17 11 3 6" xfId="25182"/>
    <cellStyle name="Note 17 11 3 7" xfId="25183"/>
    <cellStyle name="Note 17 11 3 8" xfId="25184"/>
    <cellStyle name="Note 17 11 4" xfId="25185"/>
    <cellStyle name="Note 17 11 4 2" xfId="25186"/>
    <cellStyle name="Note 17 11 4 3" xfId="25187"/>
    <cellStyle name="Note 17 11 4 4" xfId="25188"/>
    <cellStyle name="Note 17 11 4 5" xfId="25189"/>
    <cellStyle name="Note 17 11 4 6" xfId="25190"/>
    <cellStyle name="Note 17 11 4 7" xfId="25191"/>
    <cellStyle name="Note 17 11 4 8" xfId="25192"/>
    <cellStyle name="Note 17 12" xfId="25193"/>
    <cellStyle name="Note 17 12 2" xfId="25194"/>
    <cellStyle name="Note 17 12 3" xfId="25195"/>
    <cellStyle name="Note 17 12 4" xfId="25196"/>
    <cellStyle name="Note 17 12 5" xfId="25197"/>
    <cellStyle name="Note 17 12 6" xfId="25198"/>
    <cellStyle name="Note 17 12 7" xfId="25199"/>
    <cellStyle name="Note 17 12 8" xfId="25200"/>
    <cellStyle name="Note 17 13" xfId="25201"/>
    <cellStyle name="Note 17 13 2" xfId="25202"/>
    <cellStyle name="Note 17 13 3" xfId="25203"/>
    <cellStyle name="Note 17 13 4" xfId="25204"/>
    <cellStyle name="Note 17 13 5" xfId="25205"/>
    <cellStyle name="Note 17 13 6" xfId="25206"/>
    <cellStyle name="Note 17 13 7" xfId="25207"/>
    <cellStyle name="Note 17 13 8" xfId="25208"/>
    <cellStyle name="Note 17 14" xfId="25209"/>
    <cellStyle name="Note 17 14 2" xfId="25210"/>
    <cellStyle name="Note 17 14 3" xfId="25211"/>
    <cellStyle name="Note 17 14 4" xfId="25212"/>
    <cellStyle name="Note 17 14 5" xfId="25213"/>
    <cellStyle name="Note 17 14 6" xfId="25214"/>
    <cellStyle name="Note 17 14 7" xfId="25215"/>
    <cellStyle name="Note 17 14 8" xfId="25216"/>
    <cellStyle name="Note 17 15" xfId="25217"/>
    <cellStyle name="Note 17 15 2" xfId="25218"/>
    <cellStyle name="Note 17 15 3" xfId="25219"/>
    <cellStyle name="Note 17 15 4" xfId="25220"/>
    <cellStyle name="Note 17 15 5" xfId="25221"/>
    <cellStyle name="Note 17 15 6" xfId="25222"/>
    <cellStyle name="Note 17 15 7" xfId="25223"/>
    <cellStyle name="Note 17 15 8" xfId="25224"/>
    <cellStyle name="Note 17 16" xfId="25225"/>
    <cellStyle name="Note 17 2" xfId="1227"/>
    <cellStyle name="Note 17 2 10" xfId="25226"/>
    <cellStyle name="Note 17 2 10 2" xfId="25227"/>
    <cellStyle name="Note 17 2 10 3" xfId="25228"/>
    <cellStyle name="Note 17 2 10 4" xfId="25229"/>
    <cellStyle name="Note 17 2 10 5" xfId="25230"/>
    <cellStyle name="Note 17 2 10 6" xfId="25231"/>
    <cellStyle name="Note 17 2 10 7" xfId="25232"/>
    <cellStyle name="Note 17 2 10 8" xfId="25233"/>
    <cellStyle name="Note 17 2 11" xfId="25234"/>
    <cellStyle name="Note 17 2 11 2" xfId="25235"/>
    <cellStyle name="Note 17 2 11 3" xfId="25236"/>
    <cellStyle name="Note 17 2 11 4" xfId="25237"/>
    <cellStyle name="Note 17 2 11 5" xfId="25238"/>
    <cellStyle name="Note 17 2 11 6" xfId="25239"/>
    <cellStyle name="Note 17 2 11 7" xfId="25240"/>
    <cellStyle name="Note 17 2 11 8" xfId="25241"/>
    <cellStyle name="Note 17 2 12" xfId="25242"/>
    <cellStyle name="Note 17 2 12 2" xfId="25243"/>
    <cellStyle name="Note 17 2 12 3" xfId="25244"/>
    <cellStyle name="Note 17 2 12 4" xfId="25245"/>
    <cellStyle name="Note 17 2 12 5" xfId="25246"/>
    <cellStyle name="Note 17 2 12 6" xfId="25247"/>
    <cellStyle name="Note 17 2 12 7" xfId="25248"/>
    <cellStyle name="Note 17 2 12 8" xfId="25249"/>
    <cellStyle name="Note 17 2 13" xfId="25250"/>
    <cellStyle name="Note 17 2 13 2" xfId="25251"/>
    <cellStyle name="Note 17 2 13 3" xfId="25252"/>
    <cellStyle name="Note 17 2 13 4" xfId="25253"/>
    <cellStyle name="Note 17 2 13 5" xfId="25254"/>
    <cellStyle name="Note 17 2 13 6" xfId="25255"/>
    <cellStyle name="Note 17 2 13 7" xfId="25256"/>
    <cellStyle name="Note 17 2 13 8" xfId="25257"/>
    <cellStyle name="Note 17 2 14" xfId="25258"/>
    <cellStyle name="Note 17 2 2" xfId="25259"/>
    <cellStyle name="Note 17 2 2 10" xfId="25260"/>
    <cellStyle name="Note 17 2 2 10 2" xfId="25261"/>
    <cellStyle name="Note 17 2 2 10 3" xfId="25262"/>
    <cellStyle name="Note 17 2 2 10 4" xfId="25263"/>
    <cellStyle name="Note 17 2 2 10 5" xfId="25264"/>
    <cellStyle name="Note 17 2 2 10 6" xfId="25265"/>
    <cellStyle name="Note 17 2 2 10 7" xfId="25266"/>
    <cellStyle name="Note 17 2 2 10 8" xfId="25267"/>
    <cellStyle name="Note 17 2 2 11" xfId="25268"/>
    <cellStyle name="Note 17 2 2 2" xfId="25269"/>
    <cellStyle name="Note 17 2 2 2 2" xfId="25270"/>
    <cellStyle name="Note 17 2 2 2 2 2" xfId="25271"/>
    <cellStyle name="Note 17 2 2 2 2 2 2" xfId="25272"/>
    <cellStyle name="Note 17 2 2 2 2 2 3" xfId="25273"/>
    <cellStyle name="Note 17 2 2 2 2 2 4" xfId="25274"/>
    <cellStyle name="Note 17 2 2 2 2 2 5" xfId="25275"/>
    <cellStyle name="Note 17 2 2 2 2 2 6" xfId="25276"/>
    <cellStyle name="Note 17 2 2 2 2 2 7" xfId="25277"/>
    <cellStyle name="Note 17 2 2 2 2 3" xfId="25278"/>
    <cellStyle name="Note 17 2 2 2 2 3 2" xfId="25279"/>
    <cellStyle name="Note 17 2 2 2 2 3 3" xfId="25280"/>
    <cellStyle name="Note 17 2 2 2 2 3 4" xfId="25281"/>
    <cellStyle name="Note 17 2 2 2 2 3 5" xfId="25282"/>
    <cellStyle name="Note 17 2 2 2 2 3 6" xfId="25283"/>
    <cellStyle name="Note 17 2 2 2 2 3 7" xfId="25284"/>
    <cellStyle name="Note 17 2 2 2 2 3 8" xfId="25285"/>
    <cellStyle name="Note 17 2 2 2 2 4" xfId="25286"/>
    <cellStyle name="Note 17 2 2 2 2 4 2" xfId="25287"/>
    <cellStyle name="Note 17 2 2 2 2 4 3" xfId="25288"/>
    <cellStyle name="Note 17 2 2 2 2 4 4" xfId="25289"/>
    <cellStyle name="Note 17 2 2 2 2 4 5" xfId="25290"/>
    <cellStyle name="Note 17 2 2 2 2 4 6" xfId="25291"/>
    <cellStyle name="Note 17 2 2 2 2 4 7" xfId="25292"/>
    <cellStyle name="Note 17 2 2 2 2 4 8" xfId="25293"/>
    <cellStyle name="Note 17 2 2 2 2 5" xfId="25294"/>
    <cellStyle name="Note 17 2 2 2 2 5 2" xfId="25295"/>
    <cellStyle name="Note 17 2 2 2 2 5 3" xfId="25296"/>
    <cellStyle name="Note 17 2 2 2 2 5 4" xfId="25297"/>
    <cellStyle name="Note 17 2 2 2 2 5 5" xfId="25298"/>
    <cellStyle name="Note 17 2 2 2 2 5 6" xfId="25299"/>
    <cellStyle name="Note 17 2 2 2 2 5 7" xfId="25300"/>
    <cellStyle name="Note 17 2 2 2 2 5 8" xfId="25301"/>
    <cellStyle name="Note 17 2 2 2 3" xfId="25302"/>
    <cellStyle name="Note 17 2 2 2 3 2" xfId="25303"/>
    <cellStyle name="Note 17 2 2 2 3 2 2" xfId="25304"/>
    <cellStyle name="Note 17 2 2 2 3 2 3" xfId="25305"/>
    <cellStyle name="Note 17 2 2 2 3 2 4" xfId="25306"/>
    <cellStyle name="Note 17 2 2 2 3 2 5" xfId="25307"/>
    <cellStyle name="Note 17 2 2 2 3 2 6" xfId="25308"/>
    <cellStyle name="Note 17 2 2 2 3 2 7" xfId="25309"/>
    <cellStyle name="Note 17 2 2 2 3 3" xfId="25310"/>
    <cellStyle name="Note 17 2 2 2 3 3 2" xfId="25311"/>
    <cellStyle name="Note 17 2 2 2 3 3 3" xfId="25312"/>
    <cellStyle name="Note 17 2 2 2 3 3 4" xfId="25313"/>
    <cellStyle name="Note 17 2 2 2 3 3 5" xfId="25314"/>
    <cellStyle name="Note 17 2 2 2 3 3 6" xfId="25315"/>
    <cellStyle name="Note 17 2 2 2 3 3 7" xfId="25316"/>
    <cellStyle name="Note 17 2 2 2 3 3 8" xfId="25317"/>
    <cellStyle name="Note 17 2 2 2 3 4" xfId="25318"/>
    <cellStyle name="Note 17 2 2 2 3 4 2" xfId="25319"/>
    <cellStyle name="Note 17 2 2 2 3 4 3" xfId="25320"/>
    <cellStyle name="Note 17 2 2 2 3 4 4" xfId="25321"/>
    <cellStyle name="Note 17 2 2 2 3 4 5" xfId="25322"/>
    <cellStyle name="Note 17 2 2 2 3 4 6" xfId="25323"/>
    <cellStyle name="Note 17 2 2 2 3 4 7" xfId="25324"/>
    <cellStyle name="Note 17 2 2 2 3 4 8" xfId="25325"/>
    <cellStyle name="Note 17 2 2 2 3 5" xfId="25326"/>
    <cellStyle name="Note 17 2 2 2 3 5 2" xfId="25327"/>
    <cellStyle name="Note 17 2 2 2 3 5 3" xfId="25328"/>
    <cellStyle name="Note 17 2 2 2 3 5 4" xfId="25329"/>
    <cellStyle name="Note 17 2 2 2 3 5 5" xfId="25330"/>
    <cellStyle name="Note 17 2 2 2 3 5 6" xfId="25331"/>
    <cellStyle name="Note 17 2 2 2 3 5 7" xfId="25332"/>
    <cellStyle name="Note 17 2 2 2 3 5 8" xfId="25333"/>
    <cellStyle name="Note 17 2 2 2 4" xfId="25334"/>
    <cellStyle name="Note 17 2 2 2 4 2" xfId="25335"/>
    <cellStyle name="Note 17 2 2 2 4 2 2" xfId="25336"/>
    <cellStyle name="Note 17 2 2 2 4 2 3" xfId="25337"/>
    <cellStyle name="Note 17 2 2 2 4 2 4" xfId="25338"/>
    <cellStyle name="Note 17 2 2 2 4 2 5" xfId="25339"/>
    <cellStyle name="Note 17 2 2 2 4 2 6" xfId="25340"/>
    <cellStyle name="Note 17 2 2 2 4 2 7" xfId="25341"/>
    <cellStyle name="Note 17 2 2 2 4 3" xfId="25342"/>
    <cellStyle name="Note 17 2 2 2 4 3 2" xfId="25343"/>
    <cellStyle name="Note 17 2 2 2 4 3 3" xfId="25344"/>
    <cellStyle name="Note 17 2 2 2 4 3 4" xfId="25345"/>
    <cellStyle name="Note 17 2 2 2 4 3 5" xfId="25346"/>
    <cellStyle name="Note 17 2 2 2 4 3 6" xfId="25347"/>
    <cellStyle name="Note 17 2 2 2 4 3 7" xfId="25348"/>
    <cellStyle name="Note 17 2 2 2 4 3 8" xfId="25349"/>
    <cellStyle name="Note 17 2 2 2 4 4" xfId="25350"/>
    <cellStyle name="Note 17 2 2 2 4 4 2" xfId="25351"/>
    <cellStyle name="Note 17 2 2 2 4 4 3" xfId="25352"/>
    <cellStyle name="Note 17 2 2 2 4 4 4" xfId="25353"/>
    <cellStyle name="Note 17 2 2 2 4 4 5" xfId="25354"/>
    <cellStyle name="Note 17 2 2 2 4 4 6" xfId="25355"/>
    <cellStyle name="Note 17 2 2 2 4 4 7" xfId="25356"/>
    <cellStyle name="Note 17 2 2 2 4 4 8" xfId="25357"/>
    <cellStyle name="Note 17 2 2 2 4 5" xfId="25358"/>
    <cellStyle name="Note 17 2 2 2 4 5 2" xfId="25359"/>
    <cellStyle name="Note 17 2 2 2 4 5 3" xfId="25360"/>
    <cellStyle name="Note 17 2 2 2 4 5 4" xfId="25361"/>
    <cellStyle name="Note 17 2 2 2 4 5 5" xfId="25362"/>
    <cellStyle name="Note 17 2 2 2 4 5 6" xfId="25363"/>
    <cellStyle name="Note 17 2 2 2 4 5 7" xfId="25364"/>
    <cellStyle name="Note 17 2 2 2 4 5 8" xfId="25365"/>
    <cellStyle name="Note 17 2 2 2 5" xfId="25366"/>
    <cellStyle name="Note 17 2 2 2 5 2" xfId="25367"/>
    <cellStyle name="Note 17 2 2 2 5 2 2" xfId="25368"/>
    <cellStyle name="Note 17 2 2 2 5 2 3" xfId="25369"/>
    <cellStyle name="Note 17 2 2 2 5 2 4" xfId="25370"/>
    <cellStyle name="Note 17 2 2 2 5 2 5" xfId="25371"/>
    <cellStyle name="Note 17 2 2 2 5 2 6" xfId="25372"/>
    <cellStyle name="Note 17 2 2 2 5 2 7" xfId="25373"/>
    <cellStyle name="Note 17 2 2 2 5 3" xfId="25374"/>
    <cellStyle name="Note 17 2 2 2 5 3 2" xfId="25375"/>
    <cellStyle name="Note 17 2 2 2 5 3 3" xfId="25376"/>
    <cellStyle name="Note 17 2 2 2 5 3 4" xfId="25377"/>
    <cellStyle name="Note 17 2 2 2 5 3 5" xfId="25378"/>
    <cellStyle name="Note 17 2 2 2 5 3 6" xfId="25379"/>
    <cellStyle name="Note 17 2 2 2 5 3 7" xfId="25380"/>
    <cellStyle name="Note 17 2 2 2 5 3 8" xfId="25381"/>
    <cellStyle name="Note 17 2 2 2 5 4" xfId="25382"/>
    <cellStyle name="Note 17 2 2 2 5 4 2" xfId="25383"/>
    <cellStyle name="Note 17 2 2 2 5 4 3" xfId="25384"/>
    <cellStyle name="Note 17 2 2 2 5 4 4" xfId="25385"/>
    <cellStyle name="Note 17 2 2 2 5 4 5" xfId="25386"/>
    <cellStyle name="Note 17 2 2 2 5 4 6" xfId="25387"/>
    <cellStyle name="Note 17 2 2 2 5 4 7" xfId="25388"/>
    <cellStyle name="Note 17 2 2 2 5 4 8" xfId="25389"/>
    <cellStyle name="Note 17 2 2 2 5 5" xfId="25390"/>
    <cellStyle name="Note 17 2 2 2 5 5 2" xfId="25391"/>
    <cellStyle name="Note 17 2 2 2 5 5 3" xfId="25392"/>
    <cellStyle name="Note 17 2 2 2 5 5 4" xfId="25393"/>
    <cellStyle name="Note 17 2 2 2 5 5 5" xfId="25394"/>
    <cellStyle name="Note 17 2 2 2 5 5 6" xfId="25395"/>
    <cellStyle name="Note 17 2 2 2 5 5 7" xfId="25396"/>
    <cellStyle name="Note 17 2 2 2 5 5 8" xfId="25397"/>
    <cellStyle name="Note 17 2 2 2 6" xfId="25398"/>
    <cellStyle name="Note 17 2 2 2 6 2" xfId="25399"/>
    <cellStyle name="Note 17 2 2 2 6 3" xfId="25400"/>
    <cellStyle name="Note 17 2 2 2 6 4" xfId="25401"/>
    <cellStyle name="Note 17 2 2 2 6 5" xfId="25402"/>
    <cellStyle name="Note 17 2 2 2 6 6" xfId="25403"/>
    <cellStyle name="Note 17 2 2 2 6 7" xfId="25404"/>
    <cellStyle name="Note 17 2 2 2 7" xfId="25405"/>
    <cellStyle name="Note 17 2 2 2 7 2" xfId="25406"/>
    <cellStyle name="Note 17 2 2 2 7 3" xfId="25407"/>
    <cellStyle name="Note 17 2 2 2 7 4" xfId="25408"/>
    <cellStyle name="Note 17 2 2 2 7 5" xfId="25409"/>
    <cellStyle name="Note 17 2 2 2 7 6" xfId="25410"/>
    <cellStyle name="Note 17 2 2 2 7 7" xfId="25411"/>
    <cellStyle name="Note 17 2 2 2 7 8" xfId="25412"/>
    <cellStyle name="Note 17 2 2 2 8" xfId="25413"/>
    <cellStyle name="Note 17 2 2 2 8 2" xfId="25414"/>
    <cellStyle name="Note 17 2 2 2 8 3" xfId="25415"/>
    <cellStyle name="Note 17 2 2 2 8 4" xfId="25416"/>
    <cellStyle name="Note 17 2 2 2 8 5" xfId="25417"/>
    <cellStyle name="Note 17 2 2 2 8 6" xfId="25418"/>
    <cellStyle name="Note 17 2 2 2 8 7" xfId="25419"/>
    <cellStyle name="Note 17 2 2 2 8 8" xfId="25420"/>
    <cellStyle name="Note 17 2 2 2 9" xfId="25421"/>
    <cellStyle name="Note 17 2 2 2 9 2" xfId="25422"/>
    <cellStyle name="Note 17 2 2 2 9 3" xfId="25423"/>
    <cellStyle name="Note 17 2 2 2 9 4" xfId="25424"/>
    <cellStyle name="Note 17 2 2 2 9 5" xfId="25425"/>
    <cellStyle name="Note 17 2 2 2 9 6" xfId="25426"/>
    <cellStyle name="Note 17 2 2 2 9 7" xfId="25427"/>
    <cellStyle name="Note 17 2 2 2 9 8" xfId="25428"/>
    <cellStyle name="Note 17 2 2 3" xfId="25429"/>
    <cellStyle name="Note 17 2 2 3 2" xfId="25430"/>
    <cellStyle name="Note 17 2 2 3 2 2" xfId="25431"/>
    <cellStyle name="Note 17 2 2 3 2 3" xfId="25432"/>
    <cellStyle name="Note 17 2 2 3 2 4" xfId="25433"/>
    <cellStyle name="Note 17 2 2 3 2 5" xfId="25434"/>
    <cellStyle name="Note 17 2 2 3 2 6" xfId="25435"/>
    <cellStyle name="Note 17 2 2 3 2 7" xfId="25436"/>
    <cellStyle name="Note 17 2 2 3 3" xfId="25437"/>
    <cellStyle name="Note 17 2 2 3 3 2" xfId="25438"/>
    <cellStyle name="Note 17 2 2 3 3 3" xfId="25439"/>
    <cellStyle name="Note 17 2 2 3 3 4" xfId="25440"/>
    <cellStyle name="Note 17 2 2 3 3 5" xfId="25441"/>
    <cellStyle name="Note 17 2 2 3 3 6" xfId="25442"/>
    <cellStyle name="Note 17 2 2 3 3 7" xfId="25443"/>
    <cellStyle name="Note 17 2 2 3 3 8" xfId="25444"/>
    <cellStyle name="Note 17 2 2 3 4" xfId="25445"/>
    <cellStyle name="Note 17 2 2 3 4 2" xfId="25446"/>
    <cellStyle name="Note 17 2 2 3 4 3" xfId="25447"/>
    <cellStyle name="Note 17 2 2 3 4 4" xfId="25448"/>
    <cellStyle name="Note 17 2 2 3 4 5" xfId="25449"/>
    <cellStyle name="Note 17 2 2 3 4 6" xfId="25450"/>
    <cellStyle name="Note 17 2 2 3 4 7" xfId="25451"/>
    <cellStyle name="Note 17 2 2 3 4 8" xfId="25452"/>
    <cellStyle name="Note 17 2 2 3 5" xfId="25453"/>
    <cellStyle name="Note 17 2 2 3 5 2" xfId="25454"/>
    <cellStyle name="Note 17 2 2 3 5 3" xfId="25455"/>
    <cellStyle name="Note 17 2 2 3 5 4" xfId="25456"/>
    <cellStyle name="Note 17 2 2 3 5 5" xfId="25457"/>
    <cellStyle name="Note 17 2 2 3 5 6" xfId="25458"/>
    <cellStyle name="Note 17 2 2 3 5 7" xfId="25459"/>
    <cellStyle name="Note 17 2 2 3 5 8" xfId="25460"/>
    <cellStyle name="Note 17 2 2 4" xfId="25461"/>
    <cellStyle name="Note 17 2 2 4 2" xfId="25462"/>
    <cellStyle name="Note 17 2 2 4 2 2" xfId="25463"/>
    <cellStyle name="Note 17 2 2 4 2 3" xfId="25464"/>
    <cellStyle name="Note 17 2 2 4 2 4" xfId="25465"/>
    <cellStyle name="Note 17 2 2 4 2 5" xfId="25466"/>
    <cellStyle name="Note 17 2 2 4 2 6" xfId="25467"/>
    <cellStyle name="Note 17 2 2 4 2 7" xfId="25468"/>
    <cellStyle name="Note 17 2 2 4 3" xfId="25469"/>
    <cellStyle name="Note 17 2 2 4 3 2" xfId="25470"/>
    <cellStyle name="Note 17 2 2 4 3 3" xfId="25471"/>
    <cellStyle name="Note 17 2 2 4 3 4" xfId="25472"/>
    <cellStyle name="Note 17 2 2 4 3 5" xfId="25473"/>
    <cellStyle name="Note 17 2 2 4 3 6" xfId="25474"/>
    <cellStyle name="Note 17 2 2 4 3 7" xfId="25475"/>
    <cellStyle name="Note 17 2 2 4 3 8" xfId="25476"/>
    <cellStyle name="Note 17 2 2 4 4" xfId="25477"/>
    <cellStyle name="Note 17 2 2 4 4 2" xfId="25478"/>
    <cellStyle name="Note 17 2 2 4 4 3" xfId="25479"/>
    <cellStyle name="Note 17 2 2 4 4 4" xfId="25480"/>
    <cellStyle name="Note 17 2 2 4 4 5" xfId="25481"/>
    <cellStyle name="Note 17 2 2 4 4 6" xfId="25482"/>
    <cellStyle name="Note 17 2 2 4 4 7" xfId="25483"/>
    <cellStyle name="Note 17 2 2 4 4 8" xfId="25484"/>
    <cellStyle name="Note 17 2 2 4 5" xfId="25485"/>
    <cellStyle name="Note 17 2 2 4 5 2" xfId="25486"/>
    <cellStyle name="Note 17 2 2 4 5 3" xfId="25487"/>
    <cellStyle name="Note 17 2 2 4 5 4" xfId="25488"/>
    <cellStyle name="Note 17 2 2 4 5 5" xfId="25489"/>
    <cellStyle name="Note 17 2 2 4 5 6" xfId="25490"/>
    <cellStyle name="Note 17 2 2 4 5 7" xfId="25491"/>
    <cellStyle name="Note 17 2 2 4 5 8" xfId="25492"/>
    <cellStyle name="Note 17 2 2 5" xfId="25493"/>
    <cellStyle name="Note 17 2 2 5 2" xfId="25494"/>
    <cellStyle name="Note 17 2 2 5 2 2" xfId="25495"/>
    <cellStyle name="Note 17 2 2 5 2 3" xfId="25496"/>
    <cellStyle name="Note 17 2 2 5 2 4" xfId="25497"/>
    <cellStyle name="Note 17 2 2 5 2 5" xfId="25498"/>
    <cellStyle name="Note 17 2 2 5 2 6" xfId="25499"/>
    <cellStyle name="Note 17 2 2 5 2 7" xfId="25500"/>
    <cellStyle name="Note 17 2 2 5 3" xfId="25501"/>
    <cellStyle name="Note 17 2 2 5 3 2" xfId="25502"/>
    <cellStyle name="Note 17 2 2 5 3 3" xfId="25503"/>
    <cellStyle name="Note 17 2 2 5 3 4" xfId="25504"/>
    <cellStyle name="Note 17 2 2 5 3 5" xfId="25505"/>
    <cellStyle name="Note 17 2 2 5 3 6" xfId="25506"/>
    <cellStyle name="Note 17 2 2 5 3 7" xfId="25507"/>
    <cellStyle name="Note 17 2 2 5 3 8" xfId="25508"/>
    <cellStyle name="Note 17 2 2 5 4" xfId="25509"/>
    <cellStyle name="Note 17 2 2 5 4 2" xfId="25510"/>
    <cellStyle name="Note 17 2 2 5 4 3" xfId="25511"/>
    <cellStyle name="Note 17 2 2 5 4 4" xfId="25512"/>
    <cellStyle name="Note 17 2 2 5 4 5" xfId="25513"/>
    <cellStyle name="Note 17 2 2 5 4 6" xfId="25514"/>
    <cellStyle name="Note 17 2 2 5 4 7" xfId="25515"/>
    <cellStyle name="Note 17 2 2 5 4 8" xfId="25516"/>
    <cellStyle name="Note 17 2 2 5 5" xfId="25517"/>
    <cellStyle name="Note 17 2 2 5 5 2" xfId="25518"/>
    <cellStyle name="Note 17 2 2 5 5 3" xfId="25519"/>
    <cellStyle name="Note 17 2 2 5 5 4" xfId="25520"/>
    <cellStyle name="Note 17 2 2 5 5 5" xfId="25521"/>
    <cellStyle name="Note 17 2 2 5 5 6" xfId="25522"/>
    <cellStyle name="Note 17 2 2 5 5 7" xfId="25523"/>
    <cellStyle name="Note 17 2 2 5 5 8" xfId="25524"/>
    <cellStyle name="Note 17 2 2 6" xfId="25525"/>
    <cellStyle name="Note 17 2 2 6 2" xfId="25526"/>
    <cellStyle name="Note 17 2 2 6 2 2" xfId="25527"/>
    <cellStyle name="Note 17 2 2 6 2 3" xfId="25528"/>
    <cellStyle name="Note 17 2 2 6 2 4" xfId="25529"/>
    <cellStyle name="Note 17 2 2 6 2 5" xfId="25530"/>
    <cellStyle name="Note 17 2 2 6 2 6" xfId="25531"/>
    <cellStyle name="Note 17 2 2 6 2 7" xfId="25532"/>
    <cellStyle name="Note 17 2 2 6 3" xfId="25533"/>
    <cellStyle name="Note 17 2 2 6 3 2" xfId="25534"/>
    <cellStyle name="Note 17 2 2 6 3 3" xfId="25535"/>
    <cellStyle name="Note 17 2 2 6 3 4" xfId="25536"/>
    <cellStyle name="Note 17 2 2 6 3 5" xfId="25537"/>
    <cellStyle name="Note 17 2 2 6 3 6" xfId="25538"/>
    <cellStyle name="Note 17 2 2 6 3 7" xfId="25539"/>
    <cellStyle name="Note 17 2 2 6 3 8" xfId="25540"/>
    <cellStyle name="Note 17 2 2 6 4" xfId="25541"/>
    <cellStyle name="Note 17 2 2 6 4 2" xfId="25542"/>
    <cellStyle name="Note 17 2 2 6 4 3" xfId="25543"/>
    <cellStyle name="Note 17 2 2 6 4 4" xfId="25544"/>
    <cellStyle name="Note 17 2 2 6 4 5" xfId="25545"/>
    <cellStyle name="Note 17 2 2 6 4 6" xfId="25546"/>
    <cellStyle name="Note 17 2 2 6 4 7" xfId="25547"/>
    <cellStyle name="Note 17 2 2 6 4 8" xfId="25548"/>
    <cellStyle name="Note 17 2 2 6 5" xfId="25549"/>
    <cellStyle name="Note 17 2 2 6 5 2" xfId="25550"/>
    <cellStyle name="Note 17 2 2 6 5 3" xfId="25551"/>
    <cellStyle name="Note 17 2 2 6 5 4" xfId="25552"/>
    <cellStyle name="Note 17 2 2 6 5 5" xfId="25553"/>
    <cellStyle name="Note 17 2 2 6 5 6" xfId="25554"/>
    <cellStyle name="Note 17 2 2 6 5 7" xfId="25555"/>
    <cellStyle name="Note 17 2 2 6 5 8" xfId="25556"/>
    <cellStyle name="Note 17 2 2 7" xfId="25557"/>
    <cellStyle name="Note 17 2 2 7 2" xfId="25558"/>
    <cellStyle name="Note 17 2 2 7 3" xfId="25559"/>
    <cellStyle name="Note 17 2 2 7 4" xfId="25560"/>
    <cellStyle name="Note 17 2 2 7 5" xfId="25561"/>
    <cellStyle name="Note 17 2 2 7 6" xfId="25562"/>
    <cellStyle name="Note 17 2 2 7 7" xfId="25563"/>
    <cellStyle name="Note 17 2 2 8" xfId="25564"/>
    <cellStyle name="Note 17 2 2 8 2" xfId="25565"/>
    <cellStyle name="Note 17 2 2 8 3" xfId="25566"/>
    <cellStyle name="Note 17 2 2 8 4" xfId="25567"/>
    <cellStyle name="Note 17 2 2 8 5" xfId="25568"/>
    <cellStyle name="Note 17 2 2 8 6" xfId="25569"/>
    <cellStyle name="Note 17 2 2 8 7" xfId="25570"/>
    <cellStyle name="Note 17 2 2 8 8" xfId="25571"/>
    <cellStyle name="Note 17 2 2 9" xfId="25572"/>
    <cellStyle name="Note 17 2 2 9 2" xfId="25573"/>
    <cellStyle name="Note 17 2 2 9 3" xfId="25574"/>
    <cellStyle name="Note 17 2 2 9 4" xfId="25575"/>
    <cellStyle name="Note 17 2 2 9 5" xfId="25576"/>
    <cellStyle name="Note 17 2 2 9 6" xfId="25577"/>
    <cellStyle name="Note 17 2 2 9 7" xfId="25578"/>
    <cellStyle name="Note 17 2 2 9 8" xfId="25579"/>
    <cellStyle name="Note 17 2 3" xfId="25580"/>
    <cellStyle name="Note 17 2 3 2" xfId="25581"/>
    <cellStyle name="Note 17 2 3 2 2" xfId="25582"/>
    <cellStyle name="Note 17 2 3 2 2 2" xfId="25583"/>
    <cellStyle name="Note 17 2 3 2 2 3" xfId="25584"/>
    <cellStyle name="Note 17 2 3 2 2 4" xfId="25585"/>
    <cellStyle name="Note 17 2 3 2 2 5" xfId="25586"/>
    <cellStyle name="Note 17 2 3 2 2 6" xfId="25587"/>
    <cellStyle name="Note 17 2 3 2 2 7" xfId="25588"/>
    <cellStyle name="Note 17 2 3 2 3" xfId="25589"/>
    <cellStyle name="Note 17 2 3 2 3 2" xfId="25590"/>
    <cellStyle name="Note 17 2 3 2 3 3" xfId="25591"/>
    <cellStyle name="Note 17 2 3 2 3 4" xfId="25592"/>
    <cellStyle name="Note 17 2 3 2 3 5" xfId="25593"/>
    <cellStyle name="Note 17 2 3 2 3 6" xfId="25594"/>
    <cellStyle name="Note 17 2 3 2 3 7" xfId="25595"/>
    <cellStyle name="Note 17 2 3 2 3 8" xfId="25596"/>
    <cellStyle name="Note 17 2 3 2 4" xfId="25597"/>
    <cellStyle name="Note 17 2 3 2 4 2" xfId="25598"/>
    <cellStyle name="Note 17 2 3 2 4 3" xfId="25599"/>
    <cellStyle name="Note 17 2 3 2 4 4" xfId="25600"/>
    <cellStyle name="Note 17 2 3 2 4 5" xfId="25601"/>
    <cellStyle name="Note 17 2 3 2 4 6" xfId="25602"/>
    <cellStyle name="Note 17 2 3 2 4 7" xfId="25603"/>
    <cellStyle name="Note 17 2 3 2 4 8" xfId="25604"/>
    <cellStyle name="Note 17 2 3 2 5" xfId="25605"/>
    <cellStyle name="Note 17 2 3 2 5 2" xfId="25606"/>
    <cellStyle name="Note 17 2 3 2 5 3" xfId="25607"/>
    <cellStyle name="Note 17 2 3 2 5 4" xfId="25608"/>
    <cellStyle name="Note 17 2 3 2 5 5" xfId="25609"/>
    <cellStyle name="Note 17 2 3 2 5 6" xfId="25610"/>
    <cellStyle name="Note 17 2 3 2 5 7" xfId="25611"/>
    <cellStyle name="Note 17 2 3 2 5 8" xfId="25612"/>
    <cellStyle name="Note 17 2 3 3" xfId="25613"/>
    <cellStyle name="Note 17 2 3 3 2" xfId="25614"/>
    <cellStyle name="Note 17 2 3 3 2 2" xfId="25615"/>
    <cellStyle name="Note 17 2 3 3 2 3" xfId="25616"/>
    <cellStyle name="Note 17 2 3 3 2 4" xfId="25617"/>
    <cellStyle name="Note 17 2 3 3 2 5" xfId="25618"/>
    <cellStyle name="Note 17 2 3 3 2 6" xfId="25619"/>
    <cellStyle name="Note 17 2 3 3 2 7" xfId="25620"/>
    <cellStyle name="Note 17 2 3 3 3" xfId="25621"/>
    <cellStyle name="Note 17 2 3 3 3 2" xfId="25622"/>
    <cellStyle name="Note 17 2 3 3 3 3" xfId="25623"/>
    <cellStyle name="Note 17 2 3 3 3 4" xfId="25624"/>
    <cellStyle name="Note 17 2 3 3 3 5" xfId="25625"/>
    <cellStyle name="Note 17 2 3 3 3 6" xfId="25626"/>
    <cellStyle name="Note 17 2 3 3 3 7" xfId="25627"/>
    <cellStyle name="Note 17 2 3 3 3 8" xfId="25628"/>
    <cellStyle name="Note 17 2 3 3 4" xfId="25629"/>
    <cellStyle name="Note 17 2 3 3 4 2" xfId="25630"/>
    <cellStyle name="Note 17 2 3 3 4 3" xfId="25631"/>
    <cellStyle name="Note 17 2 3 3 4 4" xfId="25632"/>
    <cellStyle name="Note 17 2 3 3 4 5" xfId="25633"/>
    <cellStyle name="Note 17 2 3 3 4 6" xfId="25634"/>
    <cellStyle name="Note 17 2 3 3 4 7" xfId="25635"/>
    <cellStyle name="Note 17 2 3 3 4 8" xfId="25636"/>
    <cellStyle name="Note 17 2 3 3 5" xfId="25637"/>
    <cellStyle name="Note 17 2 3 3 5 2" xfId="25638"/>
    <cellStyle name="Note 17 2 3 3 5 3" xfId="25639"/>
    <cellStyle name="Note 17 2 3 3 5 4" xfId="25640"/>
    <cellStyle name="Note 17 2 3 3 5 5" xfId="25641"/>
    <cellStyle name="Note 17 2 3 3 5 6" xfId="25642"/>
    <cellStyle name="Note 17 2 3 3 5 7" xfId="25643"/>
    <cellStyle name="Note 17 2 3 3 5 8" xfId="25644"/>
    <cellStyle name="Note 17 2 3 4" xfId="25645"/>
    <cellStyle name="Note 17 2 3 4 2" xfId="25646"/>
    <cellStyle name="Note 17 2 3 4 2 2" xfId="25647"/>
    <cellStyle name="Note 17 2 3 4 2 3" xfId="25648"/>
    <cellStyle name="Note 17 2 3 4 2 4" xfId="25649"/>
    <cellStyle name="Note 17 2 3 4 2 5" xfId="25650"/>
    <cellStyle name="Note 17 2 3 4 2 6" xfId="25651"/>
    <cellStyle name="Note 17 2 3 4 2 7" xfId="25652"/>
    <cellStyle name="Note 17 2 3 4 3" xfId="25653"/>
    <cellStyle name="Note 17 2 3 4 3 2" xfId="25654"/>
    <cellStyle name="Note 17 2 3 4 3 3" xfId="25655"/>
    <cellStyle name="Note 17 2 3 4 3 4" xfId="25656"/>
    <cellStyle name="Note 17 2 3 4 3 5" xfId="25657"/>
    <cellStyle name="Note 17 2 3 4 3 6" xfId="25658"/>
    <cellStyle name="Note 17 2 3 4 3 7" xfId="25659"/>
    <cellStyle name="Note 17 2 3 4 3 8" xfId="25660"/>
    <cellStyle name="Note 17 2 3 4 4" xfId="25661"/>
    <cellStyle name="Note 17 2 3 4 4 2" xfId="25662"/>
    <cellStyle name="Note 17 2 3 4 4 3" xfId="25663"/>
    <cellStyle name="Note 17 2 3 4 4 4" xfId="25664"/>
    <cellStyle name="Note 17 2 3 4 4 5" xfId="25665"/>
    <cellStyle name="Note 17 2 3 4 4 6" xfId="25666"/>
    <cellStyle name="Note 17 2 3 4 4 7" xfId="25667"/>
    <cellStyle name="Note 17 2 3 4 4 8" xfId="25668"/>
    <cellStyle name="Note 17 2 3 4 5" xfId="25669"/>
    <cellStyle name="Note 17 2 3 4 5 2" xfId="25670"/>
    <cellStyle name="Note 17 2 3 4 5 3" xfId="25671"/>
    <cellStyle name="Note 17 2 3 4 5 4" xfId="25672"/>
    <cellStyle name="Note 17 2 3 4 5 5" xfId="25673"/>
    <cellStyle name="Note 17 2 3 4 5 6" xfId="25674"/>
    <cellStyle name="Note 17 2 3 4 5 7" xfId="25675"/>
    <cellStyle name="Note 17 2 3 4 5 8" xfId="25676"/>
    <cellStyle name="Note 17 2 3 5" xfId="25677"/>
    <cellStyle name="Note 17 2 3 5 2" xfId="25678"/>
    <cellStyle name="Note 17 2 3 5 2 2" xfId="25679"/>
    <cellStyle name="Note 17 2 3 5 2 3" xfId="25680"/>
    <cellStyle name="Note 17 2 3 5 2 4" xfId="25681"/>
    <cellStyle name="Note 17 2 3 5 2 5" xfId="25682"/>
    <cellStyle name="Note 17 2 3 5 2 6" xfId="25683"/>
    <cellStyle name="Note 17 2 3 5 2 7" xfId="25684"/>
    <cellStyle name="Note 17 2 3 5 3" xfId="25685"/>
    <cellStyle name="Note 17 2 3 5 3 2" xfId="25686"/>
    <cellStyle name="Note 17 2 3 5 3 3" xfId="25687"/>
    <cellStyle name="Note 17 2 3 5 3 4" xfId="25688"/>
    <cellStyle name="Note 17 2 3 5 3 5" xfId="25689"/>
    <cellStyle name="Note 17 2 3 5 3 6" xfId="25690"/>
    <cellStyle name="Note 17 2 3 5 3 7" xfId="25691"/>
    <cellStyle name="Note 17 2 3 5 3 8" xfId="25692"/>
    <cellStyle name="Note 17 2 3 5 4" xfId="25693"/>
    <cellStyle name="Note 17 2 3 5 4 2" xfId="25694"/>
    <cellStyle name="Note 17 2 3 5 4 3" xfId="25695"/>
    <cellStyle name="Note 17 2 3 5 4 4" xfId="25696"/>
    <cellStyle name="Note 17 2 3 5 4 5" xfId="25697"/>
    <cellStyle name="Note 17 2 3 5 4 6" xfId="25698"/>
    <cellStyle name="Note 17 2 3 5 4 7" xfId="25699"/>
    <cellStyle name="Note 17 2 3 5 4 8" xfId="25700"/>
    <cellStyle name="Note 17 2 3 5 5" xfId="25701"/>
    <cellStyle name="Note 17 2 3 5 5 2" xfId="25702"/>
    <cellStyle name="Note 17 2 3 5 5 3" xfId="25703"/>
    <cellStyle name="Note 17 2 3 5 5 4" xfId="25704"/>
    <cellStyle name="Note 17 2 3 5 5 5" xfId="25705"/>
    <cellStyle name="Note 17 2 3 5 5 6" xfId="25706"/>
    <cellStyle name="Note 17 2 3 5 5 7" xfId="25707"/>
    <cellStyle name="Note 17 2 3 5 5 8" xfId="25708"/>
    <cellStyle name="Note 17 2 3 6" xfId="25709"/>
    <cellStyle name="Note 17 2 3 6 2" xfId="25710"/>
    <cellStyle name="Note 17 2 3 6 3" xfId="25711"/>
    <cellStyle name="Note 17 2 3 6 4" xfId="25712"/>
    <cellStyle name="Note 17 2 3 6 5" xfId="25713"/>
    <cellStyle name="Note 17 2 3 6 6" xfId="25714"/>
    <cellStyle name="Note 17 2 3 6 7" xfId="25715"/>
    <cellStyle name="Note 17 2 3 7" xfId="25716"/>
    <cellStyle name="Note 17 2 3 7 2" xfId="25717"/>
    <cellStyle name="Note 17 2 3 7 3" xfId="25718"/>
    <cellStyle name="Note 17 2 3 7 4" xfId="25719"/>
    <cellStyle name="Note 17 2 3 7 5" xfId="25720"/>
    <cellStyle name="Note 17 2 3 7 6" xfId="25721"/>
    <cellStyle name="Note 17 2 3 7 7" xfId="25722"/>
    <cellStyle name="Note 17 2 3 7 8" xfId="25723"/>
    <cellStyle name="Note 17 2 3 8" xfId="25724"/>
    <cellStyle name="Note 17 2 3 8 2" xfId="25725"/>
    <cellStyle name="Note 17 2 3 8 3" xfId="25726"/>
    <cellStyle name="Note 17 2 3 8 4" xfId="25727"/>
    <cellStyle name="Note 17 2 3 8 5" xfId="25728"/>
    <cellStyle name="Note 17 2 3 8 6" xfId="25729"/>
    <cellStyle name="Note 17 2 3 8 7" xfId="25730"/>
    <cellStyle name="Note 17 2 3 8 8" xfId="25731"/>
    <cellStyle name="Note 17 2 3 9" xfId="25732"/>
    <cellStyle name="Note 17 2 3 9 2" xfId="25733"/>
    <cellStyle name="Note 17 2 3 9 3" xfId="25734"/>
    <cellStyle name="Note 17 2 3 9 4" xfId="25735"/>
    <cellStyle name="Note 17 2 3 9 5" xfId="25736"/>
    <cellStyle name="Note 17 2 3 9 6" xfId="25737"/>
    <cellStyle name="Note 17 2 3 9 7" xfId="25738"/>
    <cellStyle name="Note 17 2 3 9 8" xfId="25739"/>
    <cellStyle name="Note 17 2 4" xfId="25740"/>
    <cellStyle name="Note 17 2 4 2" xfId="25741"/>
    <cellStyle name="Note 17 2 4 2 2" xfId="25742"/>
    <cellStyle name="Note 17 2 4 2 3" xfId="25743"/>
    <cellStyle name="Note 17 2 4 2 4" xfId="25744"/>
    <cellStyle name="Note 17 2 4 2 5" xfId="25745"/>
    <cellStyle name="Note 17 2 4 2 6" xfId="25746"/>
    <cellStyle name="Note 17 2 4 2 7" xfId="25747"/>
    <cellStyle name="Note 17 2 4 3" xfId="25748"/>
    <cellStyle name="Note 17 2 4 3 2" xfId="25749"/>
    <cellStyle name="Note 17 2 4 3 3" xfId="25750"/>
    <cellStyle name="Note 17 2 4 3 4" xfId="25751"/>
    <cellStyle name="Note 17 2 4 3 5" xfId="25752"/>
    <cellStyle name="Note 17 2 4 3 6" xfId="25753"/>
    <cellStyle name="Note 17 2 4 3 7" xfId="25754"/>
    <cellStyle name="Note 17 2 4 3 8" xfId="25755"/>
    <cellStyle name="Note 17 2 4 4" xfId="25756"/>
    <cellStyle name="Note 17 2 4 4 2" xfId="25757"/>
    <cellStyle name="Note 17 2 4 4 3" xfId="25758"/>
    <cellStyle name="Note 17 2 4 4 4" xfId="25759"/>
    <cellStyle name="Note 17 2 4 4 5" xfId="25760"/>
    <cellStyle name="Note 17 2 4 4 6" xfId="25761"/>
    <cellStyle name="Note 17 2 4 4 7" xfId="25762"/>
    <cellStyle name="Note 17 2 4 4 8" xfId="25763"/>
    <cellStyle name="Note 17 2 4 5" xfId="25764"/>
    <cellStyle name="Note 17 2 4 5 2" xfId="25765"/>
    <cellStyle name="Note 17 2 4 5 3" xfId="25766"/>
    <cellStyle name="Note 17 2 4 5 4" xfId="25767"/>
    <cellStyle name="Note 17 2 4 5 5" xfId="25768"/>
    <cellStyle name="Note 17 2 4 5 6" xfId="25769"/>
    <cellStyle name="Note 17 2 4 5 7" xfId="25770"/>
    <cellStyle name="Note 17 2 4 5 8" xfId="25771"/>
    <cellStyle name="Note 17 2 5" xfId="25772"/>
    <cellStyle name="Note 17 2 5 2" xfId="25773"/>
    <cellStyle name="Note 17 2 5 2 2" xfId="25774"/>
    <cellStyle name="Note 17 2 5 2 3" xfId="25775"/>
    <cellStyle name="Note 17 2 5 2 4" xfId="25776"/>
    <cellStyle name="Note 17 2 5 2 5" xfId="25777"/>
    <cellStyle name="Note 17 2 5 2 6" xfId="25778"/>
    <cellStyle name="Note 17 2 5 2 7" xfId="25779"/>
    <cellStyle name="Note 17 2 5 3" xfId="25780"/>
    <cellStyle name="Note 17 2 5 3 2" xfId="25781"/>
    <cellStyle name="Note 17 2 5 3 3" xfId="25782"/>
    <cellStyle name="Note 17 2 5 3 4" xfId="25783"/>
    <cellStyle name="Note 17 2 5 3 5" xfId="25784"/>
    <cellStyle name="Note 17 2 5 3 6" xfId="25785"/>
    <cellStyle name="Note 17 2 5 3 7" xfId="25786"/>
    <cellStyle name="Note 17 2 5 3 8" xfId="25787"/>
    <cellStyle name="Note 17 2 5 4" xfId="25788"/>
    <cellStyle name="Note 17 2 5 4 2" xfId="25789"/>
    <cellStyle name="Note 17 2 5 4 3" xfId="25790"/>
    <cellStyle name="Note 17 2 5 4 4" xfId="25791"/>
    <cellStyle name="Note 17 2 5 4 5" xfId="25792"/>
    <cellStyle name="Note 17 2 5 4 6" xfId="25793"/>
    <cellStyle name="Note 17 2 5 4 7" xfId="25794"/>
    <cellStyle name="Note 17 2 5 4 8" xfId="25795"/>
    <cellStyle name="Note 17 2 5 5" xfId="25796"/>
    <cellStyle name="Note 17 2 5 5 2" xfId="25797"/>
    <cellStyle name="Note 17 2 5 5 3" xfId="25798"/>
    <cellStyle name="Note 17 2 5 5 4" xfId="25799"/>
    <cellStyle name="Note 17 2 5 5 5" xfId="25800"/>
    <cellStyle name="Note 17 2 5 5 6" xfId="25801"/>
    <cellStyle name="Note 17 2 5 5 7" xfId="25802"/>
    <cellStyle name="Note 17 2 5 5 8" xfId="25803"/>
    <cellStyle name="Note 17 2 6" xfId="25804"/>
    <cellStyle name="Note 17 2 6 2" xfId="25805"/>
    <cellStyle name="Note 17 2 6 2 2" xfId="25806"/>
    <cellStyle name="Note 17 2 6 2 3" xfId="25807"/>
    <cellStyle name="Note 17 2 6 2 4" xfId="25808"/>
    <cellStyle name="Note 17 2 6 2 5" xfId="25809"/>
    <cellStyle name="Note 17 2 6 2 6" xfId="25810"/>
    <cellStyle name="Note 17 2 6 2 7" xfId="25811"/>
    <cellStyle name="Note 17 2 6 3" xfId="25812"/>
    <cellStyle name="Note 17 2 6 3 2" xfId="25813"/>
    <cellStyle name="Note 17 2 6 3 3" xfId="25814"/>
    <cellStyle name="Note 17 2 6 3 4" xfId="25815"/>
    <cellStyle name="Note 17 2 6 3 5" xfId="25816"/>
    <cellStyle name="Note 17 2 6 3 6" xfId="25817"/>
    <cellStyle name="Note 17 2 6 3 7" xfId="25818"/>
    <cellStyle name="Note 17 2 6 3 8" xfId="25819"/>
    <cellStyle name="Note 17 2 6 4" xfId="25820"/>
    <cellStyle name="Note 17 2 6 4 2" xfId="25821"/>
    <cellStyle name="Note 17 2 6 4 3" xfId="25822"/>
    <cellStyle name="Note 17 2 6 4 4" xfId="25823"/>
    <cellStyle name="Note 17 2 6 4 5" xfId="25824"/>
    <cellStyle name="Note 17 2 6 4 6" xfId="25825"/>
    <cellStyle name="Note 17 2 6 4 7" xfId="25826"/>
    <cellStyle name="Note 17 2 6 4 8" xfId="25827"/>
    <cellStyle name="Note 17 2 6 5" xfId="25828"/>
    <cellStyle name="Note 17 2 6 5 2" xfId="25829"/>
    <cellStyle name="Note 17 2 6 5 3" xfId="25830"/>
    <cellStyle name="Note 17 2 6 5 4" xfId="25831"/>
    <cellStyle name="Note 17 2 6 5 5" xfId="25832"/>
    <cellStyle name="Note 17 2 6 5 6" xfId="25833"/>
    <cellStyle name="Note 17 2 6 5 7" xfId="25834"/>
    <cellStyle name="Note 17 2 6 5 8" xfId="25835"/>
    <cellStyle name="Note 17 2 7" xfId="25836"/>
    <cellStyle name="Note 17 2 7 2" xfId="25837"/>
    <cellStyle name="Note 17 2 7 2 2" xfId="25838"/>
    <cellStyle name="Note 17 2 7 2 3" xfId="25839"/>
    <cellStyle name="Note 17 2 7 2 4" xfId="25840"/>
    <cellStyle name="Note 17 2 7 2 5" xfId="25841"/>
    <cellStyle name="Note 17 2 7 2 6" xfId="25842"/>
    <cellStyle name="Note 17 2 7 2 7" xfId="25843"/>
    <cellStyle name="Note 17 2 7 3" xfId="25844"/>
    <cellStyle name="Note 17 2 7 3 2" xfId="25845"/>
    <cellStyle name="Note 17 2 7 3 3" xfId="25846"/>
    <cellStyle name="Note 17 2 7 3 4" xfId="25847"/>
    <cellStyle name="Note 17 2 7 3 5" xfId="25848"/>
    <cellStyle name="Note 17 2 7 3 6" xfId="25849"/>
    <cellStyle name="Note 17 2 7 3 7" xfId="25850"/>
    <cellStyle name="Note 17 2 7 3 8" xfId="25851"/>
    <cellStyle name="Note 17 2 7 4" xfId="25852"/>
    <cellStyle name="Note 17 2 7 4 2" xfId="25853"/>
    <cellStyle name="Note 17 2 7 4 3" xfId="25854"/>
    <cellStyle name="Note 17 2 7 4 4" xfId="25855"/>
    <cellStyle name="Note 17 2 7 4 5" xfId="25856"/>
    <cellStyle name="Note 17 2 7 4 6" xfId="25857"/>
    <cellStyle name="Note 17 2 7 4 7" xfId="25858"/>
    <cellStyle name="Note 17 2 7 4 8" xfId="25859"/>
    <cellStyle name="Note 17 2 7 5" xfId="25860"/>
    <cellStyle name="Note 17 2 7 5 2" xfId="25861"/>
    <cellStyle name="Note 17 2 7 5 3" xfId="25862"/>
    <cellStyle name="Note 17 2 7 5 4" xfId="25863"/>
    <cellStyle name="Note 17 2 7 5 5" xfId="25864"/>
    <cellStyle name="Note 17 2 7 5 6" xfId="25865"/>
    <cellStyle name="Note 17 2 7 5 7" xfId="25866"/>
    <cellStyle name="Note 17 2 7 5 8" xfId="25867"/>
    <cellStyle name="Note 17 2 8" xfId="25868"/>
    <cellStyle name="Note 17 2 8 2" xfId="25869"/>
    <cellStyle name="Note 17 2 8 2 2" xfId="25870"/>
    <cellStyle name="Note 17 2 8 2 3" xfId="25871"/>
    <cellStyle name="Note 17 2 8 2 4" xfId="25872"/>
    <cellStyle name="Note 17 2 8 2 5" xfId="25873"/>
    <cellStyle name="Note 17 2 8 2 6" xfId="25874"/>
    <cellStyle name="Note 17 2 8 2 7" xfId="25875"/>
    <cellStyle name="Note 17 2 8 3" xfId="25876"/>
    <cellStyle name="Note 17 2 8 3 2" xfId="25877"/>
    <cellStyle name="Note 17 2 8 3 3" xfId="25878"/>
    <cellStyle name="Note 17 2 8 3 4" xfId="25879"/>
    <cellStyle name="Note 17 2 8 3 5" xfId="25880"/>
    <cellStyle name="Note 17 2 8 3 6" xfId="25881"/>
    <cellStyle name="Note 17 2 8 3 7" xfId="25882"/>
    <cellStyle name="Note 17 2 8 3 8" xfId="25883"/>
    <cellStyle name="Note 17 2 8 4" xfId="25884"/>
    <cellStyle name="Note 17 2 8 4 2" xfId="25885"/>
    <cellStyle name="Note 17 2 8 4 3" xfId="25886"/>
    <cellStyle name="Note 17 2 8 4 4" xfId="25887"/>
    <cellStyle name="Note 17 2 8 4 5" xfId="25888"/>
    <cellStyle name="Note 17 2 8 4 6" xfId="25889"/>
    <cellStyle name="Note 17 2 8 4 7" xfId="25890"/>
    <cellStyle name="Note 17 2 8 4 8" xfId="25891"/>
    <cellStyle name="Note 17 2 8 5" xfId="25892"/>
    <cellStyle name="Note 17 2 8 5 2" xfId="25893"/>
    <cellStyle name="Note 17 2 8 5 3" xfId="25894"/>
    <cellStyle name="Note 17 2 8 5 4" xfId="25895"/>
    <cellStyle name="Note 17 2 8 5 5" xfId="25896"/>
    <cellStyle name="Note 17 2 8 5 6" xfId="25897"/>
    <cellStyle name="Note 17 2 8 5 7" xfId="25898"/>
    <cellStyle name="Note 17 2 8 5 8" xfId="25899"/>
    <cellStyle name="Note 17 2 9" xfId="25900"/>
    <cellStyle name="Note 17 2 9 2" xfId="25901"/>
    <cellStyle name="Note 17 2 9 2 2" xfId="25902"/>
    <cellStyle name="Note 17 2 9 2 3" xfId="25903"/>
    <cellStyle name="Note 17 2 9 2 4" xfId="25904"/>
    <cellStyle name="Note 17 2 9 2 5" xfId="25905"/>
    <cellStyle name="Note 17 2 9 2 6" xfId="25906"/>
    <cellStyle name="Note 17 2 9 2 7" xfId="25907"/>
    <cellStyle name="Note 17 2 9 2 8" xfId="25908"/>
    <cellStyle name="Note 17 2 9 3" xfId="25909"/>
    <cellStyle name="Note 17 2 9 3 2" xfId="25910"/>
    <cellStyle name="Note 17 2 9 3 3" xfId="25911"/>
    <cellStyle name="Note 17 2 9 3 4" xfId="25912"/>
    <cellStyle name="Note 17 2 9 3 5" xfId="25913"/>
    <cellStyle name="Note 17 2 9 3 6" xfId="25914"/>
    <cellStyle name="Note 17 2 9 3 7" xfId="25915"/>
    <cellStyle name="Note 17 2 9 3 8" xfId="25916"/>
    <cellStyle name="Note 17 2 9 4" xfId="25917"/>
    <cellStyle name="Note 17 2 9 4 2" xfId="25918"/>
    <cellStyle name="Note 17 2 9 4 3" xfId="25919"/>
    <cellStyle name="Note 17 2 9 4 4" xfId="25920"/>
    <cellStyle name="Note 17 2 9 4 5" xfId="25921"/>
    <cellStyle name="Note 17 2 9 4 6" xfId="25922"/>
    <cellStyle name="Note 17 2 9 4 7" xfId="25923"/>
    <cellStyle name="Note 17 2 9 4 8" xfId="25924"/>
    <cellStyle name="Note 17 3" xfId="1228"/>
    <cellStyle name="Note 17 3 10" xfId="25925"/>
    <cellStyle name="Note 17 3 10 2" xfId="25926"/>
    <cellStyle name="Note 17 3 10 3" xfId="25927"/>
    <cellStyle name="Note 17 3 10 4" xfId="25928"/>
    <cellStyle name="Note 17 3 10 5" xfId="25929"/>
    <cellStyle name="Note 17 3 10 6" xfId="25930"/>
    <cellStyle name="Note 17 3 10 7" xfId="25931"/>
    <cellStyle name="Note 17 3 10 8" xfId="25932"/>
    <cellStyle name="Note 17 3 11" xfId="25933"/>
    <cellStyle name="Note 17 3 11 2" xfId="25934"/>
    <cellStyle name="Note 17 3 11 3" xfId="25935"/>
    <cellStyle name="Note 17 3 11 4" xfId="25936"/>
    <cellStyle name="Note 17 3 11 5" xfId="25937"/>
    <cellStyle name="Note 17 3 11 6" xfId="25938"/>
    <cellStyle name="Note 17 3 11 7" xfId="25939"/>
    <cellStyle name="Note 17 3 11 8" xfId="25940"/>
    <cellStyle name="Note 17 3 12" xfId="25941"/>
    <cellStyle name="Note 17 3 12 2" xfId="25942"/>
    <cellStyle name="Note 17 3 12 3" xfId="25943"/>
    <cellStyle name="Note 17 3 12 4" xfId="25944"/>
    <cellStyle name="Note 17 3 12 5" xfId="25945"/>
    <cellStyle name="Note 17 3 12 6" xfId="25946"/>
    <cellStyle name="Note 17 3 12 7" xfId="25947"/>
    <cellStyle name="Note 17 3 12 8" xfId="25948"/>
    <cellStyle name="Note 17 3 13" xfId="25949"/>
    <cellStyle name="Note 17 3 13 2" xfId="25950"/>
    <cellStyle name="Note 17 3 13 3" xfId="25951"/>
    <cellStyle name="Note 17 3 13 4" xfId="25952"/>
    <cellStyle name="Note 17 3 13 5" xfId="25953"/>
    <cellStyle name="Note 17 3 13 6" xfId="25954"/>
    <cellStyle name="Note 17 3 13 7" xfId="25955"/>
    <cellStyle name="Note 17 3 13 8" xfId="25956"/>
    <cellStyle name="Note 17 3 14" xfId="25957"/>
    <cellStyle name="Note 17 3 2" xfId="25958"/>
    <cellStyle name="Note 17 3 2 10" xfId="25959"/>
    <cellStyle name="Note 17 3 2 10 2" xfId="25960"/>
    <cellStyle name="Note 17 3 2 10 3" xfId="25961"/>
    <cellStyle name="Note 17 3 2 10 4" xfId="25962"/>
    <cellStyle name="Note 17 3 2 10 5" xfId="25963"/>
    <cellStyle name="Note 17 3 2 10 6" xfId="25964"/>
    <cellStyle name="Note 17 3 2 10 7" xfId="25965"/>
    <cellStyle name="Note 17 3 2 10 8" xfId="25966"/>
    <cellStyle name="Note 17 3 2 11" xfId="25967"/>
    <cellStyle name="Note 17 3 2 2" xfId="25968"/>
    <cellStyle name="Note 17 3 2 2 2" xfId="25969"/>
    <cellStyle name="Note 17 3 2 2 2 2" xfId="25970"/>
    <cellStyle name="Note 17 3 2 2 2 2 2" xfId="25971"/>
    <cellStyle name="Note 17 3 2 2 2 2 3" xfId="25972"/>
    <cellStyle name="Note 17 3 2 2 2 2 4" xfId="25973"/>
    <cellStyle name="Note 17 3 2 2 2 2 5" xfId="25974"/>
    <cellStyle name="Note 17 3 2 2 2 2 6" xfId="25975"/>
    <cellStyle name="Note 17 3 2 2 2 2 7" xfId="25976"/>
    <cellStyle name="Note 17 3 2 2 2 3" xfId="25977"/>
    <cellStyle name="Note 17 3 2 2 2 3 2" xfId="25978"/>
    <cellStyle name="Note 17 3 2 2 2 3 3" xfId="25979"/>
    <cellStyle name="Note 17 3 2 2 2 3 4" xfId="25980"/>
    <cellStyle name="Note 17 3 2 2 2 3 5" xfId="25981"/>
    <cellStyle name="Note 17 3 2 2 2 3 6" xfId="25982"/>
    <cellStyle name="Note 17 3 2 2 2 3 7" xfId="25983"/>
    <cellStyle name="Note 17 3 2 2 2 3 8" xfId="25984"/>
    <cellStyle name="Note 17 3 2 2 2 4" xfId="25985"/>
    <cellStyle name="Note 17 3 2 2 2 4 2" xfId="25986"/>
    <cellStyle name="Note 17 3 2 2 2 4 3" xfId="25987"/>
    <cellStyle name="Note 17 3 2 2 2 4 4" xfId="25988"/>
    <cellStyle name="Note 17 3 2 2 2 4 5" xfId="25989"/>
    <cellStyle name="Note 17 3 2 2 2 4 6" xfId="25990"/>
    <cellStyle name="Note 17 3 2 2 2 4 7" xfId="25991"/>
    <cellStyle name="Note 17 3 2 2 2 4 8" xfId="25992"/>
    <cellStyle name="Note 17 3 2 2 2 5" xfId="25993"/>
    <cellStyle name="Note 17 3 2 2 2 5 2" xfId="25994"/>
    <cellStyle name="Note 17 3 2 2 2 5 3" xfId="25995"/>
    <cellStyle name="Note 17 3 2 2 2 5 4" xfId="25996"/>
    <cellStyle name="Note 17 3 2 2 2 5 5" xfId="25997"/>
    <cellStyle name="Note 17 3 2 2 2 5 6" xfId="25998"/>
    <cellStyle name="Note 17 3 2 2 2 5 7" xfId="25999"/>
    <cellStyle name="Note 17 3 2 2 2 5 8" xfId="26000"/>
    <cellStyle name="Note 17 3 2 2 3" xfId="26001"/>
    <cellStyle name="Note 17 3 2 2 3 2" xfId="26002"/>
    <cellStyle name="Note 17 3 2 2 3 2 2" xfId="26003"/>
    <cellStyle name="Note 17 3 2 2 3 2 3" xfId="26004"/>
    <cellStyle name="Note 17 3 2 2 3 2 4" xfId="26005"/>
    <cellStyle name="Note 17 3 2 2 3 2 5" xfId="26006"/>
    <cellStyle name="Note 17 3 2 2 3 2 6" xfId="26007"/>
    <cellStyle name="Note 17 3 2 2 3 2 7" xfId="26008"/>
    <cellStyle name="Note 17 3 2 2 3 3" xfId="26009"/>
    <cellStyle name="Note 17 3 2 2 3 3 2" xfId="26010"/>
    <cellStyle name="Note 17 3 2 2 3 3 3" xfId="26011"/>
    <cellStyle name="Note 17 3 2 2 3 3 4" xfId="26012"/>
    <cellStyle name="Note 17 3 2 2 3 3 5" xfId="26013"/>
    <cellStyle name="Note 17 3 2 2 3 3 6" xfId="26014"/>
    <cellStyle name="Note 17 3 2 2 3 3 7" xfId="26015"/>
    <cellStyle name="Note 17 3 2 2 3 3 8" xfId="26016"/>
    <cellStyle name="Note 17 3 2 2 3 4" xfId="26017"/>
    <cellStyle name="Note 17 3 2 2 3 4 2" xfId="26018"/>
    <cellStyle name="Note 17 3 2 2 3 4 3" xfId="26019"/>
    <cellStyle name="Note 17 3 2 2 3 4 4" xfId="26020"/>
    <cellStyle name="Note 17 3 2 2 3 4 5" xfId="26021"/>
    <cellStyle name="Note 17 3 2 2 3 4 6" xfId="26022"/>
    <cellStyle name="Note 17 3 2 2 3 4 7" xfId="26023"/>
    <cellStyle name="Note 17 3 2 2 3 4 8" xfId="26024"/>
    <cellStyle name="Note 17 3 2 2 3 5" xfId="26025"/>
    <cellStyle name="Note 17 3 2 2 3 5 2" xfId="26026"/>
    <cellStyle name="Note 17 3 2 2 3 5 3" xfId="26027"/>
    <cellStyle name="Note 17 3 2 2 3 5 4" xfId="26028"/>
    <cellStyle name="Note 17 3 2 2 3 5 5" xfId="26029"/>
    <cellStyle name="Note 17 3 2 2 3 5 6" xfId="26030"/>
    <cellStyle name="Note 17 3 2 2 3 5 7" xfId="26031"/>
    <cellStyle name="Note 17 3 2 2 3 5 8" xfId="26032"/>
    <cellStyle name="Note 17 3 2 2 4" xfId="26033"/>
    <cellStyle name="Note 17 3 2 2 4 2" xfId="26034"/>
    <cellStyle name="Note 17 3 2 2 4 2 2" xfId="26035"/>
    <cellStyle name="Note 17 3 2 2 4 2 3" xfId="26036"/>
    <cellStyle name="Note 17 3 2 2 4 2 4" xfId="26037"/>
    <cellStyle name="Note 17 3 2 2 4 2 5" xfId="26038"/>
    <cellStyle name="Note 17 3 2 2 4 2 6" xfId="26039"/>
    <cellStyle name="Note 17 3 2 2 4 2 7" xfId="26040"/>
    <cellStyle name="Note 17 3 2 2 4 3" xfId="26041"/>
    <cellStyle name="Note 17 3 2 2 4 3 2" xfId="26042"/>
    <cellStyle name="Note 17 3 2 2 4 3 3" xfId="26043"/>
    <cellStyle name="Note 17 3 2 2 4 3 4" xfId="26044"/>
    <cellStyle name="Note 17 3 2 2 4 3 5" xfId="26045"/>
    <cellStyle name="Note 17 3 2 2 4 3 6" xfId="26046"/>
    <cellStyle name="Note 17 3 2 2 4 3 7" xfId="26047"/>
    <cellStyle name="Note 17 3 2 2 4 3 8" xfId="26048"/>
    <cellStyle name="Note 17 3 2 2 4 4" xfId="26049"/>
    <cellStyle name="Note 17 3 2 2 4 4 2" xfId="26050"/>
    <cellStyle name="Note 17 3 2 2 4 4 3" xfId="26051"/>
    <cellStyle name="Note 17 3 2 2 4 4 4" xfId="26052"/>
    <cellStyle name="Note 17 3 2 2 4 4 5" xfId="26053"/>
    <cellStyle name="Note 17 3 2 2 4 4 6" xfId="26054"/>
    <cellStyle name="Note 17 3 2 2 4 4 7" xfId="26055"/>
    <cellStyle name="Note 17 3 2 2 4 4 8" xfId="26056"/>
    <cellStyle name="Note 17 3 2 2 4 5" xfId="26057"/>
    <cellStyle name="Note 17 3 2 2 4 5 2" xfId="26058"/>
    <cellStyle name="Note 17 3 2 2 4 5 3" xfId="26059"/>
    <cellStyle name="Note 17 3 2 2 4 5 4" xfId="26060"/>
    <cellStyle name="Note 17 3 2 2 4 5 5" xfId="26061"/>
    <cellStyle name="Note 17 3 2 2 4 5 6" xfId="26062"/>
    <cellStyle name="Note 17 3 2 2 4 5 7" xfId="26063"/>
    <cellStyle name="Note 17 3 2 2 4 5 8" xfId="26064"/>
    <cellStyle name="Note 17 3 2 2 5" xfId="26065"/>
    <cellStyle name="Note 17 3 2 2 5 2" xfId="26066"/>
    <cellStyle name="Note 17 3 2 2 5 2 2" xfId="26067"/>
    <cellStyle name="Note 17 3 2 2 5 2 3" xfId="26068"/>
    <cellStyle name="Note 17 3 2 2 5 2 4" xfId="26069"/>
    <cellStyle name="Note 17 3 2 2 5 2 5" xfId="26070"/>
    <cellStyle name="Note 17 3 2 2 5 2 6" xfId="26071"/>
    <cellStyle name="Note 17 3 2 2 5 2 7" xfId="26072"/>
    <cellStyle name="Note 17 3 2 2 5 3" xfId="26073"/>
    <cellStyle name="Note 17 3 2 2 5 3 2" xfId="26074"/>
    <cellStyle name="Note 17 3 2 2 5 3 3" xfId="26075"/>
    <cellStyle name="Note 17 3 2 2 5 3 4" xfId="26076"/>
    <cellStyle name="Note 17 3 2 2 5 3 5" xfId="26077"/>
    <cellStyle name="Note 17 3 2 2 5 3 6" xfId="26078"/>
    <cellStyle name="Note 17 3 2 2 5 3 7" xfId="26079"/>
    <cellStyle name="Note 17 3 2 2 5 3 8" xfId="26080"/>
    <cellStyle name="Note 17 3 2 2 5 4" xfId="26081"/>
    <cellStyle name="Note 17 3 2 2 5 4 2" xfId="26082"/>
    <cellStyle name="Note 17 3 2 2 5 4 3" xfId="26083"/>
    <cellStyle name="Note 17 3 2 2 5 4 4" xfId="26084"/>
    <cellStyle name="Note 17 3 2 2 5 4 5" xfId="26085"/>
    <cellStyle name="Note 17 3 2 2 5 4 6" xfId="26086"/>
    <cellStyle name="Note 17 3 2 2 5 4 7" xfId="26087"/>
    <cellStyle name="Note 17 3 2 2 5 4 8" xfId="26088"/>
    <cellStyle name="Note 17 3 2 2 5 5" xfId="26089"/>
    <cellStyle name="Note 17 3 2 2 5 5 2" xfId="26090"/>
    <cellStyle name="Note 17 3 2 2 5 5 3" xfId="26091"/>
    <cellStyle name="Note 17 3 2 2 5 5 4" xfId="26092"/>
    <cellStyle name="Note 17 3 2 2 5 5 5" xfId="26093"/>
    <cellStyle name="Note 17 3 2 2 5 5 6" xfId="26094"/>
    <cellStyle name="Note 17 3 2 2 5 5 7" xfId="26095"/>
    <cellStyle name="Note 17 3 2 2 5 5 8" xfId="26096"/>
    <cellStyle name="Note 17 3 2 2 6" xfId="26097"/>
    <cellStyle name="Note 17 3 2 2 6 2" xfId="26098"/>
    <cellStyle name="Note 17 3 2 2 6 3" xfId="26099"/>
    <cellStyle name="Note 17 3 2 2 6 4" xfId="26100"/>
    <cellStyle name="Note 17 3 2 2 6 5" xfId="26101"/>
    <cellStyle name="Note 17 3 2 2 6 6" xfId="26102"/>
    <cellStyle name="Note 17 3 2 2 6 7" xfId="26103"/>
    <cellStyle name="Note 17 3 2 2 7" xfId="26104"/>
    <cellStyle name="Note 17 3 2 2 7 2" xfId="26105"/>
    <cellStyle name="Note 17 3 2 2 7 3" xfId="26106"/>
    <cellStyle name="Note 17 3 2 2 7 4" xfId="26107"/>
    <cellStyle name="Note 17 3 2 2 7 5" xfId="26108"/>
    <cellStyle name="Note 17 3 2 2 7 6" xfId="26109"/>
    <cellStyle name="Note 17 3 2 2 7 7" xfId="26110"/>
    <cellStyle name="Note 17 3 2 2 7 8" xfId="26111"/>
    <cellStyle name="Note 17 3 2 2 8" xfId="26112"/>
    <cellStyle name="Note 17 3 2 2 8 2" xfId="26113"/>
    <cellStyle name="Note 17 3 2 2 8 3" xfId="26114"/>
    <cellStyle name="Note 17 3 2 2 8 4" xfId="26115"/>
    <cellStyle name="Note 17 3 2 2 8 5" xfId="26116"/>
    <cellStyle name="Note 17 3 2 2 8 6" xfId="26117"/>
    <cellStyle name="Note 17 3 2 2 8 7" xfId="26118"/>
    <cellStyle name="Note 17 3 2 2 8 8" xfId="26119"/>
    <cellStyle name="Note 17 3 2 2 9" xfId="26120"/>
    <cellStyle name="Note 17 3 2 2 9 2" xfId="26121"/>
    <cellStyle name="Note 17 3 2 2 9 3" xfId="26122"/>
    <cellStyle name="Note 17 3 2 2 9 4" xfId="26123"/>
    <cellStyle name="Note 17 3 2 2 9 5" xfId="26124"/>
    <cellStyle name="Note 17 3 2 2 9 6" xfId="26125"/>
    <cellStyle name="Note 17 3 2 2 9 7" xfId="26126"/>
    <cellStyle name="Note 17 3 2 2 9 8" xfId="26127"/>
    <cellStyle name="Note 17 3 2 3" xfId="26128"/>
    <cellStyle name="Note 17 3 2 3 2" xfId="26129"/>
    <cellStyle name="Note 17 3 2 3 2 2" xfId="26130"/>
    <cellStyle name="Note 17 3 2 3 2 3" xfId="26131"/>
    <cellStyle name="Note 17 3 2 3 2 4" xfId="26132"/>
    <cellStyle name="Note 17 3 2 3 2 5" xfId="26133"/>
    <cellStyle name="Note 17 3 2 3 2 6" xfId="26134"/>
    <cellStyle name="Note 17 3 2 3 2 7" xfId="26135"/>
    <cellStyle name="Note 17 3 2 3 3" xfId="26136"/>
    <cellStyle name="Note 17 3 2 3 3 2" xfId="26137"/>
    <cellStyle name="Note 17 3 2 3 3 3" xfId="26138"/>
    <cellStyle name="Note 17 3 2 3 3 4" xfId="26139"/>
    <cellStyle name="Note 17 3 2 3 3 5" xfId="26140"/>
    <cellStyle name="Note 17 3 2 3 3 6" xfId="26141"/>
    <cellStyle name="Note 17 3 2 3 3 7" xfId="26142"/>
    <cellStyle name="Note 17 3 2 3 3 8" xfId="26143"/>
    <cellStyle name="Note 17 3 2 3 4" xfId="26144"/>
    <cellStyle name="Note 17 3 2 3 4 2" xfId="26145"/>
    <cellStyle name="Note 17 3 2 3 4 3" xfId="26146"/>
    <cellStyle name="Note 17 3 2 3 4 4" xfId="26147"/>
    <cellStyle name="Note 17 3 2 3 4 5" xfId="26148"/>
    <cellStyle name="Note 17 3 2 3 4 6" xfId="26149"/>
    <cellStyle name="Note 17 3 2 3 4 7" xfId="26150"/>
    <cellStyle name="Note 17 3 2 3 4 8" xfId="26151"/>
    <cellStyle name="Note 17 3 2 3 5" xfId="26152"/>
    <cellStyle name="Note 17 3 2 3 5 2" xfId="26153"/>
    <cellStyle name="Note 17 3 2 3 5 3" xfId="26154"/>
    <cellStyle name="Note 17 3 2 3 5 4" xfId="26155"/>
    <cellStyle name="Note 17 3 2 3 5 5" xfId="26156"/>
    <cellStyle name="Note 17 3 2 3 5 6" xfId="26157"/>
    <cellStyle name="Note 17 3 2 3 5 7" xfId="26158"/>
    <cellStyle name="Note 17 3 2 3 5 8" xfId="26159"/>
    <cellStyle name="Note 17 3 2 4" xfId="26160"/>
    <cellStyle name="Note 17 3 2 4 2" xfId="26161"/>
    <cellStyle name="Note 17 3 2 4 2 2" xfId="26162"/>
    <cellStyle name="Note 17 3 2 4 2 3" xfId="26163"/>
    <cellStyle name="Note 17 3 2 4 2 4" xfId="26164"/>
    <cellStyle name="Note 17 3 2 4 2 5" xfId="26165"/>
    <cellStyle name="Note 17 3 2 4 2 6" xfId="26166"/>
    <cellStyle name="Note 17 3 2 4 2 7" xfId="26167"/>
    <cellStyle name="Note 17 3 2 4 3" xfId="26168"/>
    <cellStyle name="Note 17 3 2 4 3 2" xfId="26169"/>
    <cellStyle name="Note 17 3 2 4 3 3" xfId="26170"/>
    <cellStyle name="Note 17 3 2 4 3 4" xfId="26171"/>
    <cellStyle name="Note 17 3 2 4 3 5" xfId="26172"/>
    <cellStyle name="Note 17 3 2 4 3 6" xfId="26173"/>
    <cellStyle name="Note 17 3 2 4 3 7" xfId="26174"/>
    <cellStyle name="Note 17 3 2 4 3 8" xfId="26175"/>
    <cellStyle name="Note 17 3 2 4 4" xfId="26176"/>
    <cellStyle name="Note 17 3 2 4 4 2" xfId="26177"/>
    <cellStyle name="Note 17 3 2 4 4 3" xfId="26178"/>
    <cellStyle name="Note 17 3 2 4 4 4" xfId="26179"/>
    <cellStyle name="Note 17 3 2 4 4 5" xfId="26180"/>
    <cellStyle name="Note 17 3 2 4 4 6" xfId="26181"/>
    <cellStyle name="Note 17 3 2 4 4 7" xfId="26182"/>
    <cellStyle name="Note 17 3 2 4 4 8" xfId="26183"/>
    <cellStyle name="Note 17 3 2 4 5" xfId="26184"/>
    <cellStyle name="Note 17 3 2 4 5 2" xfId="26185"/>
    <cellStyle name="Note 17 3 2 4 5 3" xfId="26186"/>
    <cellStyle name="Note 17 3 2 4 5 4" xfId="26187"/>
    <cellStyle name="Note 17 3 2 4 5 5" xfId="26188"/>
    <cellStyle name="Note 17 3 2 4 5 6" xfId="26189"/>
    <cellStyle name="Note 17 3 2 4 5 7" xfId="26190"/>
    <cellStyle name="Note 17 3 2 4 5 8" xfId="26191"/>
    <cellStyle name="Note 17 3 2 5" xfId="26192"/>
    <cellStyle name="Note 17 3 2 5 2" xfId="26193"/>
    <cellStyle name="Note 17 3 2 5 2 2" xfId="26194"/>
    <cellStyle name="Note 17 3 2 5 2 3" xfId="26195"/>
    <cellStyle name="Note 17 3 2 5 2 4" xfId="26196"/>
    <cellStyle name="Note 17 3 2 5 2 5" xfId="26197"/>
    <cellStyle name="Note 17 3 2 5 2 6" xfId="26198"/>
    <cellStyle name="Note 17 3 2 5 2 7" xfId="26199"/>
    <cellStyle name="Note 17 3 2 5 3" xfId="26200"/>
    <cellStyle name="Note 17 3 2 5 3 2" xfId="26201"/>
    <cellStyle name="Note 17 3 2 5 3 3" xfId="26202"/>
    <cellStyle name="Note 17 3 2 5 3 4" xfId="26203"/>
    <cellStyle name="Note 17 3 2 5 3 5" xfId="26204"/>
    <cellStyle name="Note 17 3 2 5 3 6" xfId="26205"/>
    <cellStyle name="Note 17 3 2 5 3 7" xfId="26206"/>
    <cellStyle name="Note 17 3 2 5 3 8" xfId="26207"/>
    <cellStyle name="Note 17 3 2 5 4" xfId="26208"/>
    <cellStyle name="Note 17 3 2 5 4 2" xfId="26209"/>
    <cellStyle name="Note 17 3 2 5 4 3" xfId="26210"/>
    <cellStyle name="Note 17 3 2 5 4 4" xfId="26211"/>
    <cellStyle name="Note 17 3 2 5 4 5" xfId="26212"/>
    <cellStyle name="Note 17 3 2 5 4 6" xfId="26213"/>
    <cellStyle name="Note 17 3 2 5 4 7" xfId="26214"/>
    <cellStyle name="Note 17 3 2 5 4 8" xfId="26215"/>
    <cellStyle name="Note 17 3 2 5 5" xfId="26216"/>
    <cellStyle name="Note 17 3 2 5 5 2" xfId="26217"/>
    <cellStyle name="Note 17 3 2 5 5 3" xfId="26218"/>
    <cellStyle name="Note 17 3 2 5 5 4" xfId="26219"/>
    <cellStyle name="Note 17 3 2 5 5 5" xfId="26220"/>
    <cellStyle name="Note 17 3 2 5 5 6" xfId="26221"/>
    <cellStyle name="Note 17 3 2 5 5 7" xfId="26222"/>
    <cellStyle name="Note 17 3 2 5 5 8" xfId="26223"/>
    <cellStyle name="Note 17 3 2 6" xfId="26224"/>
    <cellStyle name="Note 17 3 2 6 2" xfId="26225"/>
    <cellStyle name="Note 17 3 2 6 2 2" xfId="26226"/>
    <cellStyle name="Note 17 3 2 6 2 3" xfId="26227"/>
    <cellStyle name="Note 17 3 2 6 2 4" xfId="26228"/>
    <cellStyle name="Note 17 3 2 6 2 5" xfId="26229"/>
    <cellStyle name="Note 17 3 2 6 2 6" xfId="26230"/>
    <cellStyle name="Note 17 3 2 6 2 7" xfId="26231"/>
    <cellStyle name="Note 17 3 2 6 3" xfId="26232"/>
    <cellStyle name="Note 17 3 2 6 3 2" xfId="26233"/>
    <cellStyle name="Note 17 3 2 6 3 3" xfId="26234"/>
    <cellStyle name="Note 17 3 2 6 3 4" xfId="26235"/>
    <cellStyle name="Note 17 3 2 6 3 5" xfId="26236"/>
    <cellStyle name="Note 17 3 2 6 3 6" xfId="26237"/>
    <cellStyle name="Note 17 3 2 6 3 7" xfId="26238"/>
    <cellStyle name="Note 17 3 2 6 3 8" xfId="26239"/>
    <cellStyle name="Note 17 3 2 6 4" xfId="26240"/>
    <cellStyle name="Note 17 3 2 6 4 2" xfId="26241"/>
    <cellStyle name="Note 17 3 2 6 4 3" xfId="26242"/>
    <cellStyle name="Note 17 3 2 6 4 4" xfId="26243"/>
    <cellStyle name="Note 17 3 2 6 4 5" xfId="26244"/>
    <cellStyle name="Note 17 3 2 6 4 6" xfId="26245"/>
    <cellStyle name="Note 17 3 2 6 4 7" xfId="26246"/>
    <cellStyle name="Note 17 3 2 6 4 8" xfId="26247"/>
    <cellStyle name="Note 17 3 2 6 5" xfId="26248"/>
    <cellStyle name="Note 17 3 2 6 5 2" xfId="26249"/>
    <cellStyle name="Note 17 3 2 6 5 3" xfId="26250"/>
    <cellStyle name="Note 17 3 2 6 5 4" xfId="26251"/>
    <cellStyle name="Note 17 3 2 6 5 5" xfId="26252"/>
    <cellStyle name="Note 17 3 2 6 5 6" xfId="26253"/>
    <cellStyle name="Note 17 3 2 6 5 7" xfId="26254"/>
    <cellStyle name="Note 17 3 2 6 5 8" xfId="26255"/>
    <cellStyle name="Note 17 3 2 7" xfId="26256"/>
    <cellStyle name="Note 17 3 2 7 2" xfId="26257"/>
    <cellStyle name="Note 17 3 2 7 3" xfId="26258"/>
    <cellStyle name="Note 17 3 2 7 4" xfId="26259"/>
    <cellStyle name="Note 17 3 2 7 5" xfId="26260"/>
    <cellStyle name="Note 17 3 2 7 6" xfId="26261"/>
    <cellStyle name="Note 17 3 2 7 7" xfId="26262"/>
    <cellStyle name="Note 17 3 2 8" xfId="26263"/>
    <cellStyle name="Note 17 3 2 8 2" xfId="26264"/>
    <cellStyle name="Note 17 3 2 8 3" xfId="26265"/>
    <cellStyle name="Note 17 3 2 8 4" xfId="26266"/>
    <cellStyle name="Note 17 3 2 8 5" xfId="26267"/>
    <cellStyle name="Note 17 3 2 8 6" xfId="26268"/>
    <cellStyle name="Note 17 3 2 8 7" xfId="26269"/>
    <cellStyle name="Note 17 3 2 8 8" xfId="26270"/>
    <cellStyle name="Note 17 3 2 9" xfId="26271"/>
    <cellStyle name="Note 17 3 2 9 2" xfId="26272"/>
    <cellStyle name="Note 17 3 2 9 3" xfId="26273"/>
    <cellStyle name="Note 17 3 2 9 4" xfId="26274"/>
    <cellStyle name="Note 17 3 2 9 5" xfId="26275"/>
    <cellStyle name="Note 17 3 2 9 6" xfId="26276"/>
    <cellStyle name="Note 17 3 2 9 7" xfId="26277"/>
    <cellStyle name="Note 17 3 2 9 8" xfId="26278"/>
    <cellStyle name="Note 17 3 3" xfId="26279"/>
    <cellStyle name="Note 17 3 3 2" xfId="26280"/>
    <cellStyle name="Note 17 3 3 2 2" xfId="26281"/>
    <cellStyle name="Note 17 3 3 2 2 2" xfId="26282"/>
    <cellStyle name="Note 17 3 3 2 2 3" xfId="26283"/>
    <cellStyle name="Note 17 3 3 2 2 4" xfId="26284"/>
    <cellStyle name="Note 17 3 3 2 2 5" xfId="26285"/>
    <cellStyle name="Note 17 3 3 2 2 6" xfId="26286"/>
    <cellStyle name="Note 17 3 3 2 2 7" xfId="26287"/>
    <cellStyle name="Note 17 3 3 2 3" xfId="26288"/>
    <cellStyle name="Note 17 3 3 2 3 2" xfId="26289"/>
    <cellStyle name="Note 17 3 3 2 3 3" xfId="26290"/>
    <cellStyle name="Note 17 3 3 2 3 4" xfId="26291"/>
    <cellStyle name="Note 17 3 3 2 3 5" xfId="26292"/>
    <cellStyle name="Note 17 3 3 2 3 6" xfId="26293"/>
    <cellStyle name="Note 17 3 3 2 3 7" xfId="26294"/>
    <cellStyle name="Note 17 3 3 2 3 8" xfId="26295"/>
    <cellStyle name="Note 17 3 3 2 4" xfId="26296"/>
    <cellStyle name="Note 17 3 3 2 4 2" xfId="26297"/>
    <cellStyle name="Note 17 3 3 2 4 3" xfId="26298"/>
    <cellStyle name="Note 17 3 3 2 4 4" xfId="26299"/>
    <cellStyle name="Note 17 3 3 2 4 5" xfId="26300"/>
    <cellStyle name="Note 17 3 3 2 4 6" xfId="26301"/>
    <cellStyle name="Note 17 3 3 2 4 7" xfId="26302"/>
    <cellStyle name="Note 17 3 3 2 4 8" xfId="26303"/>
    <cellStyle name="Note 17 3 3 2 5" xfId="26304"/>
    <cellStyle name="Note 17 3 3 2 5 2" xfId="26305"/>
    <cellStyle name="Note 17 3 3 2 5 3" xfId="26306"/>
    <cellStyle name="Note 17 3 3 2 5 4" xfId="26307"/>
    <cellStyle name="Note 17 3 3 2 5 5" xfId="26308"/>
    <cellStyle name="Note 17 3 3 2 5 6" xfId="26309"/>
    <cellStyle name="Note 17 3 3 2 5 7" xfId="26310"/>
    <cellStyle name="Note 17 3 3 2 5 8" xfId="26311"/>
    <cellStyle name="Note 17 3 3 3" xfId="26312"/>
    <cellStyle name="Note 17 3 3 3 2" xfId="26313"/>
    <cellStyle name="Note 17 3 3 3 2 2" xfId="26314"/>
    <cellStyle name="Note 17 3 3 3 2 3" xfId="26315"/>
    <cellStyle name="Note 17 3 3 3 2 4" xfId="26316"/>
    <cellStyle name="Note 17 3 3 3 2 5" xfId="26317"/>
    <cellStyle name="Note 17 3 3 3 2 6" xfId="26318"/>
    <cellStyle name="Note 17 3 3 3 2 7" xfId="26319"/>
    <cellStyle name="Note 17 3 3 3 3" xfId="26320"/>
    <cellStyle name="Note 17 3 3 3 3 2" xfId="26321"/>
    <cellStyle name="Note 17 3 3 3 3 3" xfId="26322"/>
    <cellStyle name="Note 17 3 3 3 3 4" xfId="26323"/>
    <cellStyle name="Note 17 3 3 3 3 5" xfId="26324"/>
    <cellStyle name="Note 17 3 3 3 3 6" xfId="26325"/>
    <cellStyle name="Note 17 3 3 3 3 7" xfId="26326"/>
    <cellStyle name="Note 17 3 3 3 3 8" xfId="26327"/>
    <cellStyle name="Note 17 3 3 3 4" xfId="26328"/>
    <cellStyle name="Note 17 3 3 3 4 2" xfId="26329"/>
    <cellStyle name="Note 17 3 3 3 4 3" xfId="26330"/>
    <cellStyle name="Note 17 3 3 3 4 4" xfId="26331"/>
    <cellStyle name="Note 17 3 3 3 4 5" xfId="26332"/>
    <cellStyle name="Note 17 3 3 3 4 6" xfId="26333"/>
    <cellStyle name="Note 17 3 3 3 4 7" xfId="26334"/>
    <cellStyle name="Note 17 3 3 3 4 8" xfId="26335"/>
    <cellStyle name="Note 17 3 3 3 5" xfId="26336"/>
    <cellStyle name="Note 17 3 3 3 5 2" xfId="26337"/>
    <cellStyle name="Note 17 3 3 3 5 3" xfId="26338"/>
    <cellStyle name="Note 17 3 3 3 5 4" xfId="26339"/>
    <cellStyle name="Note 17 3 3 3 5 5" xfId="26340"/>
    <cellStyle name="Note 17 3 3 3 5 6" xfId="26341"/>
    <cellStyle name="Note 17 3 3 3 5 7" xfId="26342"/>
    <cellStyle name="Note 17 3 3 3 5 8" xfId="26343"/>
    <cellStyle name="Note 17 3 3 4" xfId="26344"/>
    <cellStyle name="Note 17 3 3 4 2" xfId="26345"/>
    <cellStyle name="Note 17 3 3 4 2 2" xfId="26346"/>
    <cellStyle name="Note 17 3 3 4 2 3" xfId="26347"/>
    <cellStyle name="Note 17 3 3 4 2 4" xfId="26348"/>
    <cellStyle name="Note 17 3 3 4 2 5" xfId="26349"/>
    <cellStyle name="Note 17 3 3 4 2 6" xfId="26350"/>
    <cellStyle name="Note 17 3 3 4 2 7" xfId="26351"/>
    <cellStyle name="Note 17 3 3 4 3" xfId="26352"/>
    <cellStyle name="Note 17 3 3 4 3 2" xfId="26353"/>
    <cellStyle name="Note 17 3 3 4 3 3" xfId="26354"/>
    <cellStyle name="Note 17 3 3 4 3 4" xfId="26355"/>
    <cellStyle name="Note 17 3 3 4 3 5" xfId="26356"/>
    <cellStyle name="Note 17 3 3 4 3 6" xfId="26357"/>
    <cellStyle name="Note 17 3 3 4 3 7" xfId="26358"/>
    <cellStyle name="Note 17 3 3 4 3 8" xfId="26359"/>
    <cellStyle name="Note 17 3 3 4 4" xfId="26360"/>
    <cellStyle name="Note 17 3 3 4 4 2" xfId="26361"/>
    <cellStyle name="Note 17 3 3 4 4 3" xfId="26362"/>
    <cellStyle name="Note 17 3 3 4 4 4" xfId="26363"/>
    <cellStyle name="Note 17 3 3 4 4 5" xfId="26364"/>
    <cellStyle name="Note 17 3 3 4 4 6" xfId="26365"/>
    <cellStyle name="Note 17 3 3 4 4 7" xfId="26366"/>
    <cellStyle name="Note 17 3 3 4 4 8" xfId="26367"/>
    <cellStyle name="Note 17 3 3 4 5" xfId="26368"/>
    <cellStyle name="Note 17 3 3 4 5 2" xfId="26369"/>
    <cellStyle name="Note 17 3 3 4 5 3" xfId="26370"/>
    <cellStyle name="Note 17 3 3 4 5 4" xfId="26371"/>
    <cellStyle name="Note 17 3 3 4 5 5" xfId="26372"/>
    <cellStyle name="Note 17 3 3 4 5 6" xfId="26373"/>
    <cellStyle name="Note 17 3 3 4 5 7" xfId="26374"/>
    <cellStyle name="Note 17 3 3 4 5 8" xfId="26375"/>
    <cellStyle name="Note 17 3 3 5" xfId="26376"/>
    <cellStyle name="Note 17 3 3 5 2" xfId="26377"/>
    <cellStyle name="Note 17 3 3 5 2 2" xfId="26378"/>
    <cellStyle name="Note 17 3 3 5 2 3" xfId="26379"/>
    <cellStyle name="Note 17 3 3 5 2 4" xfId="26380"/>
    <cellStyle name="Note 17 3 3 5 2 5" xfId="26381"/>
    <cellStyle name="Note 17 3 3 5 2 6" xfId="26382"/>
    <cellStyle name="Note 17 3 3 5 2 7" xfId="26383"/>
    <cellStyle name="Note 17 3 3 5 3" xfId="26384"/>
    <cellStyle name="Note 17 3 3 5 3 2" xfId="26385"/>
    <cellStyle name="Note 17 3 3 5 3 3" xfId="26386"/>
    <cellStyle name="Note 17 3 3 5 3 4" xfId="26387"/>
    <cellStyle name="Note 17 3 3 5 3 5" xfId="26388"/>
    <cellStyle name="Note 17 3 3 5 3 6" xfId="26389"/>
    <cellStyle name="Note 17 3 3 5 3 7" xfId="26390"/>
    <cellStyle name="Note 17 3 3 5 3 8" xfId="26391"/>
    <cellStyle name="Note 17 3 3 5 4" xfId="26392"/>
    <cellStyle name="Note 17 3 3 5 4 2" xfId="26393"/>
    <cellStyle name="Note 17 3 3 5 4 3" xfId="26394"/>
    <cellStyle name="Note 17 3 3 5 4 4" xfId="26395"/>
    <cellStyle name="Note 17 3 3 5 4 5" xfId="26396"/>
    <cellStyle name="Note 17 3 3 5 4 6" xfId="26397"/>
    <cellStyle name="Note 17 3 3 5 4 7" xfId="26398"/>
    <cellStyle name="Note 17 3 3 5 4 8" xfId="26399"/>
    <cellStyle name="Note 17 3 3 5 5" xfId="26400"/>
    <cellStyle name="Note 17 3 3 5 5 2" xfId="26401"/>
    <cellStyle name="Note 17 3 3 5 5 3" xfId="26402"/>
    <cellStyle name="Note 17 3 3 5 5 4" xfId="26403"/>
    <cellStyle name="Note 17 3 3 5 5 5" xfId="26404"/>
    <cellStyle name="Note 17 3 3 5 5 6" xfId="26405"/>
    <cellStyle name="Note 17 3 3 5 5 7" xfId="26406"/>
    <cellStyle name="Note 17 3 3 5 5 8" xfId="26407"/>
    <cellStyle name="Note 17 3 3 6" xfId="26408"/>
    <cellStyle name="Note 17 3 3 6 2" xfId="26409"/>
    <cellStyle name="Note 17 3 3 6 3" xfId="26410"/>
    <cellStyle name="Note 17 3 3 6 4" xfId="26411"/>
    <cellStyle name="Note 17 3 3 6 5" xfId="26412"/>
    <cellStyle name="Note 17 3 3 6 6" xfId="26413"/>
    <cellStyle name="Note 17 3 3 6 7" xfId="26414"/>
    <cellStyle name="Note 17 3 3 7" xfId="26415"/>
    <cellStyle name="Note 17 3 3 7 2" xfId="26416"/>
    <cellStyle name="Note 17 3 3 7 3" xfId="26417"/>
    <cellStyle name="Note 17 3 3 7 4" xfId="26418"/>
    <cellStyle name="Note 17 3 3 7 5" xfId="26419"/>
    <cellStyle name="Note 17 3 3 7 6" xfId="26420"/>
    <cellStyle name="Note 17 3 3 7 7" xfId="26421"/>
    <cellStyle name="Note 17 3 3 7 8" xfId="26422"/>
    <cellStyle name="Note 17 3 3 8" xfId="26423"/>
    <cellStyle name="Note 17 3 3 8 2" xfId="26424"/>
    <cellStyle name="Note 17 3 3 8 3" xfId="26425"/>
    <cellStyle name="Note 17 3 3 8 4" xfId="26426"/>
    <cellStyle name="Note 17 3 3 8 5" xfId="26427"/>
    <cellStyle name="Note 17 3 3 8 6" xfId="26428"/>
    <cellStyle name="Note 17 3 3 8 7" xfId="26429"/>
    <cellStyle name="Note 17 3 3 8 8" xfId="26430"/>
    <cellStyle name="Note 17 3 3 9" xfId="26431"/>
    <cellStyle name="Note 17 3 3 9 2" xfId="26432"/>
    <cellStyle name="Note 17 3 3 9 3" xfId="26433"/>
    <cellStyle name="Note 17 3 3 9 4" xfId="26434"/>
    <cellStyle name="Note 17 3 3 9 5" xfId="26435"/>
    <cellStyle name="Note 17 3 3 9 6" xfId="26436"/>
    <cellStyle name="Note 17 3 3 9 7" xfId="26437"/>
    <cellStyle name="Note 17 3 3 9 8" xfId="26438"/>
    <cellStyle name="Note 17 3 4" xfId="26439"/>
    <cellStyle name="Note 17 3 4 2" xfId="26440"/>
    <cellStyle name="Note 17 3 4 2 2" xfId="26441"/>
    <cellStyle name="Note 17 3 4 2 3" xfId="26442"/>
    <cellStyle name="Note 17 3 4 2 4" xfId="26443"/>
    <cellStyle name="Note 17 3 4 2 5" xfId="26444"/>
    <cellStyle name="Note 17 3 4 2 6" xfId="26445"/>
    <cellStyle name="Note 17 3 4 2 7" xfId="26446"/>
    <cellStyle name="Note 17 3 4 3" xfId="26447"/>
    <cellStyle name="Note 17 3 4 3 2" xfId="26448"/>
    <cellStyle name="Note 17 3 4 3 3" xfId="26449"/>
    <cellStyle name="Note 17 3 4 3 4" xfId="26450"/>
    <cellStyle name="Note 17 3 4 3 5" xfId="26451"/>
    <cellStyle name="Note 17 3 4 3 6" xfId="26452"/>
    <cellStyle name="Note 17 3 4 3 7" xfId="26453"/>
    <cellStyle name="Note 17 3 4 3 8" xfId="26454"/>
    <cellStyle name="Note 17 3 4 4" xfId="26455"/>
    <cellStyle name="Note 17 3 4 4 2" xfId="26456"/>
    <cellStyle name="Note 17 3 4 4 3" xfId="26457"/>
    <cellStyle name="Note 17 3 4 4 4" xfId="26458"/>
    <cellStyle name="Note 17 3 4 4 5" xfId="26459"/>
    <cellStyle name="Note 17 3 4 4 6" xfId="26460"/>
    <cellStyle name="Note 17 3 4 4 7" xfId="26461"/>
    <cellStyle name="Note 17 3 4 4 8" xfId="26462"/>
    <cellStyle name="Note 17 3 4 5" xfId="26463"/>
    <cellStyle name="Note 17 3 4 5 2" xfId="26464"/>
    <cellStyle name="Note 17 3 4 5 3" xfId="26465"/>
    <cellStyle name="Note 17 3 4 5 4" xfId="26466"/>
    <cellStyle name="Note 17 3 4 5 5" xfId="26467"/>
    <cellStyle name="Note 17 3 4 5 6" xfId="26468"/>
    <cellStyle name="Note 17 3 4 5 7" xfId="26469"/>
    <cellStyle name="Note 17 3 4 5 8" xfId="26470"/>
    <cellStyle name="Note 17 3 5" xfId="26471"/>
    <cellStyle name="Note 17 3 5 2" xfId="26472"/>
    <cellStyle name="Note 17 3 5 2 2" xfId="26473"/>
    <cellStyle name="Note 17 3 5 2 3" xfId="26474"/>
    <cellStyle name="Note 17 3 5 2 4" xfId="26475"/>
    <cellStyle name="Note 17 3 5 2 5" xfId="26476"/>
    <cellStyle name="Note 17 3 5 2 6" xfId="26477"/>
    <cellStyle name="Note 17 3 5 2 7" xfId="26478"/>
    <cellStyle name="Note 17 3 5 3" xfId="26479"/>
    <cellStyle name="Note 17 3 5 3 2" xfId="26480"/>
    <cellStyle name="Note 17 3 5 3 3" xfId="26481"/>
    <cellStyle name="Note 17 3 5 3 4" xfId="26482"/>
    <cellStyle name="Note 17 3 5 3 5" xfId="26483"/>
    <cellStyle name="Note 17 3 5 3 6" xfId="26484"/>
    <cellStyle name="Note 17 3 5 3 7" xfId="26485"/>
    <cellStyle name="Note 17 3 5 3 8" xfId="26486"/>
    <cellStyle name="Note 17 3 5 4" xfId="26487"/>
    <cellStyle name="Note 17 3 5 4 2" xfId="26488"/>
    <cellStyle name="Note 17 3 5 4 3" xfId="26489"/>
    <cellStyle name="Note 17 3 5 4 4" xfId="26490"/>
    <cellStyle name="Note 17 3 5 4 5" xfId="26491"/>
    <cellStyle name="Note 17 3 5 4 6" xfId="26492"/>
    <cellStyle name="Note 17 3 5 4 7" xfId="26493"/>
    <cellStyle name="Note 17 3 5 4 8" xfId="26494"/>
    <cellStyle name="Note 17 3 5 5" xfId="26495"/>
    <cellStyle name="Note 17 3 5 5 2" xfId="26496"/>
    <cellStyle name="Note 17 3 5 5 3" xfId="26497"/>
    <cellStyle name="Note 17 3 5 5 4" xfId="26498"/>
    <cellStyle name="Note 17 3 5 5 5" xfId="26499"/>
    <cellStyle name="Note 17 3 5 5 6" xfId="26500"/>
    <cellStyle name="Note 17 3 5 5 7" xfId="26501"/>
    <cellStyle name="Note 17 3 5 5 8" xfId="26502"/>
    <cellStyle name="Note 17 3 6" xfId="26503"/>
    <cellStyle name="Note 17 3 6 2" xfId="26504"/>
    <cellStyle name="Note 17 3 6 2 2" xfId="26505"/>
    <cellStyle name="Note 17 3 6 2 3" xfId="26506"/>
    <cellStyle name="Note 17 3 6 2 4" xfId="26507"/>
    <cellStyle name="Note 17 3 6 2 5" xfId="26508"/>
    <cellStyle name="Note 17 3 6 2 6" xfId="26509"/>
    <cellStyle name="Note 17 3 6 2 7" xfId="26510"/>
    <cellStyle name="Note 17 3 6 3" xfId="26511"/>
    <cellStyle name="Note 17 3 6 3 2" xfId="26512"/>
    <cellStyle name="Note 17 3 6 3 3" xfId="26513"/>
    <cellStyle name="Note 17 3 6 3 4" xfId="26514"/>
    <cellStyle name="Note 17 3 6 3 5" xfId="26515"/>
    <cellStyle name="Note 17 3 6 3 6" xfId="26516"/>
    <cellStyle name="Note 17 3 6 3 7" xfId="26517"/>
    <cellStyle name="Note 17 3 6 3 8" xfId="26518"/>
    <cellStyle name="Note 17 3 6 4" xfId="26519"/>
    <cellStyle name="Note 17 3 6 4 2" xfId="26520"/>
    <cellStyle name="Note 17 3 6 4 3" xfId="26521"/>
    <cellStyle name="Note 17 3 6 4 4" xfId="26522"/>
    <cellStyle name="Note 17 3 6 4 5" xfId="26523"/>
    <cellStyle name="Note 17 3 6 4 6" xfId="26524"/>
    <cellStyle name="Note 17 3 6 4 7" xfId="26525"/>
    <cellStyle name="Note 17 3 6 4 8" xfId="26526"/>
    <cellStyle name="Note 17 3 6 5" xfId="26527"/>
    <cellStyle name="Note 17 3 6 5 2" xfId="26528"/>
    <cellStyle name="Note 17 3 6 5 3" xfId="26529"/>
    <cellStyle name="Note 17 3 6 5 4" xfId="26530"/>
    <cellStyle name="Note 17 3 6 5 5" xfId="26531"/>
    <cellStyle name="Note 17 3 6 5 6" xfId="26532"/>
    <cellStyle name="Note 17 3 6 5 7" xfId="26533"/>
    <cellStyle name="Note 17 3 6 5 8" xfId="26534"/>
    <cellStyle name="Note 17 3 7" xfId="26535"/>
    <cellStyle name="Note 17 3 7 2" xfId="26536"/>
    <cellStyle name="Note 17 3 7 2 2" xfId="26537"/>
    <cellStyle name="Note 17 3 7 2 3" xfId="26538"/>
    <cellStyle name="Note 17 3 7 2 4" xfId="26539"/>
    <cellStyle name="Note 17 3 7 2 5" xfId="26540"/>
    <cellStyle name="Note 17 3 7 2 6" xfId="26541"/>
    <cellStyle name="Note 17 3 7 2 7" xfId="26542"/>
    <cellStyle name="Note 17 3 7 3" xfId="26543"/>
    <cellStyle name="Note 17 3 7 3 2" xfId="26544"/>
    <cellStyle name="Note 17 3 7 3 3" xfId="26545"/>
    <cellStyle name="Note 17 3 7 3 4" xfId="26546"/>
    <cellStyle name="Note 17 3 7 3 5" xfId="26547"/>
    <cellStyle name="Note 17 3 7 3 6" xfId="26548"/>
    <cellStyle name="Note 17 3 7 3 7" xfId="26549"/>
    <cellStyle name="Note 17 3 7 3 8" xfId="26550"/>
    <cellStyle name="Note 17 3 7 4" xfId="26551"/>
    <cellStyle name="Note 17 3 7 4 2" xfId="26552"/>
    <cellStyle name="Note 17 3 7 4 3" xfId="26553"/>
    <cellStyle name="Note 17 3 7 4 4" xfId="26554"/>
    <cellStyle name="Note 17 3 7 4 5" xfId="26555"/>
    <cellStyle name="Note 17 3 7 4 6" xfId="26556"/>
    <cellStyle name="Note 17 3 7 4 7" xfId="26557"/>
    <cellStyle name="Note 17 3 7 4 8" xfId="26558"/>
    <cellStyle name="Note 17 3 7 5" xfId="26559"/>
    <cellStyle name="Note 17 3 7 5 2" xfId="26560"/>
    <cellStyle name="Note 17 3 7 5 3" xfId="26561"/>
    <cellStyle name="Note 17 3 7 5 4" xfId="26562"/>
    <cellStyle name="Note 17 3 7 5 5" xfId="26563"/>
    <cellStyle name="Note 17 3 7 5 6" xfId="26564"/>
    <cellStyle name="Note 17 3 7 5 7" xfId="26565"/>
    <cellStyle name="Note 17 3 7 5 8" xfId="26566"/>
    <cellStyle name="Note 17 3 8" xfId="26567"/>
    <cellStyle name="Note 17 3 8 2" xfId="26568"/>
    <cellStyle name="Note 17 3 8 2 2" xfId="26569"/>
    <cellStyle name="Note 17 3 8 2 3" xfId="26570"/>
    <cellStyle name="Note 17 3 8 2 4" xfId="26571"/>
    <cellStyle name="Note 17 3 8 2 5" xfId="26572"/>
    <cellStyle name="Note 17 3 8 2 6" xfId="26573"/>
    <cellStyle name="Note 17 3 8 2 7" xfId="26574"/>
    <cellStyle name="Note 17 3 8 3" xfId="26575"/>
    <cellStyle name="Note 17 3 8 3 2" xfId="26576"/>
    <cellStyle name="Note 17 3 8 3 3" xfId="26577"/>
    <cellStyle name="Note 17 3 8 3 4" xfId="26578"/>
    <cellStyle name="Note 17 3 8 3 5" xfId="26579"/>
    <cellStyle name="Note 17 3 8 3 6" xfId="26580"/>
    <cellStyle name="Note 17 3 8 3 7" xfId="26581"/>
    <cellStyle name="Note 17 3 8 3 8" xfId="26582"/>
    <cellStyle name="Note 17 3 8 4" xfId="26583"/>
    <cellStyle name="Note 17 3 8 4 2" xfId="26584"/>
    <cellStyle name="Note 17 3 8 4 3" xfId="26585"/>
    <cellStyle name="Note 17 3 8 4 4" xfId="26586"/>
    <cellStyle name="Note 17 3 8 4 5" xfId="26587"/>
    <cellStyle name="Note 17 3 8 4 6" xfId="26588"/>
    <cellStyle name="Note 17 3 8 4 7" xfId="26589"/>
    <cellStyle name="Note 17 3 8 4 8" xfId="26590"/>
    <cellStyle name="Note 17 3 8 5" xfId="26591"/>
    <cellStyle name="Note 17 3 8 5 2" xfId="26592"/>
    <cellStyle name="Note 17 3 8 5 3" xfId="26593"/>
    <cellStyle name="Note 17 3 8 5 4" xfId="26594"/>
    <cellStyle name="Note 17 3 8 5 5" xfId="26595"/>
    <cellStyle name="Note 17 3 8 5 6" xfId="26596"/>
    <cellStyle name="Note 17 3 8 5 7" xfId="26597"/>
    <cellStyle name="Note 17 3 8 5 8" xfId="26598"/>
    <cellStyle name="Note 17 3 9" xfId="26599"/>
    <cellStyle name="Note 17 3 9 2" xfId="26600"/>
    <cellStyle name="Note 17 3 9 2 2" xfId="26601"/>
    <cellStyle name="Note 17 3 9 2 3" xfId="26602"/>
    <cellStyle name="Note 17 3 9 2 4" xfId="26603"/>
    <cellStyle name="Note 17 3 9 2 5" xfId="26604"/>
    <cellStyle name="Note 17 3 9 2 6" xfId="26605"/>
    <cellStyle name="Note 17 3 9 2 7" xfId="26606"/>
    <cellStyle name="Note 17 3 9 2 8" xfId="26607"/>
    <cellStyle name="Note 17 3 9 3" xfId="26608"/>
    <cellStyle name="Note 17 3 9 3 2" xfId="26609"/>
    <cellStyle name="Note 17 3 9 3 3" xfId="26610"/>
    <cellStyle name="Note 17 3 9 3 4" xfId="26611"/>
    <cellStyle name="Note 17 3 9 3 5" xfId="26612"/>
    <cellStyle name="Note 17 3 9 3 6" xfId="26613"/>
    <cellStyle name="Note 17 3 9 3 7" xfId="26614"/>
    <cellStyle name="Note 17 3 9 3 8" xfId="26615"/>
    <cellStyle name="Note 17 3 9 4" xfId="26616"/>
    <cellStyle name="Note 17 3 9 4 2" xfId="26617"/>
    <cellStyle name="Note 17 3 9 4 3" xfId="26618"/>
    <cellStyle name="Note 17 3 9 4 4" xfId="26619"/>
    <cellStyle name="Note 17 3 9 4 5" xfId="26620"/>
    <cellStyle name="Note 17 3 9 4 6" xfId="26621"/>
    <cellStyle name="Note 17 3 9 4 7" xfId="26622"/>
    <cellStyle name="Note 17 3 9 4 8" xfId="26623"/>
    <cellStyle name="Note 17 4" xfId="26624"/>
    <cellStyle name="Note 17 4 10" xfId="26625"/>
    <cellStyle name="Note 17 4 10 2" xfId="26626"/>
    <cellStyle name="Note 17 4 10 3" xfId="26627"/>
    <cellStyle name="Note 17 4 10 4" xfId="26628"/>
    <cellStyle name="Note 17 4 10 5" xfId="26629"/>
    <cellStyle name="Note 17 4 10 6" xfId="26630"/>
    <cellStyle name="Note 17 4 10 7" xfId="26631"/>
    <cellStyle name="Note 17 4 10 8" xfId="26632"/>
    <cellStyle name="Note 17 4 11" xfId="26633"/>
    <cellStyle name="Note 17 4 2" xfId="26634"/>
    <cellStyle name="Note 17 4 2 2" xfId="26635"/>
    <cellStyle name="Note 17 4 2 2 2" xfId="26636"/>
    <cellStyle name="Note 17 4 2 2 2 2" xfId="26637"/>
    <cellStyle name="Note 17 4 2 2 2 3" xfId="26638"/>
    <cellStyle name="Note 17 4 2 2 2 4" xfId="26639"/>
    <cellStyle name="Note 17 4 2 2 2 5" xfId="26640"/>
    <cellStyle name="Note 17 4 2 2 2 6" xfId="26641"/>
    <cellStyle name="Note 17 4 2 2 2 7" xfId="26642"/>
    <cellStyle name="Note 17 4 2 2 3" xfId="26643"/>
    <cellStyle name="Note 17 4 2 2 3 2" xfId="26644"/>
    <cellStyle name="Note 17 4 2 2 3 3" xfId="26645"/>
    <cellStyle name="Note 17 4 2 2 3 4" xfId="26646"/>
    <cellStyle name="Note 17 4 2 2 3 5" xfId="26647"/>
    <cellStyle name="Note 17 4 2 2 3 6" xfId="26648"/>
    <cellStyle name="Note 17 4 2 2 3 7" xfId="26649"/>
    <cellStyle name="Note 17 4 2 2 3 8" xfId="26650"/>
    <cellStyle name="Note 17 4 2 2 4" xfId="26651"/>
    <cellStyle name="Note 17 4 2 2 4 2" xfId="26652"/>
    <cellStyle name="Note 17 4 2 2 4 3" xfId="26653"/>
    <cellStyle name="Note 17 4 2 2 4 4" xfId="26654"/>
    <cellStyle name="Note 17 4 2 2 4 5" xfId="26655"/>
    <cellStyle name="Note 17 4 2 2 4 6" xfId="26656"/>
    <cellStyle name="Note 17 4 2 2 4 7" xfId="26657"/>
    <cellStyle name="Note 17 4 2 2 4 8" xfId="26658"/>
    <cellStyle name="Note 17 4 2 2 5" xfId="26659"/>
    <cellStyle name="Note 17 4 2 2 5 2" xfId="26660"/>
    <cellStyle name="Note 17 4 2 2 5 3" xfId="26661"/>
    <cellStyle name="Note 17 4 2 2 5 4" xfId="26662"/>
    <cellStyle name="Note 17 4 2 2 5 5" xfId="26663"/>
    <cellStyle name="Note 17 4 2 2 5 6" xfId="26664"/>
    <cellStyle name="Note 17 4 2 2 5 7" xfId="26665"/>
    <cellStyle name="Note 17 4 2 2 5 8" xfId="26666"/>
    <cellStyle name="Note 17 4 2 3" xfId="26667"/>
    <cellStyle name="Note 17 4 2 3 2" xfId="26668"/>
    <cellStyle name="Note 17 4 2 3 2 2" xfId="26669"/>
    <cellStyle name="Note 17 4 2 3 2 3" xfId="26670"/>
    <cellStyle name="Note 17 4 2 3 2 4" xfId="26671"/>
    <cellStyle name="Note 17 4 2 3 2 5" xfId="26672"/>
    <cellStyle name="Note 17 4 2 3 2 6" xfId="26673"/>
    <cellStyle name="Note 17 4 2 3 2 7" xfId="26674"/>
    <cellStyle name="Note 17 4 2 3 3" xfId="26675"/>
    <cellStyle name="Note 17 4 2 3 3 2" xfId="26676"/>
    <cellStyle name="Note 17 4 2 3 3 3" xfId="26677"/>
    <cellStyle name="Note 17 4 2 3 3 4" xfId="26678"/>
    <cellStyle name="Note 17 4 2 3 3 5" xfId="26679"/>
    <cellStyle name="Note 17 4 2 3 3 6" xfId="26680"/>
    <cellStyle name="Note 17 4 2 3 3 7" xfId="26681"/>
    <cellStyle name="Note 17 4 2 3 3 8" xfId="26682"/>
    <cellStyle name="Note 17 4 2 3 4" xfId="26683"/>
    <cellStyle name="Note 17 4 2 3 4 2" xfId="26684"/>
    <cellStyle name="Note 17 4 2 3 4 3" xfId="26685"/>
    <cellStyle name="Note 17 4 2 3 4 4" xfId="26686"/>
    <cellStyle name="Note 17 4 2 3 4 5" xfId="26687"/>
    <cellStyle name="Note 17 4 2 3 4 6" xfId="26688"/>
    <cellStyle name="Note 17 4 2 3 4 7" xfId="26689"/>
    <cellStyle name="Note 17 4 2 3 4 8" xfId="26690"/>
    <cellStyle name="Note 17 4 2 3 5" xfId="26691"/>
    <cellStyle name="Note 17 4 2 3 5 2" xfId="26692"/>
    <cellStyle name="Note 17 4 2 3 5 3" xfId="26693"/>
    <cellStyle name="Note 17 4 2 3 5 4" xfId="26694"/>
    <cellStyle name="Note 17 4 2 3 5 5" xfId="26695"/>
    <cellStyle name="Note 17 4 2 3 5 6" xfId="26696"/>
    <cellStyle name="Note 17 4 2 3 5 7" xfId="26697"/>
    <cellStyle name="Note 17 4 2 3 5 8" xfId="26698"/>
    <cellStyle name="Note 17 4 2 4" xfId="26699"/>
    <cellStyle name="Note 17 4 2 4 2" xfId="26700"/>
    <cellStyle name="Note 17 4 2 4 2 2" xfId="26701"/>
    <cellStyle name="Note 17 4 2 4 2 3" xfId="26702"/>
    <cellStyle name="Note 17 4 2 4 2 4" xfId="26703"/>
    <cellStyle name="Note 17 4 2 4 2 5" xfId="26704"/>
    <cellStyle name="Note 17 4 2 4 2 6" xfId="26705"/>
    <cellStyle name="Note 17 4 2 4 2 7" xfId="26706"/>
    <cellStyle name="Note 17 4 2 4 3" xfId="26707"/>
    <cellStyle name="Note 17 4 2 4 3 2" xfId="26708"/>
    <cellStyle name="Note 17 4 2 4 3 3" xfId="26709"/>
    <cellStyle name="Note 17 4 2 4 3 4" xfId="26710"/>
    <cellStyle name="Note 17 4 2 4 3 5" xfId="26711"/>
    <cellStyle name="Note 17 4 2 4 3 6" xfId="26712"/>
    <cellStyle name="Note 17 4 2 4 3 7" xfId="26713"/>
    <cellStyle name="Note 17 4 2 4 3 8" xfId="26714"/>
    <cellStyle name="Note 17 4 2 4 4" xfId="26715"/>
    <cellStyle name="Note 17 4 2 4 4 2" xfId="26716"/>
    <cellStyle name="Note 17 4 2 4 4 3" xfId="26717"/>
    <cellStyle name="Note 17 4 2 4 4 4" xfId="26718"/>
    <cellStyle name="Note 17 4 2 4 4 5" xfId="26719"/>
    <cellStyle name="Note 17 4 2 4 4 6" xfId="26720"/>
    <cellStyle name="Note 17 4 2 4 4 7" xfId="26721"/>
    <cellStyle name="Note 17 4 2 4 4 8" xfId="26722"/>
    <cellStyle name="Note 17 4 2 4 5" xfId="26723"/>
    <cellStyle name="Note 17 4 2 4 5 2" xfId="26724"/>
    <cellStyle name="Note 17 4 2 4 5 3" xfId="26725"/>
    <cellStyle name="Note 17 4 2 4 5 4" xfId="26726"/>
    <cellStyle name="Note 17 4 2 4 5 5" xfId="26727"/>
    <cellStyle name="Note 17 4 2 4 5 6" xfId="26728"/>
    <cellStyle name="Note 17 4 2 4 5 7" xfId="26729"/>
    <cellStyle name="Note 17 4 2 4 5 8" xfId="26730"/>
    <cellStyle name="Note 17 4 2 5" xfId="26731"/>
    <cellStyle name="Note 17 4 2 5 2" xfId="26732"/>
    <cellStyle name="Note 17 4 2 5 2 2" xfId="26733"/>
    <cellStyle name="Note 17 4 2 5 2 3" xfId="26734"/>
    <cellStyle name="Note 17 4 2 5 2 4" xfId="26735"/>
    <cellStyle name="Note 17 4 2 5 2 5" xfId="26736"/>
    <cellStyle name="Note 17 4 2 5 2 6" xfId="26737"/>
    <cellStyle name="Note 17 4 2 5 2 7" xfId="26738"/>
    <cellStyle name="Note 17 4 2 5 3" xfId="26739"/>
    <cellStyle name="Note 17 4 2 5 3 2" xfId="26740"/>
    <cellStyle name="Note 17 4 2 5 3 3" xfId="26741"/>
    <cellStyle name="Note 17 4 2 5 3 4" xfId="26742"/>
    <cellStyle name="Note 17 4 2 5 3 5" xfId="26743"/>
    <cellStyle name="Note 17 4 2 5 3 6" xfId="26744"/>
    <cellStyle name="Note 17 4 2 5 3 7" xfId="26745"/>
    <cellStyle name="Note 17 4 2 5 3 8" xfId="26746"/>
    <cellStyle name="Note 17 4 2 5 4" xfId="26747"/>
    <cellStyle name="Note 17 4 2 5 4 2" xfId="26748"/>
    <cellStyle name="Note 17 4 2 5 4 3" xfId="26749"/>
    <cellStyle name="Note 17 4 2 5 4 4" xfId="26750"/>
    <cellStyle name="Note 17 4 2 5 4 5" xfId="26751"/>
    <cellStyle name="Note 17 4 2 5 4 6" xfId="26752"/>
    <cellStyle name="Note 17 4 2 5 4 7" xfId="26753"/>
    <cellStyle name="Note 17 4 2 5 4 8" xfId="26754"/>
    <cellStyle name="Note 17 4 2 5 5" xfId="26755"/>
    <cellStyle name="Note 17 4 2 5 5 2" xfId="26756"/>
    <cellStyle name="Note 17 4 2 5 5 3" xfId="26757"/>
    <cellStyle name="Note 17 4 2 5 5 4" xfId="26758"/>
    <cellStyle name="Note 17 4 2 5 5 5" xfId="26759"/>
    <cellStyle name="Note 17 4 2 5 5 6" xfId="26760"/>
    <cellStyle name="Note 17 4 2 5 5 7" xfId="26761"/>
    <cellStyle name="Note 17 4 2 5 5 8" xfId="26762"/>
    <cellStyle name="Note 17 4 2 6" xfId="26763"/>
    <cellStyle name="Note 17 4 2 6 2" xfId="26764"/>
    <cellStyle name="Note 17 4 2 6 3" xfId="26765"/>
    <cellStyle name="Note 17 4 2 6 4" xfId="26766"/>
    <cellStyle name="Note 17 4 2 6 5" xfId="26767"/>
    <cellStyle name="Note 17 4 2 6 6" xfId="26768"/>
    <cellStyle name="Note 17 4 2 6 7" xfId="26769"/>
    <cellStyle name="Note 17 4 2 7" xfId="26770"/>
    <cellStyle name="Note 17 4 2 7 2" xfId="26771"/>
    <cellStyle name="Note 17 4 2 7 3" xfId="26772"/>
    <cellStyle name="Note 17 4 2 7 4" xfId="26773"/>
    <cellStyle name="Note 17 4 2 7 5" xfId="26774"/>
    <cellStyle name="Note 17 4 2 7 6" xfId="26775"/>
    <cellStyle name="Note 17 4 2 7 7" xfId="26776"/>
    <cellStyle name="Note 17 4 2 7 8" xfId="26777"/>
    <cellStyle name="Note 17 4 2 8" xfId="26778"/>
    <cellStyle name="Note 17 4 2 8 2" xfId="26779"/>
    <cellStyle name="Note 17 4 2 8 3" xfId="26780"/>
    <cellStyle name="Note 17 4 2 8 4" xfId="26781"/>
    <cellStyle name="Note 17 4 2 8 5" xfId="26782"/>
    <cellStyle name="Note 17 4 2 8 6" xfId="26783"/>
    <cellStyle name="Note 17 4 2 8 7" xfId="26784"/>
    <cellStyle name="Note 17 4 2 8 8" xfId="26785"/>
    <cellStyle name="Note 17 4 2 9" xfId="26786"/>
    <cellStyle name="Note 17 4 2 9 2" xfId="26787"/>
    <cellStyle name="Note 17 4 2 9 3" xfId="26788"/>
    <cellStyle name="Note 17 4 2 9 4" xfId="26789"/>
    <cellStyle name="Note 17 4 2 9 5" xfId="26790"/>
    <cellStyle name="Note 17 4 2 9 6" xfId="26791"/>
    <cellStyle name="Note 17 4 2 9 7" xfId="26792"/>
    <cellStyle name="Note 17 4 2 9 8" xfId="26793"/>
    <cellStyle name="Note 17 4 3" xfId="26794"/>
    <cellStyle name="Note 17 4 3 2" xfId="26795"/>
    <cellStyle name="Note 17 4 3 2 2" xfId="26796"/>
    <cellStyle name="Note 17 4 3 2 3" xfId="26797"/>
    <cellStyle name="Note 17 4 3 2 4" xfId="26798"/>
    <cellStyle name="Note 17 4 3 2 5" xfId="26799"/>
    <cellStyle name="Note 17 4 3 2 6" xfId="26800"/>
    <cellStyle name="Note 17 4 3 2 7" xfId="26801"/>
    <cellStyle name="Note 17 4 3 3" xfId="26802"/>
    <cellStyle name="Note 17 4 3 3 2" xfId="26803"/>
    <cellStyle name="Note 17 4 3 3 3" xfId="26804"/>
    <cellStyle name="Note 17 4 3 3 4" xfId="26805"/>
    <cellStyle name="Note 17 4 3 3 5" xfId="26806"/>
    <cellStyle name="Note 17 4 3 3 6" xfId="26807"/>
    <cellStyle name="Note 17 4 3 3 7" xfId="26808"/>
    <cellStyle name="Note 17 4 3 3 8" xfId="26809"/>
    <cellStyle name="Note 17 4 3 4" xfId="26810"/>
    <cellStyle name="Note 17 4 3 4 2" xfId="26811"/>
    <cellStyle name="Note 17 4 3 4 3" xfId="26812"/>
    <cellStyle name="Note 17 4 3 4 4" xfId="26813"/>
    <cellStyle name="Note 17 4 3 4 5" xfId="26814"/>
    <cellStyle name="Note 17 4 3 4 6" xfId="26815"/>
    <cellStyle name="Note 17 4 3 4 7" xfId="26816"/>
    <cellStyle name="Note 17 4 3 4 8" xfId="26817"/>
    <cellStyle name="Note 17 4 3 5" xfId="26818"/>
    <cellStyle name="Note 17 4 3 5 2" xfId="26819"/>
    <cellStyle name="Note 17 4 3 5 3" xfId="26820"/>
    <cellStyle name="Note 17 4 3 5 4" xfId="26821"/>
    <cellStyle name="Note 17 4 3 5 5" xfId="26822"/>
    <cellStyle name="Note 17 4 3 5 6" xfId="26823"/>
    <cellStyle name="Note 17 4 3 5 7" xfId="26824"/>
    <cellStyle name="Note 17 4 3 5 8" xfId="26825"/>
    <cellStyle name="Note 17 4 4" xfId="26826"/>
    <cellStyle name="Note 17 4 4 2" xfId="26827"/>
    <cellStyle name="Note 17 4 4 2 2" xfId="26828"/>
    <cellStyle name="Note 17 4 4 2 3" xfId="26829"/>
    <cellStyle name="Note 17 4 4 2 4" xfId="26830"/>
    <cellStyle name="Note 17 4 4 2 5" xfId="26831"/>
    <cellStyle name="Note 17 4 4 2 6" xfId="26832"/>
    <cellStyle name="Note 17 4 4 2 7" xfId="26833"/>
    <cellStyle name="Note 17 4 4 3" xfId="26834"/>
    <cellStyle name="Note 17 4 4 3 2" xfId="26835"/>
    <cellStyle name="Note 17 4 4 3 3" xfId="26836"/>
    <cellStyle name="Note 17 4 4 3 4" xfId="26837"/>
    <cellStyle name="Note 17 4 4 3 5" xfId="26838"/>
    <cellStyle name="Note 17 4 4 3 6" xfId="26839"/>
    <cellStyle name="Note 17 4 4 3 7" xfId="26840"/>
    <cellStyle name="Note 17 4 4 3 8" xfId="26841"/>
    <cellStyle name="Note 17 4 4 4" xfId="26842"/>
    <cellStyle name="Note 17 4 4 4 2" xfId="26843"/>
    <cellStyle name="Note 17 4 4 4 3" xfId="26844"/>
    <cellStyle name="Note 17 4 4 4 4" xfId="26845"/>
    <cellStyle name="Note 17 4 4 4 5" xfId="26846"/>
    <cellStyle name="Note 17 4 4 4 6" xfId="26847"/>
    <cellStyle name="Note 17 4 4 4 7" xfId="26848"/>
    <cellStyle name="Note 17 4 4 4 8" xfId="26849"/>
    <cellStyle name="Note 17 4 4 5" xfId="26850"/>
    <cellStyle name="Note 17 4 4 5 2" xfId="26851"/>
    <cellStyle name="Note 17 4 4 5 3" xfId="26852"/>
    <cellStyle name="Note 17 4 4 5 4" xfId="26853"/>
    <cellStyle name="Note 17 4 4 5 5" xfId="26854"/>
    <cellStyle name="Note 17 4 4 5 6" xfId="26855"/>
    <cellStyle name="Note 17 4 4 5 7" xfId="26856"/>
    <cellStyle name="Note 17 4 4 5 8" xfId="26857"/>
    <cellStyle name="Note 17 4 5" xfId="26858"/>
    <cellStyle name="Note 17 4 5 2" xfId="26859"/>
    <cellStyle name="Note 17 4 5 2 2" xfId="26860"/>
    <cellStyle name="Note 17 4 5 2 3" xfId="26861"/>
    <cellStyle name="Note 17 4 5 2 4" xfId="26862"/>
    <cellStyle name="Note 17 4 5 2 5" xfId="26863"/>
    <cellStyle name="Note 17 4 5 2 6" xfId="26864"/>
    <cellStyle name="Note 17 4 5 2 7" xfId="26865"/>
    <cellStyle name="Note 17 4 5 3" xfId="26866"/>
    <cellStyle name="Note 17 4 5 3 2" xfId="26867"/>
    <cellStyle name="Note 17 4 5 3 3" xfId="26868"/>
    <cellStyle name="Note 17 4 5 3 4" xfId="26869"/>
    <cellStyle name="Note 17 4 5 3 5" xfId="26870"/>
    <cellStyle name="Note 17 4 5 3 6" xfId="26871"/>
    <cellStyle name="Note 17 4 5 3 7" xfId="26872"/>
    <cellStyle name="Note 17 4 5 3 8" xfId="26873"/>
    <cellStyle name="Note 17 4 5 4" xfId="26874"/>
    <cellStyle name="Note 17 4 5 4 2" xfId="26875"/>
    <cellStyle name="Note 17 4 5 4 3" xfId="26876"/>
    <cellStyle name="Note 17 4 5 4 4" xfId="26877"/>
    <cellStyle name="Note 17 4 5 4 5" xfId="26878"/>
    <cellStyle name="Note 17 4 5 4 6" xfId="26879"/>
    <cellStyle name="Note 17 4 5 4 7" xfId="26880"/>
    <cellStyle name="Note 17 4 5 4 8" xfId="26881"/>
    <cellStyle name="Note 17 4 5 5" xfId="26882"/>
    <cellStyle name="Note 17 4 5 5 2" xfId="26883"/>
    <cellStyle name="Note 17 4 5 5 3" xfId="26884"/>
    <cellStyle name="Note 17 4 5 5 4" xfId="26885"/>
    <cellStyle name="Note 17 4 5 5 5" xfId="26886"/>
    <cellStyle name="Note 17 4 5 5 6" xfId="26887"/>
    <cellStyle name="Note 17 4 5 5 7" xfId="26888"/>
    <cellStyle name="Note 17 4 5 5 8" xfId="26889"/>
    <cellStyle name="Note 17 4 6" xfId="26890"/>
    <cellStyle name="Note 17 4 6 2" xfId="26891"/>
    <cellStyle name="Note 17 4 6 2 2" xfId="26892"/>
    <cellStyle name="Note 17 4 6 2 3" xfId="26893"/>
    <cellStyle name="Note 17 4 6 2 4" xfId="26894"/>
    <cellStyle name="Note 17 4 6 2 5" xfId="26895"/>
    <cellStyle name="Note 17 4 6 2 6" xfId="26896"/>
    <cellStyle name="Note 17 4 6 2 7" xfId="26897"/>
    <cellStyle name="Note 17 4 6 3" xfId="26898"/>
    <cellStyle name="Note 17 4 6 3 2" xfId="26899"/>
    <cellStyle name="Note 17 4 6 3 3" xfId="26900"/>
    <cellStyle name="Note 17 4 6 3 4" xfId="26901"/>
    <cellStyle name="Note 17 4 6 3 5" xfId="26902"/>
    <cellStyle name="Note 17 4 6 3 6" xfId="26903"/>
    <cellStyle name="Note 17 4 6 3 7" xfId="26904"/>
    <cellStyle name="Note 17 4 6 3 8" xfId="26905"/>
    <cellStyle name="Note 17 4 6 4" xfId="26906"/>
    <cellStyle name="Note 17 4 6 4 2" xfId="26907"/>
    <cellStyle name="Note 17 4 6 4 3" xfId="26908"/>
    <cellStyle name="Note 17 4 6 4 4" xfId="26909"/>
    <cellStyle name="Note 17 4 6 4 5" xfId="26910"/>
    <cellStyle name="Note 17 4 6 4 6" xfId="26911"/>
    <cellStyle name="Note 17 4 6 4 7" xfId="26912"/>
    <cellStyle name="Note 17 4 6 4 8" xfId="26913"/>
    <cellStyle name="Note 17 4 6 5" xfId="26914"/>
    <cellStyle name="Note 17 4 6 5 2" xfId="26915"/>
    <cellStyle name="Note 17 4 6 5 3" xfId="26916"/>
    <cellStyle name="Note 17 4 6 5 4" xfId="26917"/>
    <cellStyle name="Note 17 4 6 5 5" xfId="26918"/>
    <cellStyle name="Note 17 4 6 5 6" xfId="26919"/>
    <cellStyle name="Note 17 4 6 5 7" xfId="26920"/>
    <cellStyle name="Note 17 4 6 5 8" xfId="26921"/>
    <cellStyle name="Note 17 4 7" xfId="26922"/>
    <cellStyle name="Note 17 4 7 2" xfId="26923"/>
    <cellStyle name="Note 17 4 7 3" xfId="26924"/>
    <cellStyle name="Note 17 4 7 4" xfId="26925"/>
    <cellStyle name="Note 17 4 7 5" xfId="26926"/>
    <cellStyle name="Note 17 4 7 6" xfId="26927"/>
    <cellStyle name="Note 17 4 7 7" xfId="26928"/>
    <cellStyle name="Note 17 4 8" xfId="26929"/>
    <cellStyle name="Note 17 4 8 2" xfId="26930"/>
    <cellStyle name="Note 17 4 8 3" xfId="26931"/>
    <cellStyle name="Note 17 4 8 4" xfId="26932"/>
    <cellStyle name="Note 17 4 8 5" xfId="26933"/>
    <cellStyle name="Note 17 4 8 6" xfId="26934"/>
    <cellStyle name="Note 17 4 8 7" xfId="26935"/>
    <cellStyle name="Note 17 4 8 8" xfId="26936"/>
    <cellStyle name="Note 17 4 9" xfId="26937"/>
    <cellStyle name="Note 17 4 9 2" xfId="26938"/>
    <cellStyle name="Note 17 4 9 3" xfId="26939"/>
    <cellStyle name="Note 17 4 9 4" xfId="26940"/>
    <cellStyle name="Note 17 4 9 5" xfId="26941"/>
    <cellStyle name="Note 17 4 9 6" xfId="26942"/>
    <cellStyle name="Note 17 4 9 7" xfId="26943"/>
    <cellStyle name="Note 17 4 9 8" xfId="26944"/>
    <cellStyle name="Note 17 5" xfId="26945"/>
    <cellStyle name="Note 17 5 2" xfId="26946"/>
    <cellStyle name="Note 17 5 2 2" xfId="26947"/>
    <cellStyle name="Note 17 5 2 2 2" xfId="26948"/>
    <cellStyle name="Note 17 5 2 2 3" xfId="26949"/>
    <cellStyle name="Note 17 5 2 2 4" xfId="26950"/>
    <cellStyle name="Note 17 5 2 2 5" xfId="26951"/>
    <cellStyle name="Note 17 5 2 2 6" xfId="26952"/>
    <cellStyle name="Note 17 5 2 2 7" xfId="26953"/>
    <cellStyle name="Note 17 5 2 3" xfId="26954"/>
    <cellStyle name="Note 17 5 2 3 2" xfId="26955"/>
    <cellStyle name="Note 17 5 2 3 3" xfId="26956"/>
    <cellStyle name="Note 17 5 2 3 4" xfId="26957"/>
    <cellStyle name="Note 17 5 2 3 5" xfId="26958"/>
    <cellStyle name="Note 17 5 2 3 6" xfId="26959"/>
    <cellStyle name="Note 17 5 2 3 7" xfId="26960"/>
    <cellStyle name="Note 17 5 2 3 8" xfId="26961"/>
    <cellStyle name="Note 17 5 2 4" xfId="26962"/>
    <cellStyle name="Note 17 5 2 4 2" xfId="26963"/>
    <cellStyle name="Note 17 5 2 4 3" xfId="26964"/>
    <cellStyle name="Note 17 5 2 4 4" xfId="26965"/>
    <cellStyle name="Note 17 5 2 4 5" xfId="26966"/>
    <cellStyle name="Note 17 5 2 4 6" xfId="26967"/>
    <cellStyle name="Note 17 5 2 4 7" xfId="26968"/>
    <cellStyle name="Note 17 5 2 4 8" xfId="26969"/>
    <cellStyle name="Note 17 5 2 5" xfId="26970"/>
    <cellStyle name="Note 17 5 2 5 2" xfId="26971"/>
    <cellStyle name="Note 17 5 2 5 3" xfId="26972"/>
    <cellStyle name="Note 17 5 2 5 4" xfId="26973"/>
    <cellStyle name="Note 17 5 2 5 5" xfId="26974"/>
    <cellStyle name="Note 17 5 2 5 6" xfId="26975"/>
    <cellStyle name="Note 17 5 2 5 7" xfId="26976"/>
    <cellStyle name="Note 17 5 2 5 8" xfId="26977"/>
    <cellStyle name="Note 17 5 3" xfId="26978"/>
    <cellStyle name="Note 17 5 3 2" xfId="26979"/>
    <cellStyle name="Note 17 5 3 2 2" xfId="26980"/>
    <cellStyle name="Note 17 5 3 2 3" xfId="26981"/>
    <cellStyle name="Note 17 5 3 2 4" xfId="26982"/>
    <cellStyle name="Note 17 5 3 2 5" xfId="26983"/>
    <cellStyle name="Note 17 5 3 2 6" xfId="26984"/>
    <cellStyle name="Note 17 5 3 2 7" xfId="26985"/>
    <cellStyle name="Note 17 5 3 3" xfId="26986"/>
    <cellStyle name="Note 17 5 3 3 2" xfId="26987"/>
    <cellStyle name="Note 17 5 3 3 3" xfId="26988"/>
    <cellStyle name="Note 17 5 3 3 4" xfId="26989"/>
    <cellStyle name="Note 17 5 3 3 5" xfId="26990"/>
    <cellStyle name="Note 17 5 3 3 6" xfId="26991"/>
    <cellStyle name="Note 17 5 3 3 7" xfId="26992"/>
    <cellStyle name="Note 17 5 3 3 8" xfId="26993"/>
    <cellStyle name="Note 17 5 3 4" xfId="26994"/>
    <cellStyle name="Note 17 5 3 4 2" xfId="26995"/>
    <cellStyle name="Note 17 5 3 4 3" xfId="26996"/>
    <cellStyle name="Note 17 5 3 4 4" xfId="26997"/>
    <cellStyle name="Note 17 5 3 4 5" xfId="26998"/>
    <cellStyle name="Note 17 5 3 4 6" xfId="26999"/>
    <cellStyle name="Note 17 5 3 4 7" xfId="27000"/>
    <cellStyle name="Note 17 5 3 4 8" xfId="27001"/>
    <cellStyle name="Note 17 5 3 5" xfId="27002"/>
    <cellStyle name="Note 17 5 3 5 2" xfId="27003"/>
    <cellStyle name="Note 17 5 3 5 3" xfId="27004"/>
    <cellStyle name="Note 17 5 3 5 4" xfId="27005"/>
    <cellStyle name="Note 17 5 3 5 5" xfId="27006"/>
    <cellStyle name="Note 17 5 3 5 6" xfId="27007"/>
    <cellStyle name="Note 17 5 3 5 7" xfId="27008"/>
    <cellStyle name="Note 17 5 3 5 8" xfId="27009"/>
    <cellStyle name="Note 17 5 4" xfId="27010"/>
    <cellStyle name="Note 17 5 4 2" xfId="27011"/>
    <cellStyle name="Note 17 5 4 2 2" xfId="27012"/>
    <cellStyle name="Note 17 5 4 2 3" xfId="27013"/>
    <cellStyle name="Note 17 5 4 2 4" xfId="27014"/>
    <cellStyle name="Note 17 5 4 2 5" xfId="27015"/>
    <cellStyle name="Note 17 5 4 2 6" xfId="27016"/>
    <cellStyle name="Note 17 5 4 2 7" xfId="27017"/>
    <cellStyle name="Note 17 5 4 3" xfId="27018"/>
    <cellStyle name="Note 17 5 4 3 2" xfId="27019"/>
    <cellStyle name="Note 17 5 4 3 3" xfId="27020"/>
    <cellStyle name="Note 17 5 4 3 4" xfId="27021"/>
    <cellStyle name="Note 17 5 4 3 5" xfId="27022"/>
    <cellStyle name="Note 17 5 4 3 6" xfId="27023"/>
    <cellStyle name="Note 17 5 4 3 7" xfId="27024"/>
    <cellStyle name="Note 17 5 4 3 8" xfId="27025"/>
    <cellStyle name="Note 17 5 4 4" xfId="27026"/>
    <cellStyle name="Note 17 5 4 4 2" xfId="27027"/>
    <cellStyle name="Note 17 5 4 4 3" xfId="27028"/>
    <cellStyle name="Note 17 5 4 4 4" xfId="27029"/>
    <cellStyle name="Note 17 5 4 4 5" xfId="27030"/>
    <cellStyle name="Note 17 5 4 4 6" xfId="27031"/>
    <cellStyle name="Note 17 5 4 4 7" xfId="27032"/>
    <cellStyle name="Note 17 5 4 4 8" xfId="27033"/>
    <cellStyle name="Note 17 5 4 5" xfId="27034"/>
    <cellStyle name="Note 17 5 4 5 2" xfId="27035"/>
    <cellStyle name="Note 17 5 4 5 3" xfId="27036"/>
    <cellStyle name="Note 17 5 4 5 4" xfId="27037"/>
    <cellStyle name="Note 17 5 4 5 5" xfId="27038"/>
    <cellStyle name="Note 17 5 4 5 6" xfId="27039"/>
    <cellStyle name="Note 17 5 4 5 7" xfId="27040"/>
    <cellStyle name="Note 17 5 4 5 8" xfId="27041"/>
    <cellStyle name="Note 17 5 5" xfId="27042"/>
    <cellStyle name="Note 17 5 5 2" xfId="27043"/>
    <cellStyle name="Note 17 5 5 2 2" xfId="27044"/>
    <cellStyle name="Note 17 5 5 2 3" xfId="27045"/>
    <cellStyle name="Note 17 5 5 2 4" xfId="27046"/>
    <cellStyle name="Note 17 5 5 2 5" xfId="27047"/>
    <cellStyle name="Note 17 5 5 2 6" xfId="27048"/>
    <cellStyle name="Note 17 5 5 2 7" xfId="27049"/>
    <cellStyle name="Note 17 5 5 3" xfId="27050"/>
    <cellStyle name="Note 17 5 5 3 2" xfId="27051"/>
    <cellStyle name="Note 17 5 5 3 3" xfId="27052"/>
    <cellStyle name="Note 17 5 5 3 4" xfId="27053"/>
    <cellStyle name="Note 17 5 5 3 5" xfId="27054"/>
    <cellStyle name="Note 17 5 5 3 6" xfId="27055"/>
    <cellStyle name="Note 17 5 5 3 7" xfId="27056"/>
    <cellStyle name="Note 17 5 5 3 8" xfId="27057"/>
    <cellStyle name="Note 17 5 5 4" xfId="27058"/>
    <cellStyle name="Note 17 5 5 4 2" xfId="27059"/>
    <cellStyle name="Note 17 5 5 4 3" xfId="27060"/>
    <cellStyle name="Note 17 5 5 4 4" xfId="27061"/>
    <cellStyle name="Note 17 5 5 4 5" xfId="27062"/>
    <cellStyle name="Note 17 5 5 4 6" xfId="27063"/>
    <cellStyle name="Note 17 5 5 4 7" xfId="27064"/>
    <cellStyle name="Note 17 5 5 4 8" xfId="27065"/>
    <cellStyle name="Note 17 5 5 5" xfId="27066"/>
    <cellStyle name="Note 17 5 5 5 2" xfId="27067"/>
    <cellStyle name="Note 17 5 5 5 3" xfId="27068"/>
    <cellStyle name="Note 17 5 5 5 4" xfId="27069"/>
    <cellStyle name="Note 17 5 5 5 5" xfId="27070"/>
    <cellStyle name="Note 17 5 5 5 6" xfId="27071"/>
    <cellStyle name="Note 17 5 5 5 7" xfId="27072"/>
    <cellStyle name="Note 17 5 5 5 8" xfId="27073"/>
    <cellStyle name="Note 17 5 6" xfId="27074"/>
    <cellStyle name="Note 17 5 6 2" xfId="27075"/>
    <cellStyle name="Note 17 5 6 3" xfId="27076"/>
    <cellStyle name="Note 17 5 6 4" xfId="27077"/>
    <cellStyle name="Note 17 5 6 5" xfId="27078"/>
    <cellStyle name="Note 17 5 6 6" xfId="27079"/>
    <cellStyle name="Note 17 5 6 7" xfId="27080"/>
    <cellStyle name="Note 17 5 7" xfId="27081"/>
    <cellStyle name="Note 17 5 7 2" xfId="27082"/>
    <cellStyle name="Note 17 5 7 3" xfId="27083"/>
    <cellStyle name="Note 17 5 7 4" xfId="27084"/>
    <cellStyle name="Note 17 5 7 5" xfId="27085"/>
    <cellStyle name="Note 17 5 7 6" xfId="27086"/>
    <cellStyle name="Note 17 5 7 7" xfId="27087"/>
    <cellStyle name="Note 17 5 7 8" xfId="27088"/>
    <cellStyle name="Note 17 5 8" xfId="27089"/>
    <cellStyle name="Note 17 5 8 2" xfId="27090"/>
    <cellStyle name="Note 17 5 8 3" xfId="27091"/>
    <cellStyle name="Note 17 5 8 4" xfId="27092"/>
    <cellStyle name="Note 17 5 8 5" xfId="27093"/>
    <cellStyle name="Note 17 5 8 6" xfId="27094"/>
    <cellStyle name="Note 17 5 8 7" xfId="27095"/>
    <cellStyle name="Note 17 5 8 8" xfId="27096"/>
    <cellStyle name="Note 17 5 9" xfId="27097"/>
    <cellStyle name="Note 17 5 9 2" xfId="27098"/>
    <cellStyle name="Note 17 5 9 3" xfId="27099"/>
    <cellStyle name="Note 17 5 9 4" xfId="27100"/>
    <cellStyle name="Note 17 5 9 5" xfId="27101"/>
    <cellStyle name="Note 17 5 9 6" xfId="27102"/>
    <cellStyle name="Note 17 5 9 7" xfId="27103"/>
    <cellStyle name="Note 17 5 9 8" xfId="27104"/>
    <cellStyle name="Note 17 6" xfId="27105"/>
    <cellStyle name="Note 17 6 2" xfId="27106"/>
    <cellStyle name="Note 17 6 2 2" xfId="27107"/>
    <cellStyle name="Note 17 6 2 3" xfId="27108"/>
    <cellStyle name="Note 17 6 2 4" xfId="27109"/>
    <cellStyle name="Note 17 6 2 5" xfId="27110"/>
    <cellStyle name="Note 17 6 2 6" xfId="27111"/>
    <cellStyle name="Note 17 6 2 7" xfId="27112"/>
    <cellStyle name="Note 17 6 3" xfId="27113"/>
    <cellStyle name="Note 17 6 3 2" xfId="27114"/>
    <cellStyle name="Note 17 6 3 3" xfId="27115"/>
    <cellStyle name="Note 17 6 3 4" xfId="27116"/>
    <cellStyle name="Note 17 6 3 5" xfId="27117"/>
    <cellStyle name="Note 17 6 3 6" xfId="27118"/>
    <cellStyle name="Note 17 6 3 7" xfId="27119"/>
    <cellStyle name="Note 17 6 3 8" xfId="27120"/>
    <cellStyle name="Note 17 6 4" xfId="27121"/>
    <cellStyle name="Note 17 6 4 2" xfId="27122"/>
    <cellStyle name="Note 17 6 4 3" xfId="27123"/>
    <cellStyle name="Note 17 6 4 4" xfId="27124"/>
    <cellStyle name="Note 17 6 4 5" xfId="27125"/>
    <cellStyle name="Note 17 6 4 6" xfId="27126"/>
    <cellStyle name="Note 17 6 4 7" xfId="27127"/>
    <cellStyle name="Note 17 6 4 8" xfId="27128"/>
    <cellStyle name="Note 17 6 5" xfId="27129"/>
    <cellStyle name="Note 17 6 5 2" xfId="27130"/>
    <cellStyle name="Note 17 6 5 3" xfId="27131"/>
    <cellStyle name="Note 17 6 5 4" xfId="27132"/>
    <cellStyle name="Note 17 6 5 5" xfId="27133"/>
    <cellStyle name="Note 17 6 5 6" xfId="27134"/>
    <cellStyle name="Note 17 6 5 7" xfId="27135"/>
    <cellStyle name="Note 17 6 5 8" xfId="27136"/>
    <cellStyle name="Note 17 7" xfId="27137"/>
    <cellStyle name="Note 17 7 2" xfId="27138"/>
    <cellStyle name="Note 17 7 2 2" xfId="27139"/>
    <cellStyle name="Note 17 7 2 3" xfId="27140"/>
    <cellStyle name="Note 17 7 2 4" xfId="27141"/>
    <cellStyle name="Note 17 7 2 5" xfId="27142"/>
    <cellStyle name="Note 17 7 2 6" xfId="27143"/>
    <cellStyle name="Note 17 7 2 7" xfId="27144"/>
    <cellStyle name="Note 17 7 3" xfId="27145"/>
    <cellStyle name="Note 17 7 3 2" xfId="27146"/>
    <cellStyle name="Note 17 7 3 3" xfId="27147"/>
    <cellStyle name="Note 17 7 3 4" xfId="27148"/>
    <cellStyle name="Note 17 7 3 5" xfId="27149"/>
    <cellStyle name="Note 17 7 3 6" xfId="27150"/>
    <cellStyle name="Note 17 7 3 7" xfId="27151"/>
    <cellStyle name="Note 17 7 3 8" xfId="27152"/>
    <cellStyle name="Note 17 7 4" xfId="27153"/>
    <cellStyle name="Note 17 7 4 2" xfId="27154"/>
    <cellStyle name="Note 17 7 4 3" xfId="27155"/>
    <cellStyle name="Note 17 7 4 4" xfId="27156"/>
    <cellStyle name="Note 17 7 4 5" xfId="27157"/>
    <cellStyle name="Note 17 7 4 6" xfId="27158"/>
    <cellStyle name="Note 17 7 4 7" xfId="27159"/>
    <cellStyle name="Note 17 7 4 8" xfId="27160"/>
    <cellStyle name="Note 17 7 5" xfId="27161"/>
    <cellStyle name="Note 17 7 5 2" xfId="27162"/>
    <cellStyle name="Note 17 7 5 3" xfId="27163"/>
    <cellStyle name="Note 17 7 5 4" xfId="27164"/>
    <cellStyle name="Note 17 7 5 5" xfId="27165"/>
    <cellStyle name="Note 17 7 5 6" xfId="27166"/>
    <cellStyle name="Note 17 7 5 7" xfId="27167"/>
    <cellStyle name="Note 17 7 5 8" xfId="27168"/>
    <cellStyle name="Note 17 8" xfId="27169"/>
    <cellStyle name="Note 17 8 2" xfId="27170"/>
    <cellStyle name="Note 17 8 2 2" xfId="27171"/>
    <cellStyle name="Note 17 8 2 3" xfId="27172"/>
    <cellStyle name="Note 17 8 2 4" xfId="27173"/>
    <cellStyle name="Note 17 8 2 5" xfId="27174"/>
    <cellStyle name="Note 17 8 2 6" xfId="27175"/>
    <cellStyle name="Note 17 8 2 7" xfId="27176"/>
    <cellStyle name="Note 17 8 3" xfId="27177"/>
    <cellStyle name="Note 17 8 3 2" xfId="27178"/>
    <cellStyle name="Note 17 8 3 3" xfId="27179"/>
    <cellStyle name="Note 17 8 3 4" xfId="27180"/>
    <cellStyle name="Note 17 8 3 5" xfId="27181"/>
    <cellStyle name="Note 17 8 3 6" xfId="27182"/>
    <cellStyle name="Note 17 8 3 7" xfId="27183"/>
    <cellStyle name="Note 17 8 3 8" xfId="27184"/>
    <cellStyle name="Note 17 8 4" xfId="27185"/>
    <cellStyle name="Note 17 8 4 2" xfId="27186"/>
    <cellStyle name="Note 17 8 4 3" xfId="27187"/>
    <cellStyle name="Note 17 8 4 4" xfId="27188"/>
    <cellStyle name="Note 17 8 4 5" xfId="27189"/>
    <cellStyle name="Note 17 8 4 6" xfId="27190"/>
    <cellStyle name="Note 17 8 4 7" xfId="27191"/>
    <cellStyle name="Note 17 8 4 8" xfId="27192"/>
    <cellStyle name="Note 17 8 5" xfId="27193"/>
    <cellStyle name="Note 17 8 5 2" xfId="27194"/>
    <cellStyle name="Note 17 8 5 3" xfId="27195"/>
    <cellStyle name="Note 17 8 5 4" xfId="27196"/>
    <cellStyle name="Note 17 8 5 5" xfId="27197"/>
    <cellStyle name="Note 17 8 5 6" xfId="27198"/>
    <cellStyle name="Note 17 8 5 7" xfId="27199"/>
    <cellStyle name="Note 17 8 5 8" xfId="27200"/>
    <cellStyle name="Note 17 9" xfId="27201"/>
    <cellStyle name="Note 17 9 2" xfId="27202"/>
    <cellStyle name="Note 17 9 2 2" xfId="27203"/>
    <cellStyle name="Note 17 9 2 3" xfId="27204"/>
    <cellStyle name="Note 17 9 2 4" xfId="27205"/>
    <cellStyle name="Note 17 9 2 5" xfId="27206"/>
    <cellStyle name="Note 17 9 2 6" xfId="27207"/>
    <cellStyle name="Note 17 9 2 7" xfId="27208"/>
    <cellStyle name="Note 17 9 3" xfId="27209"/>
    <cellStyle name="Note 17 9 3 2" xfId="27210"/>
    <cellStyle name="Note 17 9 3 3" xfId="27211"/>
    <cellStyle name="Note 17 9 3 4" xfId="27212"/>
    <cellStyle name="Note 17 9 3 5" xfId="27213"/>
    <cellStyle name="Note 17 9 3 6" xfId="27214"/>
    <cellStyle name="Note 17 9 3 7" xfId="27215"/>
    <cellStyle name="Note 17 9 3 8" xfId="27216"/>
    <cellStyle name="Note 17 9 4" xfId="27217"/>
    <cellStyle name="Note 17 9 4 2" xfId="27218"/>
    <cellStyle name="Note 17 9 4 3" xfId="27219"/>
    <cellStyle name="Note 17 9 4 4" xfId="27220"/>
    <cellStyle name="Note 17 9 4 5" xfId="27221"/>
    <cellStyle name="Note 17 9 4 6" xfId="27222"/>
    <cellStyle name="Note 17 9 4 7" xfId="27223"/>
    <cellStyle name="Note 17 9 4 8" xfId="27224"/>
    <cellStyle name="Note 17 9 5" xfId="27225"/>
    <cellStyle name="Note 17 9 5 2" xfId="27226"/>
    <cellStyle name="Note 17 9 5 3" xfId="27227"/>
    <cellStyle name="Note 17 9 5 4" xfId="27228"/>
    <cellStyle name="Note 17 9 5 5" xfId="27229"/>
    <cellStyle name="Note 17 9 5 6" xfId="27230"/>
    <cellStyle name="Note 17 9 5 7" xfId="27231"/>
    <cellStyle name="Note 17 9 5 8" xfId="27232"/>
    <cellStyle name="Note 18" xfId="1229"/>
    <cellStyle name="Note 18 10" xfId="27233"/>
    <cellStyle name="Note 18 10 2" xfId="27234"/>
    <cellStyle name="Note 18 10 2 2" xfId="27235"/>
    <cellStyle name="Note 18 10 2 3" xfId="27236"/>
    <cellStyle name="Note 18 10 2 4" xfId="27237"/>
    <cellStyle name="Note 18 10 2 5" xfId="27238"/>
    <cellStyle name="Note 18 10 2 6" xfId="27239"/>
    <cellStyle name="Note 18 10 2 7" xfId="27240"/>
    <cellStyle name="Note 18 10 3" xfId="27241"/>
    <cellStyle name="Note 18 10 3 2" xfId="27242"/>
    <cellStyle name="Note 18 10 3 3" xfId="27243"/>
    <cellStyle name="Note 18 10 3 4" xfId="27244"/>
    <cellStyle name="Note 18 10 3 5" xfId="27245"/>
    <cellStyle name="Note 18 10 3 6" xfId="27246"/>
    <cellStyle name="Note 18 10 3 7" xfId="27247"/>
    <cellStyle name="Note 18 10 3 8" xfId="27248"/>
    <cellStyle name="Note 18 10 4" xfId="27249"/>
    <cellStyle name="Note 18 10 4 2" xfId="27250"/>
    <cellStyle name="Note 18 10 4 3" xfId="27251"/>
    <cellStyle name="Note 18 10 4 4" xfId="27252"/>
    <cellStyle name="Note 18 10 4 5" xfId="27253"/>
    <cellStyle name="Note 18 10 4 6" xfId="27254"/>
    <cellStyle name="Note 18 10 4 7" xfId="27255"/>
    <cellStyle name="Note 18 10 4 8" xfId="27256"/>
    <cellStyle name="Note 18 10 5" xfId="27257"/>
    <cellStyle name="Note 18 10 5 2" xfId="27258"/>
    <cellStyle name="Note 18 10 5 3" xfId="27259"/>
    <cellStyle name="Note 18 10 5 4" xfId="27260"/>
    <cellStyle name="Note 18 10 5 5" xfId="27261"/>
    <cellStyle name="Note 18 10 5 6" xfId="27262"/>
    <cellStyle name="Note 18 10 5 7" xfId="27263"/>
    <cellStyle name="Note 18 10 5 8" xfId="27264"/>
    <cellStyle name="Note 18 11" xfId="27265"/>
    <cellStyle name="Note 18 11 2" xfId="27266"/>
    <cellStyle name="Note 18 11 2 2" xfId="27267"/>
    <cellStyle name="Note 18 11 2 3" xfId="27268"/>
    <cellStyle name="Note 18 11 2 4" xfId="27269"/>
    <cellStyle name="Note 18 11 2 5" xfId="27270"/>
    <cellStyle name="Note 18 11 2 6" xfId="27271"/>
    <cellStyle name="Note 18 11 2 7" xfId="27272"/>
    <cellStyle name="Note 18 11 2 8" xfId="27273"/>
    <cellStyle name="Note 18 11 3" xfId="27274"/>
    <cellStyle name="Note 18 11 3 2" xfId="27275"/>
    <cellStyle name="Note 18 11 3 3" xfId="27276"/>
    <cellStyle name="Note 18 11 3 4" xfId="27277"/>
    <cellStyle name="Note 18 11 3 5" xfId="27278"/>
    <cellStyle name="Note 18 11 3 6" xfId="27279"/>
    <cellStyle name="Note 18 11 3 7" xfId="27280"/>
    <cellStyle name="Note 18 11 3 8" xfId="27281"/>
    <cellStyle name="Note 18 11 4" xfId="27282"/>
    <cellStyle name="Note 18 11 4 2" xfId="27283"/>
    <cellStyle name="Note 18 11 4 3" xfId="27284"/>
    <cellStyle name="Note 18 11 4 4" xfId="27285"/>
    <cellStyle name="Note 18 11 4 5" xfId="27286"/>
    <cellStyle name="Note 18 11 4 6" xfId="27287"/>
    <cellStyle name="Note 18 11 4 7" xfId="27288"/>
    <cellStyle name="Note 18 11 4 8" xfId="27289"/>
    <cellStyle name="Note 18 12" xfId="27290"/>
    <cellStyle name="Note 18 12 2" xfId="27291"/>
    <cellStyle name="Note 18 12 3" xfId="27292"/>
    <cellStyle name="Note 18 12 4" xfId="27293"/>
    <cellStyle name="Note 18 12 5" xfId="27294"/>
    <cellStyle name="Note 18 12 6" xfId="27295"/>
    <cellStyle name="Note 18 12 7" xfId="27296"/>
    <cellStyle name="Note 18 12 8" xfId="27297"/>
    <cellStyle name="Note 18 13" xfId="27298"/>
    <cellStyle name="Note 18 13 2" xfId="27299"/>
    <cellStyle name="Note 18 13 3" xfId="27300"/>
    <cellStyle name="Note 18 13 4" xfId="27301"/>
    <cellStyle name="Note 18 13 5" xfId="27302"/>
    <cellStyle name="Note 18 13 6" xfId="27303"/>
    <cellStyle name="Note 18 13 7" xfId="27304"/>
    <cellStyle name="Note 18 13 8" xfId="27305"/>
    <cellStyle name="Note 18 14" xfId="27306"/>
    <cellStyle name="Note 18 14 2" xfId="27307"/>
    <cellStyle name="Note 18 14 3" xfId="27308"/>
    <cellStyle name="Note 18 14 4" xfId="27309"/>
    <cellStyle name="Note 18 14 5" xfId="27310"/>
    <cellStyle name="Note 18 14 6" xfId="27311"/>
    <cellStyle name="Note 18 14 7" xfId="27312"/>
    <cellStyle name="Note 18 14 8" xfId="27313"/>
    <cellStyle name="Note 18 15" xfId="27314"/>
    <cellStyle name="Note 18 15 2" xfId="27315"/>
    <cellStyle name="Note 18 15 3" xfId="27316"/>
    <cellStyle name="Note 18 15 4" xfId="27317"/>
    <cellStyle name="Note 18 15 5" xfId="27318"/>
    <cellStyle name="Note 18 15 6" xfId="27319"/>
    <cellStyle name="Note 18 15 7" xfId="27320"/>
    <cellStyle name="Note 18 15 8" xfId="27321"/>
    <cellStyle name="Note 18 16" xfId="27322"/>
    <cellStyle name="Note 18 2" xfId="1230"/>
    <cellStyle name="Note 18 2 10" xfId="27323"/>
    <cellStyle name="Note 18 2 10 2" xfId="27324"/>
    <cellStyle name="Note 18 2 10 3" xfId="27325"/>
    <cellStyle name="Note 18 2 10 4" xfId="27326"/>
    <cellStyle name="Note 18 2 10 5" xfId="27327"/>
    <cellStyle name="Note 18 2 10 6" xfId="27328"/>
    <cellStyle name="Note 18 2 10 7" xfId="27329"/>
    <cellStyle name="Note 18 2 10 8" xfId="27330"/>
    <cellStyle name="Note 18 2 11" xfId="27331"/>
    <cellStyle name="Note 18 2 11 2" xfId="27332"/>
    <cellStyle name="Note 18 2 11 3" xfId="27333"/>
    <cellStyle name="Note 18 2 11 4" xfId="27334"/>
    <cellStyle name="Note 18 2 11 5" xfId="27335"/>
    <cellStyle name="Note 18 2 11 6" xfId="27336"/>
    <cellStyle name="Note 18 2 11 7" xfId="27337"/>
    <cellStyle name="Note 18 2 11 8" xfId="27338"/>
    <cellStyle name="Note 18 2 12" xfId="27339"/>
    <cellStyle name="Note 18 2 12 2" xfId="27340"/>
    <cellStyle name="Note 18 2 12 3" xfId="27341"/>
    <cellStyle name="Note 18 2 12 4" xfId="27342"/>
    <cellStyle name="Note 18 2 12 5" xfId="27343"/>
    <cellStyle name="Note 18 2 12 6" xfId="27344"/>
    <cellStyle name="Note 18 2 12 7" xfId="27345"/>
    <cellStyle name="Note 18 2 12 8" xfId="27346"/>
    <cellStyle name="Note 18 2 13" xfId="27347"/>
    <cellStyle name="Note 18 2 13 2" xfId="27348"/>
    <cellStyle name="Note 18 2 13 3" xfId="27349"/>
    <cellStyle name="Note 18 2 13 4" xfId="27350"/>
    <cellStyle name="Note 18 2 13 5" xfId="27351"/>
    <cellStyle name="Note 18 2 13 6" xfId="27352"/>
    <cellStyle name="Note 18 2 13 7" xfId="27353"/>
    <cellStyle name="Note 18 2 13 8" xfId="27354"/>
    <cellStyle name="Note 18 2 14" xfId="27355"/>
    <cellStyle name="Note 18 2 2" xfId="27356"/>
    <cellStyle name="Note 18 2 2 10" xfId="27357"/>
    <cellStyle name="Note 18 2 2 10 2" xfId="27358"/>
    <cellStyle name="Note 18 2 2 10 3" xfId="27359"/>
    <cellStyle name="Note 18 2 2 10 4" xfId="27360"/>
    <cellStyle name="Note 18 2 2 10 5" xfId="27361"/>
    <cellStyle name="Note 18 2 2 10 6" xfId="27362"/>
    <cellStyle name="Note 18 2 2 10 7" xfId="27363"/>
    <cellStyle name="Note 18 2 2 10 8" xfId="27364"/>
    <cellStyle name="Note 18 2 2 11" xfId="27365"/>
    <cellStyle name="Note 18 2 2 2" xfId="27366"/>
    <cellStyle name="Note 18 2 2 2 2" xfId="27367"/>
    <cellStyle name="Note 18 2 2 2 2 2" xfId="27368"/>
    <cellStyle name="Note 18 2 2 2 2 2 2" xfId="27369"/>
    <cellStyle name="Note 18 2 2 2 2 2 3" xfId="27370"/>
    <cellStyle name="Note 18 2 2 2 2 2 4" xfId="27371"/>
    <cellStyle name="Note 18 2 2 2 2 2 5" xfId="27372"/>
    <cellStyle name="Note 18 2 2 2 2 2 6" xfId="27373"/>
    <cellStyle name="Note 18 2 2 2 2 2 7" xfId="27374"/>
    <cellStyle name="Note 18 2 2 2 2 3" xfId="27375"/>
    <cellStyle name="Note 18 2 2 2 2 3 2" xfId="27376"/>
    <cellStyle name="Note 18 2 2 2 2 3 3" xfId="27377"/>
    <cellStyle name="Note 18 2 2 2 2 3 4" xfId="27378"/>
    <cellStyle name="Note 18 2 2 2 2 3 5" xfId="27379"/>
    <cellStyle name="Note 18 2 2 2 2 3 6" xfId="27380"/>
    <cellStyle name="Note 18 2 2 2 2 3 7" xfId="27381"/>
    <cellStyle name="Note 18 2 2 2 2 3 8" xfId="27382"/>
    <cellStyle name="Note 18 2 2 2 2 4" xfId="27383"/>
    <cellStyle name="Note 18 2 2 2 2 4 2" xfId="27384"/>
    <cellStyle name="Note 18 2 2 2 2 4 3" xfId="27385"/>
    <cellStyle name="Note 18 2 2 2 2 4 4" xfId="27386"/>
    <cellStyle name="Note 18 2 2 2 2 4 5" xfId="27387"/>
    <cellStyle name="Note 18 2 2 2 2 4 6" xfId="27388"/>
    <cellStyle name="Note 18 2 2 2 2 4 7" xfId="27389"/>
    <cellStyle name="Note 18 2 2 2 2 4 8" xfId="27390"/>
    <cellStyle name="Note 18 2 2 2 2 5" xfId="27391"/>
    <cellStyle name="Note 18 2 2 2 2 5 2" xfId="27392"/>
    <cellStyle name="Note 18 2 2 2 2 5 3" xfId="27393"/>
    <cellStyle name="Note 18 2 2 2 2 5 4" xfId="27394"/>
    <cellStyle name="Note 18 2 2 2 2 5 5" xfId="27395"/>
    <cellStyle name="Note 18 2 2 2 2 5 6" xfId="27396"/>
    <cellStyle name="Note 18 2 2 2 2 5 7" xfId="27397"/>
    <cellStyle name="Note 18 2 2 2 2 5 8" xfId="27398"/>
    <cellStyle name="Note 18 2 2 2 3" xfId="27399"/>
    <cellStyle name="Note 18 2 2 2 3 2" xfId="27400"/>
    <cellStyle name="Note 18 2 2 2 3 2 2" xfId="27401"/>
    <cellStyle name="Note 18 2 2 2 3 2 3" xfId="27402"/>
    <cellStyle name="Note 18 2 2 2 3 2 4" xfId="27403"/>
    <cellStyle name="Note 18 2 2 2 3 2 5" xfId="27404"/>
    <cellStyle name="Note 18 2 2 2 3 2 6" xfId="27405"/>
    <cellStyle name="Note 18 2 2 2 3 2 7" xfId="27406"/>
    <cellStyle name="Note 18 2 2 2 3 3" xfId="27407"/>
    <cellStyle name="Note 18 2 2 2 3 3 2" xfId="27408"/>
    <cellStyle name="Note 18 2 2 2 3 3 3" xfId="27409"/>
    <cellStyle name="Note 18 2 2 2 3 3 4" xfId="27410"/>
    <cellStyle name="Note 18 2 2 2 3 3 5" xfId="27411"/>
    <cellStyle name="Note 18 2 2 2 3 3 6" xfId="27412"/>
    <cellStyle name="Note 18 2 2 2 3 3 7" xfId="27413"/>
    <cellStyle name="Note 18 2 2 2 3 3 8" xfId="27414"/>
    <cellStyle name="Note 18 2 2 2 3 4" xfId="27415"/>
    <cellStyle name="Note 18 2 2 2 3 4 2" xfId="27416"/>
    <cellStyle name="Note 18 2 2 2 3 4 3" xfId="27417"/>
    <cellStyle name="Note 18 2 2 2 3 4 4" xfId="27418"/>
    <cellStyle name="Note 18 2 2 2 3 4 5" xfId="27419"/>
    <cellStyle name="Note 18 2 2 2 3 4 6" xfId="27420"/>
    <cellStyle name="Note 18 2 2 2 3 4 7" xfId="27421"/>
    <cellStyle name="Note 18 2 2 2 3 4 8" xfId="27422"/>
    <cellStyle name="Note 18 2 2 2 3 5" xfId="27423"/>
    <cellStyle name="Note 18 2 2 2 3 5 2" xfId="27424"/>
    <cellStyle name="Note 18 2 2 2 3 5 3" xfId="27425"/>
    <cellStyle name="Note 18 2 2 2 3 5 4" xfId="27426"/>
    <cellStyle name="Note 18 2 2 2 3 5 5" xfId="27427"/>
    <cellStyle name="Note 18 2 2 2 3 5 6" xfId="27428"/>
    <cellStyle name="Note 18 2 2 2 3 5 7" xfId="27429"/>
    <cellStyle name="Note 18 2 2 2 3 5 8" xfId="27430"/>
    <cellStyle name="Note 18 2 2 2 4" xfId="27431"/>
    <cellStyle name="Note 18 2 2 2 4 2" xfId="27432"/>
    <cellStyle name="Note 18 2 2 2 4 2 2" xfId="27433"/>
    <cellStyle name="Note 18 2 2 2 4 2 3" xfId="27434"/>
    <cellStyle name="Note 18 2 2 2 4 2 4" xfId="27435"/>
    <cellStyle name="Note 18 2 2 2 4 2 5" xfId="27436"/>
    <cellStyle name="Note 18 2 2 2 4 2 6" xfId="27437"/>
    <cellStyle name="Note 18 2 2 2 4 2 7" xfId="27438"/>
    <cellStyle name="Note 18 2 2 2 4 3" xfId="27439"/>
    <cellStyle name="Note 18 2 2 2 4 3 2" xfId="27440"/>
    <cellStyle name="Note 18 2 2 2 4 3 3" xfId="27441"/>
    <cellStyle name="Note 18 2 2 2 4 3 4" xfId="27442"/>
    <cellStyle name="Note 18 2 2 2 4 3 5" xfId="27443"/>
    <cellStyle name="Note 18 2 2 2 4 3 6" xfId="27444"/>
    <cellStyle name="Note 18 2 2 2 4 3 7" xfId="27445"/>
    <cellStyle name="Note 18 2 2 2 4 3 8" xfId="27446"/>
    <cellStyle name="Note 18 2 2 2 4 4" xfId="27447"/>
    <cellStyle name="Note 18 2 2 2 4 4 2" xfId="27448"/>
    <cellStyle name="Note 18 2 2 2 4 4 3" xfId="27449"/>
    <cellStyle name="Note 18 2 2 2 4 4 4" xfId="27450"/>
    <cellStyle name="Note 18 2 2 2 4 4 5" xfId="27451"/>
    <cellStyle name="Note 18 2 2 2 4 4 6" xfId="27452"/>
    <cellStyle name="Note 18 2 2 2 4 4 7" xfId="27453"/>
    <cellStyle name="Note 18 2 2 2 4 4 8" xfId="27454"/>
    <cellStyle name="Note 18 2 2 2 4 5" xfId="27455"/>
    <cellStyle name="Note 18 2 2 2 4 5 2" xfId="27456"/>
    <cellStyle name="Note 18 2 2 2 4 5 3" xfId="27457"/>
    <cellStyle name="Note 18 2 2 2 4 5 4" xfId="27458"/>
    <cellStyle name="Note 18 2 2 2 4 5 5" xfId="27459"/>
    <cellStyle name="Note 18 2 2 2 4 5 6" xfId="27460"/>
    <cellStyle name="Note 18 2 2 2 4 5 7" xfId="27461"/>
    <cellStyle name="Note 18 2 2 2 4 5 8" xfId="27462"/>
    <cellStyle name="Note 18 2 2 2 5" xfId="27463"/>
    <cellStyle name="Note 18 2 2 2 5 2" xfId="27464"/>
    <cellStyle name="Note 18 2 2 2 5 2 2" xfId="27465"/>
    <cellStyle name="Note 18 2 2 2 5 2 3" xfId="27466"/>
    <cellStyle name="Note 18 2 2 2 5 2 4" xfId="27467"/>
    <cellStyle name="Note 18 2 2 2 5 2 5" xfId="27468"/>
    <cellStyle name="Note 18 2 2 2 5 2 6" xfId="27469"/>
    <cellStyle name="Note 18 2 2 2 5 2 7" xfId="27470"/>
    <cellStyle name="Note 18 2 2 2 5 3" xfId="27471"/>
    <cellStyle name="Note 18 2 2 2 5 3 2" xfId="27472"/>
    <cellStyle name="Note 18 2 2 2 5 3 3" xfId="27473"/>
    <cellStyle name="Note 18 2 2 2 5 3 4" xfId="27474"/>
    <cellStyle name="Note 18 2 2 2 5 3 5" xfId="27475"/>
    <cellStyle name="Note 18 2 2 2 5 3 6" xfId="27476"/>
    <cellStyle name="Note 18 2 2 2 5 3 7" xfId="27477"/>
    <cellStyle name="Note 18 2 2 2 5 3 8" xfId="27478"/>
    <cellStyle name="Note 18 2 2 2 5 4" xfId="27479"/>
    <cellStyle name="Note 18 2 2 2 5 4 2" xfId="27480"/>
    <cellStyle name="Note 18 2 2 2 5 4 3" xfId="27481"/>
    <cellStyle name="Note 18 2 2 2 5 4 4" xfId="27482"/>
    <cellStyle name="Note 18 2 2 2 5 4 5" xfId="27483"/>
    <cellStyle name="Note 18 2 2 2 5 4 6" xfId="27484"/>
    <cellStyle name="Note 18 2 2 2 5 4 7" xfId="27485"/>
    <cellStyle name="Note 18 2 2 2 5 4 8" xfId="27486"/>
    <cellStyle name="Note 18 2 2 2 5 5" xfId="27487"/>
    <cellStyle name="Note 18 2 2 2 5 5 2" xfId="27488"/>
    <cellStyle name="Note 18 2 2 2 5 5 3" xfId="27489"/>
    <cellStyle name="Note 18 2 2 2 5 5 4" xfId="27490"/>
    <cellStyle name="Note 18 2 2 2 5 5 5" xfId="27491"/>
    <cellStyle name="Note 18 2 2 2 5 5 6" xfId="27492"/>
    <cellStyle name="Note 18 2 2 2 5 5 7" xfId="27493"/>
    <cellStyle name="Note 18 2 2 2 5 5 8" xfId="27494"/>
    <cellStyle name="Note 18 2 2 2 6" xfId="27495"/>
    <cellStyle name="Note 18 2 2 2 6 2" xfId="27496"/>
    <cellStyle name="Note 18 2 2 2 6 3" xfId="27497"/>
    <cellStyle name="Note 18 2 2 2 6 4" xfId="27498"/>
    <cellStyle name="Note 18 2 2 2 6 5" xfId="27499"/>
    <cellStyle name="Note 18 2 2 2 6 6" xfId="27500"/>
    <cellStyle name="Note 18 2 2 2 6 7" xfId="27501"/>
    <cellStyle name="Note 18 2 2 2 7" xfId="27502"/>
    <cellStyle name="Note 18 2 2 2 7 2" xfId="27503"/>
    <cellStyle name="Note 18 2 2 2 7 3" xfId="27504"/>
    <cellStyle name="Note 18 2 2 2 7 4" xfId="27505"/>
    <cellStyle name="Note 18 2 2 2 7 5" xfId="27506"/>
    <cellStyle name="Note 18 2 2 2 7 6" xfId="27507"/>
    <cellStyle name="Note 18 2 2 2 7 7" xfId="27508"/>
    <cellStyle name="Note 18 2 2 2 7 8" xfId="27509"/>
    <cellStyle name="Note 18 2 2 2 8" xfId="27510"/>
    <cellStyle name="Note 18 2 2 2 8 2" xfId="27511"/>
    <cellStyle name="Note 18 2 2 2 8 3" xfId="27512"/>
    <cellStyle name="Note 18 2 2 2 8 4" xfId="27513"/>
    <cellStyle name="Note 18 2 2 2 8 5" xfId="27514"/>
    <cellStyle name="Note 18 2 2 2 8 6" xfId="27515"/>
    <cellStyle name="Note 18 2 2 2 8 7" xfId="27516"/>
    <cellStyle name="Note 18 2 2 2 8 8" xfId="27517"/>
    <cellStyle name="Note 18 2 2 2 9" xfId="27518"/>
    <cellStyle name="Note 18 2 2 2 9 2" xfId="27519"/>
    <cellStyle name="Note 18 2 2 2 9 3" xfId="27520"/>
    <cellStyle name="Note 18 2 2 2 9 4" xfId="27521"/>
    <cellStyle name="Note 18 2 2 2 9 5" xfId="27522"/>
    <cellStyle name="Note 18 2 2 2 9 6" xfId="27523"/>
    <cellStyle name="Note 18 2 2 2 9 7" xfId="27524"/>
    <cellStyle name="Note 18 2 2 2 9 8" xfId="27525"/>
    <cellStyle name="Note 18 2 2 3" xfId="27526"/>
    <cellStyle name="Note 18 2 2 3 2" xfId="27527"/>
    <cellStyle name="Note 18 2 2 3 2 2" xfId="27528"/>
    <cellStyle name="Note 18 2 2 3 2 3" xfId="27529"/>
    <cellStyle name="Note 18 2 2 3 2 4" xfId="27530"/>
    <cellStyle name="Note 18 2 2 3 2 5" xfId="27531"/>
    <cellStyle name="Note 18 2 2 3 2 6" xfId="27532"/>
    <cellStyle name="Note 18 2 2 3 2 7" xfId="27533"/>
    <cellStyle name="Note 18 2 2 3 3" xfId="27534"/>
    <cellStyle name="Note 18 2 2 3 3 2" xfId="27535"/>
    <cellStyle name="Note 18 2 2 3 3 3" xfId="27536"/>
    <cellStyle name="Note 18 2 2 3 3 4" xfId="27537"/>
    <cellStyle name="Note 18 2 2 3 3 5" xfId="27538"/>
    <cellStyle name="Note 18 2 2 3 3 6" xfId="27539"/>
    <cellStyle name="Note 18 2 2 3 3 7" xfId="27540"/>
    <cellStyle name="Note 18 2 2 3 3 8" xfId="27541"/>
    <cellStyle name="Note 18 2 2 3 4" xfId="27542"/>
    <cellStyle name="Note 18 2 2 3 4 2" xfId="27543"/>
    <cellStyle name="Note 18 2 2 3 4 3" xfId="27544"/>
    <cellStyle name="Note 18 2 2 3 4 4" xfId="27545"/>
    <cellStyle name="Note 18 2 2 3 4 5" xfId="27546"/>
    <cellStyle name="Note 18 2 2 3 4 6" xfId="27547"/>
    <cellStyle name="Note 18 2 2 3 4 7" xfId="27548"/>
    <cellStyle name="Note 18 2 2 3 4 8" xfId="27549"/>
    <cellStyle name="Note 18 2 2 3 5" xfId="27550"/>
    <cellStyle name="Note 18 2 2 3 5 2" xfId="27551"/>
    <cellStyle name="Note 18 2 2 3 5 3" xfId="27552"/>
    <cellStyle name="Note 18 2 2 3 5 4" xfId="27553"/>
    <cellStyle name="Note 18 2 2 3 5 5" xfId="27554"/>
    <cellStyle name="Note 18 2 2 3 5 6" xfId="27555"/>
    <cellStyle name="Note 18 2 2 3 5 7" xfId="27556"/>
    <cellStyle name="Note 18 2 2 3 5 8" xfId="27557"/>
    <cellStyle name="Note 18 2 2 4" xfId="27558"/>
    <cellStyle name="Note 18 2 2 4 2" xfId="27559"/>
    <cellStyle name="Note 18 2 2 4 2 2" xfId="27560"/>
    <cellStyle name="Note 18 2 2 4 2 3" xfId="27561"/>
    <cellStyle name="Note 18 2 2 4 2 4" xfId="27562"/>
    <cellStyle name="Note 18 2 2 4 2 5" xfId="27563"/>
    <cellStyle name="Note 18 2 2 4 2 6" xfId="27564"/>
    <cellStyle name="Note 18 2 2 4 2 7" xfId="27565"/>
    <cellStyle name="Note 18 2 2 4 3" xfId="27566"/>
    <cellStyle name="Note 18 2 2 4 3 2" xfId="27567"/>
    <cellStyle name="Note 18 2 2 4 3 3" xfId="27568"/>
    <cellStyle name="Note 18 2 2 4 3 4" xfId="27569"/>
    <cellStyle name="Note 18 2 2 4 3 5" xfId="27570"/>
    <cellStyle name="Note 18 2 2 4 3 6" xfId="27571"/>
    <cellStyle name="Note 18 2 2 4 3 7" xfId="27572"/>
    <cellStyle name="Note 18 2 2 4 3 8" xfId="27573"/>
    <cellStyle name="Note 18 2 2 4 4" xfId="27574"/>
    <cellStyle name="Note 18 2 2 4 4 2" xfId="27575"/>
    <cellStyle name="Note 18 2 2 4 4 3" xfId="27576"/>
    <cellStyle name="Note 18 2 2 4 4 4" xfId="27577"/>
    <cellStyle name="Note 18 2 2 4 4 5" xfId="27578"/>
    <cellStyle name="Note 18 2 2 4 4 6" xfId="27579"/>
    <cellStyle name="Note 18 2 2 4 4 7" xfId="27580"/>
    <cellStyle name="Note 18 2 2 4 4 8" xfId="27581"/>
    <cellStyle name="Note 18 2 2 4 5" xfId="27582"/>
    <cellStyle name="Note 18 2 2 4 5 2" xfId="27583"/>
    <cellStyle name="Note 18 2 2 4 5 3" xfId="27584"/>
    <cellStyle name="Note 18 2 2 4 5 4" xfId="27585"/>
    <cellStyle name="Note 18 2 2 4 5 5" xfId="27586"/>
    <cellStyle name="Note 18 2 2 4 5 6" xfId="27587"/>
    <cellStyle name="Note 18 2 2 4 5 7" xfId="27588"/>
    <cellStyle name="Note 18 2 2 4 5 8" xfId="27589"/>
    <cellStyle name="Note 18 2 2 5" xfId="27590"/>
    <cellStyle name="Note 18 2 2 5 2" xfId="27591"/>
    <cellStyle name="Note 18 2 2 5 2 2" xfId="27592"/>
    <cellStyle name="Note 18 2 2 5 2 3" xfId="27593"/>
    <cellStyle name="Note 18 2 2 5 2 4" xfId="27594"/>
    <cellStyle name="Note 18 2 2 5 2 5" xfId="27595"/>
    <cellStyle name="Note 18 2 2 5 2 6" xfId="27596"/>
    <cellStyle name="Note 18 2 2 5 2 7" xfId="27597"/>
    <cellStyle name="Note 18 2 2 5 3" xfId="27598"/>
    <cellStyle name="Note 18 2 2 5 3 2" xfId="27599"/>
    <cellStyle name="Note 18 2 2 5 3 3" xfId="27600"/>
    <cellStyle name="Note 18 2 2 5 3 4" xfId="27601"/>
    <cellStyle name="Note 18 2 2 5 3 5" xfId="27602"/>
    <cellStyle name="Note 18 2 2 5 3 6" xfId="27603"/>
    <cellStyle name="Note 18 2 2 5 3 7" xfId="27604"/>
    <cellStyle name="Note 18 2 2 5 3 8" xfId="27605"/>
    <cellStyle name="Note 18 2 2 5 4" xfId="27606"/>
    <cellStyle name="Note 18 2 2 5 4 2" xfId="27607"/>
    <cellStyle name="Note 18 2 2 5 4 3" xfId="27608"/>
    <cellStyle name="Note 18 2 2 5 4 4" xfId="27609"/>
    <cellStyle name="Note 18 2 2 5 4 5" xfId="27610"/>
    <cellStyle name="Note 18 2 2 5 4 6" xfId="27611"/>
    <cellStyle name="Note 18 2 2 5 4 7" xfId="27612"/>
    <cellStyle name="Note 18 2 2 5 4 8" xfId="27613"/>
    <cellStyle name="Note 18 2 2 5 5" xfId="27614"/>
    <cellStyle name="Note 18 2 2 5 5 2" xfId="27615"/>
    <cellStyle name="Note 18 2 2 5 5 3" xfId="27616"/>
    <cellStyle name="Note 18 2 2 5 5 4" xfId="27617"/>
    <cellStyle name="Note 18 2 2 5 5 5" xfId="27618"/>
    <cellStyle name="Note 18 2 2 5 5 6" xfId="27619"/>
    <cellStyle name="Note 18 2 2 5 5 7" xfId="27620"/>
    <cellStyle name="Note 18 2 2 5 5 8" xfId="27621"/>
    <cellStyle name="Note 18 2 2 6" xfId="27622"/>
    <cellStyle name="Note 18 2 2 6 2" xfId="27623"/>
    <cellStyle name="Note 18 2 2 6 2 2" xfId="27624"/>
    <cellStyle name="Note 18 2 2 6 2 3" xfId="27625"/>
    <cellStyle name="Note 18 2 2 6 2 4" xfId="27626"/>
    <cellStyle name="Note 18 2 2 6 2 5" xfId="27627"/>
    <cellStyle name="Note 18 2 2 6 2 6" xfId="27628"/>
    <cellStyle name="Note 18 2 2 6 2 7" xfId="27629"/>
    <cellStyle name="Note 18 2 2 6 3" xfId="27630"/>
    <cellStyle name="Note 18 2 2 6 3 2" xfId="27631"/>
    <cellStyle name="Note 18 2 2 6 3 3" xfId="27632"/>
    <cellStyle name="Note 18 2 2 6 3 4" xfId="27633"/>
    <cellStyle name="Note 18 2 2 6 3 5" xfId="27634"/>
    <cellStyle name="Note 18 2 2 6 3 6" xfId="27635"/>
    <cellStyle name="Note 18 2 2 6 3 7" xfId="27636"/>
    <cellStyle name="Note 18 2 2 6 3 8" xfId="27637"/>
    <cellStyle name="Note 18 2 2 6 4" xfId="27638"/>
    <cellStyle name="Note 18 2 2 6 4 2" xfId="27639"/>
    <cellStyle name="Note 18 2 2 6 4 3" xfId="27640"/>
    <cellStyle name="Note 18 2 2 6 4 4" xfId="27641"/>
    <cellStyle name="Note 18 2 2 6 4 5" xfId="27642"/>
    <cellStyle name="Note 18 2 2 6 4 6" xfId="27643"/>
    <cellStyle name="Note 18 2 2 6 4 7" xfId="27644"/>
    <cellStyle name="Note 18 2 2 6 4 8" xfId="27645"/>
    <cellStyle name="Note 18 2 2 6 5" xfId="27646"/>
    <cellStyle name="Note 18 2 2 6 5 2" xfId="27647"/>
    <cellStyle name="Note 18 2 2 6 5 3" xfId="27648"/>
    <cellStyle name="Note 18 2 2 6 5 4" xfId="27649"/>
    <cellStyle name="Note 18 2 2 6 5 5" xfId="27650"/>
    <cellStyle name="Note 18 2 2 6 5 6" xfId="27651"/>
    <cellStyle name="Note 18 2 2 6 5 7" xfId="27652"/>
    <cellStyle name="Note 18 2 2 6 5 8" xfId="27653"/>
    <cellStyle name="Note 18 2 2 7" xfId="27654"/>
    <cellStyle name="Note 18 2 2 7 2" xfId="27655"/>
    <cellStyle name="Note 18 2 2 7 3" xfId="27656"/>
    <cellStyle name="Note 18 2 2 7 4" xfId="27657"/>
    <cellStyle name="Note 18 2 2 7 5" xfId="27658"/>
    <cellStyle name="Note 18 2 2 7 6" xfId="27659"/>
    <cellStyle name="Note 18 2 2 7 7" xfId="27660"/>
    <cellStyle name="Note 18 2 2 8" xfId="27661"/>
    <cellStyle name="Note 18 2 2 8 2" xfId="27662"/>
    <cellStyle name="Note 18 2 2 8 3" xfId="27663"/>
    <cellStyle name="Note 18 2 2 8 4" xfId="27664"/>
    <cellStyle name="Note 18 2 2 8 5" xfId="27665"/>
    <cellStyle name="Note 18 2 2 8 6" xfId="27666"/>
    <cellStyle name="Note 18 2 2 8 7" xfId="27667"/>
    <cellStyle name="Note 18 2 2 8 8" xfId="27668"/>
    <cellStyle name="Note 18 2 2 9" xfId="27669"/>
    <cellStyle name="Note 18 2 2 9 2" xfId="27670"/>
    <cellStyle name="Note 18 2 2 9 3" xfId="27671"/>
    <cellStyle name="Note 18 2 2 9 4" xfId="27672"/>
    <cellStyle name="Note 18 2 2 9 5" xfId="27673"/>
    <cellStyle name="Note 18 2 2 9 6" xfId="27674"/>
    <cellStyle name="Note 18 2 2 9 7" xfId="27675"/>
    <cellStyle name="Note 18 2 2 9 8" xfId="27676"/>
    <cellStyle name="Note 18 2 3" xfId="27677"/>
    <cellStyle name="Note 18 2 3 2" xfId="27678"/>
    <cellStyle name="Note 18 2 3 2 2" xfId="27679"/>
    <cellStyle name="Note 18 2 3 2 2 2" xfId="27680"/>
    <cellStyle name="Note 18 2 3 2 2 3" xfId="27681"/>
    <cellStyle name="Note 18 2 3 2 2 4" xfId="27682"/>
    <cellStyle name="Note 18 2 3 2 2 5" xfId="27683"/>
    <cellStyle name="Note 18 2 3 2 2 6" xfId="27684"/>
    <cellStyle name="Note 18 2 3 2 2 7" xfId="27685"/>
    <cellStyle name="Note 18 2 3 2 3" xfId="27686"/>
    <cellStyle name="Note 18 2 3 2 3 2" xfId="27687"/>
    <cellStyle name="Note 18 2 3 2 3 3" xfId="27688"/>
    <cellStyle name="Note 18 2 3 2 3 4" xfId="27689"/>
    <cellStyle name="Note 18 2 3 2 3 5" xfId="27690"/>
    <cellStyle name="Note 18 2 3 2 3 6" xfId="27691"/>
    <cellStyle name="Note 18 2 3 2 3 7" xfId="27692"/>
    <cellStyle name="Note 18 2 3 2 3 8" xfId="27693"/>
    <cellStyle name="Note 18 2 3 2 4" xfId="27694"/>
    <cellStyle name="Note 18 2 3 2 4 2" xfId="27695"/>
    <cellStyle name="Note 18 2 3 2 4 3" xfId="27696"/>
    <cellStyle name="Note 18 2 3 2 4 4" xfId="27697"/>
    <cellStyle name="Note 18 2 3 2 4 5" xfId="27698"/>
    <cellStyle name="Note 18 2 3 2 4 6" xfId="27699"/>
    <cellStyle name="Note 18 2 3 2 4 7" xfId="27700"/>
    <cellStyle name="Note 18 2 3 2 4 8" xfId="27701"/>
    <cellStyle name="Note 18 2 3 2 5" xfId="27702"/>
    <cellStyle name="Note 18 2 3 2 5 2" xfId="27703"/>
    <cellStyle name="Note 18 2 3 2 5 3" xfId="27704"/>
    <cellStyle name="Note 18 2 3 2 5 4" xfId="27705"/>
    <cellStyle name="Note 18 2 3 2 5 5" xfId="27706"/>
    <cellStyle name="Note 18 2 3 2 5 6" xfId="27707"/>
    <cellStyle name="Note 18 2 3 2 5 7" xfId="27708"/>
    <cellStyle name="Note 18 2 3 2 5 8" xfId="27709"/>
    <cellStyle name="Note 18 2 3 3" xfId="27710"/>
    <cellStyle name="Note 18 2 3 3 2" xfId="27711"/>
    <cellStyle name="Note 18 2 3 3 2 2" xfId="27712"/>
    <cellStyle name="Note 18 2 3 3 2 3" xfId="27713"/>
    <cellStyle name="Note 18 2 3 3 2 4" xfId="27714"/>
    <cellStyle name="Note 18 2 3 3 2 5" xfId="27715"/>
    <cellStyle name="Note 18 2 3 3 2 6" xfId="27716"/>
    <cellStyle name="Note 18 2 3 3 2 7" xfId="27717"/>
    <cellStyle name="Note 18 2 3 3 3" xfId="27718"/>
    <cellStyle name="Note 18 2 3 3 3 2" xfId="27719"/>
    <cellStyle name="Note 18 2 3 3 3 3" xfId="27720"/>
    <cellStyle name="Note 18 2 3 3 3 4" xfId="27721"/>
    <cellStyle name="Note 18 2 3 3 3 5" xfId="27722"/>
    <cellStyle name="Note 18 2 3 3 3 6" xfId="27723"/>
    <cellStyle name="Note 18 2 3 3 3 7" xfId="27724"/>
    <cellStyle name="Note 18 2 3 3 3 8" xfId="27725"/>
    <cellStyle name="Note 18 2 3 3 4" xfId="27726"/>
    <cellStyle name="Note 18 2 3 3 4 2" xfId="27727"/>
    <cellStyle name="Note 18 2 3 3 4 3" xfId="27728"/>
    <cellStyle name="Note 18 2 3 3 4 4" xfId="27729"/>
    <cellStyle name="Note 18 2 3 3 4 5" xfId="27730"/>
    <cellStyle name="Note 18 2 3 3 4 6" xfId="27731"/>
    <cellStyle name="Note 18 2 3 3 4 7" xfId="27732"/>
    <cellStyle name="Note 18 2 3 3 4 8" xfId="27733"/>
    <cellStyle name="Note 18 2 3 3 5" xfId="27734"/>
    <cellStyle name="Note 18 2 3 3 5 2" xfId="27735"/>
    <cellStyle name="Note 18 2 3 3 5 3" xfId="27736"/>
    <cellStyle name="Note 18 2 3 3 5 4" xfId="27737"/>
    <cellStyle name="Note 18 2 3 3 5 5" xfId="27738"/>
    <cellStyle name="Note 18 2 3 3 5 6" xfId="27739"/>
    <cellStyle name="Note 18 2 3 3 5 7" xfId="27740"/>
    <cellStyle name="Note 18 2 3 3 5 8" xfId="27741"/>
    <cellStyle name="Note 18 2 3 4" xfId="27742"/>
    <cellStyle name="Note 18 2 3 4 2" xfId="27743"/>
    <cellStyle name="Note 18 2 3 4 2 2" xfId="27744"/>
    <cellStyle name="Note 18 2 3 4 2 3" xfId="27745"/>
    <cellStyle name="Note 18 2 3 4 2 4" xfId="27746"/>
    <cellStyle name="Note 18 2 3 4 2 5" xfId="27747"/>
    <cellStyle name="Note 18 2 3 4 2 6" xfId="27748"/>
    <cellStyle name="Note 18 2 3 4 2 7" xfId="27749"/>
    <cellStyle name="Note 18 2 3 4 3" xfId="27750"/>
    <cellStyle name="Note 18 2 3 4 3 2" xfId="27751"/>
    <cellStyle name="Note 18 2 3 4 3 3" xfId="27752"/>
    <cellStyle name="Note 18 2 3 4 3 4" xfId="27753"/>
    <cellStyle name="Note 18 2 3 4 3 5" xfId="27754"/>
    <cellStyle name="Note 18 2 3 4 3 6" xfId="27755"/>
    <cellStyle name="Note 18 2 3 4 3 7" xfId="27756"/>
    <cellStyle name="Note 18 2 3 4 3 8" xfId="27757"/>
    <cellStyle name="Note 18 2 3 4 4" xfId="27758"/>
    <cellStyle name="Note 18 2 3 4 4 2" xfId="27759"/>
    <cellStyle name="Note 18 2 3 4 4 3" xfId="27760"/>
    <cellStyle name="Note 18 2 3 4 4 4" xfId="27761"/>
    <cellStyle name="Note 18 2 3 4 4 5" xfId="27762"/>
    <cellStyle name="Note 18 2 3 4 4 6" xfId="27763"/>
    <cellStyle name="Note 18 2 3 4 4 7" xfId="27764"/>
    <cellStyle name="Note 18 2 3 4 4 8" xfId="27765"/>
    <cellStyle name="Note 18 2 3 4 5" xfId="27766"/>
    <cellStyle name="Note 18 2 3 4 5 2" xfId="27767"/>
    <cellStyle name="Note 18 2 3 4 5 3" xfId="27768"/>
    <cellStyle name="Note 18 2 3 4 5 4" xfId="27769"/>
    <cellStyle name="Note 18 2 3 4 5 5" xfId="27770"/>
    <cellStyle name="Note 18 2 3 4 5 6" xfId="27771"/>
    <cellStyle name="Note 18 2 3 4 5 7" xfId="27772"/>
    <cellStyle name="Note 18 2 3 4 5 8" xfId="27773"/>
    <cellStyle name="Note 18 2 3 5" xfId="27774"/>
    <cellStyle name="Note 18 2 3 5 2" xfId="27775"/>
    <cellStyle name="Note 18 2 3 5 2 2" xfId="27776"/>
    <cellStyle name="Note 18 2 3 5 2 3" xfId="27777"/>
    <cellStyle name="Note 18 2 3 5 2 4" xfId="27778"/>
    <cellStyle name="Note 18 2 3 5 2 5" xfId="27779"/>
    <cellStyle name="Note 18 2 3 5 2 6" xfId="27780"/>
    <cellStyle name="Note 18 2 3 5 2 7" xfId="27781"/>
    <cellStyle name="Note 18 2 3 5 3" xfId="27782"/>
    <cellStyle name="Note 18 2 3 5 3 2" xfId="27783"/>
    <cellStyle name="Note 18 2 3 5 3 3" xfId="27784"/>
    <cellStyle name="Note 18 2 3 5 3 4" xfId="27785"/>
    <cellStyle name="Note 18 2 3 5 3 5" xfId="27786"/>
    <cellStyle name="Note 18 2 3 5 3 6" xfId="27787"/>
    <cellStyle name="Note 18 2 3 5 3 7" xfId="27788"/>
    <cellStyle name="Note 18 2 3 5 3 8" xfId="27789"/>
    <cellStyle name="Note 18 2 3 5 4" xfId="27790"/>
    <cellStyle name="Note 18 2 3 5 4 2" xfId="27791"/>
    <cellStyle name="Note 18 2 3 5 4 3" xfId="27792"/>
    <cellStyle name="Note 18 2 3 5 4 4" xfId="27793"/>
    <cellStyle name="Note 18 2 3 5 4 5" xfId="27794"/>
    <cellStyle name="Note 18 2 3 5 4 6" xfId="27795"/>
    <cellStyle name="Note 18 2 3 5 4 7" xfId="27796"/>
    <cellStyle name="Note 18 2 3 5 4 8" xfId="27797"/>
    <cellStyle name="Note 18 2 3 5 5" xfId="27798"/>
    <cellStyle name="Note 18 2 3 5 5 2" xfId="27799"/>
    <cellStyle name="Note 18 2 3 5 5 3" xfId="27800"/>
    <cellStyle name="Note 18 2 3 5 5 4" xfId="27801"/>
    <cellStyle name="Note 18 2 3 5 5 5" xfId="27802"/>
    <cellStyle name="Note 18 2 3 5 5 6" xfId="27803"/>
    <cellStyle name="Note 18 2 3 5 5 7" xfId="27804"/>
    <cellStyle name="Note 18 2 3 5 5 8" xfId="27805"/>
    <cellStyle name="Note 18 2 3 6" xfId="27806"/>
    <cellStyle name="Note 18 2 3 6 2" xfId="27807"/>
    <cellStyle name="Note 18 2 3 6 3" xfId="27808"/>
    <cellStyle name="Note 18 2 3 6 4" xfId="27809"/>
    <cellStyle name="Note 18 2 3 6 5" xfId="27810"/>
    <cellStyle name="Note 18 2 3 6 6" xfId="27811"/>
    <cellStyle name="Note 18 2 3 6 7" xfId="27812"/>
    <cellStyle name="Note 18 2 3 7" xfId="27813"/>
    <cellStyle name="Note 18 2 3 7 2" xfId="27814"/>
    <cellStyle name="Note 18 2 3 7 3" xfId="27815"/>
    <cellStyle name="Note 18 2 3 7 4" xfId="27816"/>
    <cellStyle name="Note 18 2 3 7 5" xfId="27817"/>
    <cellStyle name="Note 18 2 3 7 6" xfId="27818"/>
    <cellStyle name="Note 18 2 3 7 7" xfId="27819"/>
    <cellStyle name="Note 18 2 3 7 8" xfId="27820"/>
    <cellStyle name="Note 18 2 3 8" xfId="27821"/>
    <cellStyle name="Note 18 2 3 8 2" xfId="27822"/>
    <cellStyle name="Note 18 2 3 8 3" xfId="27823"/>
    <cellStyle name="Note 18 2 3 8 4" xfId="27824"/>
    <cellStyle name="Note 18 2 3 8 5" xfId="27825"/>
    <cellStyle name="Note 18 2 3 8 6" xfId="27826"/>
    <cellStyle name="Note 18 2 3 8 7" xfId="27827"/>
    <cellStyle name="Note 18 2 3 8 8" xfId="27828"/>
    <cellStyle name="Note 18 2 3 9" xfId="27829"/>
    <cellStyle name="Note 18 2 3 9 2" xfId="27830"/>
    <cellStyle name="Note 18 2 3 9 3" xfId="27831"/>
    <cellStyle name="Note 18 2 3 9 4" xfId="27832"/>
    <cellStyle name="Note 18 2 3 9 5" xfId="27833"/>
    <cellStyle name="Note 18 2 3 9 6" xfId="27834"/>
    <cellStyle name="Note 18 2 3 9 7" xfId="27835"/>
    <cellStyle name="Note 18 2 3 9 8" xfId="27836"/>
    <cellStyle name="Note 18 2 4" xfId="27837"/>
    <cellStyle name="Note 18 2 4 2" xfId="27838"/>
    <cellStyle name="Note 18 2 4 2 2" xfId="27839"/>
    <cellStyle name="Note 18 2 4 2 3" xfId="27840"/>
    <cellStyle name="Note 18 2 4 2 4" xfId="27841"/>
    <cellStyle name="Note 18 2 4 2 5" xfId="27842"/>
    <cellStyle name="Note 18 2 4 2 6" xfId="27843"/>
    <cellStyle name="Note 18 2 4 2 7" xfId="27844"/>
    <cellStyle name="Note 18 2 4 3" xfId="27845"/>
    <cellStyle name="Note 18 2 4 3 2" xfId="27846"/>
    <cellStyle name="Note 18 2 4 3 3" xfId="27847"/>
    <cellStyle name="Note 18 2 4 3 4" xfId="27848"/>
    <cellStyle name="Note 18 2 4 3 5" xfId="27849"/>
    <cellStyle name="Note 18 2 4 3 6" xfId="27850"/>
    <cellStyle name="Note 18 2 4 3 7" xfId="27851"/>
    <cellStyle name="Note 18 2 4 3 8" xfId="27852"/>
    <cellStyle name="Note 18 2 4 4" xfId="27853"/>
    <cellStyle name="Note 18 2 4 4 2" xfId="27854"/>
    <cellStyle name="Note 18 2 4 4 3" xfId="27855"/>
    <cellStyle name="Note 18 2 4 4 4" xfId="27856"/>
    <cellStyle name="Note 18 2 4 4 5" xfId="27857"/>
    <cellStyle name="Note 18 2 4 4 6" xfId="27858"/>
    <cellStyle name="Note 18 2 4 4 7" xfId="27859"/>
    <cellStyle name="Note 18 2 4 4 8" xfId="27860"/>
    <cellStyle name="Note 18 2 4 5" xfId="27861"/>
    <cellStyle name="Note 18 2 4 5 2" xfId="27862"/>
    <cellStyle name="Note 18 2 4 5 3" xfId="27863"/>
    <cellStyle name="Note 18 2 4 5 4" xfId="27864"/>
    <cellStyle name="Note 18 2 4 5 5" xfId="27865"/>
    <cellStyle name="Note 18 2 4 5 6" xfId="27866"/>
    <cellStyle name="Note 18 2 4 5 7" xfId="27867"/>
    <cellStyle name="Note 18 2 4 5 8" xfId="27868"/>
    <cellStyle name="Note 18 2 5" xfId="27869"/>
    <cellStyle name="Note 18 2 5 2" xfId="27870"/>
    <cellStyle name="Note 18 2 5 2 2" xfId="27871"/>
    <cellStyle name="Note 18 2 5 2 3" xfId="27872"/>
    <cellStyle name="Note 18 2 5 2 4" xfId="27873"/>
    <cellStyle name="Note 18 2 5 2 5" xfId="27874"/>
    <cellStyle name="Note 18 2 5 2 6" xfId="27875"/>
    <cellStyle name="Note 18 2 5 2 7" xfId="27876"/>
    <cellStyle name="Note 18 2 5 3" xfId="27877"/>
    <cellStyle name="Note 18 2 5 3 2" xfId="27878"/>
    <cellStyle name="Note 18 2 5 3 3" xfId="27879"/>
    <cellStyle name="Note 18 2 5 3 4" xfId="27880"/>
    <cellStyle name="Note 18 2 5 3 5" xfId="27881"/>
    <cellStyle name="Note 18 2 5 3 6" xfId="27882"/>
    <cellStyle name="Note 18 2 5 3 7" xfId="27883"/>
    <cellStyle name="Note 18 2 5 3 8" xfId="27884"/>
    <cellStyle name="Note 18 2 5 4" xfId="27885"/>
    <cellStyle name="Note 18 2 5 4 2" xfId="27886"/>
    <cellStyle name="Note 18 2 5 4 3" xfId="27887"/>
    <cellStyle name="Note 18 2 5 4 4" xfId="27888"/>
    <cellStyle name="Note 18 2 5 4 5" xfId="27889"/>
    <cellStyle name="Note 18 2 5 4 6" xfId="27890"/>
    <cellStyle name="Note 18 2 5 4 7" xfId="27891"/>
    <cellStyle name="Note 18 2 5 4 8" xfId="27892"/>
    <cellStyle name="Note 18 2 5 5" xfId="27893"/>
    <cellStyle name="Note 18 2 5 5 2" xfId="27894"/>
    <cellStyle name="Note 18 2 5 5 3" xfId="27895"/>
    <cellStyle name="Note 18 2 5 5 4" xfId="27896"/>
    <cellStyle name="Note 18 2 5 5 5" xfId="27897"/>
    <cellStyle name="Note 18 2 5 5 6" xfId="27898"/>
    <cellStyle name="Note 18 2 5 5 7" xfId="27899"/>
    <cellStyle name="Note 18 2 5 5 8" xfId="27900"/>
    <cellStyle name="Note 18 2 6" xfId="27901"/>
    <cellStyle name="Note 18 2 6 2" xfId="27902"/>
    <cellStyle name="Note 18 2 6 2 2" xfId="27903"/>
    <cellStyle name="Note 18 2 6 2 3" xfId="27904"/>
    <cellStyle name="Note 18 2 6 2 4" xfId="27905"/>
    <cellStyle name="Note 18 2 6 2 5" xfId="27906"/>
    <cellStyle name="Note 18 2 6 2 6" xfId="27907"/>
    <cellStyle name="Note 18 2 6 2 7" xfId="27908"/>
    <cellStyle name="Note 18 2 6 3" xfId="27909"/>
    <cellStyle name="Note 18 2 6 3 2" xfId="27910"/>
    <cellStyle name="Note 18 2 6 3 3" xfId="27911"/>
    <cellStyle name="Note 18 2 6 3 4" xfId="27912"/>
    <cellStyle name="Note 18 2 6 3 5" xfId="27913"/>
    <cellStyle name="Note 18 2 6 3 6" xfId="27914"/>
    <cellStyle name="Note 18 2 6 3 7" xfId="27915"/>
    <cellStyle name="Note 18 2 6 3 8" xfId="27916"/>
    <cellStyle name="Note 18 2 6 4" xfId="27917"/>
    <cellStyle name="Note 18 2 6 4 2" xfId="27918"/>
    <cellStyle name="Note 18 2 6 4 3" xfId="27919"/>
    <cellStyle name="Note 18 2 6 4 4" xfId="27920"/>
    <cellStyle name="Note 18 2 6 4 5" xfId="27921"/>
    <cellStyle name="Note 18 2 6 4 6" xfId="27922"/>
    <cellStyle name="Note 18 2 6 4 7" xfId="27923"/>
    <cellStyle name="Note 18 2 6 4 8" xfId="27924"/>
    <cellStyle name="Note 18 2 6 5" xfId="27925"/>
    <cellStyle name="Note 18 2 6 5 2" xfId="27926"/>
    <cellStyle name="Note 18 2 6 5 3" xfId="27927"/>
    <cellStyle name="Note 18 2 6 5 4" xfId="27928"/>
    <cellStyle name="Note 18 2 6 5 5" xfId="27929"/>
    <cellStyle name="Note 18 2 6 5 6" xfId="27930"/>
    <cellStyle name="Note 18 2 6 5 7" xfId="27931"/>
    <cellStyle name="Note 18 2 6 5 8" xfId="27932"/>
    <cellStyle name="Note 18 2 7" xfId="27933"/>
    <cellStyle name="Note 18 2 7 2" xfId="27934"/>
    <cellStyle name="Note 18 2 7 2 2" xfId="27935"/>
    <cellStyle name="Note 18 2 7 2 3" xfId="27936"/>
    <cellStyle name="Note 18 2 7 2 4" xfId="27937"/>
    <cellStyle name="Note 18 2 7 2 5" xfId="27938"/>
    <cellStyle name="Note 18 2 7 2 6" xfId="27939"/>
    <cellStyle name="Note 18 2 7 2 7" xfId="27940"/>
    <cellStyle name="Note 18 2 7 3" xfId="27941"/>
    <cellStyle name="Note 18 2 7 3 2" xfId="27942"/>
    <cellStyle name="Note 18 2 7 3 3" xfId="27943"/>
    <cellStyle name="Note 18 2 7 3 4" xfId="27944"/>
    <cellStyle name="Note 18 2 7 3 5" xfId="27945"/>
    <cellStyle name="Note 18 2 7 3 6" xfId="27946"/>
    <cellStyle name="Note 18 2 7 3 7" xfId="27947"/>
    <cellStyle name="Note 18 2 7 3 8" xfId="27948"/>
    <cellStyle name="Note 18 2 7 4" xfId="27949"/>
    <cellStyle name="Note 18 2 7 4 2" xfId="27950"/>
    <cellStyle name="Note 18 2 7 4 3" xfId="27951"/>
    <cellStyle name="Note 18 2 7 4 4" xfId="27952"/>
    <cellStyle name="Note 18 2 7 4 5" xfId="27953"/>
    <cellStyle name="Note 18 2 7 4 6" xfId="27954"/>
    <cellStyle name="Note 18 2 7 4 7" xfId="27955"/>
    <cellStyle name="Note 18 2 7 4 8" xfId="27956"/>
    <cellStyle name="Note 18 2 7 5" xfId="27957"/>
    <cellStyle name="Note 18 2 7 5 2" xfId="27958"/>
    <cellStyle name="Note 18 2 7 5 3" xfId="27959"/>
    <cellStyle name="Note 18 2 7 5 4" xfId="27960"/>
    <cellStyle name="Note 18 2 7 5 5" xfId="27961"/>
    <cellStyle name="Note 18 2 7 5 6" xfId="27962"/>
    <cellStyle name="Note 18 2 7 5 7" xfId="27963"/>
    <cellStyle name="Note 18 2 7 5 8" xfId="27964"/>
    <cellStyle name="Note 18 2 8" xfId="27965"/>
    <cellStyle name="Note 18 2 8 2" xfId="27966"/>
    <cellStyle name="Note 18 2 8 2 2" xfId="27967"/>
    <cellStyle name="Note 18 2 8 2 3" xfId="27968"/>
    <cellStyle name="Note 18 2 8 2 4" xfId="27969"/>
    <cellStyle name="Note 18 2 8 2 5" xfId="27970"/>
    <cellStyle name="Note 18 2 8 2 6" xfId="27971"/>
    <cellStyle name="Note 18 2 8 2 7" xfId="27972"/>
    <cellStyle name="Note 18 2 8 3" xfId="27973"/>
    <cellStyle name="Note 18 2 8 3 2" xfId="27974"/>
    <cellStyle name="Note 18 2 8 3 3" xfId="27975"/>
    <cellStyle name="Note 18 2 8 3 4" xfId="27976"/>
    <cellStyle name="Note 18 2 8 3 5" xfId="27977"/>
    <cellStyle name="Note 18 2 8 3 6" xfId="27978"/>
    <cellStyle name="Note 18 2 8 3 7" xfId="27979"/>
    <cellStyle name="Note 18 2 8 3 8" xfId="27980"/>
    <cellStyle name="Note 18 2 8 4" xfId="27981"/>
    <cellStyle name="Note 18 2 8 4 2" xfId="27982"/>
    <cellStyle name="Note 18 2 8 4 3" xfId="27983"/>
    <cellStyle name="Note 18 2 8 4 4" xfId="27984"/>
    <cellStyle name="Note 18 2 8 4 5" xfId="27985"/>
    <cellStyle name="Note 18 2 8 4 6" xfId="27986"/>
    <cellStyle name="Note 18 2 8 4 7" xfId="27987"/>
    <cellStyle name="Note 18 2 8 4 8" xfId="27988"/>
    <cellStyle name="Note 18 2 8 5" xfId="27989"/>
    <cellStyle name="Note 18 2 8 5 2" xfId="27990"/>
    <cellStyle name="Note 18 2 8 5 3" xfId="27991"/>
    <cellStyle name="Note 18 2 8 5 4" xfId="27992"/>
    <cellStyle name="Note 18 2 8 5 5" xfId="27993"/>
    <cellStyle name="Note 18 2 8 5 6" xfId="27994"/>
    <cellStyle name="Note 18 2 8 5 7" xfId="27995"/>
    <cellStyle name="Note 18 2 8 5 8" xfId="27996"/>
    <cellStyle name="Note 18 2 9" xfId="27997"/>
    <cellStyle name="Note 18 2 9 2" xfId="27998"/>
    <cellStyle name="Note 18 2 9 2 2" xfId="27999"/>
    <cellStyle name="Note 18 2 9 2 3" xfId="28000"/>
    <cellStyle name="Note 18 2 9 2 4" xfId="28001"/>
    <cellStyle name="Note 18 2 9 2 5" xfId="28002"/>
    <cellStyle name="Note 18 2 9 2 6" xfId="28003"/>
    <cellStyle name="Note 18 2 9 2 7" xfId="28004"/>
    <cellStyle name="Note 18 2 9 2 8" xfId="28005"/>
    <cellStyle name="Note 18 2 9 3" xfId="28006"/>
    <cellStyle name="Note 18 2 9 3 2" xfId="28007"/>
    <cellStyle name="Note 18 2 9 3 3" xfId="28008"/>
    <cellStyle name="Note 18 2 9 3 4" xfId="28009"/>
    <cellStyle name="Note 18 2 9 3 5" xfId="28010"/>
    <cellStyle name="Note 18 2 9 3 6" xfId="28011"/>
    <cellStyle name="Note 18 2 9 3 7" xfId="28012"/>
    <cellStyle name="Note 18 2 9 3 8" xfId="28013"/>
    <cellStyle name="Note 18 2 9 4" xfId="28014"/>
    <cellStyle name="Note 18 2 9 4 2" xfId="28015"/>
    <cellStyle name="Note 18 2 9 4 3" xfId="28016"/>
    <cellStyle name="Note 18 2 9 4 4" xfId="28017"/>
    <cellStyle name="Note 18 2 9 4 5" xfId="28018"/>
    <cellStyle name="Note 18 2 9 4 6" xfId="28019"/>
    <cellStyle name="Note 18 2 9 4 7" xfId="28020"/>
    <cellStyle name="Note 18 2 9 4 8" xfId="28021"/>
    <cellStyle name="Note 18 3" xfId="1231"/>
    <cellStyle name="Note 18 3 10" xfId="28022"/>
    <cellStyle name="Note 18 3 10 2" xfId="28023"/>
    <cellStyle name="Note 18 3 10 3" xfId="28024"/>
    <cellStyle name="Note 18 3 10 4" xfId="28025"/>
    <cellStyle name="Note 18 3 10 5" xfId="28026"/>
    <cellStyle name="Note 18 3 10 6" xfId="28027"/>
    <cellStyle name="Note 18 3 10 7" xfId="28028"/>
    <cellStyle name="Note 18 3 10 8" xfId="28029"/>
    <cellStyle name="Note 18 3 11" xfId="28030"/>
    <cellStyle name="Note 18 3 11 2" xfId="28031"/>
    <cellStyle name="Note 18 3 11 3" xfId="28032"/>
    <cellStyle name="Note 18 3 11 4" xfId="28033"/>
    <cellStyle name="Note 18 3 11 5" xfId="28034"/>
    <cellStyle name="Note 18 3 11 6" xfId="28035"/>
    <cellStyle name="Note 18 3 11 7" xfId="28036"/>
    <cellStyle name="Note 18 3 11 8" xfId="28037"/>
    <cellStyle name="Note 18 3 12" xfId="28038"/>
    <cellStyle name="Note 18 3 12 2" xfId="28039"/>
    <cellStyle name="Note 18 3 12 3" xfId="28040"/>
    <cellStyle name="Note 18 3 12 4" xfId="28041"/>
    <cellStyle name="Note 18 3 12 5" xfId="28042"/>
    <cellStyle name="Note 18 3 12 6" xfId="28043"/>
    <cellStyle name="Note 18 3 12 7" xfId="28044"/>
    <cellStyle name="Note 18 3 12 8" xfId="28045"/>
    <cellStyle name="Note 18 3 13" xfId="28046"/>
    <cellStyle name="Note 18 3 13 2" xfId="28047"/>
    <cellStyle name="Note 18 3 13 3" xfId="28048"/>
    <cellStyle name="Note 18 3 13 4" xfId="28049"/>
    <cellStyle name="Note 18 3 13 5" xfId="28050"/>
    <cellStyle name="Note 18 3 13 6" xfId="28051"/>
    <cellStyle name="Note 18 3 13 7" xfId="28052"/>
    <cellStyle name="Note 18 3 13 8" xfId="28053"/>
    <cellStyle name="Note 18 3 14" xfId="28054"/>
    <cellStyle name="Note 18 3 2" xfId="28055"/>
    <cellStyle name="Note 18 3 2 10" xfId="28056"/>
    <cellStyle name="Note 18 3 2 10 2" xfId="28057"/>
    <cellStyle name="Note 18 3 2 10 3" xfId="28058"/>
    <cellStyle name="Note 18 3 2 10 4" xfId="28059"/>
    <cellStyle name="Note 18 3 2 10 5" xfId="28060"/>
    <cellStyle name="Note 18 3 2 10 6" xfId="28061"/>
    <cellStyle name="Note 18 3 2 10 7" xfId="28062"/>
    <cellStyle name="Note 18 3 2 10 8" xfId="28063"/>
    <cellStyle name="Note 18 3 2 11" xfId="28064"/>
    <cellStyle name="Note 18 3 2 2" xfId="28065"/>
    <cellStyle name="Note 18 3 2 2 2" xfId="28066"/>
    <cellStyle name="Note 18 3 2 2 2 2" xfId="28067"/>
    <cellStyle name="Note 18 3 2 2 2 2 2" xfId="28068"/>
    <cellStyle name="Note 18 3 2 2 2 2 3" xfId="28069"/>
    <cellStyle name="Note 18 3 2 2 2 2 4" xfId="28070"/>
    <cellStyle name="Note 18 3 2 2 2 2 5" xfId="28071"/>
    <cellStyle name="Note 18 3 2 2 2 2 6" xfId="28072"/>
    <cellStyle name="Note 18 3 2 2 2 2 7" xfId="28073"/>
    <cellStyle name="Note 18 3 2 2 2 3" xfId="28074"/>
    <cellStyle name="Note 18 3 2 2 2 3 2" xfId="28075"/>
    <cellStyle name="Note 18 3 2 2 2 3 3" xfId="28076"/>
    <cellStyle name="Note 18 3 2 2 2 3 4" xfId="28077"/>
    <cellStyle name="Note 18 3 2 2 2 3 5" xfId="28078"/>
    <cellStyle name="Note 18 3 2 2 2 3 6" xfId="28079"/>
    <cellStyle name="Note 18 3 2 2 2 3 7" xfId="28080"/>
    <cellStyle name="Note 18 3 2 2 2 3 8" xfId="28081"/>
    <cellStyle name="Note 18 3 2 2 2 4" xfId="28082"/>
    <cellStyle name="Note 18 3 2 2 2 4 2" xfId="28083"/>
    <cellStyle name="Note 18 3 2 2 2 4 3" xfId="28084"/>
    <cellStyle name="Note 18 3 2 2 2 4 4" xfId="28085"/>
    <cellStyle name="Note 18 3 2 2 2 4 5" xfId="28086"/>
    <cellStyle name="Note 18 3 2 2 2 4 6" xfId="28087"/>
    <cellStyle name="Note 18 3 2 2 2 4 7" xfId="28088"/>
    <cellStyle name="Note 18 3 2 2 2 4 8" xfId="28089"/>
    <cellStyle name="Note 18 3 2 2 2 5" xfId="28090"/>
    <cellStyle name="Note 18 3 2 2 2 5 2" xfId="28091"/>
    <cellStyle name="Note 18 3 2 2 2 5 3" xfId="28092"/>
    <cellStyle name="Note 18 3 2 2 2 5 4" xfId="28093"/>
    <cellStyle name="Note 18 3 2 2 2 5 5" xfId="28094"/>
    <cellStyle name="Note 18 3 2 2 2 5 6" xfId="28095"/>
    <cellStyle name="Note 18 3 2 2 2 5 7" xfId="28096"/>
    <cellStyle name="Note 18 3 2 2 2 5 8" xfId="28097"/>
    <cellStyle name="Note 18 3 2 2 3" xfId="28098"/>
    <cellStyle name="Note 18 3 2 2 3 2" xfId="28099"/>
    <cellStyle name="Note 18 3 2 2 3 2 2" xfId="28100"/>
    <cellStyle name="Note 18 3 2 2 3 2 3" xfId="28101"/>
    <cellStyle name="Note 18 3 2 2 3 2 4" xfId="28102"/>
    <cellStyle name="Note 18 3 2 2 3 2 5" xfId="28103"/>
    <cellStyle name="Note 18 3 2 2 3 2 6" xfId="28104"/>
    <cellStyle name="Note 18 3 2 2 3 2 7" xfId="28105"/>
    <cellStyle name="Note 18 3 2 2 3 3" xfId="28106"/>
    <cellStyle name="Note 18 3 2 2 3 3 2" xfId="28107"/>
    <cellStyle name="Note 18 3 2 2 3 3 3" xfId="28108"/>
    <cellStyle name="Note 18 3 2 2 3 3 4" xfId="28109"/>
    <cellStyle name="Note 18 3 2 2 3 3 5" xfId="28110"/>
    <cellStyle name="Note 18 3 2 2 3 3 6" xfId="28111"/>
    <cellStyle name="Note 18 3 2 2 3 3 7" xfId="28112"/>
    <cellStyle name="Note 18 3 2 2 3 3 8" xfId="28113"/>
    <cellStyle name="Note 18 3 2 2 3 4" xfId="28114"/>
    <cellStyle name="Note 18 3 2 2 3 4 2" xfId="28115"/>
    <cellStyle name="Note 18 3 2 2 3 4 3" xfId="28116"/>
    <cellStyle name="Note 18 3 2 2 3 4 4" xfId="28117"/>
    <cellStyle name="Note 18 3 2 2 3 4 5" xfId="28118"/>
    <cellStyle name="Note 18 3 2 2 3 4 6" xfId="28119"/>
    <cellStyle name="Note 18 3 2 2 3 4 7" xfId="28120"/>
    <cellStyle name="Note 18 3 2 2 3 4 8" xfId="28121"/>
    <cellStyle name="Note 18 3 2 2 3 5" xfId="28122"/>
    <cellStyle name="Note 18 3 2 2 3 5 2" xfId="28123"/>
    <cellStyle name="Note 18 3 2 2 3 5 3" xfId="28124"/>
    <cellStyle name="Note 18 3 2 2 3 5 4" xfId="28125"/>
    <cellStyle name="Note 18 3 2 2 3 5 5" xfId="28126"/>
    <cellStyle name="Note 18 3 2 2 3 5 6" xfId="28127"/>
    <cellStyle name="Note 18 3 2 2 3 5 7" xfId="28128"/>
    <cellStyle name="Note 18 3 2 2 3 5 8" xfId="28129"/>
    <cellStyle name="Note 18 3 2 2 4" xfId="28130"/>
    <cellStyle name="Note 18 3 2 2 4 2" xfId="28131"/>
    <cellStyle name="Note 18 3 2 2 4 2 2" xfId="28132"/>
    <cellStyle name="Note 18 3 2 2 4 2 3" xfId="28133"/>
    <cellStyle name="Note 18 3 2 2 4 2 4" xfId="28134"/>
    <cellStyle name="Note 18 3 2 2 4 2 5" xfId="28135"/>
    <cellStyle name="Note 18 3 2 2 4 2 6" xfId="28136"/>
    <cellStyle name="Note 18 3 2 2 4 2 7" xfId="28137"/>
    <cellStyle name="Note 18 3 2 2 4 3" xfId="28138"/>
    <cellStyle name="Note 18 3 2 2 4 3 2" xfId="28139"/>
    <cellStyle name="Note 18 3 2 2 4 3 3" xfId="28140"/>
    <cellStyle name="Note 18 3 2 2 4 3 4" xfId="28141"/>
    <cellStyle name="Note 18 3 2 2 4 3 5" xfId="28142"/>
    <cellStyle name="Note 18 3 2 2 4 3 6" xfId="28143"/>
    <cellStyle name="Note 18 3 2 2 4 3 7" xfId="28144"/>
    <cellStyle name="Note 18 3 2 2 4 3 8" xfId="28145"/>
    <cellStyle name="Note 18 3 2 2 4 4" xfId="28146"/>
    <cellStyle name="Note 18 3 2 2 4 4 2" xfId="28147"/>
    <cellStyle name="Note 18 3 2 2 4 4 3" xfId="28148"/>
    <cellStyle name="Note 18 3 2 2 4 4 4" xfId="28149"/>
    <cellStyle name="Note 18 3 2 2 4 4 5" xfId="28150"/>
    <cellStyle name="Note 18 3 2 2 4 4 6" xfId="28151"/>
    <cellStyle name="Note 18 3 2 2 4 4 7" xfId="28152"/>
    <cellStyle name="Note 18 3 2 2 4 4 8" xfId="28153"/>
    <cellStyle name="Note 18 3 2 2 4 5" xfId="28154"/>
    <cellStyle name="Note 18 3 2 2 4 5 2" xfId="28155"/>
    <cellStyle name="Note 18 3 2 2 4 5 3" xfId="28156"/>
    <cellStyle name="Note 18 3 2 2 4 5 4" xfId="28157"/>
    <cellStyle name="Note 18 3 2 2 4 5 5" xfId="28158"/>
    <cellStyle name="Note 18 3 2 2 4 5 6" xfId="28159"/>
    <cellStyle name="Note 18 3 2 2 4 5 7" xfId="28160"/>
    <cellStyle name="Note 18 3 2 2 4 5 8" xfId="28161"/>
    <cellStyle name="Note 18 3 2 2 5" xfId="28162"/>
    <cellStyle name="Note 18 3 2 2 5 2" xfId="28163"/>
    <cellStyle name="Note 18 3 2 2 5 2 2" xfId="28164"/>
    <cellStyle name="Note 18 3 2 2 5 2 3" xfId="28165"/>
    <cellStyle name="Note 18 3 2 2 5 2 4" xfId="28166"/>
    <cellStyle name="Note 18 3 2 2 5 2 5" xfId="28167"/>
    <cellStyle name="Note 18 3 2 2 5 2 6" xfId="28168"/>
    <cellStyle name="Note 18 3 2 2 5 2 7" xfId="28169"/>
    <cellStyle name="Note 18 3 2 2 5 3" xfId="28170"/>
    <cellStyle name="Note 18 3 2 2 5 3 2" xfId="28171"/>
    <cellStyle name="Note 18 3 2 2 5 3 3" xfId="28172"/>
    <cellStyle name="Note 18 3 2 2 5 3 4" xfId="28173"/>
    <cellStyle name="Note 18 3 2 2 5 3 5" xfId="28174"/>
    <cellStyle name="Note 18 3 2 2 5 3 6" xfId="28175"/>
    <cellStyle name="Note 18 3 2 2 5 3 7" xfId="28176"/>
    <cellStyle name="Note 18 3 2 2 5 3 8" xfId="28177"/>
    <cellStyle name="Note 18 3 2 2 5 4" xfId="28178"/>
    <cellStyle name="Note 18 3 2 2 5 4 2" xfId="28179"/>
    <cellStyle name="Note 18 3 2 2 5 4 3" xfId="28180"/>
    <cellStyle name="Note 18 3 2 2 5 4 4" xfId="28181"/>
    <cellStyle name="Note 18 3 2 2 5 4 5" xfId="28182"/>
    <cellStyle name="Note 18 3 2 2 5 4 6" xfId="28183"/>
    <cellStyle name="Note 18 3 2 2 5 4 7" xfId="28184"/>
    <cellStyle name="Note 18 3 2 2 5 4 8" xfId="28185"/>
    <cellStyle name="Note 18 3 2 2 5 5" xfId="28186"/>
    <cellStyle name="Note 18 3 2 2 5 5 2" xfId="28187"/>
    <cellStyle name="Note 18 3 2 2 5 5 3" xfId="28188"/>
    <cellStyle name="Note 18 3 2 2 5 5 4" xfId="28189"/>
    <cellStyle name="Note 18 3 2 2 5 5 5" xfId="28190"/>
    <cellStyle name="Note 18 3 2 2 5 5 6" xfId="28191"/>
    <cellStyle name="Note 18 3 2 2 5 5 7" xfId="28192"/>
    <cellStyle name="Note 18 3 2 2 5 5 8" xfId="28193"/>
    <cellStyle name="Note 18 3 2 2 6" xfId="28194"/>
    <cellStyle name="Note 18 3 2 2 6 2" xfId="28195"/>
    <cellStyle name="Note 18 3 2 2 6 3" xfId="28196"/>
    <cellStyle name="Note 18 3 2 2 6 4" xfId="28197"/>
    <cellStyle name="Note 18 3 2 2 6 5" xfId="28198"/>
    <cellStyle name="Note 18 3 2 2 6 6" xfId="28199"/>
    <cellStyle name="Note 18 3 2 2 6 7" xfId="28200"/>
    <cellStyle name="Note 18 3 2 2 7" xfId="28201"/>
    <cellStyle name="Note 18 3 2 2 7 2" xfId="28202"/>
    <cellStyle name="Note 18 3 2 2 7 3" xfId="28203"/>
    <cellStyle name="Note 18 3 2 2 7 4" xfId="28204"/>
    <cellStyle name="Note 18 3 2 2 7 5" xfId="28205"/>
    <cellStyle name="Note 18 3 2 2 7 6" xfId="28206"/>
    <cellStyle name="Note 18 3 2 2 7 7" xfId="28207"/>
    <cellStyle name="Note 18 3 2 2 7 8" xfId="28208"/>
    <cellStyle name="Note 18 3 2 2 8" xfId="28209"/>
    <cellStyle name="Note 18 3 2 2 8 2" xfId="28210"/>
    <cellStyle name="Note 18 3 2 2 8 3" xfId="28211"/>
    <cellStyle name="Note 18 3 2 2 8 4" xfId="28212"/>
    <cellStyle name="Note 18 3 2 2 8 5" xfId="28213"/>
    <cellStyle name="Note 18 3 2 2 8 6" xfId="28214"/>
    <cellStyle name="Note 18 3 2 2 8 7" xfId="28215"/>
    <cellStyle name="Note 18 3 2 2 8 8" xfId="28216"/>
    <cellStyle name="Note 18 3 2 2 9" xfId="28217"/>
    <cellStyle name="Note 18 3 2 2 9 2" xfId="28218"/>
    <cellStyle name="Note 18 3 2 2 9 3" xfId="28219"/>
    <cellStyle name="Note 18 3 2 2 9 4" xfId="28220"/>
    <cellStyle name="Note 18 3 2 2 9 5" xfId="28221"/>
    <cellStyle name="Note 18 3 2 2 9 6" xfId="28222"/>
    <cellStyle name="Note 18 3 2 2 9 7" xfId="28223"/>
    <cellStyle name="Note 18 3 2 2 9 8" xfId="28224"/>
    <cellStyle name="Note 18 3 2 3" xfId="28225"/>
    <cellStyle name="Note 18 3 2 3 2" xfId="28226"/>
    <cellStyle name="Note 18 3 2 3 2 2" xfId="28227"/>
    <cellStyle name="Note 18 3 2 3 2 3" xfId="28228"/>
    <cellStyle name="Note 18 3 2 3 2 4" xfId="28229"/>
    <cellStyle name="Note 18 3 2 3 2 5" xfId="28230"/>
    <cellStyle name="Note 18 3 2 3 2 6" xfId="28231"/>
    <cellStyle name="Note 18 3 2 3 2 7" xfId="28232"/>
    <cellStyle name="Note 18 3 2 3 3" xfId="28233"/>
    <cellStyle name="Note 18 3 2 3 3 2" xfId="28234"/>
    <cellStyle name="Note 18 3 2 3 3 3" xfId="28235"/>
    <cellStyle name="Note 18 3 2 3 3 4" xfId="28236"/>
    <cellStyle name="Note 18 3 2 3 3 5" xfId="28237"/>
    <cellStyle name="Note 18 3 2 3 3 6" xfId="28238"/>
    <cellStyle name="Note 18 3 2 3 3 7" xfId="28239"/>
    <cellStyle name="Note 18 3 2 3 3 8" xfId="28240"/>
    <cellStyle name="Note 18 3 2 3 4" xfId="28241"/>
    <cellStyle name="Note 18 3 2 3 4 2" xfId="28242"/>
    <cellStyle name="Note 18 3 2 3 4 3" xfId="28243"/>
    <cellStyle name="Note 18 3 2 3 4 4" xfId="28244"/>
    <cellStyle name="Note 18 3 2 3 4 5" xfId="28245"/>
    <cellStyle name="Note 18 3 2 3 4 6" xfId="28246"/>
    <cellStyle name="Note 18 3 2 3 4 7" xfId="28247"/>
    <cellStyle name="Note 18 3 2 3 4 8" xfId="28248"/>
    <cellStyle name="Note 18 3 2 3 5" xfId="28249"/>
    <cellStyle name="Note 18 3 2 3 5 2" xfId="28250"/>
    <cellStyle name="Note 18 3 2 3 5 3" xfId="28251"/>
    <cellStyle name="Note 18 3 2 3 5 4" xfId="28252"/>
    <cellStyle name="Note 18 3 2 3 5 5" xfId="28253"/>
    <cellStyle name="Note 18 3 2 3 5 6" xfId="28254"/>
    <cellStyle name="Note 18 3 2 3 5 7" xfId="28255"/>
    <cellStyle name="Note 18 3 2 3 5 8" xfId="28256"/>
    <cellStyle name="Note 18 3 2 4" xfId="28257"/>
    <cellStyle name="Note 18 3 2 4 2" xfId="28258"/>
    <cellStyle name="Note 18 3 2 4 2 2" xfId="28259"/>
    <cellStyle name="Note 18 3 2 4 2 3" xfId="28260"/>
    <cellStyle name="Note 18 3 2 4 2 4" xfId="28261"/>
    <cellStyle name="Note 18 3 2 4 2 5" xfId="28262"/>
    <cellStyle name="Note 18 3 2 4 2 6" xfId="28263"/>
    <cellStyle name="Note 18 3 2 4 2 7" xfId="28264"/>
    <cellStyle name="Note 18 3 2 4 3" xfId="28265"/>
    <cellStyle name="Note 18 3 2 4 3 2" xfId="28266"/>
    <cellStyle name="Note 18 3 2 4 3 3" xfId="28267"/>
    <cellStyle name="Note 18 3 2 4 3 4" xfId="28268"/>
    <cellStyle name="Note 18 3 2 4 3 5" xfId="28269"/>
    <cellStyle name="Note 18 3 2 4 3 6" xfId="28270"/>
    <cellStyle name="Note 18 3 2 4 3 7" xfId="28271"/>
    <cellStyle name="Note 18 3 2 4 3 8" xfId="28272"/>
    <cellStyle name="Note 18 3 2 4 4" xfId="28273"/>
    <cellStyle name="Note 18 3 2 4 4 2" xfId="28274"/>
    <cellStyle name="Note 18 3 2 4 4 3" xfId="28275"/>
    <cellStyle name="Note 18 3 2 4 4 4" xfId="28276"/>
    <cellStyle name="Note 18 3 2 4 4 5" xfId="28277"/>
    <cellStyle name="Note 18 3 2 4 4 6" xfId="28278"/>
    <cellStyle name="Note 18 3 2 4 4 7" xfId="28279"/>
    <cellStyle name="Note 18 3 2 4 4 8" xfId="28280"/>
    <cellStyle name="Note 18 3 2 4 5" xfId="28281"/>
    <cellStyle name="Note 18 3 2 4 5 2" xfId="28282"/>
    <cellStyle name="Note 18 3 2 4 5 3" xfId="28283"/>
    <cellStyle name="Note 18 3 2 4 5 4" xfId="28284"/>
    <cellStyle name="Note 18 3 2 4 5 5" xfId="28285"/>
    <cellStyle name="Note 18 3 2 4 5 6" xfId="28286"/>
    <cellStyle name="Note 18 3 2 4 5 7" xfId="28287"/>
    <cellStyle name="Note 18 3 2 4 5 8" xfId="28288"/>
    <cellStyle name="Note 18 3 2 5" xfId="28289"/>
    <cellStyle name="Note 18 3 2 5 2" xfId="28290"/>
    <cellStyle name="Note 18 3 2 5 2 2" xfId="28291"/>
    <cellStyle name="Note 18 3 2 5 2 3" xfId="28292"/>
    <cellStyle name="Note 18 3 2 5 2 4" xfId="28293"/>
    <cellStyle name="Note 18 3 2 5 2 5" xfId="28294"/>
    <cellStyle name="Note 18 3 2 5 2 6" xfId="28295"/>
    <cellStyle name="Note 18 3 2 5 2 7" xfId="28296"/>
    <cellStyle name="Note 18 3 2 5 3" xfId="28297"/>
    <cellStyle name="Note 18 3 2 5 3 2" xfId="28298"/>
    <cellStyle name="Note 18 3 2 5 3 3" xfId="28299"/>
    <cellStyle name="Note 18 3 2 5 3 4" xfId="28300"/>
    <cellStyle name="Note 18 3 2 5 3 5" xfId="28301"/>
    <cellStyle name="Note 18 3 2 5 3 6" xfId="28302"/>
    <cellStyle name="Note 18 3 2 5 3 7" xfId="28303"/>
    <cellStyle name="Note 18 3 2 5 3 8" xfId="28304"/>
    <cellStyle name="Note 18 3 2 5 4" xfId="28305"/>
    <cellStyle name="Note 18 3 2 5 4 2" xfId="28306"/>
    <cellStyle name="Note 18 3 2 5 4 3" xfId="28307"/>
    <cellStyle name="Note 18 3 2 5 4 4" xfId="28308"/>
    <cellStyle name="Note 18 3 2 5 4 5" xfId="28309"/>
    <cellStyle name="Note 18 3 2 5 4 6" xfId="28310"/>
    <cellStyle name="Note 18 3 2 5 4 7" xfId="28311"/>
    <cellStyle name="Note 18 3 2 5 4 8" xfId="28312"/>
    <cellStyle name="Note 18 3 2 5 5" xfId="28313"/>
    <cellStyle name="Note 18 3 2 5 5 2" xfId="28314"/>
    <cellStyle name="Note 18 3 2 5 5 3" xfId="28315"/>
    <cellStyle name="Note 18 3 2 5 5 4" xfId="28316"/>
    <cellStyle name="Note 18 3 2 5 5 5" xfId="28317"/>
    <cellStyle name="Note 18 3 2 5 5 6" xfId="28318"/>
    <cellStyle name="Note 18 3 2 5 5 7" xfId="28319"/>
    <cellStyle name="Note 18 3 2 5 5 8" xfId="28320"/>
    <cellStyle name="Note 18 3 2 6" xfId="28321"/>
    <cellStyle name="Note 18 3 2 6 2" xfId="28322"/>
    <cellStyle name="Note 18 3 2 6 2 2" xfId="28323"/>
    <cellStyle name="Note 18 3 2 6 2 3" xfId="28324"/>
    <cellStyle name="Note 18 3 2 6 2 4" xfId="28325"/>
    <cellStyle name="Note 18 3 2 6 2 5" xfId="28326"/>
    <cellStyle name="Note 18 3 2 6 2 6" xfId="28327"/>
    <cellStyle name="Note 18 3 2 6 2 7" xfId="28328"/>
    <cellStyle name="Note 18 3 2 6 3" xfId="28329"/>
    <cellStyle name="Note 18 3 2 6 3 2" xfId="28330"/>
    <cellStyle name="Note 18 3 2 6 3 3" xfId="28331"/>
    <cellStyle name="Note 18 3 2 6 3 4" xfId="28332"/>
    <cellStyle name="Note 18 3 2 6 3 5" xfId="28333"/>
    <cellStyle name="Note 18 3 2 6 3 6" xfId="28334"/>
    <cellStyle name="Note 18 3 2 6 3 7" xfId="28335"/>
    <cellStyle name="Note 18 3 2 6 3 8" xfId="28336"/>
    <cellStyle name="Note 18 3 2 6 4" xfId="28337"/>
    <cellStyle name="Note 18 3 2 6 4 2" xfId="28338"/>
    <cellStyle name="Note 18 3 2 6 4 3" xfId="28339"/>
    <cellStyle name="Note 18 3 2 6 4 4" xfId="28340"/>
    <cellStyle name="Note 18 3 2 6 4 5" xfId="28341"/>
    <cellStyle name="Note 18 3 2 6 4 6" xfId="28342"/>
    <cellStyle name="Note 18 3 2 6 4 7" xfId="28343"/>
    <cellStyle name="Note 18 3 2 6 4 8" xfId="28344"/>
    <cellStyle name="Note 18 3 2 6 5" xfId="28345"/>
    <cellStyle name="Note 18 3 2 6 5 2" xfId="28346"/>
    <cellStyle name="Note 18 3 2 6 5 3" xfId="28347"/>
    <cellStyle name="Note 18 3 2 6 5 4" xfId="28348"/>
    <cellStyle name="Note 18 3 2 6 5 5" xfId="28349"/>
    <cellStyle name="Note 18 3 2 6 5 6" xfId="28350"/>
    <cellStyle name="Note 18 3 2 6 5 7" xfId="28351"/>
    <cellStyle name="Note 18 3 2 6 5 8" xfId="28352"/>
    <cellStyle name="Note 18 3 2 7" xfId="28353"/>
    <cellStyle name="Note 18 3 2 7 2" xfId="28354"/>
    <cellStyle name="Note 18 3 2 7 3" xfId="28355"/>
    <cellStyle name="Note 18 3 2 7 4" xfId="28356"/>
    <cellStyle name="Note 18 3 2 7 5" xfId="28357"/>
    <cellStyle name="Note 18 3 2 7 6" xfId="28358"/>
    <cellStyle name="Note 18 3 2 7 7" xfId="28359"/>
    <cellStyle name="Note 18 3 2 8" xfId="28360"/>
    <cellStyle name="Note 18 3 2 8 2" xfId="28361"/>
    <cellStyle name="Note 18 3 2 8 3" xfId="28362"/>
    <cellStyle name="Note 18 3 2 8 4" xfId="28363"/>
    <cellStyle name="Note 18 3 2 8 5" xfId="28364"/>
    <cellStyle name="Note 18 3 2 8 6" xfId="28365"/>
    <cellStyle name="Note 18 3 2 8 7" xfId="28366"/>
    <cellStyle name="Note 18 3 2 8 8" xfId="28367"/>
    <cellStyle name="Note 18 3 2 9" xfId="28368"/>
    <cellStyle name="Note 18 3 2 9 2" xfId="28369"/>
    <cellStyle name="Note 18 3 2 9 3" xfId="28370"/>
    <cellStyle name="Note 18 3 2 9 4" xfId="28371"/>
    <cellStyle name="Note 18 3 2 9 5" xfId="28372"/>
    <cellStyle name="Note 18 3 2 9 6" xfId="28373"/>
    <cellStyle name="Note 18 3 2 9 7" xfId="28374"/>
    <cellStyle name="Note 18 3 2 9 8" xfId="28375"/>
    <cellStyle name="Note 18 3 3" xfId="28376"/>
    <cellStyle name="Note 18 3 3 2" xfId="28377"/>
    <cellStyle name="Note 18 3 3 2 2" xfId="28378"/>
    <cellStyle name="Note 18 3 3 2 2 2" xfId="28379"/>
    <cellStyle name="Note 18 3 3 2 2 3" xfId="28380"/>
    <cellStyle name="Note 18 3 3 2 2 4" xfId="28381"/>
    <cellStyle name="Note 18 3 3 2 2 5" xfId="28382"/>
    <cellStyle name="Note 18 3 3 2 2 6" xfId="28383"/>
    <cellStyle name="Note 18 3 3 2 2 7" xfId="28384"/>
    <cellStyle name="Note 18 3 3 2 3" xfId="28385"/>
    <cellStyle name="Note 18 3 3 2 3 2" xfId="28386"/>
    <cellStyle name="Note 18 3 3 2 3 3" xfId="28387"/>
    <cellStyle name="Note 18 3 3 2 3 4" xfId="28388"/>
    <cellStyle name="Note 18 3 3 2 3 5" xfId="28389"/>
    <cellStyle name="Note 18 3 3 2 3 6" xfId="28390"/>
    <cellStyle name="Note 18 3 3 2 3 7" xfId="28391"/>
    <cellStyle name="Note 18 3 3 2 3 8" xfId="28392"/>
    <cellStyle name="Note 18 3 3 2 4" xfId="28393"/>
    <cellStyle name="Note 18 3 3 2 4 2" xfId="28394"/>
    <cellStyle name="Note 18 3 3 2 4 3" xfId="28395"/>
    <cellStyle name="Note 18 3 3 2 4 4" xfId="28396"/>
    <cellStyle name="Note 18 3 3 2 4 5" xfId="28397"/>
    <cellStyle name="Note 18 3 3 2 4 6" xfId="28398"/>
    <cellStyle name="Note 18 3 3 2 4 7" xfId="28399"/>
    <cellStyle name="Note 18 3 3 2 4 8" xfId="28400"/>
    <cellStyle name="Note 18 3 3 2 5" xfId="28401"/>
    <cellStyle name="Note 18 3 3 2 5 2" xfId="28402"/>
    <cellStyle name="Note 18 3 3 2 5 3" xfId="28403"/>
    <cellStyle name="Note 18 3 3 2 5 4" xfId="28404"/>
    <cellStyle name="Note 18 3 3 2 5 5" xfId="28405"/>
    <cellStyle name="Note 18 3 3 2 5 6" xfId="28406"/>
    <cellStyle name="Note 18 3 3 2 5 7" xfId="28407"/>
    <cellStyle name="Note 18 3 3 2 5 8" xfId="28408"/>
    <cellStyle name="Note 18 3 3 3" xfId="28409"/>
    <cellStyle name="Note 18 3 3 3 2" xfId="28410"/>
    <cellStyle name="Note 18 3 3 3 2 2" xfId="28411"/>
    <cellStyle name="Note 18 3 3 3 2 3" xfId="28412"/>
    <cellStyle name="Note 18 3 3 3 2 4" xfId="28413"/>
    <cellStyle name="Note 18 3 3 3 2 5" xfId="28414"/>
    <cellStyle name="Note 18 3 3 3 2 6" xfId="28415"/>
    <cellStyle name="Note 18 3 3 3 2 7" xfId="28416"/>
    <cellStyle name="Note 18 3 3 3 3" xfId="28417"/>
    <cellStyle name="Note 18 3 3 3 3 2" xfId="28418"/>
    <cellStyle name="Note 18 3 3 3 3 3" xfId="28419"/>
    <cellStyle name="Note 18 3 3 3 3 4" xfId="28420"/>
    <cellStyle name="Note 18 3 3 3 3 5" xfId="28421"/>
    <cellStyle name="Note 18 3 3 3 3 6" xfId="28422"/>
    <cellStyle name="Note 18 3 3 3 3 7" xfId="28423"/>
    <cellStyle name="Note 18 3 3 3 3 8" xfId="28424"/>
    <cellStyle name="Note 18 3 3 3 4" xfId="28425"/>
    <cellStyle name="Note 18 3 3 3 4 2" xfId="28426"/>
    <cellStyle name="Note 18 3 3 3 4 3" xfId="28427"/>
    <cellStyle name="Note 18 3 3 3 4 4" xfId="28428"/>
    <cellStyle name="Note 18 3 3 3 4 5" xfId="28429"/>
    <cellStyle name="Note 18 3 3 3 4 6" xfId="28430"/>
    <cellStyle name="Note 18 3 3 3 4 7" xfId="28431"/>
    <cellStyle name="Note 18 3 3 3 4 8" xfId="28432"/>
    <cellStyle name="Note 18 3 3 3 5" xfId="28433"/>
    <cellStyle name="Note 18 3 3 3 5 2" xfId="28434"/>
    <cellStyle name="Note 18 3 3 3 5 3" xfId="28435"/>
    <cellStyle name="Note 18 3 3 3 5 4" xfId="28436"/>
    <cellStyle name="Note 18 3 3 3 5 5" xfId="28437"/>
    <cellStyle name="Note 18 3 3 3 5 6" xfId="28438"/>
    <cellStyle name="Note 18 3 3 3 5 7" xfId="28439"/>
    <cellStyle name="Note 18 3 3 3 5 8" xfId="28440"/>
    <cellStyle name="Note 18 3 3 4" xfId="28441"/>
    <cellStyle name="Note 18 3 3 4 2" xfId="28442"/>
    <cellStyle name="Note 18 3 3 4 2 2" xfId="28443"/>
    <cellStyle name="Note 18 3 3 4 2 3" xfId="28444"/>
    <cellStyle name="Note 18 3 3 4 2 4" xfId="28445"/>
    <cellStyle name="Note 18 3 3 4 2 5" xfId="28446"/>
    <cellStyle name="Note 18 3 3 4 2 6" xfId="28447"/>
    <cellStyle name="Note 18 3 3 4 2 7" xfId="28448"/>
    <cellStyle name="Note 18 3 3 4 3" xfId="28449"/>
    <cellStyle name="Note 18 3 3 4 3 2" xfId="28450"/>
    <cellStyle name="Note 18 3 3 4 3 3" xfId="28451"/>
    <cellStyle name="Note 18 3 3 4 3 4" xfId="28452"/>
    <cellStyle name="Note 18 3 3 4 3 5" xfId="28453"/>
    <cellStyle name="Note 18 3 3 4 3 6" xfId="28454"/>
    <cellStyle name="Note 18 3 3 4 3 7" xfId="28455"/>
    <cellStyle name="Note 18 3 3 4 3 8" xfId="28456"/>
    <cellStyle name="Note 18 3 3 4 4" xfId="28457"/>
    <cellStyle name="Note 18 3 3 4 4 2" xfId="28458"/>
    <cellStyle name="Note 18 3 3 4 4 3" xfId="28459"/>
    <cellStyle name="Note 18 3 3 4 4 4" xfId="28460"/>
    <cellStyle name="Note 18 3 3 4 4 5" xfId="28461"/>
    <cellStyle name="Note 18 3 3 4 4 6" xfId="28462"/>
    <cellStyle name="Note 18 3 3 4 4 7" xfId="28463"/>
    <cellStyle name="Note 18 3 3 4 4 8" xfId="28464"/>
    <cellStyle name="Note 18 3 3 4 5" xfId="28465"/>
    <cellStyle name="Note 18 3 3 4 5 2" xfId="28466"/>
    <cellStyle name="Note 18 3 3 4 5 3" xfId="28467"/>
    <cellStyle name="Note 18 3 3 4 5 4" xfId="28468"/>
    <cellStyle name="Note 18 3 3 4 5 5" xfId="28469"/>
    <cellStyle name="Note 18 3 3 4 5 6" xfId="28470"/>
    <cellStyle name="Note 18 3 3 4 5 7" xfId="28471"/>
    <cellStyle name="Note 18 3 3 4 5 8" xfId="28472"/>
    <cellStyle name="Note 18 3 3 5" xfId="28473"/>
    <cellStyle name="Note 18 3 3 5 2" xfId="28474"/>
    <cellStyle name="Note 18 3 3 5 2 2" xfId="28475"/>
    <cellStyle name="Note 18 3 3 5 2 3" xfId="28476"/>
    <cellStyle name="Note 18 3 3 5 2 4" xfId="28477"/>
    <cellStyle name="Note 18 3 3 5 2 5" xfId="28478"/>
    <cellStyle name="Note 18 3 3 5 2 6" xfId="28479"/>
    <cellStyle name="Note 18 3 3 5 2 7" xfId="28480"/>
    <cellStyle name="Note 18 3 3 5 3" xfId="28481"/>
    <cellStyle name="Note 18 3 3 5 3 2" xfId="28482"/>
    <cellStyle name="Note 18 3 3 5 3 3" xfId="28483"/>
    <cellStyle name="Note 18 3 3 5 3 4" xfId="28484"/>
    <cellStyle name="Note 18 3 3 5 3 5" xfId="28485"/>
    <cellStyle name="Note 18 3 3 5 3 6" xfId="28486"/>
    <cellStyle name="Note 18 3 3 5 3 7" xfId="28487"/>
    <cellStyle name="Note 18 3 3 5 3 8" xfId="28488"/>
    <cellStyle name="Note 18 3 3 5 4" xfId="28489"/>
    <cellStyle name="Note 18 3 3 5 4 2" xfId="28490"/>
    <cellStyle name="Note 18 3 3 5 4 3" xfId="28491"/>
    <cellStyle name="Note 18 3 3 5 4 4" xfId="28492"/>
    <cellStyle name="Note 18 3 3 5 4 5" xfId="28493"/>
    <cellStyle name="Note 18 3 3 5 4 6" xfId="28494"/>
    <cellStyle name="Note 18 3 3 5 4 7" xfId="28495"/>
    <cellStyle name="Note 18 3 3 5 4 8" xfId="28496"/>
    <cellStyle name="Note 18 3 3 5 5" xfId="28497"/>
    <cellStyle name="Note 18 3 3 5 5 2" xfId="28498"/>
    <cellStyle name="Note 18 3 3 5 5 3" xfId="28499"/>
    <cellStyle name="Note 18 3 3 5 5 4" xfId="28500"/>
    <cellStyle name="Note 18 3 3 5 5 5" xfId="28501"/>
    <cellStyle name="Note 18 3 3 5 5 6" xfId="28502"/>
    <cellStyle name="Note 18 3 3 5 5 7" xfId="28503"/>
    <cellStyle name="Note 18 3 3 5 5 8" xfId="28504"/>
    <cellStyle name="Note 18 3 3 6" xfId="28505"/>
    <cellStyle name="Note 18 3 3 6 2" xfId="28506"/>
    <cellStyle name="Note 18 3 3 6 3" xfId="28507"/>
    <cellStyle name="Note 18 3 3 6 4" xfId="28508"/>
    <cellStyle name="Note 18 3 3 6 5" xfId="28509"/>
    <cellStyle name="Note 18 3 3 6 6" xfId="28510"/>
    <cellStyle name="Note 18 3 3 6 7" xfId="28511"/>
    <cellStyle name="Note 18 3 3 7" xfId="28512"/>
    <cellStyle name="Note 18 3 3 7 2" xfId="28513"/>
    <cellStyle name="Note 18 3 3 7 3" xfId="28514"/>
    <cellStyle name="Note 18 3 3 7 4" xfId="28515"/>
    <cellStyle name="Note 18 3 3 7 5" xfId="28516"/>
    <cellStyle name="Note 18 3 3 7 6" xfId="28517"/>
    <cellStyle name="Note 18 3 3 7 7" xfId="28518"/>
    <cellStyle name="Note 18 3 3 7 8" xfId="28519"/>
    <cellStyle name="Note 18 3 3 8" xfId="28520"/>
    <cellStyle name="Note 18 3 3 8 2" xfId="28521"/>
    <cellStyle name="Note 18 3 3 8 3" xfId="28522"/>
    <cellStyle name="Note 18 3 3 8 4" xfId="28523"/>
    <cellStyle name="Note 18 3 3 8 5" xfId="28524"/>
    <cellStyle name="Note 18 3 3 8 6" xfId="28525"/>
    <cellStyle name="Note 18 3 3 8 7" xfId="28526"/>
    <cellStyle name="Note 18 3 3 8 8" xfId="28527"/>
    <cellStyle name="Note 18 3 3 9" xfId="28528"/>
    <cellStyle name="Note 18 3 3 9 2" xfId="28529"/>
    <cellStyle name="Note 18 3 3 9 3" xfId="28530"/>
    <cellStyle name="Note 18 3 3 9 4" xfId="28531"/>
    <cellStyle name="Note 18 3 3 9 5" xfId="28532"/>
    <cellStyle name="Note 18 3 3 9 6" xfId="28533"/>
    <cellStyle name="Note 18 3 3 9 7" xfId="28534"/>
    <cellStyle name="Note 18 3 3 9 8" xfId="28535"/>
    <cellStyle name="Note 18 3 4" xfId="28536"/>
    <cellStyle name="Note 18 3 4 2" xfId="28537"/>
    <cellStyle name="Note 18 3 4 2 2" xfId="28538"/>
    <cellStyle name="Note 18 3 4 2 3" xfId="28539"/>
    <cellStyle name="Note 18 3 4 2 4" xfId="28540"/>
    <cellStyle name="Note 18 3 4 2 5" xfId="28541"/>
    <cellStyle name="Note 18 3 4 2 6" xfId="28542"/>
    <cellStyle name="Note 18 3 4 2 7" xfId="28543"/>
    <cellStyle name="Note 18 3 4 3" xfId="28544"/>
    <cellStyle name="Note 18 3 4 3 2" xfId="28545"/>
    <cellStyle name="Note 18 3 4 3 3" xfId="28546"/>
    <cellStyle name="Note 18 3 4 3 4" xfId="28547"/>
    <cellStyle name="Note 18 3 4 3 5" xfId="28548"/>
    <cellStyle name="Note 18 3 4 3 6" xfId="28549"/>
    <cellStyle name="Note 18 3 4 3 7" xfId="28550"/>
    <cellStyle name="Note 18 3 4 3 8" xfId="28551"/>
    <cellStyle name="Note 18 3 4 4" xfId="28552"/>
    <cellStyle name="Note 18 3 4 4 2" xfId="28553"/>
    <cellStyle name="Note 18 3 4 4 3" xfId="28554"/>
    <cellStyle name="Note 18 3 4 4 4" xfId="28555"/>
    <cellStyle name="Note 18 3 4 4 5" xfId="28556"/>
    <cellStyle name="Note 18 3 4 4 6" xfId="28557"/>
    <cellStyle name="Note 18 3 4 4 7" xfId="28558"/>
    <cellStyle name="Note 18 3 4 4 8" xfId="28559"/>
    <cellStyle name="Note 18 3 4 5" xfId="28560"/>
    <cellStyle name="Note 18 3 4 5 2" xfId="28561"/>
    <cellStyle name="Note 18 3 4 5 3" xfId="28562"/>
    <cellStyle name="Note 18 3 4 5 4" xfId="28563"/>
    <cellStyle name="Note 18 3 4 5 5" xfId="28564"/>
    <cellStyle name="Note 18 3 4 5 6" xfId="28565"/>
    <cellStyle name="Note 18 3 4 5 7" xfId="28566"/>
    <cellStyle name="Note 18 3 4 5 8" xfId="28567"/>
    <cellStyle name="Note 18 3 5" xfId="28568"/>
    <cellStyle name="Note 18 3 5 2" xfId="28569"/>
    <cellStyle name="Note 18 3 5 2 2" xfId="28570"/>
    <cellStyle name="Note 18 3 5 2 3" xfId="28571"/>
    <cellStyle name="Note 18 3 5 2 4" xfId="28572"/>
    <cellStyle name="Note 18 3 5 2 5" xfId="28573"/>
    <cellStyle name="Note 18 3 5 2 6" xfId="28574"/>
    <cellStyle name="Note 18 3 5 2 7" xfId="28575"/>
    <cellStyle name="Note 18 3 5 3" xfId="28576"/>
    <cellStyle name="Note 18 3 5 3 2" xfId="28577"/>
    <cellStyle name="Note 18 3 5 3 3" xfId="28578"/>
    <cellStyle name="Note 18 3 5 3 4" xfId="28579"/>
    <cellStyle name="Note 18 3 5 3 5" xfId="28580"/>
    <cellStyle name="Note 18 3 5 3 6" xfId="28581"/>
    <cellStyle name="Note 18 3 5 3 7" xfId="28582"/>
    <cellStyle name="Note 18 3 5 3 8" xfId="28583"/>
    <cellStyle name="Note 18 3 5 4" xfId="28584"/>
    <cellStyle name="Note 18 3 5 4 2" xfId="28585"/>
    <cellStyle name="Note 18 3 5 4 3" xfId="28586"/>
    <cellStyle name="Note 18 3 5 4 4" xfId="28587"/>
    <cellStyle name="Note 18 3 5 4 5" xfId="28588"/>
    <cellStyle name="Note 18 3 5 4 6" xfId="28589"/>
    <cellStyle name="Note 18 3 5 4 7" xfId="28590"/>
    <cellStyle name="Note 18 3 5 4 8" xfId="28591"/>
    <cellStyle name="Note 18 3 5 5" xfId="28592"/>
    <cellStyle name="Note 18 3 5 5 2" xfId="28593"/>
    <cellStyle name="Note 18 3 5 5 3" xfId="28594"/>
    <cellStyle name="Note 18 3 5 5 4" xfId="28595"/>
    <cellStyle name="Note 18 3 5 5 5" xfId="28596"/>
    <cellStyle name="Note 18 3 5 5 6" xfId="28597"/>
    <cellStyle name="Note 18 3 5 5 7" xfId="28598"/>
    <cellStyle name="Note 18 3 5 5 8" xfId="28599"/>
    <cellStyle name="Note 18 3 6" xfId="28600"/>
    <cellStyle name="Note 18 3 6 2" xfId="28601"/>
    <cellStyle name="Note 18 3 6 2 2" xfId="28602"/>
    <cellStyle name="Note 18 3 6 2 3" xfId="28603"/>
    <cellStyle name="Note 18 3 6 2 4" xfId="28604"/>
    <cellStyle name="Note 18 3 6 2 5" xfId="28605"/>
    <cellStyle name="Note 18 3 6 2 6" xfId="28606"/>
    <cellStyle name="Note 18 3 6 2 7" xfId="28607"/>
    <cellStyle name="Note 18 3 6 3" xfId="28608"/>
    <cellStyle name="Note 18 3 6 3 2" xfId="28609"/>
    <cellStyle name="Note 18 3 6 3 3" xfId="28610"/>
    <cellStyle name="Note 18 3 6 3 4" xfId="28611"/>
    <cellStyle name="Note 18 3 6 3 5" xfId="28612"/>
    <cellStyle name="Note 18 3 6 3 6" xfId="28613"/>
    <cellStyle name="Note 18 3 6 3 7" xfId="28614"/>
    <cellStyle name="Note 18 3 6 3 8" xfId="28615"/>
    <cellStyle name="Note 18 3 6 4" xfId="28616"/>
    <cellStyle name="Note 18 3 6 4 2" xfId="28617"/>
    <cellStyle name="Note 18 3 6 4 3" xfId="28618"/>
    <cellStyle name="Note 18 3 6 4 4" xfId="28619"/>
    <cellStyle name="Note 18 3 6 4 5" xfId="28620"/>
    <cellStyle name="Note 18 3 6 4 6" xfId="28621"/>
    <cellStyle name="Note 18 3 6 4 7" xfId="28622"/>
    <cellStyle name="Note 18 3 6 4 8" xfId="28623"/>
    <cellStyle name="Note 18 3 6 5" xfId="28624"/>
    <cellStyle name="Note 18 3 6 5 2" xfId="28625"/>
    <cellStyle name="Note 18 3 6 5 3" xfId="28626"/>
    <cellStyle name="Note 18 3 6 5 4" xfId="28627"/>
    <cellStyle name="Note 18 3 6 5 5" xfId="28628"/>
    <cellStyle name="Note 18 3 6 5 6" xfId="28629"/>
    <cellStyle name="Note 18 3 6 5 7" xfId="28630"/>
    <cellStyle name="Note 18 3 6 5 8" xfId="28631"/>
    <cellStyle name="Note 18 3 7" xfId="28632"/>
    <cellStyle name="Note 18 3 7 2" xfId="28633"/>
    <cellStyle name="Note 18 3 7 2 2" xfId="28634"/>
    <cellStyle name="Note 18 3 7 2 3" xfId="28635"/>
    <cellStyle name="Note 18 3 7 2 4" xfId="28636"/>
    <cellStyle name="Note 18 3 7 2 5" xfId="28637"/>
    <cellStyle name="Note 18 3 7 2 6" xfId="28638"/>
    <cellStyle name="Note 18 3 7 2 7" xfId="28639"/>
    <cellStyle name="Note 18 3 7 3" xfId="28640"/>
    <cellStyle name="Note 18 3 7 3 2" xfId="28641"/>
    <cellStyle name="Note 18 3 7 3 3" xfId="28642"/>
    <cellStyle name="Note 18 3 7 3 4" xfId="28643"/>
    <cellStyle name="Note 18 3 7 3 5" xfId="28644"/>
    <cellStyle name="Note 18 3 7 3 6" xfId="28645"/>
    <cellStyle name="Note 18 3 7 3 7" xfId="28646"/>
    <cellStyle name="Note 18 3 7 3 8" xfId="28647"/>
    <cellStyle name="Note 18 3 7 4" xfId="28648"/>
    <cellStyle name="Note 18 3 7 4 2" xfId="28649"/>
    <cellStyle name="Note 18 3 7 4 3" xfId="28650"/>
    <cellStyle name="Note 18 3 7 4 4" xfId="28651"/>
    <cellStyle name="Note 18 3 7 4 5" xfId="28652"/>
    <cellStyle name="Note 18 3 7 4 6" xfId="28653"/>
    <cellStyle name="Note 18 3 7 4 7" xfId="28654"/>
    <cellStyle name="Note 18 3 7 4 8" xfId="28655"/>
    <cellStyle name="Note 18 3 7 5" xfId="28656"/>
    <cellStyle name="Note 18 3 7 5 2" xfId="28657"/>
    <cellStyle name="Note 18 3 7 5 3" xfId="28658"/>
    <cellStyle name="Note 18 3 7 5 4" xfId="28659"/>
    <cellStyle name="Note 18 3 7 5 5" xfId="28660"/>
    <cellStyle name="Note 18 3 7 5 6" xfId="28661"/>
    <cellStyle name="Note 18 3 7 5 7" xfId="28662"/>
    <cellStyle name="Note 18 3 7 5 8" xfId="28663"/>
    <cellStyle name="Note 18 3 8" xfId="28664"/>
    <cellStyle name="Note 18 3 8 2" xfId="28665"/>
    <cellStyle name="Note 18 3 8 2 2" xfId="28666"/>
    <cellStyle name="Note 18 3 8 2 3" xfId="28667"/>
    <cellStyle name="Note 18 3 8 2 4" xfId="28668"/>
    <cellStyle name="Note 18 3 8 2 5" xfId="28669"/>
    <cellStyle name="Note 18 3 8 2 6" xfId="28670"/>
    <cellStyle name="Note 18 3 8 2 7" xfId="28671"/>
    <cellStyle name="Note 18 3 8 3" xfId="28672"/>
    <cellStyle name="Note 18 3 8 3 2" xfId="28673"/>
    <cellStyle name="Note 18 3 8 3 3" xfId="28674"/>
    <cellStyle name="Note 18 3 8 3 4" xfId="28675"/>
    <cellStyle name="Note 18 3 8 3 5" xfId="28676"/>
    <cellStyle name="Note 18 3 8 3 6" xfId="28677"/>
    <cellStyle name="Note 18 3 8 3 7" xfId="28678"/>
    <cellStyle name="Note 18 3 8 3 8" xfId="28679"/>
    <cellStyle name="Note 18 3 8 4" xfId="28680"/>
    <cellStyle name="Note 18 3 8 4 2" xfId="28681"/>
    <cellStyle name="Note 18 3 8 4 3" xfId="28682"/>
    <cellStyle name="Note 18 3 8 4 4" xfId="28683"/>
    <cellStyle name="Note 18 3 8 4 5" xfId="28684"/>
    <cellStyle name="Note 18 3 8 4 6" xfId="28685"/>
    <cellStyle name="Note 18 3 8 4 7" xfId="28686"/>
    <cellStyle name="Note 18 3 8 4 8" xfId="28687"/>
    <cellStyle name="Note 18 3 8 5" xfId="28688"/>
    <cellStyle name="Note 18 3 8 5 2" xfId="28689"/>
    <cellStyle name="Note 18 3 8 5 3" xfId="28690"/>
    <cellStyle name="Note 18 3 8 5 4" xfId="28691"/>
    <cellStyle name="Note 18 3 8 5 5" xfId="28692"/>
    <cellStyle name="Note 18 3 8 5 6" xfId="28693"/>
    <cellStyle name="Note 18 3 8 5 7" xfId="28694"/>
    <cellStyle name="Note 18 3 8 5 8" xfId="28695"/>
    <cellStyle name="Note 18 3 9" xfId="28696"/>
    <cellStyle name="Note 18 3 9 2" xfId="28697"/>
    <cellStyle name="Note 18 3 9 2 2" xfId="28698"/>
    <cellStyle name="Note 18 3 9 2 3" xfId="28699"/>
    <cellStyle name="Note 18 3 9 2 4" xfId="28700"/>
    <cellStyle name="Note 18 3 9 2 5" xfId="28701"/>
    <cellStyle name="Note 18 3 9 2 6" xfId="28702"/>
    <cellStyle name="Note 18 3 9 2 7" xfId="28703"/>
    <cellStyle name="Note 18 3 9 2 8" xfId="28704"/>
    <cellStyle name="Note 18 3 9 3" xfId="28705"/>
    <cellStyle name="Note 18 3 9 3 2" xfId="28706"/>
    <cellStyle name="Note 18 3 9 3 3" xfId="28707"/>
    <cellStyle name="Note 18 3 9 3 4" xfId="28708"/>
    <cellStyle name="Note 18 3 9 3 5" xfId="28709"/>
    <cellStyle name="Note 18 3 9 3 6" xfId="28710"/>
    <cellStyle name="Note 18 3 9 3 7" xfId="28711"/>
    <cellStyle name="Note 18 3 9 3 8" xfId="28712"/>
    <cellStyle name="Note 18 3 9 4" xfId="28713"/>
    <cellStyle name="Note 18 3 9 4 2" xfId="28714"/>
    <cellStyle name="Note 18 3 9 4 3" xfId="28715"/>
    <cellStyle name="Note 18 3 9 4 4" xfId="28716"/>
    <cellStyle name="Note 18 3 9 4 5" xfId="28717"/>
    <cellStyle name="Note 18 3 9 4 6" xfId="28718"/>
    <cellStyle name="Note 18 3 9 4 7" xfId="28719"/>
    <cellStyle name="Note 18 3 9 4 8" xfId="28720"/>
    <cellStyle name="Note 18 4" xfId="28721"/>
    <cellStyle name="Note 18 4 10" xfId="28722"/>
    <cellStyle name="Note 18 4 10 2" xfId="28723"/>
    <cellStyle name="Note 18 4 10 3" xfId="28724"/>
    <cellStyle name="Note 18 4 10 4" xfId="28725"/>
    <cellStyle name="Note 18 4 10 5" xfId="28726"/>
    <cellStyle name="Note 18 4 10 6" xfId="28727"/>
    <cellStyle name="Note 18 4 10 7" xfId="28728"/>
    <cellStyle name="Note 18 4 10 8" xfId="28729"/>
    <cellStyle name="Note 18 4 11" xfId="28730"/>
    <cellStyle name="Note 18 4 2" xfId="28731"/>
    <cellStyle name="Note 18 4 2 2" xfId="28732"/>
    <cellStyle name="Note 18 4 2 2 2" xfId="28733"/>
    <cellStyle name="Note 18 4 2 2 2 2" xfId="28734"/>
    <cellStyle name="Note 18 4 2 2 2 3" xfId="28735"/>
    <cellStyle name="Note 18 4 2 2 2 4" xfId="28736"/>
    <cellStyle name="Note 18 4 2 2 2 5" xfId="28737"/>
    <cellStyle name="Note 18 4 2 2 2 6" xfId="28738"/>
    <cellStyle name="Note 18 4 2 2 2 7" xfId="28739"/>
    <cellStyle name="Note 18 4 2 2 3" xfId="28740"/>
    <cellStyle name="Note 18 4 2 2 3 2" xfId="28741"/>
    <cellStyle name="Note 18 4 2 2 3 3" xfId="28742"/>
    <cellStyle name="Note 18 4 2 2 3 4" xfId="28743"/>
    <cellStyle name="Note 18 4 2 2 3 5" xfId="28744"/>
    <cellStyle name="Note 18 4 2 2 3 6" xfId="28745"/>
    <cellStyle name="Note 18 4 2 2 3 7" xfId="28746"/>
    <cellStyle name="Note 18 4 2 2 3 8" xfId="28747"/>
    <cellStyle name="Note 18 4 2 2 4" xfId="28748"/>
    <cellStyle name="Note 18 4 2 2 4 2" xfId="28749"/>
    <cellStyle name="Note 18 4 2 2 4 3" xfId="28750"/>
    <cellStyle name="Note 18 4 2 2 4 4" xfId="28751"/>
    <cellStyle name="Note 18 4 2 2 4 5" xfId="28752"/>
    <cellStyle name="Note 18 4 2 2 4 6" xfId="28753"/>
    <cellStyle name="Note 18 4 2 2 4 7" xfId="28754"/>
    <cellStyle name="Note 18 4 2 2 4 8" xfId="28755"/>
    <cellStyle name="Note 18 4 2 2 5" xfId="28756"/>
    <cellStyle name="Note 18 4 2 2 5 2" xfId="28757"/>
    <cellStyle name="Note 18 4 2 2 5 3" xfId="28758"/>
    <cellStyle name="Note 18 4 2 2 5 4" xfId="28759"/>
    <cellStyle name="Note 18 4 2 2 5 5" xfId="28760"/>
    <cellStyle name="Note 18 4 2 2 5 6" xfId="28761"/>
    <cellStyle name="Note 18 4 2 2 5 7" xfId="28762"/>
    <cellStyle name="Note 18 4 2 2 5 8" xfId="28763"/>
    <cellStyle name="Note 18 4 2 3" xfId="28764"/>
    <cellStyle name="Note 18 4 2 3 2" xfId="28765"/>
    <cellStyle name="Note 18 4 2 3 2 2" xfId="28766"/>
    <cellStyle name="Note 18 4 2 3 2 3" xfId="28767"/>
    <cellStyle name="Note 18 4 2 3 2 4" xfId="28768"/>
    <cellStyle name="Note 18 4 2 3 2 5" xfId="28769"/>
    <cellStyle name="Note 18 4 2 3 2 6" xfId="28770"/>
    <cellStyle name="Note 18 4 2 3 2 7" xfId="28771"/>
    <cellStyle name="Note 18 4 2 3 3" xfId="28772"/>
    <cellStyle name="Note 18 4 2 3 3 2" xfId="28773"/>
    <cellStyle name="Note 18 4 2 3 3 3" xfId="28774"/>
    <cellStyle name="Note 18 4 2 3 3 4" xfId="28775"/>
    <cellStyle name="Note 18 4 2 3 3 5" xfId="28776"/>
    <cellStyle name="Note 18 4 2 3 3 6" xfId="28777"/>
    <cellStyle name="Note 18 4 2 3 3 7" xfId="28778"/>
    <cellStyle name="Note 18 4 2 3 3 8" xfId="28779"/>
    <cellStyle name="Note 18 4 2 3 4" xfId="28780"/>
    <cellStyle name="Note 18 4 2 3 4 2" xfId="28781"/>
    <cellStyle name="Note 18 4 2 3 4 3" xfId="28782"/>
    <cellStyle name="Note 18 4 2 3 4 4" xfId="28783"/>
    <cellStyle name="Note 18 4 2 3 4 5" xfId="28784"/>
    <cellStyle name="Note 18 4 2 3 4 6" xfId="28785"/>
    <cellStyle name="Note 18 4 2 3 4 7" xfId="28786"/>
    <cellStyle name="Note 18 4 2 3 4 8" xfId="28787"/>
    <cellStyle name="Note 18 4 2 3 5" xfId="28788"/>
    <cellStyle name="Note 18 4 2 3 5 2" xfId="28789"/>
    <cellStyle name="Note 18 4 2 3 5 3" xfId="28790"/>
    <cellStyle name="Note 18 4 2 3 5 4" xfId="28791"/>
    <cellStyle name="Note 18 4 2 3 5 5" xfId="28792"/>
    <cellStyle name="Note 18 4 2 3 5 6" xfId="28793"/>
    <cellStyle name="Note 18 4 2 3 5 7" xfId="28794"/>
    <cellStyle name="Note 18 4 2 3 5 8" xfId="28795"/>
    <cellStyle name="Note 18 4 2 4" xfId="28796"/>
    <cellStyle name="Note 18 4 2 4 2" xfId="28797"/>
    <cellStyle name="Note 18 4 2 4 2 2" xfId="28798"/>
    <cellStyle name="Note 18 4 2 4 2 3" xfId="28799"/>
    <cellStyle name="Note 18 4 2 4 2 4" xfId="28800"/>
    <cellStyle name="Note 18 4 2 4 2 5" xfId="28801"/>
    <cellStyle name="Note 18 4 2 4 2 6" xfId="28802"/>
    <cellStyle name="Note 18 4 2 4 2 7" xfId="28803"/>
    <cellStyle name="Note 18 4 2 4 3" xfId="28804"/>
    <cellStyle name="Note 18 4 2 4 3 2" xfId="28805"/>
    <cellStyle name="Note 18 4 2 4 3 3" xfId="28806"/>
    <cellStyle name="Note 18 4 2 4 3 4" xfId="28807"/>
    <cellStyle name="Note 18 4 2 4 3 5" xfId="28808"/>
    <cellStyle name="Note 18 4 2 4 3 6" xfId="28809"/>
    <cellStyle name="Note 18 4 2 4 3 7" xfId="28810"/>
    <cellStyle name="Note 18 4 2 4 3 8" xfId="28811"/>
    <cellStyle name="Note 18 4 2 4 4" xfId="28812"/>
    <cellStyle name="Note 18 4 2 4 4 2" xfId="28813"/>
    <cellStyle name="Note 18 4 2 4 4 3" xfId="28814"/>
    <cellStyle name="Note 18 4 2 4 4 4" xfId="28815"/>
    <cellStyle name="Note 18 4 2 4 4 5" xfId="28816"/>
    <cellStyle name="Note 18 4 2 4 4 6" xfId="28817"/>
    <cellStyle name="Note 18 4 2 4 4 7" xfId="28818"/>
    <cellStyle name="Note 18 4 2 4 4 8" xfId="28819"/>
    <cellStyle name="Note 18 4 2 4 5" xfId="28820"/>
    <cellStyle name="Note 18 4 2 4 5 2" xfId="28821"/>
    <cellStyle name="Note 18 4 2 4 5 3" xfId="28822"/>
    <cellStyle name="Note 18 4 2 4 5 4" xfId="28823"/>
    <cellStyle name="Note 18 4 2 4 5 5" xfId="28824"/>
    <cellStyle name="Note 18 4 2 4 5 6" xfId="28825"/>
    <cellStyle name="Note 18 4 2 4 5 7" xfId="28826"/>
    <cellStyle name="Note 18 4 2 4 5 8" xfId="28827"/>
    <cellStyle name="Note 18 4 2 5" xfId="28828"/>
    <cellStyle name="Note 18 4 2 5 2" xfId="28829"/>
    <cellStyle name="Note 18 4 2 5 2 2" xfId="28830"/>
    <cellStyle name="Note 18 4 2 5 2 3" xfId="28831"/>
    <cellStyle name="Note 18 4 2 5 2 4" xfId="28832"/>
    <cellStyle name="Note 18 4 2 5 2 5" xfId="28833"/>
    <cellStyle name="Note 18 4 2 5 2 6" xfId="28834"/>
    <cellStyle name="Note 18 4 2 5 2 7" xfId="28835"/>
    <cellStyle name="Note 18 4 2 5 3" xfId="28836"/>
    <cellStyle name="Note 18 4 2 5 3 2" xfId="28837"/>
    <cellStyle name="Note 18 4 2 5 3 3" xfId="28838"/>
    <cellStyle name="Note 18 4 2 5 3 4" xfId="28839"/>
    <cellStyle name="Note 18 4 2 5 3 5" xfId="28840"/>
    <cellStyle name="Note 18 4 2 5 3 6" xfId="28841"/>
    <cellStyle name="Note 18 4 2 5 3 7" xfId="28842"/>
    <cellStyle name="Note 18 4 2 5 3 8" xfId="28843"/>
    <cellStyle name="Note 18 4 2 5 4" xfId="28844"/>
    <cellStyle name="Note 18 4 2 5 4 2" xfId="28845"/>
    <cellStyle name="Note 18 4 2 5 4 3" xfId="28846"/>
    <cellStyle name="Note 18 4 2 5 4 4" xfId="28847"/>
    <cellStyle name="Note 18 4 2 5 4 5" xfId="28848"/>
    <cellStyle name="Note 18 4 2 5 4 6" xfId="28849"/>
    <cellStyle name="Note 18 4 2 5 4 7" xfId="28850"/>
    <cellStyle name="Note 18 4 2 5 4 8" xfId="28851"/>
    <cellStyle name="Note 18 4 2 5 5" xfId="28852"/>
    <cellStyle name="Note 18 4 2 5 5 2" xfId="28853"/>
    <cellStyle name="Note 18 4 2 5 5 3" xfId="28854"/>
    <cellStyle name="Note 18 4 2 5 5 4" xfId="28855"/>
    <cellStyle name="Note 18 4 2 5 5 5" xfId="28856"/>
    <cellStyle name="Note 18 4 2 5 5 6" xfId="28857"/>
    <cellStyle name="Note 18 4 2 5 5 7" xfId="28858"/>
    <cellStyle name="Note 18 4 2 5 5 8" xfId="28859"/>
    <cellStyle name="Note 18 4 2 6" xfId="28860"/>
    <cellStyle name="Note 18 4 2 6 2" xfId="28861"/>
    <cellStyle name="Note 18 4 2 6 3" xfId="28862"/>
    <cellStyle name="Note 18 4 2 6 4" xfId="28863"/>
    <cellStyle name="Note 18 4 2 6 5" xfId="28864"/>
    <cellStyle name="Note 18 4 2 6 6" xfId="28865"/>
    <cellStyle name="Note 18 4 2 6 7" xfId="28866"/>
    <cellStyle name="Note 18 4 2 7" xfId="28867"/>
    <cellStyle name="Note 18 4 2 7 2" xfId="28868"/>
    <cellStyle name="Note 18 4 2 7 3" xfId="28869"/>
    <cellStyle name="Note 18 4 2 7 4" xfId="28870"/>
    <cellStyle name="Note 18 4 2 7 5" xfId="28871"/>
    <cellStyle name="Note 18 4 2 7 6" xfId="28872"/>
    <cellStyle name="Note 18 4 2 7 7" xfId="28873"/>
    <cellStyle name="Note 18 4 2 7 8" xfId="28874"/>
    <cellStyle name="Note 18 4 2 8" xfId="28875"/>
    <cellStyle name="Note 18 4 2 8 2" xfId="28876"/>
    <cellStyle name="Note 18 4 2 8 3" xfId="28877"/>
    <cellStyle name="Note 18 4 2 8 4" xfId="28878"/>
    <cellStyle name="Note 18 4 2 8 5" xfId="28879"/>
    <cellStyle name="Note 18 4 2 8 6" xfId="28880"/>
    <cellStyle name="Note 18 4 2 8 7" xfId="28881"/>
    <cellStyle name="Note 18 4 2 8 8" xfId="28882"/>
    <cellStyle name="Note 18 4 2 9" xfId="28883"/>
    <cellStyle name="Note 18 4 2 9 2" xfId="28884"/>
    <cellStyle name="Note 18 4 2 9 3" xfId="28885"/>
    <cellStyle name="Note 18 4 2 9 4" xfId="28886"/>
    <cellStyle name="Note 18 4 2 9 5" xfId="28887"/>
    <cellStyle name="Note 18 4 2 9 6" xfId="28888"/>
    <cellStyle name="Note 18 4 2 9 7" xfId="28889"/>
    <cellStyle name="Note 18 4 2 9 8" xfId="28890"/>
    <cellStyle name="Note 18 4 3" xfId="28891"/>
    <cellStyle name="Note 18 4 3 2" xfId="28892"/>
    <cellStyle name="Note 18 4 3 2 2" xfId="28893"/>
    <cellStyle name="Note 18 4 3 2 3" xfId="28894"/>
    <cellStyle name="Note 18 4 3 2 4" xfId="28895"/>
    <cellStyle name="Note 18 4 3 2 5" xfId="28896"/>
    <cellStyle name="Note 18 4 3 2 6" xfId="28897"/>
    <cellStyle name="Note 18 4 3 2 7" xfId="28898"/>
    <cellStyle name="Note 18 4 3 3" xfId="28899"/>
    <cellStyle name="Note 18 4 3 3 2" xfId="28900"/>
    <cellStyle name="Note 18 4 3 3 3" xfId="28901"/>
    <cellStyle name="Note 18 4 3 3 4" xfId="28902"/>
    <cellStyle name="Note 18 4 3 3 5" xfId="28903"/>
    <cellStyle name="Note 18 4 3 3 6" xfId="28904"/>
    <cellStyle name="Note 18 4 3 3 7" xfId="28905"/>
    <cellStyle name="Note 18 4 3 3 8" xfId="28906"/>
    <cellStyle name="Note 18 4 3 4" xfId="28907"/>
    <cellStyle name="Note 18 4 3 4 2" xfId="28908"/>
    <cellStyle name="Note 18 4 3 4 3" xfId="28909"/>
    <cellStyle name="Note 18 4 3 4 4" xfId="28910"/>
    <cellStyle name="Note 18 4 3 4 5" xfId="28911"/>
    <cellStyle name="Note 18 4 3 4 6" xfId="28912"/>
    <cellStyle name="Note 18 4 3 4 7" xfId="28913"/>
    <cellStyle name="Note 18 4 3 4 8" xfId="28914"/>
    <cellStyle name="Note 18 4 3 5" xfId="28915"/>
    <cellStyle name="Note 18 4 3 5 2" xfId="28916"/>
    <cellStyle name="Note 18 4 3 5 3" xfId="28917"/>
    <cellStyle name="Note 18 4 3 5 4" xfId="28918"/>
    <cellStyle name="Note 18 4 3 5 5" xfId="28919"/>
    <cellStyle name="Note 18 4 3 5 6" xfId="28920"/>
    <cellStyle name="Note 18 4 3 5 7" xfId="28921"/>
    <cellStyle name="Note 18 4 3 5 8" xfId="28922"/>
    <cellStyle name="Note 18 4 4" xfId="28923"/>
    <cellStyle name="Note 18 4 4 2" xfId="28924"/>
    <cellStyle name="Note 18 4 4 2 2" xfId="28925"/>
    <cellStyle name="Note 18 4 4 2 3" xfId="28926"/>
    <cellStyle name="Note 18 4 4 2 4" xfId="28927"/>
    <cellStyle name="Note 18 4 4 2 5" xfId="28928"/>
    <cellStyle name="Note 18 4 4 2 6" xfId="28929"/>
    <cellStyle name="Note 18 4 4 2 7" xfId="28930"/>
    <cellStyle name="Note 18 4 4 3" xfId="28931"/>
    <cellStyle name="Note 18 4 4 3 2" xfId="28932"/>
    <cellStyle name="Note 18 4 4 3 3" xfId="28933"/>
    <cellStyle name="Note 18 4 4 3 4" xfId="28934"/>
    <cellStyle name="Note 18 4 4 3 5" xfId="28935"/>
    <cellStyle name="Note 18 4 4 3 6" xfId="28936"/>
    <cellStyle name="Note 18 4 4 3 7" xfId="28937"/>
    <cellStyle name="Note 18 4 4 3 8" xfId="28938"/>
    <cellStyle name="Note 18 4 4 4" xfId="28939"/>
    <cellStyle name="Note 18 4 4 4 2" xfId="28940"/>
    <cellStyle name="Note 18 4 4 4 3" xfId="28941"/>
    <cellStyle name="Note 18 4 4 4 4" xfId="28942"/>
    <cellStyle name="Note 18 4 4 4 5" xfId="28943"/>
    <cellStyle name="Note 18 4 4 4 6" xfId="28944"/>
    <cellStyle name="Note 18 4 4 4 7" xfId="28945"/>
    <cellStyle name="Note 18 4 4 4 8" xfId="28946"/>
    <cellStyle name="Note 18 4 4 5" xfId="28947"/>
    <cellStyle name="Note 18 4 4 5 2" xfId="28948"/>
    <cellStyle name="Note 18 4 4 5 3" xfId="28949"/>
    <cellStyle name="Note 18 4 4 5 4" xfId="28950"/>
    <cellStyle name="Note 18 4 4 5 5" xfId="28951"/>
    <cellStyle name="Note 18 4 4 5 6" xfId="28952"/>
    <cellStyle name="Note 18 4 4 5 7" xfId="28953"/>
    <cellStyle name="Note 18 4 4 5 8" xfId="28954"/>
    <cellStyle name="Note 18 4 5" xfId="28955"/>
    <cellStyle name="Note 18 4 5 2" xfId="28956"/>
    <cellStyle name="Note 18 4 5 2 2" xfId="28957"/>
    <cellStyle name="Note 18 4 5 2 3" xfId="28958"/>
    <cellStyle name="Note 18 4 5 2 4" xfId="28959"/>
    <cellStyle name="Note 18 4 5 2 5" xfId="28960"/>
    <cellStyle name="Note 18 4 5 2 6" xfId="28961"/>
    <cellStyle name="Note 18 4 5 2 7" xfId="28962"/>
    <cellStyle name="Note 18 4 5 3" xfId="28963"/>
    <cellStyle name="Note 18 4 5 3 2" xfId="28964"/>
    <cellStyle name="Note 18 4 5 3 3" xfId="28965"/>
    <cellStyle name="Note 18 4 5 3 4" xfId="28966"/>
    <cellStyle name="Note 18 4 5 3 5" xfId="28967"/>
    <cellStyle name="Note 18 4 5 3 6" xfId="28968"/>
    <cellStyle name="Note 18 4 5 3 7" xfId="28969"/>
    <cellStyle name="Note 18 4 5 3 8" xfId="28970"/>
    <cellStyle name="Note 18 4 5 4" xfId="28971"/>
    <cellStyle name="Note 18 4 5 4 2" xfId="28972"/>
    <cellStyle name="Note 18 4 5 4 3" xfId="28973"/>
    <cellStyle name="Note 18 4 5 4 4" xfId="28974"/>
    <cellStyle name="Note 18 4 5 4 5" xfId="28975"/>
    <cellStyle name="Note 18 4 5 4 6" xfId="28976"/>
    <cellStyle name="Note 18 4 5 4 7" xfId="28977"/>
    <cellStyle name="Note 18 4 5 4 8" xfId="28978"/>
    <cellStyle name="Note 18 4 5 5" xfId="28979"/>
    <cellStyle name="Note 18 4 5 5 2" xfId="28980"/>
    <cellStyle name="Note 18 4 5 5 3" xfId="28981"/>
    <cellStyle name="Note 18 4 5 5 4" xfId="28982"/>
    <cellStyle name="Note 18 4 5 5 5" xfId="28983"/>
    <cellStyle name="Note 18 4 5 5 6" xfId="28984"/>
    <cellStyle name="Note 18 4 5 5 7" xfId="28985"/>
    <cellStyle name="Note 18 4 5 5 8" xfId="28986"/>
    <cellStyle name="Note 18 4 6" xfId="28987"/>
    <cellStyle name="Note 18 4 6 2" xfId="28988"/>
    <cellStyle name="Note 18 4 6 2 2" xfId="28989"/>
    <cellStyle name="Note 18 4 6 2 3" xfId="28990"/>
    <cellStyle name="Note 18 4 6 2 4" xfId="28991"/>
    <cellStyle name="Note 18 4 6 2 5" xfId="28992"/>
    <cellStyle name="Note 18 4 6 2 6" xfId="28993"/>
    <cellStyle name="Note 18 4 6 2 7" xfId="28994"/>
    <cellStyle name="Note 18 4 6 3" xfId="28995"/>
    <cellStyle name="Note 18 4 6 3 2" xfId="28996"/>
    <cellStyle name="Note 18 4 6 3 3" xfId="28997"/>
    <cellStyle name="Note 18 4 6 3 4" xfId="28998"/>
    <cellStyle name="Note 18 4 6 3 5" xfId="28999"/>
    <cellStyle name="Note 18 4 6 3 6" xfId="29000"/>
    <cellStyle name="Note 18 4 6 3 7" xfId="29001"/>
    <cellStyle name="Note 18 4 6 3 8" xfId="29002"/>
    <cellStyle name="Note 18 4 6 4" xfId="29003"/>
    <cellStyle name="Note 18 4 6 4 2" xfId="29004"/>
    <cellStyle name="Note 18 4 6 4 3" xfId="29005"/>
    <cellStyle name="Note 18 4 6 4 4" xfId="29006"/>
    <cellStyle name="Note 18 4 6 4 5" xfId="29007"/>
    <cellStyle name="Note 18 4 6 4 6" xfId="29008"/>
    <cellStyle name="Note 18 4 6 4 7" xfId="29009"/>
    <cellStyle name="Note 18 4 6 4 8" xfId="29010"/>
    <cellStyle name="Note 18 4 6 5" xfId="29011"/>
    <cellStyle name="Note 18 4 6 5 2" xfId="29012"/>
    <cellStyle name="Note 18 4 6 5 3" xfId="29013"/>
    <cellStyle name="Note 18 4 6 5 4" xfId="29014"/>
    <cellStyle name="Note 18 4 6 5 5" xfId="29015"/>
    <cellStyle name="Note 18 4 6 5 6" xfId="29016"/>
    <cellStyle name="Note 18 4 6 5 7" xfId="29017"/>
    <cellStyle name="Note 18 4 6 5 8" xfId="29018"/>
    <cellStyle name="Note 18 4 7" xfId="29019"/>
    <cellStyle name="Note 18 4 7 2" xfId="29020"/>
    <cellStyle name="Note 18 4 7 3" xfId="29021"/>
    <cellStyle name="Note 18 4 7 4" xfId="29022"/>
    <cellStyle name="Note 18 4 7 5" xfId="29023"/>
    <cellStyle name="Note 18 4 7 6" xfId="29024"/>
    <cellStyle name="Note 18 4 7 7" xfId="29025"/>
    <cellStyle name="Note 18 4 8" xfId="29026"/>
    <cellStyle name="Note 18 4 8 2" xfId="29027"/>
    <cellStyle name="Note 18 4 8 3" xfId="29028"/>
    <cellStyle name="Note 18 4 8 4" xfId="29029"/>
    <cellStyle name="Note 18 4 8 5" xfId="29030"/>
    <cellStyle name="Note 18 4 8 6" xfId="29031"/>
    <cellStyle name="Note 18 4 8 7" xfId="29032"/>
    <cellStyle name="Note 18 4 8 8" xfId="29033"/>
    <cellStyle name="Note 18 4 9" xfId="29034"/>
    <cellStyle name="Note 18 4 9 2" xfId="29035"/>
    <cellStyle name="Note 18 4 9 3" xfId="29036"/>
    <cellStyle name="Note 18 4 9 4" xfId="29037"/>
    <cellStyle name="Note 18 4 9 5" xfId="29038"/>
    <cellStyle name="Note 18 4 9 6" xfId="29039"/>
    <cellStyle name="Note 18 4 9 7" xfId="29040"/>
    <cellStyle name="Note 18 4 9 8" xfId="29041"/>
    <cellStyle name="Note 18 5" xfId="29042"/>
    <cellStyle name="Note 18 5 2" xfId="29043"/>
    <cellStyle name="Note 18 5 2 2" xfId="29044"/>
    <cellStyle name="Note 18 5 2 2 2" xfId="29045"/>
    <cellStyle name="Note 18 5 2 2 3" xfId="29046"/>
    <cellStyle name="Note 18 5 2 2 4" xfId="29047"/>
    <cellStyle name="Note 18 5 2 2 5" xfId="29048"/>
    <cellStyle name="Note 18 5 2 2 6" xfId="29049"/>
    <cellStyle name="Note 18 5 2 2 7" xfId="29050"/>
    <cellStyle name="Note 18 5 2 3" xfId="29051"/>
    <cellStyle name="Note 18 5 2 3 2" xfId="29052"/>
    <cellStyle name="Note 18 5 2 3 3" xfId="29053"/>
    <cellStyle name="Note 18 5 2 3 4" xfId="29054"/>
    <cellStyle name="Note 18 5 2 3 5" xfId="29055"/>
    <cellStyle name="Note 18 5 2 3 6" xfId="29056"/>
    <cellStyle name="Note 18 5 2 3 7" xfId="29057"/>
    <cellStyle name="Note 18 5 2 3 8" xfId="29058"/>
    <cellStyle name="Note 18 5 2 4" xfId="29059"/>
    <cellStyle name="Note 18 5 2 4 2" xfId="29060"/>
    <cellStyle name="Note 18 5 2 4 3" xfId="29061"/>
    <cellStyle name="Note 18 5 2 4 4" xfId="29062"/>
    <cellStyle name="Note 18 5 2 4 5" xfId="29063"/>
    <cellStyle name="Note 18 5 2 4 6" xfId="29064"/>
    <cellStyle name="Note 18 5 2 4 7" xfId="29065"/>
    <cellStyle name="Note 18 5 2 4 8" xfId="29066"/>
    <cellStyle name="Note 18 5 2 5" xfId="29067"/>
    <cellStyle name="Note 18 5 2 5 2" xfId="29068"/>
    <cellStyle name="Note 18 5 2 5 3" xfId="29069"/>
    <cellStyle name="Note 18 5 2 5 4" xfId="29070"/>
    <cellStyle name="Note 18 5 2 5 5" xfId="29071"/>
    <cellStyle name="Note 18 5 2 5 6" xfId="29072"/>
    <cellStyle name="Note 18 5 2 5 7" xfId="29073"/>
    <cellStyle name="Note 18 5 2 5 8" xfId="29074"/>
    <cellStyle name="Note 18 5 3" xfId="29075"/>
    <cellStyle name="Note 18 5 3 2" xfId="29076"/>
    <cellStyle name="Note 18 5 3 2 2" xfId="29077"/>
    <cellStyle name="Note 18 5 3 2 3" xfId="29078"/>
    <cellStyle name="Note 18 5 3 2 4" xfId="29079"/>
    <cellStyle name="Note 18 5 3 2 5" xfId="29080"/>
    <cellStyle name="Note 18 5 3 2 6" xfId="29081"/>
    <cellStyle name="Note 18 5 3 2 7" xfId="29082"/>
    <cellStyle name="Note 18 5 3 3" xfId="29083"/>
    <cellStyle name="Note 18 5 3 3 2" xfId="29084"/>
    <cellStyle name="Note 18 5 3 3 3" xfId="29085"/>
    <cellStyle name="Note 18 5 3 3 4" xfId="29086"/>
    <cellStyle name="Note 18 5 3 3 5" xfId="29087"/>
    <cellStyle name="Note 18 5 3 3 6" xfId="29088"/>
    <cellStyle name="Note 18 5 3 3 7" xfId="29089"/>
    <cellStyle name="Note 18 5 3 3 8" xfId="29090"/>
    <cellStyle name="Note 18 5 3 4" xfId="29091"/>
    <cellStyle name="Note 18 5 3 4 2" xfId="29092"/>
    <cellStyle name="Note 18 5 3 4 3" xfId="29093"/>
    <cellStyle name="Note 18 5 3 4 4" xfId="29094"/>
    <cellStyle name="Note 18 5 3 4 5" xfId="29095"/>
    <cellStyle name="Note 18 5 3 4 6" xfId="29096"/>
    <cellStyle name="Note 18 5 3 4 7" xfId="29097"/>
    <cellStyle name="Note 18 5 3 4 8" xfId="29098"/>
    <cellStyle name="Note 18 5 3 5" xfId="29099"/>
    <cellStyle name="Note 18 5 3 5 2" xfId="29100"/>
    <cellStyle name="Note 18 5 3 5 3" xfId="29101"/>
    <cellStyle name="Note 18 5 3 5 4" xfId="29102"/>
    <cellStyle name="Note 18 5 3 5 5" xfId="29103"/>
    <cellStyle name="Note 18 5 3 5 6" xfId="29104"/>
    <cellStyle name="Note 18 5 3 5 7" xfId="29105"/>
    <cellStyle name="Note 18 5 3 5 8" xfId="29106"/>
    <cellStyle name="Note 18 5 4" xfId="29107"/>
    <cellStyle name="Note 18 5 4 2" xfId="29108"/>
    <cellStyle name="Note 18 5 4 2 2" xfId="29109"/>
    <cellStyle name="Note 18 5 4 2 3" xfId="29110"/>
    <cellStyle name="Note 18 5 4 2 4" xfId="29111"/>
    <cellStyle name="Note 18 5 4 2 5" xfId="29112"/>
    <cellStyle name="Note 18 5 4 2 6" xfId="29113"/>
    <cellStyle name="Note 18 5 4 2 7" xfId="29114"/>
    <cellStyle name="Note 18 5 4 3" xfId="29115"/>
    <cellStyle name="Note 18 5 4 3 2" xfId="29116"/>
    <cellStyle name="Note 18 5 4 3 3" xfId="29117"/>
    <cellStyle name="Note 18 5 4 3 4" xfId="29118"/>
    <cellStyle name="Note 18 5 4 3 5" xfId="29119"/>
    <cellStyle name="Note 18 5 4 3 6" xfId="29120"/>
    <cellStyle name="Note 18 5 4 3 7" xfId="29121"/>
    <cellStyle name="Note 18 5 4 3 8" xfId="29122"/>
    <cellStyle name="Note 18 5 4 4" xfId="29123"/>
    <cellStyle name="Note 18 5 4 4 2" xfId="29124"/>
    <cellStyle name="Note 18 5 4 4 3" xfId="29125"/>
    <cellStyle name="Note 18 5 4 4 4" xfId="29126"/>
    <cellStyle name="Note 18 5 4 4 5" xfId="29127"/>
    <cellStyle name="Note 18 5 4 4 6" xfId="29128"/>
    <cellStyle name="Note 18 5 4 4 7" xfId="29129"/>
    <cellStyle name="Note 18 5 4 4 8" xfId="29130"/>
    <cellStyle name="Note 18 5 4 5" xfId="29131"/>
    <cellStyle name="Note 18 5 4 5 2" xfId="29132"/>
    <cellStyle name="Note 18 5 4 5 3" xfId="29133"/>
    <cellStyle name="Note 18 5 4 5 4" xfId="29134"/>
    <cellStyle name="Note 18 5 4 5 5" xfId="29135"/>
    <cellStyle name="Note 18 5 4 5 6" xfId="29136"/>
    <cellStyle name="Note 18 5 4 5 7" xfId="29137"/>
    <cellStyle name="Note 18 5 4 5 8" xfId="29138"/>
    <cellStyle name="Note 18 5 5" xfId="29139"/>
    <cellStyle name="Note 18 5 5 2" xfId="29140"/>
    <cellStyle name="Note 18 5 5 2 2" xfId="29141"/>
    <cellStyle name="Note 18 5 5 2 3" xfId="29142"/>
    <cellStyle name="Note 18 5 5 2 4" xfId="29143"/>
    <cellStyle name="Note 18 5 5 2 5" xfId="29144"/>
    <cellStyle name="Note 18 5 5 2 6" xfId="29145"/>
    <cellStyle name="Note 18 5 5 2 7" xfId="29146"/>
    <cellStyle name="Note 18 5 5 3" xfId="29147"/>
    <cellStyle name="Note 18 5 5 3 2" xfId="29148"/>
    <cellStyle name="Note 18 5 5 3 3" xfId="29149"/>
    <cellStyle name="Note 18 5 5 3 4" xfId="29150"/>
    <cellStyle name="Note 18 5 5 3 5" xfId="29151"/>
    <cellStyle name="Note 18 5 5 3 6" xfId="29152"/>
    <cellStyle name="Note 18 5 5 3 7" xfId="29153"/>
    <cellStyle name="Note 18 5 5 3 8" xfId="29154"/>
    <cellStyle name="Note 18 5 5 4" xfId="29155"/>
    <cellStyle name="Note 18 5 5 4 2" xfId="29156"/>
    <cellStyle name="Note 18 5 5 4 3" xfId="29157"/>
    <cellStyle name="Note 18 5 5 4 4" xfId="29158"/>
    <cellStyle name="Note 18 5 5 4 5" xfId="29159"/>
    <cellStyle name="Note 18 5 5 4 6" xfId="29160"/>
    <cellStyle name="Note 18 5 5 4 7" xfId="29161"/>
    <cellStyle name="Note 18 5 5 4 8" xfId="29162"/>
    <cellStyle name="Note 18 5 5 5" xfId="29163"/>
    <cellStyle name="Note 18 5 5 5 2" xfId="29164"/>
    <cellStyle name="Note 18 5 5 5 3" xfId="29165"/>
    <cellStyle name="Note 18 5 5 5 4" xfId="29166"/>
    <cellStyle name="Note 18 5 5 5 5" xfId="29167"/>
    <cellStyle name="Note 18 5 5 5 6" xfId="29168"/>
    <cellStyle name="Note 18 5 5 5 7" xfId="29169"/>
    <cellStyle name="Note 18 5 5 5 8" xfId="29170"/>
    <cellStyle name="Note 18 5 6" xfId="29171"/>
    <cellStyle name="Note 18 5 6 2" xfId="29172"/>
    <cellStyle name="Note 18 5 6 3" xfId="29173"/>
    <cellStyle name="Note 18 5 6 4" xfId="29174"/>
    <cellStyle name="Note 18 5 6 5" xfId="29175"/>
    <cellStyle name="Note 18 5 6 6" xfId="29176"/>
    <cellStyle name="Note 18 5 6 7" xfId="29177"/>
    <cellStyle name="Note 18 5 7" xfId="29178"/>
    <cellStyle name="Note 18 5 7 2" xfId="29179"/>
    <cellStyle name="Note 18 5 7 3" xfId="29180"/>
    <cellStyle name="Note 18 5 7 4" xfId="29181"/>
    <cellStyle name="Note 18 5 7 5" xfId="29182"/>
    <cellStyle name="Note 18 5 7 6" xfId="29183"/>
    <cellStyle name="Note 18 5 7 7" xfId="29184"/>
    <cellStyle name="Note 18 5 7 8" xfId="29185"/>
    <cellStyle name="Note 18 5 8" xfId="29186"/>
    <cellStyle name="Note 18 5 8 2" xfId="29187"/>
    <cellStyle name="Note 18 5 8 3" xfId="29188"/>
    <cellStyle name="Note 18 5 8 4" xfId="29189"/>
    <cellStyle name="Note 18 5 8 5" xfId="29190"/>
    <cellStyle name="Note 18 5 8 6" xfId="29191"/>
    <cellStyle name="Note 18 5 8 7" xfId="29192"/>
    <cellStyle name="Note 18 5 8 8" xfId="29193"/>
    <cellStyle name="Note 18 5 9" xfId="29194"/>
    <cellStyle name="Note 18 5 9 2" xfId="29195"/>
    <cellStyle name="Note 18 5 9 3" xfId="29196"/>
    <cellStyle name="Note 18 5 9 4" xfId="29197"/>
    <cellStyle name="Note 18 5 9 5" xfId="29198"/>
    <cellStyle name="Note 18 5 9 6" xfId="29199"/>
    <cellStyle name="Note 18 5 9 7" xfId="29200"/>
    <cellStyle name="Note 18 5 9 8" xfId="29201"/>
    <cellStyle name="Note 18 6" xfId="29202"/>
    <cellStyle name="Note 18 6 2" xfId="29203"/>
    <cellStyle name="Note 18 6 2 2" xfId="29204"/>
    <cellStyle name="Note 18 6 2 3" xfId="29205"/>
    <cellStyle name="Note 18 6 2 4" xfId="29206"/>
    <cellStyle name="Note 18 6 2 5" xfId="29207"/>
    <cellStyle name="Note 18 6 2 6" xfId="29208"/>
    <cellStyle name="Note 18 6 2 7" xfId="29209"/>
    <cellStyle name="Note 18 6 3" xfId="29210"/>
    <cellStyle name="Note 18 6 3 2" xfId="29211"/>
    <cellStyle name="Note 18 6 3 3" xfId="29212"/>
    <cellStyle name="Note 18 6 3 4" xfId="29213"/>
    <cellStyle name="Note 18 6 3 5" xfId="29214"/>
    <cellStyle name="Note 18 6 3 6" xfId="29215"/>
    <cellStyle name="Note 18 6 3 7" xfId="29216"/>
    <cellStyle name="Note 18 6 3 8" xfId="29217"/>
    <cellStyle name="Note 18 6 4" xfId="29218"/>
    <cellStyle name="Note 18 6 4 2" xfId="29219"/>
    <cellStyle name="Note 18 6 4 3" xfId="29220"/>
    <cellStyle name="Note 18 6 4 4" xfId="29221"/>
    <cellStyle name="Note 18 6 4 5" xfId="29222"/>
    <cellStyle name="Note 18 6 4 6" xfId="29223"/>
    <cellStyle name="Note 18 6 4 7" xfId="29224"/>
    <cellStyle name="Note 18 6 4 8" xfId="29225"/>
    <cellStyle name="Note 18 6 5" xfId="29226"/>
    <cellStyle name="Note 18 6 5 2" xfId="29227"/>
    <cellStyle name="Note 18 6 5 3" xfId="29228"/>
    <cellStyle name="Note 18 6 5 4" xfId="29229"/>
    <cellStyle name="Note 18 6 5 5" xfId="29230"/>
    <cellStyle name="Note 18 6 5 6" xfId="29231"/>
    <cellStyle name="Note 18 6 5 7" xfId="29232"/>
    <cellStyle name="Note 18 6 5 8" xfId="29233"/>
    <cellStyle name="Note 18 7" xfId="29234"/>
    <cellStyle name="Note 18 7 2" xfId="29235"/>
    <cellStyle name="Note 18 7 2 2" xfId="29236"/>
    <cellStyle name="Note 18 7 2 3" xfId="29237"/>
    <cellStyle name="Note 18 7 2 4" xfId="29238"/>
    <cellStyle name="Note 18 7 2 5" xfId="29239"/>
    <cellStyle name="Note 18 7 2 6" xfId="29240"/>
    <cellStyle name="Note 18 7 2 7" xfId="29241"/>
    <cellStyle name="Note 18 7 3" xfId="29242"/>
    <cellStyle name="Note 18 7 3 2" xfId="29243"/>
    <cellStyle name="Note 18 7 3 3" xfId="29244"/>
    <cellStyle name="Note 18 7 3 4" xfId="29245"/>
    <cellStyle name="Note 18 7 3 5" xfId="29246"/>
    <cellStyle name="Note 18 7 3 6" xfId="29247"/>
    <cellStyle name="Note 18 7 3 7" xfId="29248"/>
    <cellStyle name="Note 18 7 3 8" xfId="29249"/>
    <cellStyle name="Note 18 7 4" xfId="29250"/>
    <cellStyle name="Note 18 7 4 2" xfId="29251"/>
    <cellStyle name="Note 18 7 4 3" xfId="29252"/>
    <cellStyle name="Note 18 7 4 4" xfId="29253"/>
    <cellStyle name="Note 18 7 4 5" xfId="29254"/>
    <cellStyle name="Note 18 7 4 6" xfId="29255"/>
    <cellStyle name="Note 18 7 4 7" xfId="29256"/>
    <cellStyle name="Note 18 7 4 8" xfId="29257"/>
    <cellStyle name="Note 18 7 5" xfId="29258"/>
    <cellStyle name="Note 18 7 5 2" xfId="29259"/>
    <cellStyle name="Note 18 7 5 3" xfId="29260"/>
    <cellStyle name="Note 18 7 5 4" xfId="29261"/>
    <cellStyle name="Note 18 7 5 5" xfId="29262"/>
    <cellStyle name="Note 18 7 5 6" xfId="29263"/>
    <cellStyle name="Note 18 7 5 7" xfId="29264"/>
    <cellStyle name="Note 18 7 5 8" xfId="29265"/>
    <cellStyle name="Note 18 8" xfId="29266"/>
    <cellStyle name="Note 18 8 2" xfId="29267"/>
    <cellStyle name="Note 18 8 2 2" xfId="29268"/>
    <cellStyle name="Note 18 8 2 3" xfId="29269"/>
    <cellStyle name="Note 18 8 2 4" xfId="29270"/>
    <cellStyle name="Note 18 8 2 5" xfId="29271"/>
    <cellStyle name="Note 18 8 2 6" xfId="29272"/>
    <cellStyle name="Note 18 8 2 7" xfId="29273"/>
    <cellStyle name="Note 18 8 3" xfId="29274"/>
    <cellStyle name="Note 18 8 3 2" xfId="29275"/>
    <cellStyle name="Note 18 8 3 3" xfId="29276"/>
    <cellStyle name="Note 18 8 3 4" xfId="29277"/>
    <cellStyle name="Note 18 8 3 5" xfId="29278"/>
    <cellStyle name="Note 18 8 3 6" xfId="29279"/>
    <cellStyle name="Note 18 8 3 7" xfId="29280"/>
    <cellStyle name="Note 18 8 3 8" xfId="29281"/>
    <cellStyle name="Note 18 8 4" xfId="29282"/>
    <cellStyle name="Note 18 8 4 2" xfId="29283"/>
    <cellStyle name="Note 18 8 4 3" xfId="29284"/>
    <cellStyle name="Note 18 8 4 4" xfId="29285"/>
    <cellStyle name="Note 18 8 4 5" xfId="29286"/>
    <cellStyle name="Note 18 8 4 6" xfId="29287"/>
    <cellStyle name="Note 18 8 4 7" xfId="29288"/>
    <cellStyle name="Note 18 8 4 8" xfId="29289"/>
    <cellStyle name="Note 18 8 5" xfId="29290"/>
    <cellStyle name="Note 18 8 5 2" xfId="29291"/>
    <cellStyle name="Note 18 8 5 3" xfId="29292"/>
    <cellStyle name="Note 18 8 5 4" xfId="29293"/>
    <cellStyle name="Note 18 8 5 5" xfId="29294"/>
    <cellStyle name="Note 18 8 5 6" xfId="29295"/>
    <cellStyle name="Note 18 8 5 7" xfId="29296"/>
    <cellStyle name="Note 18 8 5 8" xfId="29297"/>
    <cellStyle name="Note 18 9" xfId="29298"/>
    <cellStyle name="Note 18 9 2" xfId="29299"/>
    <cellStyle name="Note 18 9 2 2" xfId="29300"/>
    <cellStyle name="Note 18 9 2 3" xfId="29301"/>
    <cellStyle name="Note 18 9 2 4" xfId="29302"/>
    <cellStyle name="Note 18 9 2 5" xfId="29303"/>
    <cellStyle name="Note 18 9 2 6" xfId="29304"/>
    <cellStyle name="Note 18 9 2 7" xfId="29305"/>
    <cellStyle name="Note 18 9 3" xfId="29306"/>
    <cellStyle name="Note 18 9 3 2" xfId="29307"/>
    <cellStyle name="Note 18 9 3 3" xfId="29308"/>
    <cellStyle name="Note 18 9 3 4" xfId="29309"/>
    <cellStyle name="Note 18 9 3 5" xfId="29310"/>
    <cellStyle name="Note 18 9 3 6" xfId="29311"/>
    <cellStyle name="Note 18 9 3 7" xfId="29312"/>
    <cellStyle name="Note 18 9 3 8" xfId="29313"/>
    <cellStyle name="Note 18 9 4" xfId="29314"/>
    <cellStyle name="Note 18 9 4 2" xfId="29315"/>
    <cellStyle name="Note 18 9 4 3" xfId="29316"/>
    <cellStyle name="Note 18 9 4 4" xfId="29317"/>
    <cellStyle name="Note 18 9 4 5" xfId="29318"/>
    <cellStyle name="Note 18 9 4 6" xfId="29319"/>
    <cellStyle name="Note 18 9 4 7" xfId="29320"/>
    <cellStyle name="Note 18 9 4 8" xfId="29321"/>
    <cellStyle name="Note 18 9 5" xfId="29322"/>
    <cellStyle name="Note 18 9 5 2" xfId="29323"/>
    <cellStyle name="Note 18 9 5 3" xfId="29324"/>
    <cellStyle name="Note 18 9 5 4" xfId="29325"/>
    <cellStyle name="Note 18 9 5 5" xfId="29326"/>
    <cellStyle name="Note 18 9 5 6" xfId="29327"/>
    <cellStyle name="Note 18 9 5 7" xfId="29328"/>
    <cellStyle name="Note 18 9 5 8" xfId="29329"/>
    <cellStyle name="Note 19" xfId="1232"/>
    <cellStyle name="Note 19 10" xfId="29330"/>
    <cellStyle name="Note 19 10 2" xfId="29331"/>
    <cellStyle name="Note 19 10 2 2" xfId="29332"/>
    <cellStyle name="Note 19 10 2 3" xfId="29333"/>
    <cellStyle name="Note 19 10 2 4" xfId="29334"/>
    <cellStyle name="Note 19 10 2 5" xfId="29335"/>
    <cellStyle name="Note 19 10 2 6" xfId="29336"/>
    <cellStyle name="Note 19 10 2 7" xfId="29337"/>
    <cellStyle name="Note 19 10 3" xfId="29338"/>
    <cellStyle name="Note 19 10 3 2" xfId="29339"/>
    <cellStyle name="Note 19 10 3 3" xfId="29340"/>
    <cellStyle name="Note 19 10 3 4" xfId="29341"/>
    <cellStyle name="Note 19 10 3 5" xfId="29342"/>
    <cellStyle name="Note 19 10 3 6" xfId="29343"/>
    <cellStyle name="Note 19 10 3 7" xfId="29344"/>
    <cellStyle name="Note 19 10 3 8" xfId="29345"/>
    <cellStyle name="Note 19 10 4" xfId="29346"/>
    <cellStyle name="Note 19 10 4 2" xfId="29347"/>
    <cellStyle name="Note 19 10 4 3" xfId="29348"/>
    <cellStyle name="Note 19 10 4 4" xfId="29349"/>
    <cellStyle name="Note 19 10 4 5" xfId="29350"/>
    <cellStyle name="Note 19 10 4 6" xfId="29351"/>
    <cellStyle name="Note 19 10 4 7" xfId="29352"/>
    <cellStyle name="Note 19 10 4 8" xfId="29353"/>
    <cellStyle name="Note 19 10 5" xfId="29354"/>
    <cellStyle name="Note 19 10 5 2" xfId="29355"/>
    <cellStyle name="Note 19 10 5 3" xfId="29356"/>
    <cellStyle name="Note 19 10 5 4" xfId="29357"/>
    <cellStyle name="Note 19 10 5 5" xfId="29358"/>
    <cellStyle name="Note 19 10 5 6" xfId="29359"/>
    <cellStyle name="Note 19 10 5 7" xfId="29360"/>
    <cellStyle name="Note 19 10 5 8" xfId="29361"/>
    <cellStyle name="Note 19 11" xfId="29362"/>
    <cellStyle name="Note 19 11 2" xfId="29363"/>
    <cellStyle name="Note 19 11 2 2" xfId="29364"/>
    <cellStyle name="Note 19 11 2 3" xfId="29365"/>
    <cellStyle name="Note 19 11 2 4" xfId="29366"/>
    <cellStyle name="Note 19 11 2 5" xfId="29367"/>
    <cellStyle name="Note 19 11 2 6" xfId="29368"/>
    <cellStyle name="Note 19 11 2 7" xfId="29369"/>
    <cellStyle name="Note 19 11 2 8" xfId="29370"/>
    <cellStyle name="Note 19 11 3" xfId="29371"/>
    <cellStyle name="Note 19 11 3 2" xfId="29372"/>
    <cellStyle name="Note 19 11 3 3" xfId="29373"/>
    <cellStyle name="Note 19 11 3 4" xfId="29374"/>
    <cellStyle name="Note 19 11 3 5" xfId="29375"/>
    <cellStyle name="Note 19 11 3 6" xfId="29376"/>
    <cellStyle name="Note 19 11 3 7" xfId="29377"/>
    <cellStyle name="Note 19 11 3 8" xfId="29378"/>
    <cellStyle name="Note 19 11 4" xfId="29379"/>
    <cellStyle name="Note 19 11 4 2" xfId="29380"/>
    <cellStyle name="Note 19 11 4 3" xfId="29381"/>
    <cellStyle name="Note 19 11 4 4" xfId="29382"/>
    <cellStyle name="Note 19 11 4 5" xfId="29383"/>
    <cellStyle name="Note 19 11 4 6" xfId="29384"/>
    <cellStyle name="Note 19 11 4 7" xfId="29385"/>
    <cellStyle name="Note 19 11 4 8" xfId="29386"/>
    <cellStyle name="Note 19 12" xfId="29387"/>
    <cellStyle name="Note 19 12 2" xfId="29388"/>
    <cellStyle name="Note 19 12 3" xfId="29389"/>
    <cellStyle name="Note 19 12 4" xfId="29390"/>
    <cellStyle name="Note 19 12 5" xfId="29391"/>
    <cellStyle name="Note 19 12 6" xfId="29392"/>
    <cellStyle name="Note 19 12 7" xfId="29393"/>
    <cellStyle name="Note 19 12 8" xfId="29394"/>
    <cellStyle name="Note 19 13" xfId="29395"/>
    <cellStyle name="Note 19 13 2" xfId="29396"/>
    <cellStyle name="Note 19 13 3" xfId="29397"/>
    <cellStyle name="Note 19 13 4" xfId="29398"/>
    <cellStyle name="Note 19 13 5" xfId="29399"/>
    <cellStyle name="Note 19 13 6" xfId="29400"/>
    <cellStyle name="Note 19 13 7" xfId="29401"/>
    <cellStyle name="Note 19 13 8" xfId="29402"/>
    <cellStyle name="Note 19 14" xfId="29403"/>
    <cellStyle name="Note 19 14 2" xfId="29404"/>
    <cellStyle name="Note 19 14 3" xfId="29405"/>
    <cellStyle name="Note 19 14 4" xfId="29406"/>
    <cellStyle name="Note 19 14 5" xfId="29407"/>
    <cellStyle name="Note 19 14 6" xfId="29408"/>
    <cellStyle name="Note 19 14 7" xfId="29409"/>
    <cellStyle name="Note 19 14 8" xfId="29410"/>
    <cellStyle name="Note 19 15" xfId="29411"/>
    <cellStyle name="Note 19 15 2" xfId="29412"/>
    <cellStyle name="Note 19 15 3" xfId="29413"/>
    <cellStyle name="Note 19 15 4" xfId="29414"/>
    <cellStyle name="Note 19 15 5" xfId="29415"/>
    <cellStyle name="Note 19 15 6" xfId="29416"/>
    <cellStyle name="Note 19 15 7" xfId="29417"/>
    <cellStyle name="Note 19 15 8" xfId="29418"/>
    <cellStyle name="Note 19 16" xfId="29419"/>
    <cellStyle name="Note 19 2" xfId="1233"/>
    <cellStyle name="Note 19 2 10" xfId="29420"/>
    <cellStyle name="Note 19 2 10 2" xfId="29421"/>
    <cellStyle name="Note 19 2 10 3" xfId="29422"/>
    <cellStyle name="Note 19 2 10 4" xfId="29423"/>
    <cellStyle name="Note 19 2 10 5" xfId="29424"/>
    <cellStyle name="Note 19 2 10 6" xfId="29425"/>
    <cellStyle name="Note 19 2 10 7" xfId="29426"/>
    <cellStyle name="Note 19 2 10 8" xfId="29427"/>
    <cellStyle name="Note 19 2 11" xfId="29428"/>
    <cellStyle name="Note 19 2 11 2" xfId="29429"/>
    <cellStyle name="Note 19 2 11 3" xfId="29430"/>
    <cellStyle name="Note 19 2 11 4" xfId="29431"/>
    <cellStyle name="Note 19 2 11 5" xfId="29432"/>
    <cellStyle name="Note 19 2 11 6" xfId="29433"/>
    <cellStyle name="Note 19 2 11 7" xfId="29434"/>
    <cellStyle name="Note 19 2 11 8" xfId="29435"/>
    <cellStyle name="Note 19 2 12" xfId="29436"/>
    <cellStyle name="Note 19 2 12 2" xfId="29437"/>
    <cellStyle name="Note 19 2 12 3" xfId="29438"/>
    <cellStyle name="Note 19 2 12 4" xfId="29439"/>
    <cellStyle name="Note 19 2 12 5" xfId="29440"/>
    <cellStyle name="Note 19 2 12 6" xfId="29441"/>
    <cellStyle name="Note 19 2 12 7" xfId="29442"/>
    <cellStyle name="Note 19 2 12 8" xfId="29443"/>
    <cellStyle name="Note 19 2 13" xfId="29444"/>
    <cellStyle name="Note 19 2 13 2" xfId="29445"/>
    <cellStyle name="Note 19 2 13 3" xfId="29446"/>
    <cellStyle name="Note 19 2 13 4" xfId="29447"/>
    <cellStyle name="Note 19 2 13 5" xfId="29448"/>
    <cellStyle name="Note 19 2 13 6" xfId="29449"/>
    <cellStyle name="Note 19 2 13 7" xfId="29450"/>
    <cellStyle name="Note 19 2 13 8" xfId="29451"/>
    <cellStyle name="Note 19 2 14" xfId="29452"/>
    <cellStyle name="Note 19 2 2" xfId="29453"/>
    <cellStyle name="Note 19 2 2 10" xfId="29454"/>
    <cellStyle name="Note 19 2 2 10 2" xfId="29455"/>
    <cellStyle name="Note 19 2 2 10 3" xfId="29456"/>
    <cellStyle name="Note 19 2 2 10 4" xfId="29457"/>
    <cellStyle name="Note 19 2 2 10 5" xfId="29458"/>
    <cellStyle name="Note 19 2 2 10 6" xfId="29459"/>
    <cellStyle name="Note 19 2 2 10 7" xfId="29460"/>
    <cellStyle name="Note 19 2 2 10 8" xfId="29461"/>
    <cellStyle name="Note 19 2 2 11" xfId="29462"/>
    <cellStyle name="Note 19 2 2 2" xfId="29463"/>
    <cellStyle name="Note 19 2 2 2 2" xfId="29464"/>
    <cellStyle name="Note 19 2 2 2 2 2" xfId="29465"/>
    <cellStyle name="Note 19 2 2 2 2 2 2" xfId="29466"/>
    <cellStyle name="Note 19 2 2 2 2 2 3" xfId="29467"/>
    <cellStyle name="Note 19 2 2 2 2 2 4" xfId="29468"/>
    <cellStyle name="Note 19 2 2 2 2 2 5" xfId="29469"/>
    <cellStyle name="Note 19 2 2 2 2 2 6" xfId="29470"/>
    <cellStyle name="Note 19 2 2 2 2 2 7" xfId="29471"/>
    <cellStyle name="Note 19 2 2 2 2 3" xfId="29472"/>
    <cellStyle name="Note 19 2 2 2 2 3 2" xfId="29473"/>
    <cellStyle name="Note 19 2 2 2 2 3 3" xfId="29474"/>
    <cellStyle name="Note 19 2 2 2 2 3 4" xfId="29475"/>
    <cellStyle name="Note 19 2 2 2 2 3 5" xfId="29476"/>
    <cellStyle name="Note 19 2 2 2 2 3 6" xfId="29477"/>
    <cellStyle name="Note 19 2 2 2 2 3 7" xfId="29478"/>
    <cellStyle name="Note 19 2 2 2 2 3 8" xfId="29479"/>
    <cellStyle name="Note 19 2 2 2 2 4" xfId="29480"/>
    <cellStyle name="Note 19 2 2 2 2 4 2" xfId="29481"/>
    <cellStyle name="Note 19 2 2 2 2 4 3" xfId="29482"/>
    <cellStyle name="Note 19 2 2 2 2 4 4" xfId="29483"/>
    <cellStyle name="Note 19 2 2 2 2 4 5" xfId="29484"/>
    <cellStyle name="Note 19 2 2 2 2 4 6" xfId="29485"/>
    <cellStyle name="Note 19 2 2 2 2 4 7" xfId="29486"/>
    <cellStyle name="Note 19 2 2 2 2 4 8" xfId="29487"/>
    <cellStyle name="Note 19 2 2 2 2 5" xfId="29488"/>
    <cellStyle name="Note 19 2 2 2 2 5 2" xfId="29489"/>
    <cellStyle name="Note 19 2 2 2 2 5 3" xfId="29490"/>
    <cellStyle name="Note 19 2 2 2 2 5 4" xfId="29491"/>
    <cellStyle name="Note 19 2 2 2 2 5 5" xfId="29492"/>
    <cellStyle name="Note 19 2 2 2 2 5 6" xfId="29493"/>
    <cellStyle name="Note 19 2 2 2 2 5 7" xfId="29494"/>
    <cellStyle name="Note 19 2 2 2 2 5 8" xfId="29495"/>
    <cellStyle name="Note 19 2 2 2 3" xfId="29496"/>
    <cellStyle name="Note 19 2 2 2 3 2" xfId="29497"/>
    <cellStyle name="Note 19 2 2 2 3 2 2" xfId="29498"/>
    <cellStyle name="Note 19 2 2 2 3 2 3" xfId="29499"/>
    <cellStyle name="Note 19 2 2 2 3 2 4" xfId="29500"/>
    <cellStyle name="Note 19 2 2 2 3 2 5" xfId="29501"/>
    <cellStyle name="Note 19 2 2 2 3 2 6" xfId="29502"/>
    <cellStyle name="Note 19 2 2 2 3 2 7" xfId="29503"/>
    <cellStyle name="Note 19 2 2 2 3 3" xfId="29504"/>
    <cellStyle name="Note 19 2 2 2 3 3 2" xfId="29505"/>
    <cellStyle name="Note 19 2 2 2 3 3 3" xfId="29506"/>
    <cellStyle name="Note 19 2 2 2 3 3 4" xfId="29507"/>
    <cellStyle name="Note 19 2 2 2 3 3 5" xfId="29508"/>
    <cellStyle name="Note 19 2 2 2 3 3 6" xfId="29509"/>
    <cellStyle name="Note 19 2 2 2 3 3 7" xfId="29510"/>
    <cellStyle name="Note 19 2 2 2 3 3 8" xfId="29511"/>
    <cellStyle name="Note 19 2 2 2 3 4" xfId="29512"/>
    <cellStyle name="Note 19 2 2 2 3 4 2" xfId="29513"/>
    <cellStyle name="Note 19 2 2 2 3 4 3" xfId="29514"/>
    <cellStyle name="Note 19 2 2 2 3 4 4" xfId="29515"/>
    <cellStyle name="Note 19 2 2 2 3 4 5" xfId="29516"/>
    <cellStyle name="Note 19 2 2 2 3 4 6" xfId="29517"/>
    <cellStyle name="Note 19 2 2 2 3 4 7" xfId="29518"/>
    <cellStyle name="Note 19 2 2 2 3 4 8" xfId="29519"/>
    <cellStyle name="Note 19 2 2 2 3 5" xfId="29520"/>
    <cellStyle name="Note 19 2 2 2 3 5 2" xfId="29521"/>
    <cellStyle name="Note 19 2 2 2 3 5 3" xfId="29522"/>
    <cellStyle name="Note 19 2 2 2 3 5 4" xfId="29523"/>
    <cellStyle name="Note 19 2 2 2 3 5 5" xfId="29524"/>
    <cellStyle name="Note 19 2 2 2 3 5 6" xfId="29525"/>
    <cellStyle name="Note 19 2 2 2 3 5 7" xfId="29526"/>
    <cellStyle name="Note 19 2 2 2 3 5 8" xfId="29527"/>
    <cellStyle name="Note 19 2 2 2 4" xfId="29528"/>
    <cellStyle name="Note 19 2 2 2 4 2" xfId="29529"/>
    <cellStyle name="Note 19 2 2 2 4 2 2" xfId="29530"/>
    <cellStyle name="Note 19 2 2 2 4 2 3" xfId="29531"/>
    <cellStyle name="Note 19 2 2 2 4 2 4" xfId="29532"/>
    <cellStyle name="Note 19 2 2 2 4 2 5" xfId="29533"/>
    <cellStyle name="Note 19 2 2 2 4 2 6" xfId="29534"/>
    <cellStyle name="Note 19 2 2 2 4 2 7" xfId="29535"/>
    <cellStyle name="Note 19 2 2 2 4 3" xfId="29536"/>
    <cellStyle name="Note 19 2 2 2 4 3 2" xfId="29537"/>
    <cellStyle name="Note 19 2 2 2 4 3 3" xfId="29538"/>
    <cellStyle name="Note 19 2 2 2 4 3 4" xfId="29539"/>
    <cellStyle name="Note 19 2 2 2 4 3 5" xfId="29540"/>
    <cellStyle name="Note 19 2 2 2 4 3 6" xfId="29541"/>
    <cellStyle name="Note 19 2 2 2 4 3 7" xfId="29542"/>
    <cellStyle name="Note 19 2 2 2 4 3 8" xfId="29543"/>
    <cellStyle name="Note 19 2 2 2 4 4" xfId="29544"/>
    <cellStyle name="Note 19 2 2 2 4 4 2" xfId="29545"/>
    <cellStyle name="Note 19 2 2 2 4 4 3" xfId="29546"/>
    <cellStyle name="Note 19 2 2 2 4 4 4" xfId="29547"/>
    <cellStyle name="Note 19 2 2 2 4 4 5" xfId="29548"/>
    <cellStyle name="Note 19 2 2 2 4 4 6" xfId="29549"/>
    <cellStyle name="Note 19 2 2 2 4 4 7" xfId="29550"/>
    <cellStyle name="Note 19 2 2 2 4 4 8" xfId="29551"/>
    <cellStyle name="Note 19 2 2 2 4 5" xfId="29552"/>
    <cellStyle name="Note 19 2 2 2 4 5 2" xfId="29553"/>
    <cellStyle name="Note 19 2 2 2 4 5 3" xfId="29554"/>
    <cellStyle name="Note 19 2 2 2 4 5 4" xfId="29555"/>
    <cellStyle name="Note 19 2 2 2 4 5 5" xfId="29556"/>
    <cellStyle name="Note 19 2 2 2 4 5 6" xfId="29557"/>
    <cellStyle name="Note 19 2 2 2 4 5 7" xfId="29558"/>
    <cellStyle name="Note 19 2 2 2 4 5 8" xfId="29559"/>
    <cellStyle name="Note 19 2 2 2 5" xfId="29560"/>
    <cellStyle name="Note 19 2 2 2 5 2" xfId="29561"/>
    <cellStyle name="Note 19 2 2 2 5 2 2" xfId="29562"/>
    <cellStyle name="Note 19 2 2 2 5 2 3" xfId="29563"/>
    <cellStyle name="Note 19 2 2 2 5 2 4" xfId="29564"/>
    <cellStyle name="Note 19 2 2 2 5 2 5" xfId="29565"/>
    <cellStyle name="Note 19 2 2 2 5 2 6" xfId="29566"/>
    <cellStyle name="Note 19 2 2 2 5 2 7" xfId="29567"/>
    <cellStyle name="Note 19 2 2 2 5 3" xfId="29568"/>
    <cellStyle name="Note 19 2 2 2 5 3 2" xfId="29569"/>
    <cellStyle name="Note 19 2 2 2 5 3 3" xfId="29570"/>
    <cellStyle name="Note 19 2 2 2 5 3 4" xfId="29571"/>
    <cellStyle name="Note 19 2 2 2 5 3 5" xfId="29572"/>
    <cellStyle name="Note 19 2 2 2 5 3 6" xfId="29573"/>
    <cellStyle name="Note 19 2 2 2 5 3 7" xfId="29574"/>
    <cellStyle name="Note 19 2 2 2 5 3 8" xfId="29575"/>
    <cellStyle name="Note 19 2 2 2 5 4" xfId="29576"/>
    <cellStyle name="Note 19 2 2 2 5 4 2" xfId="29577"/>
    <cellStyle name="Note 19 2 2 2 5 4 3" xfId="29578"/>
    <cellStyle name="Note 19 2 2 2 5 4 4" xfId="29579"/>
    <cellStyle name="Note 19 2 2 2 5 4 5" xfId="29580"/>
    <cellStyle name="Note 19 2 2 2 5 4 6" xfId="29581"/>
    <cellStyle name="Note 19 2 2 2 5 4 7" xfId="29582"/>
    <cellStyle name="Note 19 2 2 2 5 4 8" xfId="29583"/>
    <cellStyle name="Note 19 2 2 2 5 5" xfId="29584"/>
    <cellStyle name="Note 19 2 2 2 5 5 2" xfId="29585"/>
    <cellStyle name="Note 19 2 2 2 5 5 3" xfId="29586"/>
    <cellStyle name="Note 19 2 2 2 5 5 4" xfId="29587"/>
    <cellStyle name="Note 19 2 2 2 5 5 5" xfId="29588"/>
    <cellStyle name="Note 19 2 2 2 5 5 6" xfId="29589"/>
    <cellStyle name="Note 19 2 2 2 5 5 7" xfId="29590"/>
    <cellStyle name="Note 19 2 2 2 5 5 8" xfId="29591"/>
    <cellStyle name="Note 19 2 2 2 6" xfId="29592"/>
    <cellStyle name="Note 19 2 2 2 6 2" xfId="29593"/>
    <cellStyle name="Note 19 2 2 2 6 3" xfId="29594"/>
    <cellStyle name="Note 19 2 2 2 6 4" xfId="29595"/>
    <cellStyle name="Note 19 2 2 2 6 5" xfId="29596"/>
    <cellStyle name="Note 19 2 2 2 6 6" xfId="29597"/>
    <cellStyle name="Note 19 2 2 2 6 7" xfId="29598"/>
    <cellStyle name="Note 19 2 2 2 7" xfId="29599"/>
    <cellStyle name="Note 19 2 2 2 7 2" xfId="29600"/>
    <cellStyle name="Note 19 2 2 2 7 3" xfId="29601"/>
    <cellStyle name="Note 19 2 2 2 7 4" xfId="29602"/>
    <cellStyle name="Note 19 2 2 2 7 5" xfId="29603"/>
    <cellStyle name="Note 19 2 2 2 7 6" xfId="29604"/>
    <cellStyle name="Note 19 2 2 2 7 7" xfId="29605"/>
    <cellStyle name="Note 19 2 2 2 7 8" xfId="29606"/>
    <cellStyle name="Note 19 2 2 2 8" xfId="29607"/>
    <cellStyle name="Note 19 2 2 2 8 2" xfId="29608"/>
    <cellStyle name="Note 19 2 2 2 8 3" xfId="29609"/>
    <cellStyle name="Note 19 2 2 2 8 4" xfId="29610"/>
    <cellStyle name="Note 19 2 2 2 8 5" xfId="29611"/>
    <cellStyle name="Note 19 2 2 2 8 6" xfId="29612"/>
    <cellStyle name="Note 19 2 2 2 8 7" xfId="29613"/>
    <cellStyle name="Note 19 2 2 2 8 8" xfId="29614"/>
    <cellStyle name="Note 19 2 2 2 9" xfId="29615"/>
    <cellStyle name="Note 19 2 2 2 9 2" xfId="29616"/>
    <cellStyle name="Note 19 2 2 2 9 3" xfId="29617"/>
    <cellStyle name="Note 19 2 2 2 9 4" xfId="29618"/>
    <cellStyle name="Note 19 2 2 2 9 5" xfId="29619"/>
    <cellStyle name="Note 19 2 2 2 9 6" xfId="29620"/>
    <cellStyle name="Note 19 2 2 2 9 7" xfId="29621"/>
    <cellStyle name="Note 19 2 2 2 9 8" xfId="29622"/>
    <cellStyle name="Note 19 2 2 3" xfId="29623"/>
    <cellStyle name="Note 19 2 2 3 2" xfId="29624"/>
    <cellStyle name="Note 19 2 2 3 2 2" xfId="29625"/>
    <cellStyle name="Note 19 2 2 3 2 3" xfId="29626"/>
    <cellStyle name="Note 19 2 2 3 2 4" xfId="29627"/>
    <cellStyle name="Note 19 2 2 3 2 5" xfId="29628"/>
    <cellStyle name="Note 19 2 2 3 2 6" xfId="29629"/>
    <cellStyle name="Note 19 2 2 3 2 7" xfId="29630"/>
    <cellStyle name="Note 19 2 2 3 3" xfId="29631"/>
    <cellStyle name="Note 19 2 2 3 3 2" xfId="29632"/>
    <cellStyle name="Note 19 2 2 3 3 3" xfId="29633"/>
    <cellStyle name="Note 19 2 2 3 3 4" xfId="29634"/>
    <cellStyle name="Note 19 2 2 3 3 5" xfId="29635"/>
    <cellStyle name="Note 19 2 2 3 3 6" xfId="29636"/>
    <cellStyle name="Note 19 2 2 3 3 7" xfId="29637"/>
    <cellStyle name="Note 19 2 2 3 3 8" xfId="29638"/>
    <cellStyle name="Note 19 2 2 3 4" xfId="29639"/>
    <cellStyle name="Note 19 2 2 3 4 2" xfId="29640"/>
    <cellStyle name="Note 19 2 2 3 4 3" xfId="29641"/>
    <cellStyle name="Note 19 2 2 3 4 4" xfId="29642"/>
    <cellStyle name="Note 19 2 2 3 4 5" xfId="29643"/>
    <cellStyle name="Note 19 2 2 3 4 6" xfId="29644"/>
    <cellStyle name="Note 19 2 2 3 4 7" xfId="29645"/>
    <cellStyle name="Note 19 2 2 3 4 8" xfId="29646"/>
    <cellStyle name="Note 19 2 2 3 5" xfId="29647"/>
    <cellStyle name="Note 19 2 2 3 5 2" xfId="29648"/>
    <cellStyle name="Note 19 2 2 3 5 3" xfId="29649"/>
    <cellStyle name="Note 19 2 2 3 5 4" xfId="29650"/>
    <cellStyle name="Note 19 2 2 3 5 5" xfId="29651"/>
    <cellStyle name="Note 19 2 2 3 5 6" xfId="29652"/>
    <cellStyle name="Note 19 2 2 3 5 7" xfId="29653"/>
    <cellStyle name="Note 19 2 2 3 5 8" xfId="29654"/>
    <cellStyle name="Note 19 2 2 4" xfId="29655"/>
    <cellStyle name="Note 19 2 2 4 2" xfId="29656"/>
    <cellStyle name="Note 19 2 2 4 2 2" xfId="29657"/>
    <cellStyle name="Note 19 2 2 4 2 3" xfId="29658"/>
    <cellStyle name="Note 19 2 2 4 2 4" xfId="29659"/>
    <cellStyle name="Note 19 2 2 4 2 5" xfId="29660"/>
    <cellStyle name="Note 19 2 2 4 2 6" xfId="29661"/>
    <cellStyle name="Note 19 2 2 4 2 7" xfId="29662"/>
    <cellStyle name="Note 19 2 2 4 3" xfId="29663"/>
    <cellStyle name="Note 19 2 2 4 3 2" xfId="29664"/>
    <cellStyle name="Note 19 2 2 4 3 3" xfId="29665"/>
    <cellStyle name="Note 19 2 2 4 3 4" xfId="29666"/>
    <cellStyle name="Note 19 2 2 4 3 5" xfId="29667"/>
    <cellStyle name="Note 19 2 2 4 3 6" xfId="29668"/>
    <cellStyle name="Note 19 2 2 4 3 7" xfId="29669"/>
    <cellStyle name="Note 19 2 2 4 3 8" xfId="29670"/>
    <cellStyle name="Note 19 2 2 4 4" xfId="29671"/>
    <cellStyle name="Note 19 2 2 4 4 2" xfId="29672"/>
    <cellStyle name="Note 19 2 2 4 4 3" xfId="29673"/>
    <cellStyle name="Note 19 2 2 4 4 4" xfId="29674"/>
    <cellStyle name="Note 19 2 2 4 4 5" xfId="29675"/>
    <cellStyle name="Note 19 2 2 4 4 6" xfId="29676"/>
    <cellStyle name="Note 19 2 2 4 4 7" xfId="29677"/>
    <cellStyle name="Note 19 2 2 4 4 8" xfId="29678"/>
    <cellStyle name="Note 19 2 2 4 5" xfId="29679"/>
    <cellStyle name="Note 19 2 2 4 5 2" xfId="29680"/>
    <cellStyle name="Note 19 2 2 4 5 3" xfId="29681"/>
    <cellStyle name="Note 19 2 2 4 5 4" xfId="29682"/>
    <cellStyle name="Note 19 2 2 4 5 5" xfId="29683"/>
    <cellStyle name="Note 19 2 2 4 5 6" xfId="29684"/>
    <cellStyle name="Note 19 2 2 4 5 7" xfId="29685"/>
    <cellStyle name="Note 19 2 2 4 5 8" xfId="29686"/>
    <cellStyle name="Note 19 2 2 5" xfId="29687"/>
    <cellStyle name="Note 19 2 2 5 2" xfId="29688"/>
    <cellStyle name="Note 19 2 2 5 2 2" xfId="29689"/>
    <cellStyle name="Note 19 2 2 5 2 3" xfId="29690"/>
    <cellStyle name="Note 19 2 2 5 2 4" xfId="29691"/>
    <cellStyle name="Note 19 2 2 5 2 5" xfId="29692"/>
    <cellStyle name="Note 19 2 2 5 2 6" xfId="29693"/>
    <cellStyle name="Note 19 2 2 5 2 7" xfId="29694"/>
    <cellStyle name="Note 19 2 2 5 3" xfId="29695"/>
    <cellStyle name="Note 19 2 2 5 3 2" xfId="29696"/>
    <cellStyle name="Note 19 2 2 5 3 3" xfId="29697"/>
    <cellStyle name="Note 19 2 2 5 3 4" xfId="29698"/>
    <cellStyle name="Note 19 2 2 5 3 5" xfId="29699"/>
    <cellStyle name="Note 19 2 2 5 3 6" xfId="29700"/>
    <cellStyle name="Note 19 2 2 5 3 7" xfId="29701"/>
    <cellStyle name="Note 19 2 2 5 3 8" xfId="29702"/>
    <cellStyle name="Note 19 2 2 5 4" xfId="29703"/>
    <cellStyle name="Note 19 2 2 5 4 2" xfId="29704"/>
    <cellStyle name="Note 19 2 2 5 4 3" xfId="29705"/>
    <cellStyle name="Note 19 2 2 5 4 4" xfId="29706"/>
    <cellStyle name="Note 19 2 2 5 4 5" xfId="29707"/>
    <cellStyle name="Note 19 2 2 5 4 6" xfId="29708"/>
    <cellStyle name="Note 19 2 2 5 4 7" xfId="29709"/>
    <cellStyle name="Note 19 2 2 5 4 8" xfId="29710"/>
    <cellStyle name="Note 19 2 2 5 5" xfId="29711"/>
    <cellStyle name="Note 19 2 2 5 5 2" xfId="29712"/>
    <cellStyle name="Note 19 2 2 5 5 3" xfId="29713"/>
    <cellStyle name="Note 19 2 2 5 5 4" xfId="29714"/>
    <cellStyle name="Note 19 2 2 5 5 5" xfId="29715"/>
    <cellStyle name="Note 19 2 2 5 5 6" xfId="29716"/>
    <cellStyle name="Note 19 2 2 5 5 7" xfId="29717"/>
    <cellStyle name="Note 19 2 2 5 5 8" xfId="29718"/>
    <cellStyle name="Note 19 2 2 6" xfId="29719"/>
    <cellStyle name="Note 19 2 2 6 2" xfId="29720"/>
    <cellStyle name="Note 19 2 2 6 2 2" xfId="29721"/>
    <cellStyle name="Note 19 2 2 6 2 3" xfId="29722"/>
    <cellStyle name="Note 19 2 2 6 2 4" xfId="29723"/>
    <cellStyle name="Note 19 2 2 6 2 5" xfId="29724"/>
    <cellStyle name="Note 19 2 2 6 2 6" xfId="29725"/>
    <cellStyle name="Note 19 2 2 6 2 7" xfId="29726"/>
    <cellStyle name="Note 19 2 2 6 3" xfId="29727"/>
    <cellStyle name="Note 19 2 2 6 3 2" xfId="29728"/>
    <cellStyle name="Note 19 2 2 6 3 3" xfId="29729"/>
    <cellStyle name="Note 19 2 2 6 3 4" xfId="29730"/>
    <cellStyle name="Note 19 2 2 6 3 5" xfId="29731"/>
    <cellStyle name="Note 19 2 2 6 3 6" xfId="29732"/>
    <cellStyle name="Note 19 2 2 6 3 7" xfId="29733"/>
    <cellStyle name="Note 19 2 2 6 3 8" xfId="29734"/>
    <cellStyle name="Note 19 2 2 6 4" xfId="29735"/>
    <cellStyle name="Note 19 2 2 6 4 2" xfId="29736"/>
    <cellStyle name="Note 19 2 2 6 4 3" xfId="29737"/>
    <cellStyle name="Note 19 2 2 6 4 4" xfId="29738"/>
    <cellStyle name="Note 19 2 2 6 4 5" xfId="29739"/>
    <cellStyle name="Note 19 2 2 6 4 6" xfId="29740"/>
    <cellStyle name="Note 19 2 2 6 4 7" xfId="29741"/>
    <cellStyle name="Note 19 2 2 6 4 8" xfId="29742"/>
    <cellStyle name="Note 19 2 2 6 5" xfId="29743"/>
    <cellStyle name="Note 19 2 2 6 5 2" xfId="29744"/>
    <cellStyle name="Note 19 2 2 6 5 3" xfId="29745"/>
    <cellStyle name="Note 19 2 2 6 5 4" xfId="29746"/>
    <cellStyle name="Note 19 2 2 6 5 5" xfId="29747"/>
    <cellStyle name="Note 19 2 2 6 5 6" xfId="29748"/>
    <cellStyle name="Note 19 2 2 6 5 7" xfId="29749"/>
    <cellStyle name="Note 19 2 2 6 5 8" xfId="29750"/>
    <cellStyle name="Note 19 2 2 7" xfId="29751"/>
    <cellStyle name="Note 19 2 2 7 2" xfId="29752"/>
    <cellStyle name="Note 19 2 2 7 3" xfId="29753"/>
    <cellStyle name="Note 19 2 2 7 4" xfId="29754"/>
    <cellStyle name="Note 19 2 2 7 5" xfId="29755"/>
    <cellStyle name="Note 19 2 2 7 6" xfId="29756"/>
    <cellStyle name="Note 19 2 2 7 7" xfId="29757"/>
    <cellStyle name="Note 19 2 2 8" xfId="29758"/>
    <cellStyle name="Note 19 2 2 8 2" xfId="29759"/>
    <cellStyle name="Note 19 2 2 8 3" xfId="29760"/>
    <cellStyle name="Note 19 2 2 8 4" xfId="29761"/>
    <cellStyle name="Note 19 2 2 8 5" xfId="29762"/>
    <cellStyle name="Note 19 2 2 8 6" xfId="29763"/>
    <cellStyle name="Note 19 2 2 8 7" xfId="29764"/>
    <cellStyle name="Note 19 2 2 8 8" xfId="29765"/>
    <cellStyle name="Note 19 2 2 9" xfId="29766"/>
    <cellStyle name="Note 19 2 2 9 2" xfId="29767"/>
    <cellStyle name="Note 19 2 2 9 3" xfId="29768"/>
    <cellStyle name="Note 19 2 2 9 4" xfId="29769"/>
    <cellStyle name="Note 19 2 2 9 5" xfId="29770"/>
    <cellStyle name="Note 19 2 2 9 6" xfId="29771"/>
    <cellStyle name="Note 19 2 2 9 7" xfId="29772"/>
    <cellStyle name="Note 19 2 2 9 8" xfId="29773"/>
    <cellStyle name="Note 19 2 3" xfId="29774"/>
    <cellStyle name="Note 19 2 3 2" xfId="29775"/>
    <cellStyle name="Note 19 2 3 2 2" xfId="29776"/>
    <cellStyle name="Note 19 2 3 2 2 2" xfId="29777"/>
    <cellStyle name="Note 19 2 3 2 2 3" xfId="29778"/>
    <cellStyle name="Note 19 2 3 2 2 4" xfId="29779"/>
    <cellStyle name="Note 19 2 3 2 2 5" xfId="29780"/>
    <cellStyle name="Note 19 2 3 2 2 6" xfId="29781"/>
    <cellStyle name="Note 19 2 3 2 2 7" xfId="29782"/>
    <cellStyle name="Note 19 2 3 2 3" xfId="29783"/>
    <cellStyle name="Note 19 2 3 2 3 2" xfId="29784"/>
    <cellStyle name="Note 19 2 3 2 3 3" xfId="29785"/>
    <cellStyle name="Note 19 2 3 2 3 4" xfId="29786"/>
    <cellStyle name="Note 19 2 3 2 3 5" xfId="29787"/>
    <cellStyle name="Note 19 2 3 2 3 6" xfId="29788"/>
    <cellStyle name="Note 19 2 3 2 3 7" xfId="29789"/>
    <cellStyle name="Note 19 2 3 2 3 8" xfId="29790"/>
    <cellStyle name="Note 19 2 3 2 4" xfId="29791"/>
    <cellStyle name="Note 19 2 3 2 4 2" xfId="29792"/>
    <cellStyle name="Note 19 2 3 2 4 3" xfId="29793"/>
    <cellStyle name="Note 19 2 3 2 4 4" xfId="29794"/>
    <cellStyle name="Note 19 2 3 2 4 5" xfId="29795"/>
    <cellStyle name="Note 19 2 3 2 4 6" xfId="29796"/>
    <cellStyle name="Note 19 2 3 2 4 7" xfId="29797"/>
    <cellStyle name="Note 19 2 3 2 4 8" xfId="29798"/>
    <cellStyle name="Note 19 2 3 2 5" xfId="29799"/>
    <cellStyle name="Note 19 2 3 2 5 2" xfId="29800"/>
    <cellStyle name="Note 19 2 3 2 5 3" xfId="29801"/>
    <cellStyle name="Note 19 2 3 2 5 4" xfId="29802"/>
    <cellStyle name="Note 19 2 3 2 5 5" xfId="29803"/>
    <cellStyle name="Note 19 2 3 2 5 6" xfId="29804"/>
    <cellStyle name="Note 19 2 3 2 5 7" xfId="29805"/>
    <cellStyle name="Note 19 2 3 2 5 8" xfId="29806"/>
    <cellStyle name="Note 19 2 3 3" xfId="29807"/>
    <cellStyle name="Note 19 2 3 3 2" xfId="29808"/>
    <cellStyle name="Note 19 2 3 3 2 2" xfId="29809"/>
    <cellStyle name="Note 19 2 3 3 2 3" xfId="29810"/>
    <cellStyle name="Note 19 2 3 3 2 4" xfId="29811"/>
    <cellStyle name="Note 19 2 3 3 2 5" xfId="29812"/>
    <cellStyle name="Note 19 2 3 3 2 6" xfId="29813"/>
    <cellStyle name="Note 19 2 3 3 2 7" xfId="29814"/>
    <cellStyle name="Note 19 2 3 3 3" xfId="29815"/>
    <cellStyle name="Note 19 2 3 3 3 2" xfId="29816"/>
    <cellStyle name="Note 19 2 3 3 3 3" xfId="29817"/>
    <cellStyle name="Note 19 2 3 3 3 4" xfId="29818"/>
    <cellStyle name="Note 19 2 3 3 3 5" xfId="29819"/>
    <cellStyle name="Note 19 2 3 3 3 6" xfId="29820"/>
    <cellStyle name="Note 19 2 3 3 3 7" xfId="29821"/>
    <cellStyle name="Note 19 2 3 3 3 8" xfId="29822"/>
    <cellStyle name="Note 19 2 3 3 4" xfId="29823"/>
    <cellStyle name="Note 19 2 3 3 4 2" xfId="29824"/>
    <cellStyle name="Note 19 2 3 3 4 3" xfId="29825"/>
    <cellStyle name="Note 19 2 3 3 4 4" xfId="29826"/>
    <cellStyle name="Note 19 2 3 3 4 5" xfId="29827"/>
    <cellStyle name="Note 19 2 3 3 4 6" xfId="29828"/>
    <cellStyle name="Note 19 2 3 3 4 7" xfId="29829"/>
    <cellStyle name="Note 19 2 3 3 4 8" xfId="29830"/>
    <cellStyle name="Note 19 2 3 3 5" xfId="29831"/>
    <cellStyle name="Note 19 2 3 3 5 2" xfId="29832"/>
    <cellStyle name="Note 19 2 3 3 5 3" xfId="29833"/>
    <cellStyle name="Note 19 2 3 3 5 4" xfId="29834"/>
    <cellStyle name="Note 19 2 3 3 5 5" xfId="29835"/>
    <cellStyle name="Note 19 2 3 3 5 6" xfId="29836"/>
    <cellStyle name="Note 19 2 3 3 5 7" xfId="29837"/>
    <cellStyle name="Note 19 2 3 3 5 8" xfId="29838"/>
    <cellStyle name="Note 19 2 3 4" xfId="29839"/>
    <cellStyle name="Note 19 2 3 4 2" xfId="29840"/>
    <cellStyle name="Note 19 2 3 4 2 2" xfId="29841"/>
    <cellStyle name="Note 19 2 3 4 2 3" xfId="29842"/>
    <cellStyle name="Note 19 2 3 4 2 4" xfId="29843"/>
    <cellStyle name="Note 19 2 3 4 2 5" xfId="29844"/>
    <cellStyle name="Note 19 2 3 4 2 6" xfId="29845"/>
    <cellStyle name="Note 19 2 3 4 2 7" xfId="29846"/>
    <cellStyle name="Note 19 2 3 4 3" xfId="29847"/>
    <cellStyle name="Note 19 2 3 4 3 2" xfId="29848"/>
    <cellStyle name="Note 19 2 3 4 3 3" xfId="29849"/>
    <cellStyle name="Note 19 2 3 4 3 4" xfId="29850"/>
    <cellStyle name="Note 19 2 3 4 3 5" xfId="29851"/>
    <cellStyle name="Note 19 2 3 4 3 6" xfId="29852"/>
    <cellStyle name="Note 19 2 3 4 3 7" xfId="29853"/>
    <cellStyle name="Note 19 2 3 4 3 8" xfId="29854"/>
    <cellStyle name="Note 19 2 3 4 4" xfId="29855"/>
    <cellStyle name="Note 19 2 3 4 4 2" xfId="29856"/>
    <cellStyle name="Note 19 2 3 4 4 3" xfId="29857"/>
    <cellStyle name="Note 19 2 3 4 4 4" xfId="29858"/>
    <cellStyle name="Note 19 2 3 4 4 5" xfId="29859"/>
    <cellStyle name="Note 19 2 3 4 4 6" xfId="29860"/>
    <cellStyle name="Note 19 2 3 4 4 7" xfId="29861"/>
    <cellStyle name="Note 19 2 3 4 4 8" xfId="29862"/>
    <cellStyle name="Note 19 2 3 4 5" xfId="29863"/>
    <cellStyle name="Note 19 2 3 4 5 2" xfId="29864"/>
    <cellStyle name="Note 19 2 3 4 5 3" xfId="29865"/>
    <cellStyle name="Note 19 2 3 4 5 4" xfId="29866"/>
    <cellStyle name="Note 19 2 3 4 5 5" xfId="29867"/>
    <cellStyle name="Note 19 2 3 4 5 6" xfId="29868"/>
    <cellStyle name="Note 19 2 3 4 5 7" xfId="29869"/>
    <cellStyle name="Note 19 2 3 4 5 8" xfId="29870"/>
    <cellStyle name="Note 19 2 3 5" xfId="29871"/>
    <cellStyle name="Note 19 2 3 5 2" xfId="29872"/>
    <cellStyle name="Note 19 2 3 5 2 2" xfId="29873"/>
    <cellStyle name="Note 19 2 3 5 2 3" xfId="29874"/>
    <cellStyle name="Note 19 2 3 5 2 4" xfId="29875"/>
    <cellStyle name="Note 19 2 3 5 2 5" xfId="29876"/>
    <cellStyle name="Note 19 2 3 5 2 6" xfId="29877"/>
    <cellStyle name="Note 19 2 3 5 2 7" xfId="29878"/>
    <cellStyle name="Note 19 2 3 5 3" xfId="29879"/>
    <cellStyle name="Note 19 2 3 5 3 2" xfId="29880"/>
    <cellStyle name="Note 19 2 3 5 3 3" xfId="29881"/>
    <cellStyle name="Note 19 2 3 5 3 4" xfId="29882"/>
    <cellStyle name="Note 19 2 3 5 3 5" xfId="29883"/>
    <cellStyle name="Note 19 2 3 5 3 6" xfId="29884"/>
    <cellStyle name="Note 19 2 3 5 3 7" xfId="29885"/>
    <cellStyle name="Note 19 2 3 5 3 8" xfId="29886"/>
    <cellStyle name="Note 19 2 3 5 4" xfId="29887"/>
    <cellStyle name="Note 19 2 3 5 4 2" xfId="29888"/>
    <cellStyle name="Note 19 2 3 5 4 3" xfId="29889"/>
    <cellStyle name="Note 19 2 3 5 4 4" xfId="29890"/>
    <cellStyle name="Note 19 2 3 5 4 5" xfId="29891"/>
    <cellStyle name="Note 19 2 3 5 4 6" xfId="29892"/>
    <cellStyle name="Note 19 2 3 5 4 7" xfId="29893"/>
    <cellStyle name="Note 19 2 3 5 4 8" xfId="29894"/>
    <cellStyle name="Note 19 2 3 5 5" xfId="29895"/>
    <cellStyle name="Note 19 2 3 5 5 2" xfId="29896"/>
    <cellStyle name="Note 19 2 3 5 5 3" xfId="29897"/>
    <cellStyle name="Note 19 2 3 5 5 4" xfId="29898"/>
    <cellStyle name="Note 19 2 3 5 5 5" xfId="29899"/>
    <cellStyle name="Note 19 2 3 5 5 6" xfId="29900"/>
    <cellStyle name="Note 19 2 3 5 5 7" xfId="29901"/>
    <cellStyle name="Note 19 2 3 5 5 8" xfId="29902"/>
    <cellStyle name="Note 19 2 3 6" xfId="29903"/>
    <cellStyle name="Note 19 2 3 6 2" xfId="29904"/>
    <cellStyle name="Note 19 2 3 6 3" xfId="29905"/>
    <cellStyle name="Note 19 2 3 6 4" xfId="29906"/>
    <cellStyle name="Note 19 2 3 6 5" xfId="29907"/>
    <cellStyle name="Note 19 2 3 6 6" xfId="29908"/>
    <cellStyle name="Note 19 2 3 6 7" xfId="29909"/>
    <cellStyle name="Note 19 2 3 7" xfId="29910"/>
    <cellStyle name="Note 19 2 3 7 2" xfId="29911"/>
    <cellStyle name="Note 19 2 3 7 3" xfId="29912"/>
    <cellStyle name="Note 19 2 3 7 4" xfId="29913"/>
    <cellStyle name="Note 19 2 3 7 5" xfId="29914"/>
    <cellStyle name="Note 19 2 3 7 6" xfId="29915"/>
    <cellStyle name="Note 19 2 3 7 7" xfId="29916"/>
    <cellStyle name="Note 19 2 3 7 8" xfId="29917"/>
    <cellStyle name="Note 19 2 3 8" xfId="29918"/>
    <cellStyle name="Note 19 2 3 8 2" xfId="29919"/>
    <cellStyle name="Note 19 2 3 8 3" xfId="29920"/>
    <cellStyle name="Note 19 2 3 8 4" xfId="29921"/>
    <cellStyle name="Note 19 2 3 8 5" xfId="29922"/>
    <cellStyle name="Note 19 2 3 8 6" xfId="29923"/>
    <cellStyle name="Note 19 2 3 8 7" xfId="29924"/>
    <cellStyle name="Note 19 2 3 8 8" xfId="29925"/>
    <cellStyle name="Note 19 2 3 9" xfId="29926"/>
    <cellStyle name="Note 19 2 3 9 2" xfId="29927"/>
    <cellStyle name="Note 19 2 3 9 3" xfId="29928"/>
    <cellStyle name="Note 19 2 3 9 4" xfId="29929"/>
    <cellStyle name="Note 19 2 3 9 5" xfId="29930"/>
    <cellStyle name="Note 19 2 3 9 6" xfId="29931"/>
    <cellStyle name="Note 19 2 3 9 7" xfId="29932"/>
    <cellStyle name="Note 19 2 3 9 8" xfId="29933"/>
    <cellStyle name="Note 19 2 4" xfId="29934"/>
    <cellStyle name="Note 19 2 4 2" xfId="29935"/>
    <cellStyle name="Note 19 2 4 2 2" xfId="29936"/>
    <cellStyle name="Note 19 2 4 2 3" xfId="29937"/>
    <cellStyle name="Note 19 2 4 2 4" xfId="29938"/>
    <cellStyle name="Note 19 2 4 2 5" xfId="29939"/>
    <cellStyle name="Note 19 2 4 2 6" xfId="29940"/>
    <cellStyle name="Note 19 2 4 2 7" xfId="29941"/>
    <cellStyle name="Note 19 2 4 3" xfId="29942"/>
    <cellStyle name="Note 19 2 4 3 2" xfId="29943"/>
    <cellStyle name="Note 19 2 4 3 3" xfId="29944"/>
    <cellStyle name="Note 19 2 4 3 4" xfId="29945"/>
    <cellStyle name="Note 19 2 4 3 5" xfId="29946"/>
    <cellStyle name="Note 19 2 4 3 6" xfId="29947"/>
    <cellStyle name="Note 19 2 4 3 7" xfId="29948"/>
    <cellStyle name="Note 19 2 4 3 8" xfId="29949"/>
    <cellStyle name="Note 19 2 4 4" xfId="29950"/>
    <cellStyle name="Note 19 2 4 4 2" xfId="29951"/>
    <cellStyle name="Note 19 2 4 4 3" xfId="29952"/>
    <cellStyle name="Note 19 2 4 4 4" xfId="29953"/>
    <cellStyle name="Note 19 2 4 4 5" xfId="29954"/>
    <cellStyle name="Note 19 2 4 4 6" xfId="29955"/>
    <cellStyle name="Note 19 2 4 4 7" xfId="29956"/>
    <cellStyle name="Note 19 2 4 4 8" xfId="29957"/>
    <cellStyle name="Note 19 2 4 5" xfId="29958"/>
    <cellStyle name="Note 19 2 4 5 2" xfId="29959"/>
    <cellStyle name="Note 19 2 4 5 3" xfId="29960"/>
    <cellStyle name="Note 19 2 4 5 4" xfId="29961"/>
    <cellStyle name="Note 19 2 4 5 5" xfId="29962"/>
    <cellStyle name="Note 19 2 4 5 6" xfId="29963"/>
    <cellStyle name="Note 19 2 4 5 7" xfId="29964"/>
    <cellStyle name="Note 19 2 4 5 8" xfId="29965"/>
    <cellStyle name="Note 19 2 5" xfId="29966"/>
    <cellStyle name="Note 19 2 5 2" xfId="29967"/>
    <cellStyle name="Note 19 2 5 2 2" xfId="29968"/>
    <cellStyle name="Note 19 2 5 2 3" xfId="29969"/>
    <cellStyle name="Note 19 2 5 2 4" xfId="29970"/>
    <cellStyle name="Note 19 2 5 2 5" xfId="29971"/>
    <cellStyle name="Note 19 2 5 2 6" xfId="29972"/>
    <cellStyle name="Note 19 2 5 2 7" xfId="29973"/>
    <cellStyle name="Note 19 2 5 3" xfId="29974"/>
    <cellStyle name="Note 19 2 5 3 2" xfId="29975"/>
    <cellStyle name="Note 19 2 5 3 3" xfId="29976"/>
    <cellStyle name="Note 19 2 5 3 4" xfId="29977"/>
    <cellStyle name="Note 19 2 5 3 5" xfId="29978"/>
    <cellStyle name="Note 19 2 5 3 6" xfId="29979"/>
    <cellStyle name="Note 19 2 5 3 7" xfId="29980"/>
    <cellStyle name="Note 19 2 5 3 8" xfId="29981"/>
    <cellStyle name="Note 19 2 5 4" xfId="29982"/>
    <cellStyle name="Note 19 2 5 4 2" xfId="29983"/>
    <cellStyle name="Note 19 2 5 4 3" xfId="29984"/>
    <cellStyle name="Note 19 2 5 4 4" xfId="29985"/>
    <cellStyle name="Note 19 2 5 4 5" xfId="29986"/>
    <cellStyle name="Note 19 2 5 4 6" xfId="29987"/>
    <cellStyle name="Note 19 2 5 4 7" xfId="29988"/>
    <cellStyle name="Note 19 2 5 4 8" xfId="29989"/>
    <cellStyle name="Note 19 2 5 5" xfId="29990"/>
    <cellStyle name="Note 19 2 5 5 2" xfId="29991"/>
    <cellStyle name="Note 19 2 5 5 3" xfId="29992"/>
    <cellStyle name="Note 19 2 5 5 4" xfId="29993"/>
    <cellStyle name="Note 19 2 5 5 5" xfId="29994"/>
    <cellStyle name="Note 19 2 5 5 6" xfId="29995"/>
    <cellStyle name="Note 19 2 5 5 7" xfId="29996"/>
    <cellStyle name="Note 19 2 5 5 8" xfId="29997"/>
    <cellStyle name="Note 19 2 6" xfId="29998"/>
    <cellStyle name="Note 19 2 6 2" xfId="29999"/>
    <cellStyle name="Note 19 2 6 2 2" xfId="30000"/>
    <cellStyle name="Note 19 2 6 2 3" xfId="30001"/>
    <cellStyle name="Note 19 2 6 2 4" xfId="30002"/>
    <cellStyle name="Note 19 2 6 2 5" xfId="30003"/>
    <cellStyle name="Note 19 2 6 2 6" xfId="30004"/>
    <cellStyle name="Note 19 2 6 2 7" xfId="30005"/>
    <cellStyle name="Note 19 2 6 3" xfId="30006"/>
    <cellStyle name="Note 19 2 6 3 2" xfId="30007"/>
    <cellStyle name="Note 19 2 6 3 3" xfId="30008"/>
    <cellStyle name="Note 19 2 6 3 4" xfId="30009"/>
    <cellStyle name="Note 19 2 6 3 5" xfId="30010"/>
    <cellStyle name="Note 19 2 6 3 6" xfId="30011"/>
    <cellStyle name="Note 19 2 6 3 7" xfId="30012"/>
    <cellStyle name="Note 19 2 6 3 8" xfId="30013"/>
    <cellStyle name="Note 19 2 6 4" xfId="30014"/>
    <cellStyle name="Note 19 2 6 4 2" xfId="30015"/>
    <cellStyle name="Note 19 2 6 4 3" xfId="30016"/>
    <cellStyle name="Note 19 2 6 4 4" xfId="30017"/>
    <cellStyle name="Note 19 2 6 4 5" xfId="30018"/>
    <cellStyle name="Note 19 2 6 4 6" xfId="30019"/>
    <cellStyle name="Note 19 2 6 4 7" xfId="30020"/>
    <cellStyle name="Note 19 2 6 4 8" xfId="30021"/>
    <cellStyle name="Note 19 2 6 5" xfId="30022"/>
    <cellStyle name="Note 19 2 6 5 2" xfId="30023"/>
    <cellStyle name="Note 19 2 6 5 3" xfId="30024"/>
    <cellStyle name="Note 19 2 6 5 4" xfId="30025"/>
    <cellStyle name="Note 19 2 6 5 5" xfId="30026"/>
    <cellStyle name="Note 19 2 6 5 6" xfId="30027"/>
    <cellStyle name="Note 19 2 6 5 7" xfId="30028"/>
    <cellStyle name="Note 19 2 6 5 8" xfId="30029"/>
    <cellStyle name="Note 19 2 7" xfId="30030"/>
    <cellStyle name="Note 19 2 7 2" xfId="30031"/>
    <cellStyle name="Note 19 2 7 2 2" xfId="30032"/>
    <cellStyle name="Note 19 2 7 2 3" xfId="30033"/>
    <cellStyle name="Note 19 2 7 2 4" xfId="30034"/>
    <cellStyle name="Note 19 2 7 2 5" xfId="30035"/>
    <cellStyle name="Note 19 2 7 2 6" xfId="30036"/>
    <cellStyle name="Note 19 2 7 2 7" xfId="30037"/>
    <cellStyle name="Note 19 2 7 3" xfId="30038"/>
    <cellStyle name="Note 19 2 7 3 2" xfId="30039"/>
    <cellStyle name="Note 19 2 7 3 3" xfId="30040"/>
    <cellStyle name="Note 19 2 7 3 4" xfId="30041"/>
    <cellStyle name="Note 19 2 7 3 5" xfId="30042"/>
    <cellStyle name="Note 19 2 7 3 6" xfId="30043"/>
    <cellStyle name="Note 19 2 7 3 7" xfId="30044"/>
    <cellStyle name="Note 19 2 7 3 8" xfId="30045"/>
    <cellStyle name="Note 19 2 7 4" xfId="30046"/>
    <cellStyle name="Note 19 2 7 4 2" xfId="30047"/>
    <cellStyle name="Note 19 2 7 4 3" xfId="30048"/>
    <cellStyle name="Note 19 2 7 4 4" xfId="30049"/>
    <cellStyle name="Note 19 2 7 4 5" xfId="30050"/>
    <cellStyle name="Note 19 2 7 4 6" xfId="30051"/>
    <cellStyle name="Note 19 2 7 4 7" xfId="30052"/>
    <cellStyle name="Note 19 2 7 4 8" xfId="30053"/>
    <cellStyle name="Note 19 2 7 5" xfId="30054"/>
    <cellStyle name="Note 19 2 7 5 2" xfId="30055"/>
    <cellStyle name="Note 19 2 7 5 3" xfId="30056"/>
    <cellStyle name="Note 19 2 7 5 4" xfId="30057"/>
    <cellStyle name="Note 19 2 7 5 5" xfId="30058"/>
    <cellStyle name="Note 19 2 7 5 6" xfId="30059"/>
    <cellStyle name="Note 19 2 7 5 7" xfId="30060"/>
    <cellStyle name="Note 19 2 7 5 8" xfId="30061"/>
    <cellStyle name="Note 19 2 8" xfId="30062"/>
    <cellStyle name="Note 19 2 8 2" xfId="30063"/>
    <cellStyle name="Note 19 2 8 2 2" xfId="30064"/>
    <cellStyle name="Note 19 2 8 2 3" xfId="30065"/>
    <cellStyle name="Note 19 2 8 2 4" xfId="30066"/>
    <cellStyle name="Note 19 2 8 2 5" xfId="30067"/>
    <cellStyle name="Note 19 2 8 2 6" xfId="30068"/>
    <cellStyle name="Note 19 2 8 2 7" xfId="30069"/>
    <cellStyle name="Note 19 2 8 3" xfId="30070"/>
    <cellStyle name="Note 19 2 8 3 2" xfId="30071"/>
    <cellStyle name="Note 19 2 8 3 3" xfId="30072"/>
    <cellStyle name="Note 19 2 8 3 4" xfId="30073"/>
    <cellStyle name="Note 19 2 8 3 5" xfId="30074"/>
    <cellStyle name="Note 19 2 8 3 6" xfId="30075"/>
    <cellStyle name="Note 19 2 8 3 7" xfId="30076"/>
    <cellStyle name="Note 19 2 8 3 8" xfId="30077"/>
    <cellStyle name="Note 19 2 8 4" xfId="30078"/>
    <cellStyle name="Note 19 2 8 4 2" xfId="30079"/>
    <cellStyle name="Note 19 2 8 4 3" xfId="30080"/>
    <cellStyle name="Note 19 2 8 4 4" xfId="30081"/>
    <cellStyle name="Note 19 2 8 4 5" xfId="30082"/>
    <cellStyle name="Note 19 2 8 4 6" xfId="30083"/>
    <cellStyle name="Note 19 2 8 4 7" xfId="30084"/>
    <cellStyle name="Note 19 2 8 4 8" xfId="30085"/>
    <cellStyle name="Note 19 2 8 5" xfId="30086"/>
    <cellStyle name="Note 19 2 8 5 2" xfId="30087"/>
    <cellStyle name="Note 19 2 8 5 3" xfId="30088"/>
    <cellStyle name="Note 19 2 8 5 4" xfId="30089"/>
    <cellStyle name="Note 19 2 8 5 5" xfId="30090"/>
    <cellStyle name="Note 19 2 8 5 6" xfId="30091"/>
    <cellStyle name="Note 19 2 8 5 7" xfId="30092"/>
    <cellStyle name="Note 19 2 8 5 8" xfId="30093"/>
    <cellStyle name="Note 19 2 9" xfId="30094"/>
    <cellStyle name="Note 19 2 9 2" xfId="30095"/>
    <cellStyle name="Note 19 2 9 2 2" xfId="30096"/>
    <cellStyle name="Note 19 2 9 2 3" xfId="30097"/>
    <cellStyle name="Note 19 2 9 2 4" xfId="30098"/>
    <cellStyle name="Note 19 2 9 2 5" xfId="30099"/>
    <cellStyle name="Note 19 2 9 2 6" xfId="30100"/>
    <cellStyle name="Note 19 2 9 2 7" xfId="30101"/>
    <cellStyle name="Note 19 2 9 2 8" xfId="30102"/>
    <cellStyle name="Note 19 2 9 3" xfId="30103"/>
    <cellStyle name="Note 19 2 9 3 2" xfId="30104"/>
    <cellStyle name="Note 19 2 9 3 3" xfId="30105"/>
    <cellStyle name="Note 19 2 9 3 4" xfId="30106"/>
    <cellStyle name="Note 19 2 9 3 5" xfId="30107"/>
    <cellStyle name="Note 19 2 9 3 6" xfId="30108"/>
    <cellStyle name="Note 19 2 9 3 7" xfId="30109"/>
    <cellStyle name="Note 19 2 9 3 8" xfId="30110"/>
    <cellStyle name="Note 19 2 9 4" xfId="30111"/>
    <cellStyle name="Note 19 2 9 4 2" xfId="30112"/>
    <cellStyle name="Note 19 2 9 4 3" xfId="30113"/>
    <cellStyle name="Note 19 2 9 4 4" xfId="30114"/>
    <cellStyle name="Note 19 2 9 4 5" xfId="30115"/>
    <cellStyle name="Note 19 2 9 4 6" xfId="30116"/>
    <cellStyle name="Note 19 2 9 4 7" xfId="30117"/>
    <cellStyle name="Note 19 2 9 4 8" xfId="30118"/>
    <cellStyle name="Note 19 3" xfId="1234"/>
    <cellStyle name="Note 19 3 10" xfId="30119"/>
    <cellStyle name="Note 19 3 10 2" xfId="30120"/>
    <cellStyle name="Note 19 3 10 3" xfId="30121"/>
    <cellStyle name="Note 19 3 10 4" xfId="30122"/>
    <cellStyle name="Note 19 3 10 5" xfId="30123"/>
    <cellStyle name="Note 19 3 10 6" xfId="30124"/>
    <cellStyle name="Note 19 3 10 7" xfId="30125"/>
    <cellStyle name="Note 19 3 10 8" xfId="30126"/>
    <cellStyle name="Note 19 3 11" xfId="30127"/>
    <cellStyle name="Note 19 3 11 2" xfId="30128"/>
    <cellStyle name="Note 19 3 11 3" xfId="30129"/>
    <cellStyle name="Note 19 3 11 4" xfId="30130"/>
    <cellStyle name="Note 19 3 11 5" xfId="30131"/>
    <cellStyle name="Note 19 3 11 6" xfId="30132"/>
    <cellStyle name="Note 19 3 11 7" xfId="30133"/>
    <cellStyle name="Note 19 3 11 8" xfId="30134"/>
    <cellStyle name="Note 19 3 12" xfId="30135"/>
    <cellStyle name="Note 19 3 12 2" xfId="30136"/>
    <cellStyle name="Note 19 3 12 3" xfId="30137"/>
    <cellStyle name="Note 19 3 12 4" xfId="30138"/>
    <cellStyle name="Note 19 3 12 5" xfId="30139"/>
    <cellStyle name="Note 19 3 12 6" xfId="30140"/>
    <cellStyle name="Note 19 3 12 7" xfId="30141"/>
    <cellStyle name="Note 19 3 12 8" xfId="30142"/>
    <cellStyle name="Note 19 3 13" xfId="30143"/>
    <cellStyle name="Note 19 3 13 2" xfId="30144"/>
    <cellStyle name="Note 19 3 13 3" xfId="30145"/>
    <cellStyle name="Note 19 3 13 4" xfId="30146"/>
    <cellStyle name="Note 19 3 13 5" xfId="30147"/>
    <cellStyle name="Note 19 3 13 6" xfId="30148"/>
    <cellStyle name="Note 19 3 13 7" xfId="30149"/>
    <cellStyle name="Note 19 3 13 8" xfId="30150"/>
    <cellStyle name="Note 19 3 14" xfId="30151"/>
    <cellStyle name="Note 19 3 2" xfId="30152"/>
    <cellStyle name="Note 19 3 2 10" xfId="30153"/>
    <cellStyle name="Note 19 3 2 10 2" xfId="30154"/>
    <cellStyle name="Note 19 3 2 10 3" xfId="30155"/>
    <cellStyle name="Note 19 3 2 10 4" xfId="30156"/>
    <cellStyle name="Note 19 3 2 10 5" xfId="30157"/>
    <cellStyle name="Note 19 3 2 10 6" xfId="30158"/>
    <cellStyle name="Note 19 3 2 10 7" xfId="30159"/>
    <cellStyle name="Note 19 3 2 10 8" xfId="30160"/>
    <cellStyle name="Note 19 3 2 11" xfId="30161"/>
    <cellStyle name="Note 19 3 2 2" xfId="30162"/>
    <cellStyle name="Note 19 3 2 2 2" xfId="30163"/>
    <cellStyle name="Note 19 3 2 2 2 2" xfId="30164"/>
    <cellStyle name="Note 19 3 2 2 2 2 2" xfId="30165"/>
    <cellStyle name="Note 19 3 2 2 2 2 3" xfId="30166"/>
    <cellStyle name="Note 19 3 2 2 2 2 4" xfId="30167"/>
    <cellStyle name="Note 19 3 2 2 2 2 5" xfId="30168"/>
    <cellStyle name="Note 19 3 2 2 2 2 6" xfId="30169"/>
    <cellStyle name="Note 19 3 2 2 2 2 7" xfId="30170"/>
    <cellStyle name="Note 19 3 2 2 2 3" xfId="30171"/>
    <cellStyle name="Note 19 3 2 2 2 3 2" xfId="30172"/>
    <cellStyle name="Note 19 3 2 2 2 3 3" xfId="30173"/>
    <cellStyle name="Note 19 3 2 2 2 3 4" xfId="30174"/>
    <cellStyle name="Note 19 3 2 2 2 3 5" xfId="30175"/>
    <cellStyle name="Note 19 3 2 2 2 3 6" xfId="30176"/>
    <cellStyle name="Note 19 3 2 2 2 3 7" xfId="30177"/>
    <cellStyle name="Note 19 3 2 2 2 3 8" xfId="30178"/>
    <cellStyle name="Note 19 3 2 2 2 4" xfId="30179"/>
    <cellStyle name="Note 19 3 2 2 2 4 2" xfId="30180"/>
    <cellStyle name="Note 19 3 2 2 2 4 3" xfId="30181"/>
    <cellStyle name="Note 19 3 2 2 2 4 4" xfId="30182"/>
    <cellStyle name="Note 19 3 2 2 2 4 5" xfId="30183"/>
    <cellStyle name="Note 19 3 2 2 2 4 6" xfId="30184"/>
    <cellStyle name="Note 19 3 2 2 2 4 7" xfId="30185"/>
    <cellStyle name="Note 19 3 2 2 2 4 8" xfId="30186"/>
    <cellStyle name="Note 19 3 2 2 2 5" xfId="30187"/>
    <cellStyle name="Note 19 3 2 2 2 5 2" xfId="30188"/>
    <cellStyle name="Note 19 3 2 2 2 5 3" xfId="30189"/>
    <cellStyle name="Note 19 3 2 2 2 5 4" xfId="30190"/>
    <cellStyle name="Note 19 3 2 2 2 5 5" xfId="30191"/>
    <cellStyle name="Note 19 3 2 2 2 5 6" xfId="30192"/>
    <cellStyle name="Note 19 3 2 2 2 5 7" xfId="30193"/>
    <cellStyle name="Note 19 3 2 2 2 5 8" xfId="30194"/>
    <cellStyle name="Note 19 3 2 2 3" xfId="30195"/>
    <cellStyle name="Note 19 3 2 2 3 2" xfId="30196"/>
    <cellStyle name="Note 19 3 2 2 3 2 2" xfId="30197"/>
    <cellStyle name="Note 19 3 2 2 3 2 3" xfId="30198"/>
    <cellStyle name="Note 19 3 2 2 3 2 4" xfId="30199"/>
    <cellStyle name="Note 19 3 2 2 3 2 5" xfId="30200"/>
    <cellStyle name="Note 19 3 2 2 3 2 6" xfId="30201"/>
    <cellStyle name="Note 19 3 2 2 3 2 7" xfId="30202"/>
    <cellStyle name="Note 19 3 2 2 3 3" xfId="30203"/>
    <cellStyle name="Note 19 3 2 2 3 3 2" xfId="30204"/>
    <cellStyle name="Note 19 3 2 2 3 3 3" xfId="30205"/>
    <cellStyle name="Note 19 3 2 2 3 3 4" xfId="30206"/>
    <cellStyle name="Note 19 3 2 2 3 3 5" xfId="30207"/>
    <cellStyle name="Note 19 3 2 2 3 3 6" xfId="30208"/>
    <cellStyle name="Note 19 3 2 2 3 3 7" xfId="30209"/>
    <cellStyle name="Note 19 3 2 2 3 3 8" xfId="30210"/>
    <cellStyle name="Note 19 3 2 2 3 4" xfId="30211"/>
    <cellStyle name="Note 19 3 2 2 3 4 2" xfId="30212"/>
    <cellStyle name="Note 19 3 2 2 3 4 3" xfId="30213"/>
    <cellStyle name="Note 19 3 2 2 3 4 4" xfId="30214"/>
    <cellStyle name="Note 19 3 2 2 3 4 5" xfId="30215"/>
    <cellStyle name="Note 19 3 2 2 3 4 6" xfId="30216"/>
    <cellStyle name="Note 19 3 2 2 3 4 7" xfId="30217"/>
    <cellStyle name="Note 19 3 2 2 3 4 8" xfId="30218"/>
    <cellStyle name="Note 19 3 2 2 3 5" xfId="30219"/>
    <cellStyle name="Note 19 3 2 2 3 5 2" xfId="30220"/>
    <cellStyle name="Note 19 3 2 2 3 5 3" xfId="30221"/>
    <cellStyle name="Note 19 3 2 2 3 5 4" xfId="30222"/>
    <cellStyle name="Note 19 3 2 2 3 5 5" xfId="30223"/>
    <cellStyle name="Note 19 3 2 2 3 5 6" xfId="30224"/>
    <cellStyle name="Note 19 3 2 2 3 5 7" xfId="30225"/>
    <cellStyle name="Note 19 3 2 2 3 5 8" xfId="30226"/>
    <cellStyle name="Note 19 3 2 2 4" xfId="30227"/>
    <cellStyle name="Note 19 3 2 2 4 2" xfId="30228"/>
    <cellStyle name="Note 19 3 2 2 4 2 2" xfId="30229"/>
    <cellStyle name="Note 19 3 2 2 4 2 3" xfId="30230"/>
    <cellStyle name="Note 19 3 2 2 4 2 4" xfId="30231"/>
    <cellStyle name="Note 19 3 2 2 4 2 5" xfId="30232"/>
    <cellStyle name="Note 19 3 2 2 4 2 6" xfId="30233"/>
    <cellStyle name="Note 19 3 2 2 4 2 7" xfId="30234"/>
    <cellStyle name="Note 19 3 2 2 4 3" xfId="30235"/>
    <cellStyle name="Note 19 3 2 2 4 3 2" xfId="30236"/>
    <cellStyle name="Note 19 3 2 2 4 3 3" xfId="30237"/>
    <cellStyle name="Note 19 3 2 2 4 3 4" xfId="30238"/>
    <cellStyle name="Note 19 3 2 2 4 3 5" xfId="30239"/>
    <cellStyle name="Note 19 3 2 2 4 3 6" xfId="30240"/>
    <cellStyle name="Note 19 3 2 2 4 3 7" xfId="30241"/>
    <cellStyle name="Note 19 3 2 2 4 3 8" xfId="30242"/>
    <cellStyle name="Note 19 3 2 2 4 4" xfId="30243"/>
    <cellStyle name="Note 19 3 2 2 4 4 2" xfId="30244"/>
    <cellStyle name="Note 19 3 2 2 4 4 3" xfId="30245"/>
    <cellStyle name="Note 19 3 2 2 4 4 4" xfId="30246"/>
    <cellStyle name="Note 19 3 2 2 4 4 5" xfId="30247"/>
    <cellStyle name="Note 19 3 2 2 4 4 6" xfId="30248"/>
    <cellStyle name="Note 19 3 2 2 4 4 7" xfId="30249"/>
    <cellStyle name="Note 19 3 2 2 4 4 8" xfId="30250"/>
    <cellStyle name="Note 19 3 2 2 4 5" xfId="30251"/>
    <cellStyle name="Note 19 3 2 2 4 5 2" xfId="30252"/>
    <cellStyle name="Note 19 3 2 2 4 5 3" xfId="30253"/>
    <cellStyle name="Note 19 3 2 2 4 5 4" xfId="30254"/>
    <cellStyle name="Note 19 3 2 2 4 5 5" xfId="30255"/>
    <cellStyle name="Note 19 3 2 2 4 5 6" xfId="30256"/>
    <cellStyle name="Note 19 3 2 2 4 5 7" xfId="30257"/>
    <cellStyle name="Note 19 3 2 2 4 5 8" xfId="30258"/>
    <cellStyle name="Note 19 3 2 2 5" xfId="30259"/>
    <cellStyle name="Note 19 3 2 2 5 2" xfId="30260"/>
    <cellStyle name="Note 19 3 2 2 5 2 2" xfId="30261"/>
    <cellStyle name="Note 19 3 2 2 5 2 3" xfId="30262"/>
    <cellStyle name="Note 19 3 2 2 5 2 4" xfId="30263"/>
    <cellStyle name="Note 19 3 2 2 5 2 5" xfId="30264"/>
    <cellStyle name="Note 19 3 2 2 5 2 6" xfId="30265"/>
    <cellStyle name="Note 19 3 2 2 5 2 7" xfId="30266"/>
    <cellStyle name="Note 19 3 2 2 5 3" xfId="30267"/>
    <cellStyle name="Note 19 3 2 2 5 3 2" xfId="30268"/>
    <cellStyle name="Note 19 3 2 2 5 3 3" xfId="30269"/>
    <cellStyle name="Note 19 3 2 2 5 3 4" xfId="30270"/>
    <cellStyle name="Note 19 3 2 2 5 3 5" xfId="30271"/>
    <cellStyle name="Note 19 3 2 2 5 3 6" xfId="30272"/>
    <cellStyle name="Note 19 3 2 2 5 3 7" xfId="30273"/>
    <cellStyle name="Note 19 3 2 2 5 3 8" xfId="30274"/>
    <cellStyle name="Note 19 3 2 2 5 4" xfId="30275"/>
    <cellStyle name="Note 19 3 2 2 5 4 2" xfId="30276"/>
    <cellStyle name="Note 19 3 2 2 5 4 3" xfId="30277"/>
    <cellStyle name="Note 19 3 2 2 5 4 4" xfId="30278"/>
    <cellStyle name="Note 19 3 2 2 5 4 5" xfId="30279"/>
    <cellStyle name="Note 19 3 2 2 5 4 6" xfId="30280"/>
    <cellStyle name="Note 19 3 2 2 5 4 7" xfId="30281"/>
    <cellStyle name="Note 19 3 2 2 5 4 8" xfId="30282"/>
    <cellStyle name="Note 19 3 2 2 5 5" xfId="30283"/>
    <cellStyle name="Note 19 3 2 2 5 5 2" xfId="30284"/>
    <cellStyle name="Note 19 3 2 2 5 5 3" xfId="30285"/>
    <cellStyle name="Note 19 3 2 2 5 5 4" xfId="30286"/>
    <cellStyle name="Note 19 3 2 2 5 5 5" xfId="30287"/>
    <cellStyle name="Note 19 3 2 2 5 5 6" xfId="30288"/>
    <cellStyle name="Note 19 3 2 2 5 5 7" xfId="30289"/>
    <cellStyle name="Note 19 3 2 2 5 5 8" xfId="30290"/>
    <cellStyle name="Note 19 3 2 2 6" xfId="30291"/>
    <cellStyle name="Note 19 3 2 2 6 2" xfId="30292"/>
    <cellStyle name="Note 19 3 2 2 6 3" xfId="30293"/>
    <cellStyle name="Note 19 3 2 2 6 4" xfId="30294"/>
    <cellStyle name="Note 19 3 2 2 6 5" xfId="30295"/>
    <cellStyle name="Note 19 3 2 2 6 6" xfId="30296"/>
    <cellStyle name="Note 19 3 2 2 6 7" xfId="30297"/>
    <cellStyle name="Note 19 3 2 2 7" xfId="30298"/>
    <cellStyle name="Note 19 3 2 2 7 2" xfId="30299"/>
    <cellStyle name="Note 19 3 2 2 7 3" xfId="30300"/>
    <cellStyle name="Note 19 3 2 2 7 4" xfId="30301"/>
    <cellStyle name="Note 19 3 2 2 7 5" xfId="30302"/>
    <cellStyle name="Note 19 3 2 2 7 6" xfId="30303"/>
    <cellStyle name="Note 19 3 2 2 7 7" xfId="30304"/>
    <cellStyle name="Note 19 3 2 2 7 8" xfId="30305"/>
    <cellStyle name="Note 19 3 2 2 8" xfId="30306"/>
    <cellStyle name="Note 19 3 2 2 8 2" xfId="30307"/>
    <cellStyle name="Note 19 3 2 2 8 3" xfId="30308"/>
    <cellStyle name="Note 19 3 2 2 8 4" xfId="30309"/>
    <cellStyle name="Note 19 3 2 2 8 5" xfId="30310"/>
    <cellStyle name="Note 19 3 2 2 8 6" xfId="30311"/>
    <cellStyle name="Note 19 3 2 2 8 7" xfId="30312"/>
    <cellStyle name="Note 19 3 2 2 8 8" xfId="30313"/>
    <cellStyle name="Note 19 3 2 2 9" xfId="30314"/>
    <cellStyle name="Note 19 3 2 2 9 2" xfId="30315"/>
    <cellStyle name="Note 19 3 2 2 9 3" xfId="30316"/>
    <cellStyle name="Note 19 3 2 2 9 4" xfId="30317"/>
    <cellStyle name="Note 19 3 2 2 9 5" xfId="30318"/>
    <cellStyle name="Note 19 3 2 2 9 6" xfId="30319"/>
    <cellStyle name="Note 19 3 2 2 9 7" xfId="30320"/>
    <cellStyle name="Note 19 3 2 2 9 8" xfId="30321"/>
    <cellStyle name="Note 19 3 2 3" xfId="30322"/>
    <cellStyle name="Note 19 3 2 3 2" xfId="30323"/>
    <cellStyle name="Note 19 3 2 3 2 2" xfId="30324"/>
    <cellStyle name="Note 19 3 2 3 2 3" xfId="30325"/>
    <cellStyle name="Note 19 3 2 3 2 4" xfId="30326"/>
    <cellStyle name="Note 19 3 2 3 2 5" xfId="30327"/>
    <cellStyle name="Note 19 3 2 3 2 6" xfId="30328"/>
    <cellStyle name="Note 19 3 2 3 2 7" xfId="30329"/>
    <cellStyle name="Note 19 3 2 3 3" xfId="30330"/>
    <cellStyle name="Note 19 3 2 3 3 2" xfId="30331"/>
    <cellStyle name="Note 19 3 2 3 3 3" xfId="30332"/>
    <cellStyle name="Note 19 3 2 3 3 4" xfId="30333"/>
    <cellStyle name="Note 19 3 2 3 3 5" xfId="30334"/>
    <cellStyle name="Note 19 3 2 3 3 6" xfId="30335"/>
    <cellStyle name="Note 19 3 2 3 3 7" xfId="30336"/>
    <cellStyle name="Note 19 3 2 3 3 8" xfId="30337"/>
    <cellStyle name="Note 19 3 2 3 4" xfId="30338"/>
    <cellStyle name="Note 19 3 2 3 4 2" xfId="30339"/>
    <cellStyle name="Note 19 3 2 3 4 3" xfId="30340"/>
    <cellStyle name="Note 19 3 2 3 4 4" xfId="30341"/>
    <cellStyle name="Note 19 3 2 3 4 5" xfId="30342"/>
    <cellStyle name="Note 19 3 2 3 4 6" xfId="30343"/>
    <cellStyle name="Note 19 3 2 3 4 7" xfId="30344"/>
    <cellStyle name="Note 19 3 2 3 4 8" xfId="30345"/>
    <cellStyle name="Note 19 3 2 3 5" xfId="30346"/>
    <cellStyle name="Note 19 3 2 3 5 2" xfId="30347"/>
    <cellStyle name="Note 19 3 2 3 5 3" xfId="30348"/>
    <cellStyle name="Note 19 3 2 3 5 4" xfId="30349"/>
    <cellStyle name="Note 19 3 2 3 5 5" xfId="30350"/>
    <cellStyle name="Note 19 3 2 3 5 6" xfId="30351"/>
    <cellStyle name="Note 19 3 2 3 5 7" xfId="30352"/>
    <cellStyle name="Note 19 3 2 3 5 8" xfId="30353"/>
    <cellStyle name="Note 19 3 2 4" xfId="30354"/>
    <cellStyle name="Note 19 3 2 4 2" xfId="30355"/>
    <cellStyle name="Note 19 3 2 4 2 2" xfId="30356"/>
    <cellStyle name="Note 19 3 2 4 2 3" xfId="30357"/>
    <cellStyle name="Note 19 3 2 4 2 4" xfId="30358"/>
    <cellStyle name="Note 19 3 2 4 2 5" xfId="30359"/>
    <cellStyle name="Note 19 3 2 4 2 6" xfId="30360"/>
    <cellStyle name="Note 19 3 2 4 2 7" xfId="30361"/>
    <cellStyle name="Note 19 3 2 4 3" xfId="30362"/>
    <cellStyle name="Note 19 3 2 4 3 2" xfId="30363"/>
    <cellStyle name="Note 19 3 2 4 3 3" xfId="30364"/>
    <cellStyle name="Note 19 3 2 4 3 4" xfId="30365"/>
    <cellStyle name="Note 19 3 2 4 3 5" xfId="30366"/>
    <cellStyle name="Note 19 3 2 4 3 6" xfId="30367"/>
    <cellStyle name="Note 19 3 2 4 3 7" xfId="30368"/>
    <cellStyle name="Note 19 3 2 4 3 8" xfId="30369"/>
    <cellStyle name="Note 19 3 2 4 4" xfId="30370"/>
    <cellStyle name="Note 19 3 2 4 4 2" xfId="30371"/>
    <cellStyle name="Note 19 3 2 4 4 3" xfId="30372"/>
    <cellStyle name="Note 19 3 2 4 4 4" xfId="30373"/>
    <cellStyle name="Note 19 3 2 4 4 5" xfId="30374"/>
    <cellStyle name="Note 19 3 2 4 4 6" xfId="30375"/>
    <cellStyle name="Note 19 3 2 4 4 7" xfId="30376"/>
    <cellStyle name="Note 19 3 2 4 4 8" xfId="30377"/>
    <cellStyle name="Note 19 3 2 4 5" xfId="30378"/>
    <cellStyle name="Note 19 3 2 4 5 2" xfId="30379"/>
    <cellStyle name="Note 19 3 2 4 5 3" xfId="30380"/>
    <cellStyle name="Note 19 3 2 4 5 4" xfId="30381"/>
    <cellStyle name="Note 19 3 2 4 5 5" xfId="30382"/>
    <cellStyle name="Note 19 3 2 4 5 6" xfId="30383"/>
    <cellStyle name="Note 19 3 2 4 5 7" xfId="30384"/>
    <cellStyle name="Note 19 3 2 4 5 8" xfId="30385"/>
    <cellStyle name="Note 19 3 2 5" xfId="30386"/>
    <cellStyle name="Note 19 3 2 5 2" xfId="30387"/>
    <cellStyle name="Note 19 3 2 5 2 2" xfId="30388"/>
    <cellStyle name="Note 19 3 2 5 2 3" xfId="30389"/>
    <cellStyle name="Note 19 3 2 5 2 4" xfId="30390"/>
    <cellStyle name="Note 19 3 2 5 2 5" xfId="30391"/>
    <cellStyle name="Note 19 3 2 5 2 6" xfId="30392"/>
    <cellStyle name="Note 19 3 2 5 2 7" xfId="30393"/>
    <cellStyle name="Note 19 3 2 5 3" xfId="30394"/>
    <cellStyle name="Note 19 3 2 5 3 2" xfId="30395"/>
    <cellStyle name="Note 19 3 2 5 3 3" xfId="30396"/>
    <cellStyle name="Note 19 3 2 5 3 4" xfId="30397"/>
    <cellStyle name="Note 19 3 2 5 3 5" xfId="30398"/>
    <cellStyle name="Note 19 3 2 5 3 6" xfId="30399"/>
    <cellStyle name="Note 19 3 2 5 3 7" xfId="30400"/>
    <cellStyle name="Note 19 3 2 5 3 8" xfId="30401"/>
    <cellStyle name="Note 19 3 2 5 4" xfId="30402"/>
    <cellStyle name="Note 19 3 2 5 4 2" xfId="30403"/>
    <cellStyle name="Note 19 3 2 5 4 3" xfId="30404"/>
    <cellStyle name="Note 19 3 2 5 4 4" xfId="30405"/>
    <cellStyle name="Note 19 3 2 5 4 5" xfId="30406"/>
    <cellStyle name="Note 19 3 2 5 4 6" xfId="30407"/>
    <cellStyle name="Note 19 3 2 5 4 7" xfId="30408"/>
    <cellStyle name="Note 19 3 2 5 4 8" xfId="30409"/>
    <cellStyle name="Note 19 3 2 5 5" xfId="30410"/>
    <cellStyle name="Note 19 3 2 5 5 2" xfId="30411"/>
    <cellStyle name="Note 19 3 2 5 5 3" xfId="30412"/>
    <cellStyle name="Note 19 3 2 5 5 4" xfId="30413"/>
    <cellStyle name="Note 19 3 2 5 5 5" xfId="30414"/>
    <cellStyle name="Note 19 3 2 5 5 6" xfId="30415"/>
    <cellStyle name="Note 19 3 2 5 5 7" xfId="30416"/>
    <cellStyle name="Note 19 3 2 5 5 8" xfId="30417"/>
    <cellStyle name="Note 19 3 2 6" xfId="30418"/>
    <cellStyle name="Note 19 3 2 6 2" xfId="30419"/>
    <cellStyle name="Note 19 3 2 6 2 2" xfId="30420"/>
    <cellStyle name="Note 19 3 2 6 2 3" xfId="30421"/>
    <cellStyle name="Note 19 3 2 6 2 4" xfId="30422"/>
    <cellStyle name="Note 19 3 2 6 2 5" xfId="30423"/>
    <cellStyle name="Note 19 3 2 6 2 6" xfId="30424"/>
    <cellStyle name="Note 19 3 2 6 2 7" xfId="30425"/>
    <cellStyle name="Note 19 3 2 6 3" xfId="30426"/>
    <cellStyle name="Note 19 3 2 6 3 2" xfId="30427"/>
    <cellStyle name="Note 19 3 2 6 3 3" xfId="30428"/>
    <cellStyle name="Note 19 3 2 6 3 4" xfId="30429"/>
    <cellStyle name="Note 19 3 2 6 3 5" xfId="30430"/>
    <cellStyle name="Note 19 3 2 6 3 6" xfId="30431"/>
    <cellStyle name="Note 19 3 2 6 3 7" xfId="30432"/>
    <cellStyle name="Note 19 3 2 6 3 8" xfId="30433"/>
    <cellStyle name="Note 19 3 2 6 4" xfId="30434"/>
    <cellStyle name="Note 19 3 2 6 4 2" xfId="30435"/>
    <cellStyle name="Note 19 3 2 6 4 3" xfId="30436"/>
    <cellStyle name="Note 19 3 2 6 4 4" xfId="30437"/>
    <cellStyle name="Note 19 3 2 6 4 5" xfId="30438"/>
    <cellStyle name="Note 19 3 2 6 4 6" xfId="30439"/>
    <cellStyle name="Note 19 3 2 6 4 7" xfId="30440"/>
    <cellStyle name="Note 19 3 2 6 4 8" xfId="30441"/>
    <cellStyle name="Note 19 3 2 6 5" xfId="30442"/>
    <cellStyle name="Note 19 3 2 6 5 2" xfId="30443"/>
    <cellStyle name="Note 19 3 2 6 5 3" xfId="30444"/>
    <cellStyle name="Note 19 3 2 6 5 4" xfId="30445"/>
    <cellStyle name="Note 19 3 2 6 5 5" xfId="30446"/>
    <cellStyle name="Note 19 3 2 6 5 6" xfId="30447"/>
    <cellStyle name="Note 19 3 2 6 5 7" xfId="30448"/>
    <cellStyle name="Note 19 3 2 6 5 8" xfId="30449"/>
    <cellStyle name="Note 19 3 2 7" xfId="30450"/>
    <cellStyle name="Note 19 3 2 7 2" xfId="30451"/>
    <cellStyle name="Note 19 3 2 7 3" xfId="30452"/>
    <cellStyle name="Note 19 3 2 7 4" xfId="30453"/>
    <cellStyle name="Note 19 3 2 7 5" xfId="30454"/>
    <cellStyle name="Note 19 3 2 7 6" xfId="30455"/>
    <cellStyle name="Note 19 3 2 7 7" xfId="30456"/>
    <cellStyle name="Note 19 3 2 8" xfId="30457"/>
    <cellStyle name="Note 19 3 2 8 2" xfId="30458"/>
    <cellStyle name="Note 19 3 2 8 3" xfId="30459"/>
    <cellStyle name="Note 19 3 2 8 4" xfId="30460"/>
    <cellStyle name="Note 19 3 2 8 5" xfId="30461"/>
    <cellStyle name="Note 19 3 2 8 6" xfId="30462"/>
    <cellStyle name="Note 19 3 2 8 7" xfId="30463"/>
    <cellStyle name="Note 19 3 2 8 8" xfId="30464"/>
    <cellStyle name="Note 19 3 2 9" xfId="30465"/>
    <cellStyle name="Note 19 3 2 9 2" xfId="30466"/>
    <cellStyle name="Note 19 3 2 9 3" xfId="30467"/>
    <cellStyle name="Note 19 3 2 9 4" xfId="30468"/>
    <cellStyle name="Note 19 3 2 9 5" xfId="30469"/>
    <cellStyle name="Note 19 3 2 9 6" xfId="30470"/>
    <cellStyle name="Note 19 3 2 9 7" xfId="30471"/>
    <cellStyle name="Note 19 3 2 9 8" xfId="30472"/>
    <cellStyle name="Note 19 3 3" xfId="30473"/>
    <cellStyle name="Note 19 3 3 2" xfId="30474"/>
    <cellStyle name="Note 19 3 3 2 2" xfId="30475"/>
    <cellStyle name="Note 19 3 3 2 2 2" xfId="30476"/>
    <cellStyle name="Note 19 3 3 2 2 3" xfId="30477"/>
    <cellStyle name="Note 19 3 3 2 2 4" xfId="30478"/>
    <cellStyle name="Note 19 3 3 2 2 5" xfId="30479"/>
    <cellStyle name="Note 19 3 3 2 2 6" xfId="30480"/>
    <cellStyle name="Note 19 3 3 2 2 7" xfId="30481"/>
    <cellStyle name="Note 19 3 3 2 3" xfId="30482"/>
    <cellStyle name="Note 19 3 3 2 3 2" xfId="30483"/>
    <cellStyle name="Note 19 3 3 2 3 3" xfId="30484"/>
    <cellStyle name="Note 19 3 3 2 3 4" xfId="30485"/>
    <cellStyle name="Note 19 3 3 2 3 5" xfId="30486"/>
    <cellStyle name="Note 19 3 3 2 3 6" xfId="30487"/>
    <cellStyle name="Note 19 3 3 2 3 7" xfId="30488"/>
    <cellStyle name="Note 19 3 3 2 3 8" xfId="30489"/>
    <cellStyle name="Note 19 3 3 2 4" xfId="30490"/>
    <cellStyle name="Note 19 3 3 2 4 2" xfId="30491"/>
    <cellStyle name="Note 19 3 3 2 4 3" xfId="30492"/>
    <cellStyle name="Note 19 3 3 2 4 4" xfId="30493"/>
    <cellStyle name="Note 19 3 3 2 4 5" xfId="30494"/>
    <cellStyle name="Note 19 3 3 2 4 6" xfId="30495"/>
    <cellStyle name="Note 19 3 3 2 4 7" xfId="30496"/>
    <cellStyle name="Note 19 3 3 2 4 8" xfId="30497"/>
    <cellStyle name="Note 19 3 3 2 5" xfId="30498"/>
    <cellStyle name="Note 19 3 3 2 5 2" xfId="30499"/>
    <cellStyle name="Note 19 3 3 2 5 3" xfId="30500"/>
    <cellStyle name="Note 19 3 3 2 5 4" xfId="30501"/>
    <cellStyle name="Note 19 3 3 2 5 5" xfId="30502"/>
    <cellStyle name="Note 19 3 3 2 5 6" xfId="30503"/>
    <cellStyle name="Note 19 3 3 2 5 7" xfId="30504"/>
    <cellStyle name="Note 19 3 3 2 5 8" xfId="30505"/>
    <cellStyle name="Note 19 3 3 3" xfId="30506"/>
    <cellStyle name="Note 19 3 3 3 2" xfId="30507"/>
    <cellStyle name="Note 19 3 3 3 2 2" xfId="30508"/>
    <cellStyle name="Note 19 3 3 3 2 3" xfId="30509"/>
    <cellStyle name="Note 19 3 3 3 2 4" xfId="30510"/>
    <cellStyle name="Note 19 3 3 3 2 5" xfId="30511"/>
    <cellStyle name="Note 19 3 3 3 2 6" xfId="30512"/>
    <cellStyle name="Note 19 3 3 3 2 7" xfId="30513"/>
    <cellStyle name="Note 19 3 3 3 3" xfId="30514"/>
    <cellStyle name="Note 19 3 3 3 3 2" xfId="30515"/>
    <cellStyle name="Note 19 3 3 3 3 3" xfId="30516"/>
    <cellStyle name="Note 19 3 3 3 3 4" xfId="30517"/>
    <cellStyle name="Note 19 3 3 3 3 5" xfId="30518"/>
    <cellStyle name="Note 19 3 3 3 3 6" xfId="30519"/>
    <cellStyle name="Note 19 3 3 3 3 7" xfId="30520"/>
    <cellStyle name="Note 19 3 3 3 3 8" xfId="30521"/>
    <cellStyle name="Note 19 3 3 3 4" xfId="30522"/>
    <cellStyle name="Note 19 3 3 3 4 2" xfId="30523"/>
    <cellStyle name="Note 19 3 3 3 4 3" xfId="30524"/>
    <cellStyle name="Note 19 3 3 3 4 4" xfId="30525"/>
    <cellStyle name="Note 19 3 3 3 4 5" xfId="30526"/>
    <cellStyle name="Note 19 3 3 3 4 6" xfId="30527"/>
    <cellStyle name="Note 19 3 3 3 4 7" xfId="30528"/>
    <cellStyle name="Note 19 3 3 3 4 8" xfId="30529"/>
    <cellStyle name="Note 19 3 3 3 5" xfId="30530"/>
    <cellStyle name="Note 19 3 3 3 5 2" xfId="30531"/>
    <cellStyle name="Note 19 3 3 3 5 3" xfId="30532"/>
    <cellStyle name="Note 19 3 3 3 5 4" xfId="30533"/>
    <cellStyle name="Note 19 3 3 3 5 5" xfId="30534"/>
    <cellStyle name="Note 19 3 3 3 5 6" xfId="30535"/>
    <cellStyle name="Note 19 3 3 3 5 7" xfId="30536"/>
    <cellStyle name="Note 19 3 3 3 5 8" xfId="30537"/>
    <cellStyle name="Note 19 3 3 4" xfId="30538"/>
    <cellStyle name="Note 19 3 3 4 2" xfId="30539"/>
    <cellStyle name="Note 19 3 3 4 2 2" xfId="30540"/>
    <cellStyle name="Note 19 3 3 4 2 3" xfId="30541"/>
    <cellStyle name="Note 19 3 3 4 2 4" xfId="30542"/>
    <cellStyle name="Note 19 3 3 4 2 5" xfId="30543"/>
    <cellStyle name="Note 19 3 3 4 2 6" xfId="30544"/>
    <cellStyle name="Note 19 3 3 4 2 7" xfId="30545"/>
    <cellStyle name="Note 19 3 3 4 3" xfId="30546"/>
    <cellStyle name="Note 19 3 3 4 3 2" xfId="30547"/>
    <cellStyle name="Note 19 3 3 4 3 3" xfId="30548"/>
    <cellStyle name="Note 19 3 3 4 3 4" xfId="30549"/>
    <cellStyle name="Note 19 3 3 4 3 5" xfId="30550"/>
    <cellStyle name="Note 19 3 3 4 3 6" xfId="30551"/>
    <cellStyle name="Note 19 3 3 4 3 7" xfId="30552"/>
    <cellStyle name="Note 19 3 3 4 3 8" xfId="30553"/>
    <cellStyle name="Note 19 3 3 4 4" xfId="30554"/>
    <cellStyle name="Note 19 3 3 4 4 2" xfId="30555"/>
    <cellStyle name="Note 19 3 3 4 4 3" xfId="30556"/>
    <cellStyle name="Note 19 3 3 4 4 4" xfId="30557"/>
    <cellStyle name="Note 19 3 3 4 4 5" xfId="30558"/>
    <cellStyle name="Note 19 3 3 4 4 6" xfId="30559"/>
    <cellStyle name="Note 19 3 3 4 4 7" xfId="30560"/>
    <cellStyle name="Note 19 3 3 4 4 8" xfId="30561"/>
    <cellStyle name="Note 19 3 3 4 5" xfId="30562"/>
    <cellStyle name="Note 19 3 3 4 5 2" xfId="30563"/>
    <cellStyle name="Note 19 3 3 4 5 3" xfId="30564"/>
    <cellStyle name="Note 19 3 3 4 5 4" xfId="30565"/>
    <cellStyle name="Note 19 3 3 4 5 5" xfId="30566"/>
    <cellStyle name="Note 19 3 3 4 5 6" xfId="30567"/>
    <cellStyle name="Note 19 3 3 4 5 7" xfId="30568"/>
    <cellStyle name="Note 19 3 3 4 5 8" xfId="30569"/>
    <cellStyle name="Note 19 3 3 5" xfId="30570"/>
    <cellStyle name="Note 19 3 3 5 2" xfId="30571"/>
    <cellStyle name="Note 19 3 3 5 2 2" xfId="30572"/>
    <cellStyle name="Note 19 3 3 5 2 3" xfId="30573"/>
    <cellStyle name="Note 19 3 3 5 2 4" xfId="30574"/>
    <cellStyle name="Note 19 3 3 5 2 5" xfId="30575"/>
    <cellStyle name="Note 19 3 3 5 2 6" xfId="30576"/>
    <cellStyle name="Note 19 3 3 5 2 7" xfId="30577"/>
    <cellStyle name="Note 19 3 3 5 3" xfId="30578"/>
    <cellStyle name="Note 19 3 3 5 3 2" xfId="30579"/>
    <cellStyle name="Note 19 3 3 5 3 3" xfId="30580"/>
    <cellStyle name="Note 19 3 3 5 3 4" xfId="30581"/>
    <cellStyle name="Note 19 3 3 5 3 5" xfId="30582"/>
    <cellStyle name="Note 19 3 3 5 3 6" xfId="30583"/>
    <cellStyle name="Note 19 3 3 5 3 7" xfId="30584"/>
    <cellStyle name="Note 19 3 3 5 3 8" xfId="30585"/>
    <cellStyle name="Note 19 3 3 5 4" xfId="30586"/>
    <cellStyle name="Note 19 3 3 5 4 2" xfId="30587"/>
    <cellStyle name="Note 19 3 3 5 4 3" xfId="30588"/>
    <cellStyle name="Note 19 3 3 5 4 4" xfId="30589"/>
    <cellStyle name="Note 19 3 3 5 4 5" xfId="30590"/>
    <cellStyle name="Note 19 3 3 5 4 6" xfId="30591"/>
    <cellStyle name="Note 19 3 3 5 4 7" xfId="30592"/>
    <cellStyle name="Note 19 3 3 5 4 8" xfId="30593"/>
    <cellStyle name="Note 19 3 3 5 5" xfId="30594"/>
    <cellStyle name="Note 19 3 3 5 5 2" xfId="30595"/>
    <cellStyle name="Note 19 3 3 5 5 3" xfId="30596"/>
    <cellStyle name="Note 19 3 3 5 5 4" xfId="30597"/>
    <cellStyle name="Note 19 3 3 5 5 5" xfId="30598"/>
    <cellStyle name="Note 19 3 3 5 5 6" xfId="30599"/>
    <cellStyle name="Note 19 3 3 5 5 7" xfId="30600"/>
    <cellStyle name="Note 19 3 3 5 5 8" xfId="30601"/>
    <cellStyle name="Note 19 3 3 6" xfId="30602"/>
    <cellStyle name="Note 19 3 3 6 2" xfId="30603"/>
    <cellStyle name="Note 19 3 3 6 3" xfId="30604"/>
    <cellStyle name="Note 19 3 3 6 4" xfId="30605"/>
    <cellStyle name="Note 19 3 3 6 5" xfId="30606"/>
    <cellStyle name="Note 19 3 3 6 6" xfId="30607"/>
    <cellStyle name="Note 19 3 3 6 7" xfId="30608"/>
    <cellStyle name="Note 19 3 3 7" xfId="30609"/>
    <cellStyle name="Note 19 3 3 7 2" xfId="30610"/>
    <cellStyle name="Note 19 3 3 7 3" xfId="30611"/>
    <cellStyle name="Note 19 3 3 7 4" xfId="30612"/>
    <cellStyle name="Note 19 3 3 7 5" xfId="30613"/>
    <cellStyle name="Note 19 3 3 7 6" xfId="30614"/>
    <cellStyle name="Note 19 3 3 7 7" xfId="30615"/>
    <cellStyle name="Note 19 3 3 7 8" xfId="30616"/>
    <cellStyle name="Note 19 3 3 8" xfId="30617"/>
    <cellStyle name="Note 19 3 3 8 2" xfId="30618"/>
    <cellStyle name="Note 19 3 3 8 3" xfId="30619"/>
    <cellStyle name="Note 19 3 3 8 4" xfId="30620"/>
    <cellStyle name="Note 19 3 3 8 5" xfId="30621"/>
    <cellStyle name="Note 19 3 3 8 6" xfId="30622"/>
    <cellStyle name="Note 19 3 3 8 7" xfId="30623"/>
    <cellStyle name="Note 19 3 3 8 8" xfId="30624"/>
    <cellStyle name="Note 19 3 3 9" xfId="30625"/>
    <cellStyle name="Note 19 3 3 9 2" xfId="30626"/>
    <cellStyle name="Note 19 3 3 9 3" xfId="30627"/>
    <cellStyle name="Note 19 3 3 9 4" xfId="30628"/>
    <cellStyle name="Note 19 3 3 9 5" xfId="30629"/>
    <cellStyle name="Note 19 3 3 9 6" xfId="30630"/>
    <cellStyle name="Note 19 3 3 9 7" xfId="30631"/>
    <cellStyle name="Note 19 3 3 9 8" xfId="30632"/>
    <cellStyle name="Note 19 3 4" xfId="30633"/>
    <cellStyle name="Note 19 3 4 2" xfId="30634"/>
    <cellStyle name="Note 19 3 4 2 2" xfId="30635"/>
    <cellStyle name="Note 19 3 4 2 3" xfId="30636"/>
    <cellStyle name="Note 19 3 4 2 4" xfId="30637"/>
    <cellStyle name="Note 19 3 4 2 5" xfId="30638"/>
    <cellStyle name="Note 19 3 4 2 6" xfId="30639"/>
    <cellStyle name="Note 19 3 4 2 7" xfId="30640"/>
    <cellStyle name="Note 19 3 4 3" xfId="30641"/>
    <cellStyle name="Note 19 3 4 3 2" xfId="30642"/>
    <cellStyle name="Note 19 3 4 3 3" xfId="30643"/>
    <cellStyle name="Note 19 3 4 3 4" xfId="30644"/>
    <cellStyle name="Note 19 3 4 3 5" xfId="30645"/>
    <cellStyle name="Note 19 3 4 3 6" xfId="30646"/>
    <cellStyle name="Note 19 3 4 3 7" xfId="30647"/>
    <cellStyle name="Note 19 3 4 3 8" xfId="30648"/>
    <cellStyle name="Note 19 3 4 4" xfId="30649"/>
    <cellStyle name="Note 19 3 4 4 2" xfId="30650"/>
    <cellStyle name="Note 19 3 4 4 3" xfId="30651"/>
    <cellStyle name="Note 19 3 4 4 4" xfId="30652"/>
    <cellStyle name="Note 19 3 4 4 5" xfId="30653"/>
    <cellStyle name="Note 19 3 4 4 6" xfId="30654"/>
    <cellStyle name="Note 19 3 4 4 7" xfId="30655"/>
    <cellStyle name="Note 19 3 4 4 8" xfId="30656"/>
    <cellStyle name="Note 19 3 4 5" xfId="30657"/>
    <cellStyle name="Note 19 3 4 5 2" xfId="30658"/>
    <cellStyle name="Note 19 3 4 5 3" xfId="30659"/>
    <cellStyle name="Note 19 3 4 5 4" xfId="30660"/>
    <cellStyle name="Note 19 3 4 5 5" xfId="30661"/>
    <cellStyle name="Note 19 3 4 5 6" xfId="30662"/>
    <cellStyle name="Note 19 3 4 5 7" xfId="30663"/>
    <cellStyle name="Note 19 3 4 5 8" xfId="30664"/>
    <cellStyle name="Note 19 3 5" xfId="30665"/>
    <cellStyle name="Note 19 3 5 2" xfId="30666"/>
    <cellStyle name="Note 19 3 5 2 2" xfId="30667"/>
    <cellStyle name="Note 19 3 5 2 3" xfId="30668"/>
    <cellStyle name="Note 19 3 5 2 4" xfId="30669"/>
    <cellStyle name="Note 19 3 5 2 5" xfId="30670"/>
    <cellStyle name="Note 19 3 5 2 6" xfId="30671"/>
    <cellStyle name="Note 19 3 5 2 7" xfId="30672"/>
    <cellStyle name="Note 19 3 5 3" xfId="30673"/>
    <cellStyle name="Note 19 3 5 3 2" xfId="30674"/>
    <cellStyle name="Note 19 3 5 3 3" xfId="30675"/>
    <cellStyle name="Note 19 3 5 3 4" xfId="30676"/>
    <cellStyle name="Note 19 3 5 3 5" xfId="30677"/>
    <cellStyle name="Note 19 3 5 3 6" xfId="30678"/>
    <cellStyle name="Note 19 3 5 3 7" xfId="30679"/>
    <cellStyle name="Note 19 3 5 3 8" xfId="30680"/>
    <cellStyle name="Note 19 3 5 4" xfId="30681"/>
    <cellStyle name="Note 19 3 5 4 2" xfId="30682"/>
    <cellStyle name="Note 19 3 5 4 3" xfId="30683"/>
    <cellStyle name="Note 19 3 5 4 4" xfId="30684"/>
    <cellStyle name="Note 19 3 5 4 5" xfId="30685"/>
    <cellStyle name="Note 19 3 5 4 6" xfId="30686"/>
    <cellStyle name="Note 19 3 5 4 7" xfId="30687"/>
    <cellStyle name="Note 19 3 5 4 8" xfId="30688"/>
    <cellStyle name="Note 19 3 5 5" xfId="30689"/>
    <cellStyle name="Note 19 3 5 5 2" xfId="30690"/>
    <cellStyle name="Note 19 3 5 5 3" xfId="30691"/>
    <cellStyle name="Note 19 3 5 5 4" xfId="30692"/>
    <cellStyle name="Note 19 3 5 5 5" xfId="30693"/>
    <cellStyle name="Note 19 3 5 5 6" xfId="30694"/>
    <cellStyle name="Note 19 3 5 5 7" xfId="30695"/>
    <cellStyle name="Note 19 3 5 5 8" xfId="30696"/>
    <cellStyle name="Note 19 3 6" xfId="30697"/>
    <cellStyle name="Note 19 3 6 2" xfId="30698"/>
    <cellStyle name="Note 19 3 6 2 2" xfId="30699"/>
    <cellStyle name="Note 19 3 6 2 3" xfId="30700"/>
    <cellStyle name="Note 19 3 6 2 4" xfId="30701"/>
    <cellStyle name="Note 19 3 6 2 5" xfId="30702"/>
    <cellStyle name="Note 19 3 6 2 6" xfId="30703"/>
    <cellStyle name="Note 19 3 6 2 7" xfId="30704"/>
    <cellStyle name="Note 19 3 6 3" xfId="30705"/>
    <cellStyle name="Note 19 3 6 3 2" xfId="30706"/>
    <cellStyle name="Note 19 3 6 3 3" xfId="30707"/>
    <cellStyle name="Note 19 3 6 3 4" xfId="30708"/>
    <cellStyle name="Note 19 3 6 3 5" xfId="30709"/>
    <cellStyle name="Note 19 3 6 3 6" xfId="30710"/>
    <cellStyle name="Note 19 3 6 3 7" xfId="30711"/>
    <cellStyle name="Note 19 3 6 3 8" xfId="30712"/>
    <cellStyle name="Note 19 3 6 4" xfId="30713"/>
    <cellStyle name="Note 19 3 6 4 2" xfId="30714"/>
    <cellStyle name="Note 19 3 6 4 3" xfId="30715"/>
    <cellStyle name="Note 19 3 6 4 4" xfId="30716"/>
    <cellStyle name="Note 19 3 6 4 5" xfId="30717"/>
    <cellStyle name="Note 19 3 6 4 6" xfId="30718"/>
    <cellStyle name="Note 19 3 6 4 7" xfId="30719"/>
    <cellStyle name="Note 19 3 6 4 8" xfId="30720"/>
    <cellStyle name="Note 19 3 6 5" xfId="30721"/>
    <cellStyle name="Note 19 3 6 5 2" xfId="30722"/>
    <cellStyle name="Note 19 3 6 5 3" xfId="30723"/>
    <cellStyle name="Note 19 3 6 5 4" xfId="30724"/>
    <cellStyle name="Note 19 3 6 5 5" xfId="30725"/>
    <cellStyle name="Note 19 3 6 5 6" xfId="30726"/>
    <cellStyle name="Note 19 3 6 5 7" xfId="30727"/>
    <cellStyle name="Note 19 3 6 5 8" xfId="30728"/>
    <cellStyle name="Note 19 3 7" xfId="30729"/>
    <cellStyle name="Note 19 3 7 2" xfId="30730"/>
    <cellStyle name="Note 19 3 7 2 2" xfId="30731"/>
    <cellStyle name="Note 19 3 7 2 3" xfId="30732"/>
    <cellStyle name="Note 19 3 7 2 4" xfId="30733"/>
    <cellStyle name="Note 19 3 7 2 5" xfId="30734"/>
    <cellStyle name="Note 19 3 7 2 6" xfId="30735"/>
    <cellStyle name="Note 19 3 7 2 7" xfId="30736"/>
    <cellStyle name="Note 19 3 7 3" xfId="30737"/>
    <cellStyle name="Note 19 3 7 3 2" xfId="30738"/>
    <cellStyle name="Note 19 3 7 3 3" xfId="30739"/>
    <cellStyle name="Note 19 3 7 3 4" xfId="30740"/>
    <cellStyle name="Note 19 3 7 3 5" xfId="30741"/>
    <cellStyle name="Note 19 3 7 3 6" xfId="30742"/>
    <cellStyle name="Note 19 3 7 3 7" xfId="30743"/>
    <cellStyle name="Note 19 3 7 3 8" xfId="30744"/>
    <cellStyle name="Note 19 3 7 4" xfId="30745"/>
    <cellStyle name="Note 19 3 7 4 2" xfId="30746"/>
    <cellStyle name="Note 19 3 7 4 3" xfId="30747"/>
    <cellStyle name="Note 19 3 7 4 4" xfId="30748"/>
    <cellStyle name="Note 19 3 7 4 5" xfId="30749"/>
    <cellStyle name="Note 19 3 7 4 6" xfId="30750"/>
    <cellStyle name="Note 19 3 7 4 7" xfId="30751"/>
    <cellStyle name="Note 19 3 7 4 8" xfId="30752"/>
    <cellStyle name="Note 19 3 7 5" xfId="30753"/>
    <cellStyle name="Note 19 3 7 5 2" xfId="30754"/>
    <cellStyle name="Note 19 3 7 5 3" xfId="30755"/>
    <cellStyle name="Note 19 3 7 5 4" xfId="30756"/>
    <cellStyle name="Note 19 3 7 5 5" xfId="30757"/>
    <cellStyle name="Note 19 3 7 5 6" xfId="30758"/>
    <cellStyle name="Note 19 3 7 5 7" xfId="30759"/>
    <cellStyle name="Note 19 3 7 5 8" xfId="30760"/>
    <cellStyle name="Note 19 3 8" xfId="30761"/>
    <cellStyle name="Note 19 3 8 2" xfId="30762"/>
    <cellStyle name="Note 19 3 8 2 2" xfId="30763"/>
    <cellStyle name="Note 19 3 8 2 3" xfId="30764"/>
    <cellStyle name="Note 19 3 8 2 4" xfId="30765"/>
    <cellStyle name="Note 19 3 8 2 5" xfId="30766"/>
    <cellStyle name="Note 19 3 8 2 6" xfId="30767"/>
    <cellStyle name="Note 19 3 8 2 7" xfId="30768"/>
    <cellStyle name="Note 19 3 8 3" xfId="30769"/>
    <cellStyle name="Note 19 3 8 3 2" xfId="30770"/>
    <cellStyle name="Note 19 3 8 3 3" xfId="30771"/>
    <cellStyle name="Note 19 3 8 3 4" xfId="30772"/>
    <cellStyle name="Note 19 3 8 3 5" xfId="30773"/>
    <cellStyle name="Note 19 3 8 3 6" xfId="30774"/>
    <cellStyle name="Note 19 3 8 3 7" xfId="30775"/>
    <cellStyle name="Note 19 3 8 3 8" xfId="30776"/>
    <cellStyle name="Note 19 3 8 4" xfId="30777"/>
    <cellStyle name="Note 19 3 8 4 2" xfId="30778"/>
    <cellStyle name="Note 19 3 8 4 3" xfId="30779"/>
    <cellStyle name="Note 19 3 8 4 4" xfId="30780"/>
    <cellStyle name="Note 19 3 8 4 5" xfId="30781"/>
    <cellStyle name="Note 19 3 8 4 6" xfId="30782"/>
    <cellStyle name="Note 19 3 8 4 7" xfId="30783"/>
    <cellStyle name="Note 19 3 8 4 8" xfId="30784"/>
    <cellStyle name="Note 19 3 8 5" xfId="30785"/>
    <cellStyle name="Note 19 3 8 5 2" xfId="30786"/>
    <cellStyle name="Note 19 3 8 5 3" xfId="30787"/>
    <cellStyle name="Note 19 3 8 5 4" xfId="30788"/>
    <cellStyle name="Note 19 3 8 5 5" xfId="30789"/>
    <cellStyle name="Note 19 3 8 5 6" xfId="30790"/>
    <cellStyle name="Note 19 3 8 5 7" xfId="30791"/>
    <cellStyle name="Note 19 3 8 5 8" xfId="30792"/>
    <cellStyle name="Note 19 3 9" xfId="30793"/>
    <cellStyle name="Note 19 3 9 2" xfId="30794"/>
    <cellStyle name="Note 19 3 9 2 2" xfId="30795"/>
    <cellStyle name="Note 19 3 9 2 3" xfId="30796"/>
    <cellStyle name="Note 19 3 9 2 4" xfId="30797"/>
    <cellStyle name="Note 19 3 9 2 5" xfId="30798"/>
    <cellStyle name="Note 19 3 9 2 6" xfId="30799"/>
    <cellStyle name="Note 19 3 9 2 7" xfId="30800"/>
    <cellStyle name="Note 19 3 9 2 8" xfId="30801"/>
    <cellStyle name="Note 19 3 9 3" xfId="30802"/>
    <cellStyle name="Note 19 3 9 3 2" xfId="30803"/>
    <cellStyle name="Note 19 3 9 3 3" xfId="30804"/>
    <cellStyle name="Note 19 3 9 3 4" xfId="30805"/>
    <cellStyle name="Note 19 3 9 3 5" xfId="30806"/>
    <cellStyle name="Note 19 3 9 3 6" xfId="30807"/>
    <cellStyle name="Note 19 3 9 3 7" xfId="30808"/>
    <cellStyle name="Note 19 3 9 3 8" xfId="30809"/>
    <cellStyle name="Note 19 3 9 4" xfId="30810"/>
    <cellStyle name="Note 19 3 9 4 2" xfId="30811"/>
    <cellStyle name="Note 19 3 9 4 3" xfId="30812"/>
    <cellStyle name="Note 19 3 9 4 4" xfId="30813"/>
    <cellStyle name="Note 19 3 9 4 5" xfId="30814"/>
    <cellStyle name="Note 19 3 9 4 6" xfId="30815"/>
    <cellStyle name="Note 19 3 9 4 7" xfId="30816"/>
    <cellStyle name="Note 19 3 9 4 8" xfId="30817"/>
    <cellStyle name="Note 19 4" xfId="30818"/>
    <cellStyle name="Note 19 4 10" xfId="30819"/>
    <cellStyle name="Note 19 4 10 2" xfId="30820"/>
    <cellStyle name="Note 19 4 10 3" xfId="30821"/>
    <cellStyle name="Note 19 4 10 4" xfId="30822"/>
    <cellStyle name="Note 19 4 10 5" xfId="30823"/>
    <cellStyle name="Note 19 4 10 6" xfId="30824"/>
    <cellStyle name="Note 19 4 10 7" xfId="30825"/>
    <cellStyle name="Note 19 4 10 8" xfId="30826"/>
    <cellStyle name="Note 19 4 11" xfId="30827"/>
    <cellStyle name="Note 19 4 2" xfId="30828"/>
    <cellStyle name="Note 19 4 2 2" xfId="30829"/>
    <cellStyle name="Note 19 4 2 2 2" xfId="30830"/>
    <cellStyle name="Note 19 4 2 2 2 2" xfId="30831"/>
    <cellStyle name="Note 19 4 2 2 2 3" xfId="30832"/>
    <cellStyle name="Note 19 4 2 2 2 4" xfId="30833"/>
    <cellStyle name="Note 19 4 2 2 2 5" xfId="30834"/>
    <cellStyle name="Note 19 4 2 2 2 6" xfId="30835"/>
    <cellStyle name="Note 19 4 2 2 2 7" xfId="30836"/>
    <cellStyle name="Note 19 4 2 2 3" xfId="30837"/>
    <cellStyle name="Note 19 4 2 2 3 2" xfId="30838"/>
    <cellStyle name="Note 19 4 2 2 3 3" xfId="30839"/>
    <cellStyle name="Note 19 4 2 2 3 4" xfId="30840"/>
    <cellStyle name="Note 19 4 2 2 3 5" xfId="30841"/>
    <cellStyle name="Note 19 4 2 2 3 6" xfId="30842"/>
    <cellStyle name="Note 19 4 2 2 3 7" xfId="30843"/>
    <cellStyle name="Note 19 4 2 2 3 8" xfId="30844"/>
    <cellStyle name="Note 19 4 2 2 4" xfId="30845"/>
    <cellStyle name="Note 19 4 2 2 4 2" xfId="30846"/>
    <cellStyle name="Note 19 4 2 2 4 3" xfId="30847"/>
    <cellStyle name="Note 19 4 2 2 4 4" xfId="30848"/>
    <cellStyle name="Note 19 4 2 2 4 5" xfId="30849"/>
    <cellStyle name="Note 19 4 2 2 4 6" xfId="30850"/>
    <cellStyle name="Note 19 4 2 2 4 7" xfId="30851"/>
    <cellStyle name="Note 19 4 2 2 4 8" xfId="30852"/>
    <cellStyle name="Note 19 4 2 2 5" xfId="30853"/>
    <cellStyle name="Note 19 4 2 2 5 2" xfId="30854"/>
    <cellStyle name="Note 19 4 2 2 5 3" xfId="30855"/>
    <cellStyle name="Note 19 4 2 2 5 4" xfId="30856"/>
    <cellStyle name="Note 19 4 2 2 5 5" xfId="30857"/>
    <cellStyle name="Note 19 4 2 2 5 6" xfId="30858"/>
    <cellStyle name="Note 19 4 2 2 5 7" xfId="30859"/>
    <cellStyle name="Note 19 4 2 2 5 8" xfId="30860"/>
    <cellStyle name="Note 19 4 2 3" xfId="30861"/>
    <cellStyle name="Note 19 4 2 3 2" xfId="30862"/>
    <cellStyle name="Note 19 4 2 3 2 2" xfId="30863"/>
    <cellStyle name="Note 19 4 2 3 2 3" xfId="30864"/>
    <cellStyle name="Note 19 4 2 3 2 4" xfId="30865"/>
    <cellStyle name="Note 19 4 2 3 2 5" xfId="30866"/>
    <cellStyle name="Note 19 4 2 3 2 6" xfId="30867"/>
    <cellStyle name="Note 19 4 2 3 2 7" xfId="30868"/>
    <cellStyle name="Note 19 4 2 3 3" xfId="30869"/>
    <cellStyle name="Note 19 4 2 3 3 2" xfId="30870"/>
    <cellStyle name="Note 19 4 2 3 3 3" xfId="30871"/>
    <cellStyle name="Note 19 4 2 3 3 4" xfId="30872"/>
    <cellStyle name="Note 19 4 2 3 3 5" xfId="30873"/>
    <cellStyle name="Note 19 4 2 3 3 6" xfId="30874"/>
    <cellStyle name="Note 19 4 2 3 3 7" xfId="30875"/>
    <cellStyle name="Note 19 4 2 3 3 8" xfId="30876"/>
    <cellStyle name="Note 19 4 2 3 4" xfId="30877"/>
    <cellStyle name="Note 19 4 2 3 4 2" xfId="30878"/>
    <cellStyle name="Note 19 4 2 3 4 3" xfId="30879"/>
    <cellStyle name="Note 19 4 2 3 4 4" xfId="30880"/>
    <cellStyle name="Note 19 4 2 3 4 5" xfId="30881"/>
    <cellStyle name="Note 19 4 2 3 4 6" xfId="30882"/>
    <cellStyle name="Note 19 4 2 3 4 7" xfId="30883"/>
    <cellStyle name="Note 19 4 2 3 4 8" xfId="30884"/>
    <cellStyle name="Note 19 4 2 3 5" xfId="30885"/>
    <cellStyle name="Note 19 4 2 3 5 2" xfId="30886"/>
    <cellStyle name="Note 19 4 2 3 5 3" xfId="30887"/>
    <cellStyle name="Note 19 4 2 3 5 4" xfId="30888"/>
    <cellStyle name="Note 19 4 2 3 5 5" xfId="30889"/>
    <cellStyle name="Note 19 4 2 3 5 6" xfId="30890"/>
    <cellStyle name="Note 19 4 2 3 5 7" xfId="30891"/>
    <cellStyle name="Note 19 4 2 3 5 8" xfId="30892"/>
    <cellStyle name="Note 19 4 2 4" xfId="30893"/>
    <cellStyle name="Note 19 4 2 4 2" xfId="30894"/>
    <cellStyle name="Note 19 4 2 4 2 2" xfId="30895"/>
    <cellStyle name="Note 19 4 2 4 2 3" xfId="30896"/>
    <cellStyle name="Note 19 4 2 4 2 4" xfId="30897"/>
    <cellStyle name="Note 19 4 2 4 2 5" xfId="30898"/>
    <cellStyle name="Note 19 4 2 4 2 6" xfId="30899"/>
    <cellStyle name="Note 19 4 2 4 2 7" xfId="30900"/>
    <cellStyle name="Note 19 4 2 4 3" xfId="30901"/>
    <cellStyle name="Note 19 4 2 4 3 2" xfId="30902"/>
    <cellStyle name="Note 19 4 2 4 3 3" xfId="30903"/>
    <cellStyle name="Note 19 4 2 4 3 4" xfId="30904"/>
    <cellStyle name="Note 19 4 2 4 3 5" xfId="30905"/>
    <cellStyle name="Note 19 4 2 4 3 6" xfId="30906"/>
    <cellStyle name="Note 19 4 2 4 3 7" xfId="30907"/>
    <cellStyle name="Note 19 4 2 4 3 8" xfId="30908"/>
    <cellStyle name="Note 19 4 2 4 4" xfId="30909"/>
    <cellStyle name="Note 19 4 2 4 4 2" xfId="30910"/>
    <cellStyle name="Note 19 4 2 4 4 3" xfId="30911"/>
    <cellStyle name="Note 19 4 2 4 4 4" xfId="30912"/>
    <cellStyle name="Note 19 4 2 4 4 5" xfId="30913"/>
    <cellStyle name="Note 19 4 2 4 4 6" xfId="30914"/>
    <cellStyle name="Note 19 4 2 4 4 7" xfId="30915"/>
    <cellStyle name="Note 19 4 2 4 4 8" xfId="30916"/>
    <cellStyle name="Note 19 4 2 4 5" xfId="30917"/>
    <cellStyle name="Note 19 4 2 4 5 2" xfId="30918"/>
    <cellStyle name="Note 19 4 2 4 5 3" xfId="30919"/>
    <cellStyle name="Note 19 4 2 4 5 4" xfId="30920"/>
    <cellStyle name="Note 19 4 2 4 5 5" xfId="30921"/>
    <cellStyle name="Note 19 4 2 4 5 6" xfId="30922"/>
    <cellStyle name="Note 19 4 2 4 5 7" xfId="30923"/>
    <cellStyle name="Note 19 4 2 4 5 8" xfId="30924"/>
    <cellStyle name="Note 19 4 2 5" xfId="30925"/>
    <cellStyle name="Note 19 4 2 5 2" xfId="30926"/>
    <cellStyle name="Note 19 4 2 5 2 2" xfId="30927"/>
    <cellStyle name="Note 19 4 2 5 2 3" xfId="30928"/>
    <cellStyle name="Note 19 4 2 5 2 4" xfId="30929"/>
    <cellStyle name="Note 19 4 2 5 2 5" xfId="30930"/>
    <cellStyle name="Note 19 4 2 5 2 6" xfId="30931"/>
    <cellStyle name="Note 19 4 2 5 2 7" xfId="30932"/>
    <cellStyle name="Note 19 4 2 5 3" xfId="30933"/>
    <cellStyle name="Note 19 4 2 5 3 2" xfId="30934"/>
    <cellStyle name="Note 19 4 2 5 3 3" xfId="30935"/>
    <cellStyle name="Note 19 4 2 5 3 4" xfId="30936"/>
    <cellStyle name="Note 19 4 2 5 3 5" xfId="30937"/>
    <cellStyle name="Note 19 4 2 5 3 6" xfId="30938"/>
    <cellStyle name="Note 19 4 2 5 3 7" xfId="30939"/>
    <cellStyle name="Note 19 4 2 5 3 8" xfId="30940"/>
    <cellStyle name="Note 19 4 2 5 4" xfId="30941"/>
    <cellStyle name="Note 19 4 2 5 4 2" xfId="30942"/>
    <cellStyle name="Note 19 4 2 5 4 3" xfId="30943"/>
    <cellStyle name="Note 19 4 2 5 4 4" xfId="30944"/>
    <cellStyle name="Note 19 4 2 5 4 5" xfId="30945"/>
    <cellStyle name="Note 19 4 2 5 4 6" xfId="30946"/>
    <cellStyle name="Note 19 4 2 5 4 7" xfId="30947"/>
    <cellStyle name="Note 19 4 2 5 4 8" xfId="30948"/>
    <cellStyle name="Note 19 4 2 5 5" xfId="30949"/>
    <cellStyle name="Note 19 4 2 5 5 2" xfId="30950"/>
    <cellStyle name="Note 19 4 2 5 5 3" xfId="30951"/>
    <cellStyle name="Note 19 4 2 5 5 4" xfId="30952"/>
    <cellStyle name="Note 19 4 2 5 5 5" xfId="30953"/>
    <cellStyle name="Note 19 4 2 5 5 6" xfId="30954"/>
    <cellStyle name="Note 19 4 2 5 5 7" xfId="30955"/>
    <cellStyle name="Note 19 4 2 5 5 8" xfId="30956"/>
    <cellStyle name="Note 19 4 2 6" xfId="30957"/>
    <cellStyle name="Note 19 4 2 6 2" xfId="30958"/>
    <cellStyle name="Note 19 4 2 6 3" xfId="30959"/>
    <cellStyle name="Note 19 4 2 6 4" xfId="30960"/>
    <cellStyle name="Note 19 4 2 6 5" xfId="30961"/>
    <cellStyle name="Note 19 4 2 6 6" xfId="30962"/>
    <cellStyle name="Note 19 4 2 6 7" xfId="30963"/>
    <cellStyle name="Note 19 4 2 7" xfId="30964"/>
    <cellStyle name="Note 19 4 2 7 2" xfId="30965"/>
    <cellStyle name="Note 19 4 2 7 3" xfId="30966"/>
    <cellStyle name="Note 19 4 2 7 4" xfId="30967"/>
    <cellStyle name="Note 19 4 2 7 5" xfId="30968"/>
    <cellStyle name="Note 19 4 2 7 6" xfId="30969"/>
    <cellStyle name="Note 19 4 2 7 7" xfId="30970"/>
    <cellStyle name="Note 19 4 2 7 8" xfId="30971"/>
    <cellStyle name="Note 19 4 2 8" xfId="30972"/>
    <cellStyle name="Note 19 4 2 8 2" xfId="30973"/>
    <cellStyle name="Note 19 4 2 8 3" xfId="30974"/>
    <cellStyle name="Note 19 4 2 8 4" xfId="30975"/>
    <cellStyle name="Note 19 4 2 8 5" xfId="30976"/>
    <cellStyle name="Note 19 4 2 8 6" xfId="30977"/>
    <cellStyle name="Note 19 4 2 8 7" xfId="30978"/>
    <cellStyle name="Note 19 4 2 8 8" xfId="30979"/>
    <cellStyle name="Note 19 4 2 9" xfId="30980"/>
    <cellStyle name="Note 19 4 2 9 2" xfId="30981"/>
    <cellStyle name="Note 19 4 2 9 3" xfId="30982"/>
    <cellStyle name="Note 19 4 2 9 4" xfId="30983"/>
    <cellStyle name="Note 19 4 2 9 5" xfId="30984"/>
    <cellStyle name="Note 19 4 2 9 6" xfId="30985"/>
    <cellStyle name="Note 19 4 2 9 7" xfId="30986"/>
    <cellStyle name="Note 19 4 2 9 8" xfId="30987"/>
    <cellStyle name="Note 19 4 3" xfId="30988"/>
    <cellStyle name="Note 19 4 3 2" xfId="30989"/>
    <cellStyle name="Note 19 4 3 2 2" xfId="30990"/>
    <cellStyle name="Note 19 4 3 2 3" xfId="30991"/>
    <cellStyle name="Note 19 4 3 2 4" xfId="30992"/>
    <cellStyle name="Note 19 4 3 2 5" xfId="30993"/>
    <cellStyle name="Note 19 4 3 2 6" xfId="30994"/>
    <cellStyle name="Note 19 4 3 2 7" xfId="30995"/>
    <cellStyle name="Note 19 4 3 3" xfId="30996"/>
    <cellStyle name="Note 19 4 3 3 2" xfId="30997"/>
    <cellStyle name="Note 19 4 3 3 3" xfId="30998"/>
    <cellStyle name="Note 19 4 3 3 4" xfId="30999"/>
    <cellStyle name="Note 19 4 3 3 5" xfId="31000"/>
    <cellStyle name="Note 19 4 3 3 6" xfId="31001"/>
    <cellStyle name="Note 19 4 3 3 7" xfId="31002"/>
    <cellStyle name="Note 19 4 3 3 8" xfId="31003"/>
    <cellStyle name="Note 19 4 3 4" xfId="31004"/>
    <cellStyle name="Note 19 4 3 4 2" xfId="31005"/>
    <cellStyle name="Note 19 4 3 4 3" xfId="31006"/>
    <cellStyle name="Note 19 4 3 4 4" xfId="31007"/>
    <cellStyle name="Note 19 4 3 4 5" xfId="31008"/>
    <cellStyle name="Note 19 4 3 4 6" xfId="31009"/>
    <cellStyle name="Note 19 4 3 4 7" xfId="31010"/>
    <cellStyle name="Note 19 4 3 4 8" xfId="31011"/>
    <cellStyle name="Note 19 4 3 5" xfId="31012"/>
    <cellStyle name="Note 19 4 3 5 2" xfId="31013"/>
    <cellStyle name="Note 19 4 3 5 3" xfId="31014"/>
    <cellStyle name="Note 19 4 3 5 4" xfId="31015"/>
    <cellStyle name="Note 19 4 3 5 5" xfId="31016"/>
    <cellStyle name="Note 19 4 3 5 6" xfId="31017"/>
    <cellStyle name="Note 19 4 3 5 7" xfId="31018"/>
    <cellStyle name="Note 19 4 3 5 8" xfId="31019"/>
    <cellStyle name="Note 19 4 4" xfId="31020"/>
    <cellStyle name="Note 19 4 4 2" xfId="31021"/>
    <cellStyle name="Note 19 4 4 2 2" xfId="31022"/>
    <cellStyle name="Note 19 4 4 2 3" xfId="31023"/>
    <cellStyle name="Note 19 4 4 2 4" xfId="31024"/>
    <cellStyle name="Note 19 4 4 2 5" xfId="31025"/>
    <cellStyle name="Note 19 4 4 2 6" xfId="31026"/>
    <cellStyle name="Note 19 4 4 2 7" xfId="31027"/>
    <cellStyle name="Note 19 4 4 3" xfId="31028"/>
    <cellStyle name="Note 19 4 4 3 2" xfId="31029"/>
    <cellStyle name="Note 19 4 4 3 3" xfId="31030"/>
    <cellStyle name="Note 19 4 4 3 4" xfId="31031"/>
    <cellStyle name="Note 19 4 4 3 5" xfId="31032"/>
    <cellStyle name="Note 19 4 4 3 6" xfId="31033"/>
    <cellStyle name="Note 19 4 4 3 7" xfId="31034"/>
    <cellStyle name="Note 19 4 4 3 8" xfId="31035"/>
    <cellStyle name="Note 19 4 4 4" xfId="31036"/>
    <cellStyle name="Note 19 4 4 4 2" xfId="31037"/>
    <cellStyle name="Note 19 4 4 4 3" xfId="31038"/>
    <cellStyle name="Note 19 4 4 4 4" xfId="31039"/>
    <cellStyle name="Note 19 4 4 4 5" xfId="31040"/>
    <cellStyle name="Note 19 4 4 4 6" xfId="31041"/>
    <cellStyle name="Note 19 4 4 4 7" xfId="31042"/>
    <cellStyle name="Note 19 4 4 4 8" xfId="31043"/>
    <cellStyle name="Note 19 4 4 5" xfId="31044"/>
    <cellStyle name="Note 19 4 4 5 2" xfId="31045"/>
    <cellStyle name="Note 19 4 4 5 3" xfId="31046"/>
    <cellStyle name="Note 19 4 4 5 4" xfId="31047"/>
    <cellStyle name="Note 19 4 4 5 5" xfId="31048"/>
    <cellStyle name="Note 19 4 4 5 6" xfId="31049"/>
    <cellStyle name="Note 19 4 4 5 7" xfId="31050"/>
    <cellStyle name="Note 19 4 4 5 8" xfId="31051"/>
    <cellStyle name="Note 19 4 5" xfId="31052"/>
    <cellStyle name="Note 19 4 5 2" xfId="31053"/>
    <cellStyle name="Note 19 4 5 2 2" xfId="31054"/>
    <cellStyle name="Note 19 4 5 2 3" xfId="31055"/>
    <cellStyle name="Note 19 4 5 2 4" xfId="31056"/>
    <cellStyle name="Note 19 4 5 2 5" xfId="31057"/>
    <cellStyle name="Note 19 4 5 2 6" xfId="31058"/>
    <cellStyle name="Note 19 4 5 2 7" xfId="31059"/>
    <cellStyle name="Note 19 4 5 3" xfId="31060"/>
    <cellStyle name="Note 19 4 5 3 2" xfId="31061"/>
    <cellStyle name="Note 19 4 5 3 3" xfId="31062"/>
    <cellStyle name="Note 19 4 5 3 4" xfId="31063"/>
    <cellStyle name="Note 19 4 5 3 5" xfId="31064"/>
    <cellStyle name="Note 19 4 5 3 6" xfId="31065"/>
    <cellStyle name="Note 19 4 5 3 7" xfId="31066"/>
    <cellStyle name="Note 19 4 5 3 8" xfId="31067"/>
    <cellStyle name="Note 19 4 5 4" xfId="31068"/>
    <cellStyle name="Note 19 4 5 4 2" xfId="31069"/>
    <cellStyle name="Note 19 4 5 4 3" xfId="31070"/>
    <cellStyle name="Note 19 4 5 4 4" xfId="31071"/>
    <cellStyle name="Note 19 4 5 4 5" xfId="31072"/>
    <cellStyle name="Note 19 4 5 4 6" xfId="31073"/>
    <cellStyle name="Note 19 4 5 4 7" xfId="31074"/>
    <cellStyle name="Note 19 4 5 4 8" xfId="31075"/>
    <cellStyle name="Note 19 4 5 5" xfId="31076"/>
    <cellStyle name="Note 19 4 5 5 2" xfId="31077"/>
    <cellStyle name="Note 19 4 5 5 3" xfId="31078"/>
    <cellStyle name="Note 19 4 5 5 4" xfId="31079"/>
    <cellStyle name="Note 19 4 5 5 5" xfId="31080"/>
    <cellStyle name="Note 19 4 5 5 6" xfId="31081"/>
    <cellStyle name="Note 19 4 5 5 7" xfId="31082"/>
    <cellStyle name="Note 19 4 5 5 8" xfId="31083"/>
    <cellStyle name="Note 19 4 6" xfId="31084"/>
    <cellStyle name="Note 19 4 6 2" xfId="31085"/>
    <cellStyle name="Note 19 4 6 2 2" xfId="31086"/>
    <cellStyle name="Note 19 4 6 2 3" xfId="31087"/>
    <cellStyle name="Note 19 4 6 2 4" xfId="31088"/>
    <cellStyle name="Note 19 4 6 2 5" xfId="31089"/>
    <cellStyle name="Note 19 4 6 2 6" xfId="31090"/>
    <cellStyle name="Note 19 4 6 2 7" xfId="31091"/>
    <cellStyle name="Note 19 4 6 3" xfId="31092"/>
    <cellStyle name="Note 19 4 6 3 2" xfId="31093"/>
    <cellStyle name="Note 19 4 6 3 3" xfId="31094"/>
    <cellStyle name="Note 19 4 6 3 4" xfId="31095"/>
    <cellStyle name="Note 19 4 6 3 5" xfId="31096"/>
    <cellStyle name="Note 19 4 6 3 6" xfId="31097"/>
    <cellStyle name="Note 19 4 6 3 7" xfId="31098"/>
    <cellStyle name="Note 19 4 6 3 8" xfId="31099"/>
    <cellStyle name="Note 19 4 6 4" xfId="31100"/>
    <cellStyle name="Note 19 4 6 4 2" xfId="31101"/>
    <cellStyle name="Note 19 4 6 4 3" xfId="31102"/>
    <cellStyle name="Note 19 4 6 4 4" xfId="31103"/>
    <cellStyle name="Note 19 4 6 4 5" xfId="31104"/>
    <cellStyle name="Note 19 4 6 4 6" xfId="31105"/>
    <cellStyle name="Note 19 4 6 4 7" xfId="31106"/>
    <cellStyle name="Note 19 4 6 4 8" xfId="31107"/>
    <cellStyle name="Note 19 4 6 5" xfId="31108"/>
    <cellStyle name="Note 19 4 6 5 2" xfId="31109"/>
    <cellStyle name="Note 19 4 6 5 3" xfId="31110"/>
    <cellStyle name="Note 19 4 6 5 4" xfId="31111"/>
    <cellStyle name="Note 19 4 6 5 5" xfId="31112"/>
    <cellStyle name="Note 19 4 6 5 6" xfId="31113"/>
    <cellStyle name="Note 19 4 6 5 7" xfId="31114"/>
    <cellStyle name="Note 19 4 6 5 8" xfId="31115"/>
    <cellStyle name="Note 19 4 7" xfId="31116"/>
    <cellStyle name="Note 19 4 7 2" xfId="31117"/>
    <cellStyle name="Note 19 4 7 3" xfId="31118"/>
    <cellStyle name="Note 19 4 7 4" xfId="31119"/>
    <cellStyle name="Note 19 4 7 5" xfId="31120"/>
    <cellStyle name="Note 19 4 7 6" xfId="31121"/>
    <cellStyle name="Note 19 4 7 7" xfId="31122"/>
    <cellStyle name="Note 19 4 8" xfId="31123"/>
    <cellStyle name="Note 19 4 8 2" xfId="31124"/>
    <cellStyle name="Note 19 4 8 3" xfId="31125"/>
    <cellStyle name="Note 19 4 8 4" xfId="31126"/>
    <cellStyle name="Note 19 4 8 5" xfId="31127"/>
    <cellStyle name="Note 19 4 8 6" xfId="31128"/>
    <cellStyle name="Note 19 4 8 7" xfId="31129"/>
    <cellStyle name="Note 19 4 8 8" xfId="31130"/>
    <cellStyle name="Note 19 4 9" xfId="31131"/>
    <cellStyle name="Note 19 4 9 2" xfId="31132"/>
    <cellStyle name="Note 19 4 9 3" xfId="31133"/>
    <cellStyle name="Note 19 4 9 4" xfId="31134"/>
    <cellStyle name="Note 19 4 9 5" xfId="31135"/>
    <cellStyle name="Note 19 4 9 6" xfId="31136"/>
    <cellStyle name="Note 19 4 9 7" xfId="31137"/>
    <cellStyle name="Note 19 4 9 8" xfId="31138"/>
    <cellStyle name="Note 19 5" xfId="31139"/>
    <cellStyle name="Note 19 5 2" xfId="31140"/>
    <cellStyle name="Note 19 5 2 2" xfId="31141"/>
    <cellStyle name="Note 19 5 2 2 2" xfId="31142"/>
    <cellStyle name="Note 19 5 2 2 3" xfId="31143"/>
    <cellStyle name="Note 19 5 2 2 4" xfId="31144"/>
    <cellStyle name="Note 19 5 2 2 5" xfId="31145"/>
    <cellStyle name="Note 19 5 2 2 6" xfId="31146"/>
    <cellStyle name="Note 19 5 2 2 7" xfId="31147"/>
    <cellStyle name="Note 19 5 2 3" xfId="31148"/>
    <cellStyle name="Note 19 5 2 3 2" xfId="31149"/>
    <cellStyle name="Note 19 5 2 3 3" xfId="31150"/>
    <cellStyle name="Note 19 5 2 3 4" xfId="31151"/>
    <cellStyle name="Note 19 5 2 3 5" xfId="31152"/>
    <cellStyle name="Note 19 5 2 3 6" xfId="31153"/>
    <cellStyle name="Note 19 5 2 3 7" xfId="31154"/>
    <cellStyle name="Note 19 5 2 3 8" xfId="31155"/>
    <cellStyle name="Note 19 5 2 4" xfId="31156"/>
    <cellStyle name="Note 19 5 2 4 2" xfId="31157"/>
    <cellStyle name="Note 19 5 2 4 3" xfId="31158"/>
    <cellStyle name="Note 19 5 2 4 4" xfId="31159"/>
    <cellStyle name="Note 19 5 2 4 5" xfId="31160"/>
    <cellStyle name="Note 19 5 2 4 6" xfId="31161"/>
    <cellStyle name="Note 19 5 2 4 7" xfId="31162"/>
    <cellStyle name="Note 19 5 2 4 8" xfId="31163"/>
    <cellStyle name="Note 19 5 2 5" xfId="31164"/>
    <cellStyle name="Note 19 5 2 5 2" xfId="31165"/>
    <cellStyle name="Note 19 5 2 5 3" xfId="31166"/>
    <cellStyle name="Note 19 5 2 5 4" xfId="31167"/>
    <cellStyle name="Note 19 5 2 5 5" xfId="31168"/>
    <cellStyle name="Note 19 5 2 5 6" xfId="31169"/>
    <cellStyle name="Note 19 5 2 5 7" xfId="31170"/>
    <cellStyle name="Note 19 5 2 5 8" xfId="31171"/>
    <cellStyle name="Note 19 5 3" xfId="31172"/>
    <cellStyle name="Note 19 5 3 2" xfId="31173"/>
    <cellStyle name="Note 19 5 3 2 2" xfId="31174"/>
    <cellStyle name="Note 19 5 3 2 3" xfId="31175"/>
    <cellStyle name="Note 19 5 3 2 4" xfId="31176"/>
    <cellStyle name="Note 19 5 3 2 5" xfId="31177"/>
    <cellStyle name="Note 19 5 3 2 6" xfId="31178"/>
    <cellStyle name="Note 19 5 3 2 7" xfId="31179"/>
    <cellStyle name="Note 19 5 3 3" xfId="31180"/>
    <cellStyle name="Note 19 5 3 3 2" xfId="31181"/>
    <cellStyle name="Note 19 5 3 3 3" xfId="31182"/>
    <cellStyle name="Note 19 5 3 3 4" xfId="31183"/>
    <cellStyle name="Note 19 5 3 3 5" xfId="31184"/>
    <cellStyle name="Note 19 5 3 3 6" xfId="31185"/>
    <cellStyle name="Note 19 5 3 3 7" xfId="31186"/>
    <cellStyle name="Note 19 5 3 3 8" xfId="31187"/>
    <cellStyle name="Note 19 5 3 4" xfId="31188"/>
    <cellStyle name="Note 19 5 3 4 2" xfId="31189"/>
    <cellStyle name="Note 19 5 3 4 3" xfId="31190"/>
    <cellStyle name="Note 19 5 3 4 4" xfId="31191"/>
    <cellStyle name="Note 19 5 3 4 5" xfId="31192"/>
    <cellStyle name="Note 19 5 3 4 6" xfId="31193"/>
    <cellStyle name="Note 19 5 3 4 7" xfId="31194"/>
    <cellStyle name="Note 19 5 3 4 8" xfId="31195"/>
    <cellStyle name="Note 19 5 3 5" xfId="31196"/>
    <cellStyle name="Note 19 5 3 5 2" xfId="31197"/>
    <cellStyle name="Note 19 5 3 5 3" xfId="31198"/>
    <cellStyle name="Note 19 5 3 5 4" xfId="31199"/>
    <cellStyle name="Note 19 5 3 5 5" xfId="31200"/>
    <cellStyle name="Note 19 5 3 5 6" xfId="31201"/>
    <cellStyle name="Note 19 5 3 5 7" xfId="31202"/>
    <cellStyle name="Note 19 5 3 5 8" xfId="31203"/>
    <cellStyle name="Note 19 5 4" xfId="31204"/>
    <cellStyle name="Note 19 5 4 2" xfId="31205"/>
    <cellStyle name="Note 19 5 4 2 2" xfId="31206"/>
    <cellStyle name="Note 19 5 4 2 3" xfId="31207"/>
    <cellStyle name="Note 19 5 4 2 4" xfId="31208"/>
    <cellStyle name="Note 19 5 4 2 5" xfId="31209"/>
    <cellStyle name="Note 19 5 4 2 6" xfId="31210"/>
    <cellStyle name="Note 19 5 4 2 7" xfId="31211"/>
    <cellStyle name="Note 19 5 4 3" xfId="31212"/>
    <cellStyle name="Note 19 5 4 3 2" xfId="31213"/>
    <cellStyle name="Note 19 5 4 3 3" xfId="31214"/>
    <cellStyle name="Note 19 5 4 3 4" xfId="31215"/>
    <cellStyle name="Note 19 5 4 3 5" xfId="31216"/>
    <cellStyle name="Note 19 5 4 3 6" xfId="31217"/>
    <cellStyle name="Note 19 5 4 3 7" xfId="31218"/>
    <cellStyle name="Note 19 5 4 3 8" xfId="31219"/>
    <cellStyle name="Note 19 5 4 4" xfId="31220"/>
    <cellStyle name="Note 19 5 4 4 2" xfId="31221"/>
    <cellStyle name="Note 19 5 4 4 3" xfId="31222"/>
    <cellStyle name="Note 19 5 4 4 4" xfId="31223"/>
    <cellStyle name="Note 19 5 4 4 5" xfId="31224"/>
    <cellStyle name="Note 19 5 4 4 6" xfId="31225"/>
    <cellStyle name="Note 19 5 4 4 7" xfId="31226"/>
    <cellStyle name="Note 19 5 4 4 8" xfId="31227"/>
    <cellStyle name="Note 19 5 4 5" xfId="31228"/>
    <cellStyle name="Note 19 5 4 5 2" xfId="31229"/>
    <cellStyle name="Note 19 5 4 5 3" xfId="31230"/>
    <cellStyle name="Note 19 5 4 5 4" xfId="31231"/>
    <cellStyle name="Note 19 5 4 5 5" xfId="31232"/>
    <cellStyle name="Note 19 5 4 5 6" xfId="31233"/>
    <cellStyle name="Note 19 5 4 5 7" xfId="31234"/>
    <cellStyle name="Note 19 5 4 5 8" xfId="31235"/>
    <cellStyle name="Note 19 5 5" xfId="31236"/>
    <cellStyle name="Note 19 5 5 2" xfId="31237"/>
    <cellStyle name="Note 19 5 5 2 2" xfId="31238"/>
    <cellStyle name="Note 19 5 5 2 3" xfId="31239"/>
    <cellStyle name="Note 19 5 5 2 4" xfId="31240"/>
    <cellStyle name="Note 19 5 5 2 5" xfId="31241"/>
    <cellStyle name="Note 19 5 5 2 6" xfId="31242"/>
    <cellStyle name="Note 19 5 5 2 7" xfId="31243"/>
    <cellStyle name="Note 19 5 5 3" xfId="31244"/>
    <cellStyle name="Note 19 5 5 3 2" xfId="31245"/>
    <cellStyle name="Note 19 5 5 3 3" xfId="31246"/>
    <cellStyle name="Note 19 5 5 3 4" xfId="31247"/>
    <cellStyle name="Note 19 5 5 3 5" xfId="31248"/>
    <cellStyle name="Note 19 5 5 3 6" xfId="31249"/>
    <cellStyle name="Note 19 5 5 3 7" xfId="31250"/>
    <cellStyle name="Note 19 5 5 3 8" xfId="31251"/>
    <cellStyle name="Note 19 5 5 4" xfId="31252"/>
    <cellStyle name="Note 19 5 5 4 2" xfId="31253"/>
    <cellStyle name="Note 19 5 5 4 3" xfId="31254"/>
    <cellStyle name="Note 19 5 5 4 4" xfId="31255"/>
    <cellStyle name="Note 19 5 5 4 5" xfId="31256"/>
    <cellStyle name="Note 19 5 5 4 6" xfId="31257"/>
    <cellStyle name="Note 19 5 5 4 7" xfId="31258"/>
    <cellStyle name="Note 19 5 5 4 8" xfId="31259"/>
    <cellStyle name="Note 19 5 5 5" xfId="31260"/>
    <cellStyle name="Note 19 5 5 5 2" xfId="31261"/>
    <cellStyle name="Note 19 5 5 5 3" xfId="31262"/>
    <cellStyle name="Note 19 5 5 5 4" xfId="31263"/>
    <cellStyle name="Note 19 5 5 5 5" xfId="31264"/>
    <cellStyle name="Note 19 5 5 5 6" xfId="31265"/>
    <cellStyle name="Note 19 5 5 5 7" xfId="31266"/>
    <cellStyle name="Note 19 5 5 5 8" xfId="31267"/>
    <cellStyle name="Note 19 5 6" xfId="31268"/>
    <cellStyle name="Note 19 5 6 2" xfId="31269"/>
    <cellStyle name="Note 19 5 6 3" xfId="31270"/>
    <cellStyle name="Note 19 5 6 4" xfId="31271"/>
    <cellStyle name="Note 19 5 6 5" xfId="31272"/>
    <cellStyle name="Note 19 5 6 6" xfId="31273"/>
    <cellStyle name="Note 19 5 6 7" xfId="31274"/>
    <cellStyle name="Note 19 5 7" xfId="31275"/>
    <cellStyle name="Note 19 5 7 2" xfId="31276"/>
    <cellStyle name="Note 19 5 7 3" xfId="31277"/>
    <cellStyle name="Note 19 5 7 4" xfId="31278"/>
    <cellStyle name="Note 19 5 7 5" xfId="31279"/>
    <cellStyle name="Note 19 5 7 6" xfId="31280"/>
    <cellStyle name="Note 19 5 7 7" xfId="31281"/>
    <cellStyle name="Note 19 5 7 8" xfId="31282"/>
    <cellStyle name="Note 19 5 8" xfId="31283"/>
    <cellStyle name="Note 19 5 8 2" xfId="31284"/>
    <cellStyle name="Note 19 5 8 3" xfId="31285"/>
    <cellStyle name="Note 19 5 8 4" xfId="31286"/>
    <cellStyle name="Note 19 5 8 5" xfId="31287"/>
    <cellStyle name="Note 19 5 8 6" xfId="31288"/>
    <cellStyle name="Note 19 5 8 7" xfId="31289"/>
    <cellStyle name="Note 19 5 8 8" xfId="31290"/>
    <cellStyle name="Note 19 5 9" xfId="31291"/>
    <cellStyle name="Note 19 5 9 2" xfId="31292"/>
    <cellStyle name="Note 19 5 9 3" xfId="31293"/>
    <cellStyle name="Note 19 5 9 4" xfId="31294"/>
    <cellStyle name="Note 19 5 9 5" xfId="31295"/>
    <cellStyle name="Note 19 5 9 6" xfId="31296"/>
    <cellStyle name="Note 19 5 9 7" xfId="31297"/>
    <cellStyle name="Note 19 5 9 8" xfId="31298"/>
    <cellStyle name="Note 19 6" xfId="31299"/>
    <cellStyle name="Note 19 6 2" xfId="31300"/>
    <cellStyle name="Note 19 6 2 2" xfId="31301"/>
    <cellStyle name="Note 19 6 2 3" xfId="31302"/>
    <cellStyle name="Note 19 6 2 4" xfId="31303"/>
    <cellStyle name="Note 19 6 2 5" xfId="31304"/>
    <cellStyle name="Note 19 6 2 6" xfId="31305"/>
    <cellStyle name="Note 19 6 2 7" xfId="31306"/>
    <cellStyle name="Note 19 6 3" xfId="31307"/>
    <cellStyle name="Note 19 6 3 2" xfId="31308"/>
    <cellStyle name="Note 19 6 3 3" xfId="31309"/>
    <cellStyle name="Note 19 6 3 4" xfId="31310"/>
    <cellStyle name="Note 19 6 3 5" xfId="31311"/>
    <cellStyle name="Note 19 6 3 6" xfId="31312"/>
    <cellStyle name="Note 19 6 3 7" xfId="31313"/>
    <cellStyle name="Note 19 6 3 8" xfId="31314"/>
    <cellStyle name="Note 19 6 4" xfId="31315"/>
    <cellStyle name="Note 19 6 4 2" xfId="31316"/>
    <cellStyle name="Note 19 6 4 3" xfId="31317"/>
    <cellStyle name="Note 19 6 4 4" xfId="31318"/>
    <cellStyle name="Note 19 6 4 5" xfId="31319"/>
    <cellStyle name="Note 19 6 4 6" xfId="31320"/>
    <cellStyle name="Note 19 6 4 7" xfId="31321"/>
    <cellStyle name="Note 19 6 4 8" xfId="31322"/>
    <cellStyle name="Note 19 6 5" xfId="31323"/>
    <cellStyle name="Note 19 6 5 2" xfId="31324"/>
    <cellStyle name="Note 19 6 5 3" xfId="31325"/>
    <cellStyle name="Note 19 6 5 4" xfId="31326"/>
    <cellStyle name="Note 19 6 5 5" xfId="31327"/>
    <cellStyle name="Note 19 6 5 6" xfId="31328"/>
    <cellStyle name="Note 19 6 5 7" xfId="31329"/>
    <cellStyle name="Note 19 6 5 8" xfId="31330"/>
    <cellStyle name="Note 19 7" xfId="31331"/>
    <cellStyle name="Note 19 7 2" xfId="31332"/>
    <cellStyle name="Note 19 7 2 2" xfId="31333"/>
    <cellStyle name="Note 19 7 2 3" xfId="31334"/>
    <cellStyle name="Note 19 7 2 4" xfId="31335"/>
    <cellStyle name="Note 19 7 2 5" xfId="31336"/>
    <cellStyle name="Note 19 7 2 6" xfId="31337"/>
    <cellStyle name="Note 19 7 2 7" xfId="31338"/>
    <cellStyle name="Note 19 7 3" xfId="31339"/>
    <cellStyle name="Note 19 7 3 2" xfId="31340"/>
    <cellStyle name="Note 19 7 3 3" xfId="31341"/>
    <cellStyle name="Note 19 7 3 4" xfId="31342"/>
    <cellStyle name="Note 19 7 3 5" xfId="31343"/>
    <cellStyle name="Note 19 7 3 6" xfId="31344"/>
    <cellStyle name="Note 19 7 3 7" xfId="31345"/>
    <cellStyle name="Note 19 7 3 8" xfId="31346"/>
    <cellStyle name="Note 19 7 4" xfId="31347"/>
    <cellStyle name="Note 19 7 4 2" xfId="31348"/>
    <cellStyle name="Note 19 7 4 3" xfId="31349"/>
    <cellStyle name="Note 19 7 4 4" xfId="31350"/>
    <cellStyle name="Note 19 7 4 5" xfId="31351"/>
    <cellStyle name="Note 19 7 4 6" xfId="31352"/>
    <cellStyle name="Note 19 7 4 7" xfId="31353"/>
    <cellStyle name="Note 19 7 4 8" xfId="31354"/>
    <cellStyle name="Note 19 7 5" xfId="31355"/>
    <cellStyle name="Note 19 7 5 2" xfId="31356"/>
    <cellStyle name="Note 19 7 5 3" xfId="31357"/>
    <cellStyle name="Note 19 7 5 4" xfId="31358"/>
    <cellStyle name="Note 19 7 5 5" xfId="31359"/>
    <cellStyle name="Note 19 7 5 6" xfId="31360"/>
    <cellStyle name="Note 19 7 5 7" xfId="31361"/>
    <cellStyle name="Note 19 7 5 8" xfId="31362"/>
    <cellStyle name="Note 19 8" xfId="31363"/>
    <cellStyle name="Note 19 8 2" xfId="31364"/>
    <cellStyle name="Note 19 8 2 2" xfId="31365"/>
    <cellStyle name="Note 19 8 2 3" xfId="31366"/>
    <cellStyle name="Note 19 8 2 4" xfId="31367"/>
    <cellStyle name="Note 19 8 2 5" xfId="31368"/>
    <cellStyle name="Note 19 8 2 6" xfId="31369"/>
    <cellStyle name="Note 19 8 2 7" xfId="31370"/>
    <cellStyle name="Note 19 8 3" xfId="31371"/>
    <cellStyle name="Note 19 8 3 2" xfId="31372"/>
    <cellStyle name="Note 19 8 3 3" xfId="31373"/>
    <cellStyle name="Note 19 8 3 4" xfId="31374"/>
    <cellStyle name="Note 19 8 3 5" xfId="31375"/>
    <cellStyle name="Note 19 8 3 6" xfId="31376"/>
    <cellStyle name="Note 19 8 3 7" xfId="31377"/>
    <cellStyle name="Note 19 8 3 8" xfId="31378"/>
    <cellStyle name="Note 19 8 4" xfId="31379"/>
    <cellStyle name="Note 19 8 4 2" xfId="31380"/>
    <cellStyle name="Note 19 8 4 3" xfId="31381"/>
    <cellStyle name="Note 19 8 4 4" xfId="31382"/>
    <cellStyle name="Note 19 8 4 5" xfId="31383"/>
    <cellStyle name="Note 19 8 4 6" xfId="31384"/>
    <cellStyle name="Note 19 8 4 7" xfId="31385"/>
    <cellStyle name="Note 19 8 4 8" xfId="31386"/>
    <cellStyle name="Note 19 8 5" xfId="31387"/>
    <cellStyle name="Note 19 8 5 2" xfId="31388"/>
    <cellStyle name="Note 19 8 5 3" xfId="31389"/>
    <cellStyle name="Note 19 8 5 4" xfId="31390"/>
    <cellStyle name="Note 19 8 5 5" xfId="31391"/>
    <cellStyle name="Note 19 8 5 6" xfId="31392"/>
    <cellStyle name="Note 19 8 5 7" xfId="31393"/>
    <cellStyle name="Note 19 8 5 8" xfId="31394"/>
    <cellStyle name="Note 19 9" xfId="31395"/>
    <cellStyle name="Note 19 9 2" xfId="31396"/>
    <cellStyle name="Note 19 9 2 2" xfId="31397"/>
    <cellStyle name="Note 19 9 2 3" xfId="31398"/>
    <cellStyle name="Note 19 9 2 4" xfId="31399"/>
    <cellStyle name="Note 19 9 2 5" xfId="31400"/>
    <cellStyle name="Note 19 9 2 6" xfId="31401"/>
    <cellStyle name="Note 19 9 2 7" xfId="31402"/>
    <cellStyle name="Note 19 9 3" xfId="31403"/>
    <cellStyle name="Note 19 9 3 2" xfId="31404"/>
    <cellStyle name="Note 19 9 3 3" xfId="31405"/>
    <cellStyle name="Note 19 9 3 4" xfId="31406"/>
    <cellStyle name="Note 19 9 3 5" xfId="31407"/>
    <cellStyle name="Note 19 9 3 6" xfId="31408"/>
    <cellStyle name="Note 19 9 3 7" xfId="31409"/>
    <cellStyle name="Note 19 9 3 8" xfId="31410"/>
    <cellStyle name="Note 19 9 4" xfId="31411"/>
    <cellStyle name="Note 19 9 4 2" xfId="31412"/>
    <cellStyle name="Note 19 9 4 3" xfId="31413"/>
    <cellStyle name="Note 19 9 4 4" xfId="31414"/>
    <cellStyle name="Note 19 9 4 5" xfId="31415"/>
    <cellStyle name="Note 19 9 4 6" xfId="31416"/>
    <cellStyle name="Note 19 9 4 7" xfId="31417"/>
    <cellStyle name="Note 19 9 4 8" xfId="31418"/>
    <cellStyle name="Note 19 9 5" xfId="31419"/>
    <cellStyle name="Note 19 9 5 2" xfId="31420"/>
    <cellStyle name="Note 19 9 5 3" xfId="31421"/>
    <cellStyle name="Note 19 9 5 4" xfId="31422"/>
    <cellStyle name="Note 19 9 5 5" xfId="31423"/>
    <cellStyle name="Note 19 9 5 6" xfId="31424"/>
    <cellStyle name="Note 19 9 5 7" xfId="31425"/>
    <cellStyle name="Note 19 9 5 8" xfId="31426"/>
    <cellStyle name="Note 2" xfId="140"/>
    <cellStyle name="Note 2 10" xfId="31427"/>
    <cellStyle name="Note 2 10 2" xfId="31428"/>
    <cellStyle name="Note 2 10 2 2" xfId="31429"/>
    <cellStyle name="Note 2 10 2 3" xfId="31430"/>
    <cellStyle name="Note 2 10 2 4" xfId="31431"/>
    <cellStyle name="Note 2 10 2 5" xfId="31432"/>
    <cellStyle name="Note 2 10 2 6" xfId="31433"/>
    <cellStyle name="Note 2 10 2 7" xfId="31434"/>
    <cellStyle name="Note 2 10 3" xfId="31435"/>
    <cellStyle name="Note 2 10 3 2" xfId="31436"/>
    <cellStyle name="Note 2 10 3 3" xfId="31437"/>
    <cellStyle name="Note 2 10 3 4" xfId="31438"/>
    <cellStyle name="Note 2 10 3 5" xfId="31439"/>
    <cellStyle name="Note 2 10 3 6" xfId="31440"/>
    <cellStyle name="Note 2 10 3 7" xfId="31441"/>
    <cellStyle name="Note 2 10 3 8" xfId="31442"/>
    <cellStyle name="Note 2 10 4" xfId="31443"/>
    <cellStyle name="Note 2 10 4 2" xfId="31444"/>
    <cellStyle name="Note 2 10 4 3" xfId="31445"/>
    <cellStyle name="Note 2 10 4 4" xfId="31446"/>
    <cellStyle name="Note 2 10 4 5" xfId="31447"/>
    <cellStyle name="Note 2 10 4 6" xfId="31448"/>
    <cellStyle name="Note 2 10 4 7" xfId="31449"/>
    <cellStyle name="Note 2 10 4 8" xfId="31450"/>
    <cellStyle name="Note 2 10 5" xfId="31451"/>
    <cellStyle name="Note 2 10 5 2" xfId="31452"/>
    <cellStyle name="Note 2 10 5 3" xfId="31453"/>
    <cellStyle name="Note 2 10 5 4" xfId="31454"/>
    <cellStyle name="Note 2 10 5 5" xfId="31455"/>
    <cellStyle name="Note 2 10 5 6" xfId="31456"/>
    <cellStyle name="Note 2 10 5 7" xfId="31457"/>
    <cellStyle name="Note 2 10 5 8" xfId="31458"/>
    <cellStyle name="Note 2 11" xfId="31459"/>
    <cellStyle name="Note 2 11 2" xfId="31460"/>
    <cellStyle name="Note 2 11 2 2" xfId="31461"/>
    <cellStyle name="Note 2 11 2 3" xfId="31462"/>
    <cellStyle name="Note 2 11 2 4" xfId="31463"/>
    <cellStyle name="Note 2 11 2 5" xfId="31464"/>
    <cellStyle name="Note 2 11 2 6" xfId="31465"/>
    <cellStyle name="Note 2 11 2 7" xfId="31466"/>
    <cellStyle name="Note 2 11 3" xfId="31467"/>
    <cellStyle name="Note 2 11 3 2" xfId="31468"/>
    <cellStyle name="Note 2 11 3 3" xfId="31469"/>
    <cellStyle name="Note 2 11 3 4" xfId="31470"/>
    <cellStyle name="Note 2 11 3 5" xfId="31471"/>
    <cellStyle name="Note 2 11 3 6" xfId="31472"/>
    <cellStyle name="Note 2 11 3 7" xfId="31473"/>
    <cellStyle name="Note 2 11 3 8" xfId="31474"/>
    <cellStyle name="Note 2 11 4" xfId="31475"/>
    <cellStyle name="Note 2 11 4 2" xfId="31476"/>
    <cellStyle name="Note 2 11 4 3" xfId="31477"/>
    <cellStyle name="Note 2 11 4 4" xfId="31478"/>
    <cellStyle name="Note 2 11 4 5" xfId="31479"/>
    <cellStyle name="Note 2 11 4 6" xfId="31480"/>
    <cellStyle name="Note 2 11 4 7" xfId="31481"/>
    <cellStyle name="Note 2 11 4 8" xfId="31482"/>
    <cellStyle name="Note 2 11 5" xfId="31483"/>
    <cellStyle name="Note 2 11 5 2" xfId="31484"/>
    <cellStyle name="Note 2 11 5 3" xfId="31485"/>
    <cellStyle name="Note 2 11 5 4" xfId="31486"/>
    <cellStyle name="Note 2 11 5 5" xfId="31487"/>
    <cellStyle name="Note 2 11 5 6" xfId="31488"/>
    <cellStyle name="Note 2 11 5 7" xfId="31489"/>
    <cellStyle name="Note 2 11 5 8" xfId="31490"/>
    <cellStyle name="Note 2 12" xfId="31491"/>
    <cellStyle name="Note 2 12 2" xfId="31492"/>
    <cellStyle name="Note 2 12 2 2" xfId="31493"/>
    <cellStyle name="Note 2 12 2 3" xfId="31494"/>
    <cellStyle name="Note 2 12 2 4" xfId="31495"/>
    <cellStyle name="Note 2 12 2 5" xfId="31496"/>
    <cellStyle name="Note 2 12 2 6" xfId="31497"/>
    <cellStyle name="Note 2 12 2 7" xfId="31498"/>
    <cellStyle name="Note 2 12 3" xfId="31499"/>
    <cellStyle name="Note 2 12 3 2" xfId="31500"/>
    <cellStyle name="Note 2 12 3 3" xfId="31501"/>
    <cellStyle name="Note 2 12 3 4" xfId="31502"/>
    <cellStyle name="Note 2 12 3 5" xfId="31503"/>
    <cellStyle name="Note 2 12 3 6" xfId="31504"/>
    <cellStyle name="Note 2 12 3 7" xfId="31505"/>
    <cellStyle name="Note 2 12 3 8" xfId="31506"/>
    <cellStyle name="Note 2 12 4" xfId="31507"/>
    <cellStyle name="Note 2 12 4 2" xfId="31508"/>
    <cellStyle name="Note 2 12 4 3" xfId="31509"/>
    <cellStyle name="Note 2 12 4 4" xfId="31510"/>
    <cellStyle name="Note 2 12 4 5" xfId="31511"/>
    <cellStyle name="Note 2 12 4 6" xfId="31512"/>
    <cellStyle name="Note 2 12 4 7" xfId="31513"/>
    <cellStyle name="Note 2 12 4 8" xfId="31514"/>
    <cellStyle name="Note 2 12 5" xfId="31515"/>
    <cellStyle name="Note 2 12 5 2" xfId="31516"/>
    <cellStyle name="Note 2 12 5 3" xfId="31517"/>
    <cellStyle name="Note 2 12 5 4" xfId="31518"/>
    <cellStyle name="Note 2 12 5 5" xfId="31519"/>
    <cellStyle name="Note 2 12 5 6" xfId="31520"/>
    <cellStyle name="Note 2 12 5 7" xfId="31521"/>
    <cellStyle name="Note 2 12 5 8" xfId="31522"/>
    <cellStyle name="Note 2 13" xfId="31523"/>
    <cellStyle name="Note 2 13 2" xfId="31524"/>
    <cellStyle name="Note 2 13 2 2" xfId="31525"/>
    <cellStyle name="Note 2 13 2 3" xfId="31526"/>
    <cellStyle name="Note 2 13 2 4" xfId="31527"/>
    <cellStyle name="Note 2 13 2 5" xfId="31528"/>
    <cellStyle name="Note 2 13 2 6" xfId="31529"/>
    <cellStyle name="Note 2 13 2 7" xfId="31530"/>
    <cellStyle name="Note 2 13 3" xfId="31531"/>
    <cellStyle name="Note 2 13 3 2" xfId="31532"/>
    <cellStyle name="Note 2 13 3 3" xfId="31533"/>
    <cellStyle name="Note 2 13 3 4" xfId="31534"/>
    <cellStyle name="Note 2 13 3 5" xfId="31535"/>
    <cellStyle name="Note 2 13 3 6" xfId="31536"/>
    <cellStyle name="Note 2 13 3 7" xfId="31537"/>
    <cellStyle name="Note 2 13 3 8" xfId="31538"/>
    <cellStyle name="Note 2 13 4" xfId="31539"/>
    <cellStyle name="Note 2 13 4 2" xfId="31540"/>
    <cellStyle name="Note 2 13 4 3" xfId="31541"/>
    <cellStyle name="Note 2 13 4 4" xfId="31542"/>
    <cellStyle name="Note 2 13 4 5" xfId="31543"/>
    <cellStyle name="Note 2 13 4 6" xfId="31544"/>
    <cellStyle name="Note 2 13 4 7" xfId="31545"/>
    <cellStyle name="Note 2 13 4 8" xfId="31546"/>
    <cellStyle name="Note 2 13 5" xfId="31547"/>
    <cellStyle name="Note 2 13 5 2" xfId="31548"/>
    <cellStyle name="Note 2 13 5 3" xfId="31549"/>
    <cellStyle name="Note 2 13 5 4" xfId="31550"/>
    <cellStyle name="Note 2 13 5 5" xfId="31551"/>
    <cellStyle name="Note 2 13 5 6" xfId="31552"/>
    <cellStyle name="Note 2 13 5 7" xfId="31553"/>
    <cellStyle name="Note 2 13 5 8" xfId="31554"/>
    <cellStyle name="Note 2 14" xfId="31555"/>
    <cellStyle name="Note 2 14 2" xfId="31556"/>
    <cellStyle name="Note 2 14 2 2" xfId="31557"/>
    <cellStyle name="Note 2 14 2 3" xfId="31558"/>
    <cellStyle name="Note 2 14 2 4" xfId="31559"/>
    <cellStyle name="Note 2 14 2 5" xfId="31560"/>
    <cellStyle name="Note 2 14 2 6" xfId="31561"/>
    <cellStyle name="Note 2 14 2 7" xfId="31562"/>
    <cellStyle name="Note 2 14 2 8" xfId="31563"/>
    <cellStyle name="Note 2 14 3" xfId="31564"/>
    <cellStyle name="Note 2 14 3 2" xfId="31565"/>
    <cellStyle name="Note 2 14 3 3" xfId="31566"/>
    <cellStyle name="Note 2 14 3 4" xfId="31567"/>
    <cellStyle name="Note 2 14 3 5" xfId="31568"/>
    <cellStyle name="Note 2 14 3 6" xfId="31569"/>
    <cellStyle name="Note 2 14 3 7" xfId="31570"/>
    <cellStyle name="Note 2 14 3 8" xfId="31571"/>
    <cellStyle name="Note 2 14 4" xfId="31572"/>
    <cellStyle name="Note 2 14 4 2" xfId="31573"/>
    <cellStyle name="Note 2 14 4 3" xfId="31574"/>
    <cellStyle name="Note 2 14 4 4" xfId="31575"/>
    <cellStyle name="Note 2 14 4 5" xfId="31576"/>
    <cellStyle name="Note 2 14 4 6" xfId="31577"/>
    <cellStyle name="Note 2 14 4 7" xfId="31578"/>
    <cellStyle name="Note 2 14 4 8" xfId="31579"/>
    <cellStyle name="Note 2 15" xfId="31580"/>
    <cellStyle name="Note 2 15 2" xfId="31581"/>
    <cellStyle name="Note 2 15 3" xfId="31582"/>
    <cellStyle name="Note 2 15 4" xfId="31583"/>
    <cellStyle name="Note 2 15 5" xfId="31584"/>
    <cellStyle name="Note 2 15 6" xfId="31585"/>
    <cellStyle name="Note 2 15 7" xfId="31586"/>
    <cellStyle name="Note 2 15 8" xfId="31587"/>
    <cellStyle name="Note 2 16" xfId="31588"/>
    <cellStyle name="Note 2 16 2" xfId="31589"/>
    <cellStyle name="Note 2 16 3" xfId="31590"/>
    <cellStyle name="Note 2 16 4" xfId="31591"/>
    <cellStyle name="Note 2 16 5" xfId="31592"/>
    <cellStyle name="Note 2 16 6" xfId="31593"/>
    <cellStyle name="Note 2 16 7" xfId="31594"/>
    <cellStyle name="Note 2 16 8" xfId="31595"/>
    <cellStyle name="Note 2 17" xfId="31596"/>
    <cellStyle name="Note 2 17 2" xfId="31597"/>
    <cellStyle name="Note 2 17 3" xfId="31598"/>
    <cellStyle name="Note 2 17 4" xfId="31599"/>
    <cellStyle name="Note 2 17 5" xfId="31600"/>
    <cellStyle name="Note 2 17 6" xfId="31601"/>
    <cellStyle name="Note 2 17 7" xfId="31602"/>
    <cellStyle name="Note 2 17 8" xfId="31603"/>
    <cellStyle name="Note 2 18" xfId="31604"/>
    <cellStyle name="Note 2 18 2" xfId="31605"/>
    <cellStyle name="Note 2 18 3" xfId="31606"/>
    <cellStyle name="Note 2 18 4" xfId="31607"/>
    <cellStyle name="Note 2 18 5" xfId="31608"/>
    <cellStyle name="Note 2 18 6" xfId="31609"/>
    <cellStyle name="Note 2 18 7" xfId="31610"/>
    <cellStyle name="Note 2 18 8" xfId="31611"/>
    <cellStyle name="Note 2 19" xfId="31612"/>
    <cellStyle name="Note 2 2" xfId="1235"/>
    <cellStyle name="Note 2 2 10" xfId="31613"/>
    <cellStyle name="Note 2 2 10 2" xfId="31614"/>
    <cellStyle name="Note 2 2 10 2 2" xfId="31615"/>
    <cellStyle name="Note 2 2 10 2 3" xfId="31616"/>
    <cellStyle name="Note 2 2 10 2 4" xfId="31617"/>
    <cellStyle name="Note 2 2 10 2 5" xfId="31618"/>
    <cellStyle name="Note 2 2 10 2 6" xfId="31619"/>
    <cellStyle name="Note 2 2 10 2 7" xfId="31620"/>
    <cellStyle name="Note 2 2 10 3" xfId="31621"/>
    <cellStyle name="Note 2 2 10 3 2" xfId="31622"/>
    <cellStyle name="Note 2 2 10 3 3" xfId="31623"/>
    <cellStyle name="Note 2 2 10 3 4" xfId="31624"/>
    <cellStyle name="Note 2 2 10 3 5" xfId="31625"/>
    <cellStyle name="Note 2 2 10 3 6" xfId="31626"/>
    <cellStyle name="Note 2 2 10 3 7" xfId="31627"/>
    <cellStyle name="Note 2 2 10 3 8" xfId="31628"/>
    <cellStyle name="Note 2 2 10 4" xfId="31629"/>
    <cellStyle name="Note 2 2 10 4 2" xfId="31630"/>
    <cellStyle name="Note 2 2 10 4 3" xfId="31631"/>
    <cellStyle name="Note 2 2 10 4 4" xfId="31632"/>
    <cellStyle name="Note 2 2 10 4 5" xfId="31633"/>
    <cellStyle name="Note 2 2 10 4 6" xfId="31634"/>
    <cellStyle name="Note 2 2 10 4 7" xfId="31635"/>
    <cellStyle name="Note 2 2 10 4 8" xfId="31636"/>
    <cellStyle name="Note 2 2 10 5" xfId="31637"/>
    <cellStyle name="Note 2 2 10 5 2" xfId="31638"/>
    <cellStyle name="Note 2 2 10 5 3" xfId="31639"/>
    <cellStyle name="Note 2 2 10 5 4" xfId="31640"/>
    <cellStyle name="Note 2 2 10 5 5" xfId="31641"/>
    <cellStyle name="Note 2 2 10 5 6" xfId="31642"/>
    <cellStyle name="Note 2 2 10 5 7" xfId="31643"/>
    <cellStyle name="Note 2 2 10 5 8" xfId="31644"/>
    <cellStyle name="Note 2 2 11" xfId="31645"/>
    <cellStyle name="Note 2 2 11 2" xfId="31646"/>
    <cellStyle name="Note 2 2 11 2 2" xfId="31647"/>
    <cellStyle name="Note 2 2 11 2 3" xfId="31648"/>
    <cellStyle name="Note 2 2 11 2 4" xfId="31649"/>
    <cellStyle name="Note 2 2 11 2 5" xfId="31650"/>
    <cellStyle name="Note 2 2 11 2 6" xfId="31651"/>
    <cellStyle name="Note 2 2 11 2 7" xfId="31652"/>
    <cellStyle name="Note 2 2 11 3" xfId="31653"/>
    <cellStyle name="Note 2 2 11 3 2" xfId="31654"/>
    <cellStyle name="Note 2 2 11 3 3" xfId="31655"/>
    <cellStyle name="Note 2 2 11 3 4" xfId="31656"/>
    <cellStyle name="Note 2 2 11 3 5" xfId="31657"/>
    <cellStyle name="Note 2 2 11 3 6" xfId="31658"/>
    <cellStyle name="Note 2 2 11 3 7" xfId="31659"/>
    <cellStyle name="Note 2 2 11 3 8" xfId="31660"/>
    <cellStyle name="Note 2 2 11 4" xfId="31661"/>
    <cellStyle name="Note 2 2 11 4 2" xfId="31662"/>
    <cellStyle name="Note 2 2 11 4 3" xfId="31663"/>
    <cellStyle name="Note 2 2 11 4 4" xfId="31664"/>
    <cellStyle name="Note 2 2 11 4 5" xfId="31665"/>
    <cellStyle name="Note 2 2 11 4 6" xfId="31666"/>
    <cellStyle name="Note 2 2 11 4 7" xfId="31667"/>
    <cellStyle name="Note 2 2 11 4 8" xfId="31668"/>
    <cellStyle name="Note 2 2 11 5" xfId="31669"/>
    <cellStyle name="Note 2 2 11 5 2" xfId="31670"/>
    <cellStyle name="Note 2 2 11 5 3" xfId="31671"/>
    <cellStyle name="Note 2 2 11 5 4" xfId="31672"/>
    <cellStyle name="Note 2 2 11 5 5" xfId="31673"/>
    <cellStyle name="Note 2 2 11 5 6" xfId="31674"/>
    <cellStyle name="Note 2 2 11 5 7" xfId="31675"/>
    <cellStyle name="Note 2 2 11 5 8" xfId="31676"/>
    <cellStyle name="Note 2 2 12" xfId="31677"/>
    <cellStyle name="Note 2 2 12 2" xfId="31678"/>
    <cellStyle name="Note 2 2 12 2 2" xfId="31679"/>
    <cellStyle name="Note 2 2 12 2 3" xfId="31680"/>
    <cellStyle name="Note 2 2 12 2 4" xfId="31681"/>
    <cellStyle name="Note 2 2 12 2 5" xfId="31682"/>
    <cellStyle name="Note 2 2 12 2 6" xfId="31683"/>
    <cellStyle name="Note 2 2 12 2 7" xfId="31684"/>
    <cellStyle name="Note 2 2 12 2 8" xfId="31685"/>
    <cellStyle name="Note 2 2 12 3" xfId="31686"/>
    <cellStyle name="Note 2 2 12 3 2" xfId="31687"/>
    <cellStyle name="Note 2 2 12 3 3" xfId="31688"/>
    <cellStyle name="Note 2 2 12 3 4" xfId="31689"/>
    <cellStyle name="Note 2 2 12 3 5" xfId="31690"/>
    <cellStyle name="Note 2 2 12 3 6" xfId="31691"/>
    <cellStyle name="Note 2 2 12 3 7" xfId="31692"/>
    <cellStyle name="Note 2 2 12 3 8" xfId="31693"/>
    <cellStyle name="Note 2 2 12 4" xfId="31694"/>
    <cellStyle name="Note 2 2 12 4 2" xfId="31695"/>
    <cellStyle name="Note 2 2 12 4 3" xfId="31696"/>
    <cellStyle name="Note 2 2 12 4 4" xfId="31697"/>
    <cellStyle name="Note 2 2 12 4 5" xfId="31698"/>
    <cellStyle name="Note 2 2 12 4 6" xfId="31699"/>
    <cellStyle name="Note 2 2 12 4 7" xfId="31700"/>
    <cellStyle name="Note 2 2 12 4 8" xfId="31701"/>
    <cellStyle name="Note 2 2 13" xfId="31702"/>
    <cellStyle name="Note 2 2 13 2" xfId="31703"/>
    <cellStyle name="Note 2 2 13 3" xfId="31704"/>
    <cellStyle name="Note 2 2 13 4" xfId="31705"/>
    <cellStyle name="Note 2 2 13 5" xfId="31706"/>
    <cellStyle name="Note 2 2 13 6" xfId="31707"/>
    <cellStyle name="Note 2 2 13 7" xfId="31708"/>
    <cellStyle name="Note 2 2 13 8" xfId="31709"/>
    <cellStyle name="Note 2 2 14" xfId="31710"/>
    <cellStyle name="Note 2 2 14 2" xfId="31711"/>
    <cellStyle name="Note 2 2 14 3" xfId="31712"/>
    <cellStyle name="Note 2 2 14 4" xfId="31713"/>
    <cellStyle name="Note 2 2 14 5" xfId="31714"/>
    <cellStyle name="Note 2 2 14 6" xfId="31715"/>
    <cellStyle name="Note 2 2 14 7" xfId="31716"/>
    <cellStyle name="Note 2 2 14 8" xfId="31717"/>
    <cellStyle name="Note 2 2 15" xfId="31718"/>
    <cellStyle name="Note 2 2 15 2" xfId="31719"/>
    <cellStyle name="Note 2 2 15 3" xfId="31720"/>
    <cellStyle name="Note 2 2 15 4" xfId="31721"/>
    <cellStyle name="Note 2 2 15 5" xfId="31722"/>
    <cellStyle name="Note 2 2 15 6" xfId="31723"/>
    <cellStyle name="Note 2 2 15 7" xfId="31724"/>
    <cellStyle name="Note 2 2 15 8" xfId="31725"/>
    <cellStyle name="Note 2 2 16" xfId="31726"/>
    <cellStyle name="Note 2 2 16 2" xfId="31727"/>
    <cellStyle name="Note 2 2 16 3" xfId="31728"/>
    <cellStyle name="Note 2 2 16 4" xfId="31729"/>
    <cellStyle name="Note 2 2 16 5" xfId="31730"/>
    <cellStyle name="Note 2 2 16 6" xfId="31731"/>
    <cellStyle name="Note 2 2 16 7" xfId="31732"/>
    <cellStyle name="Note 2 2 16 8" xfId="31733"/>
    <cellStyle name="Note 2 2 17" xfId="31734"/>
    <cellStyle name="Note 2 2 2" xfId="1236"/>
    <cellStyle name="Note 2 2 2 10" xfId="31735"/>
    <cellStyle name="Note 2 2 2 10 2" xfId="31736"/>
    <cellStyle name="Note 2 2 2 10 3" xfId="31737"/>
    <cellStyle name="Note 2 2 2 10 4" xfId="31738"/>
    <cellStyle name="Note 2 2 2 10 5" xfId="31739"/>
    <cellStyle name="Note 2 2 2 10 6" xfId="31740"/>
    <cellStyle name="Note 2 2 2 10 7" xfId="31741"/>
    <cellStyle name="Note 2 2 2 10 8" xfId="31742"/>
    <cellStyle name="Note 2 2 2 11" xfId="31743"/>
    <cellStyle name="Note 2 2 2 11 2" xfId="31744"/>
    <cellStyle name="Note 2 2 2 11 3" xfId="31745"/>
    <cellStyle name="Note 2 2 2 11 4" xfId="31746"/>
    <cellStyle name="Note 2 2 2 11 5" xfId="31747"/>
    <cellStyle name="Note 2 2 2 11 6" xfId="31748"/>
    <cellStyle name="Note 2 2 2 11 7" xfId="31749"/>
    <cellStyle name="Note 2 2 2 11 8" xfId="31750"/>
    <cellStyle name="Note 2 2 2 12" xfId="31751"/>
    <cellStyle name="Note 2 2 2 12 2" xfId="31752"/>
    <cellStyle name="Note 2 2 2 12 3" xfId="31753"/>
    <cellStyle name="Note 2 2 2 12 4" xfId="31754"/>
    <cellStyle name="Note 2 2 2 12 5" xfId="31755"/>
    <cellStyle name="Note 2 2 2 12 6" xfId="31756"/>
    <cellStyle name="Note 2 2 2 12 7" xfId="31757"/>
    <cellStyle name="Note 2 2 2 12 8" xfId="31758"/>
    <cellStyle name="Note 2 2 2 13" xfId="31759"/>
    <cellStyle name="Note 2 2 2 13 2" xfId="31760"/>
    <cellStyle name="Note 2 2 2 13 3" xfId="31761"/>
    <cellStyle name="Note 2 2 2 13 4" xfId="31762"/>
    <cellStyle name="Note 2 2 2 13 5" xfId="31763"/>
    <cellStyle name="Note 2 2 2 13 6" xfId="31764"/>
    <cellStyle name="Note 2 2 2 13 7" xfId="31765"/>
    <cellStyle name="Note 2 2 2 13 8" xfId="31766"/>
    <cellStyle name="Note 2 2 2 14" xfId="31767"/>
    <cellStyle name="Note 2 2 2 2" xfId="31768"/>
    <cellStyle name="Note 2 2 2 2 10" xfId="31769"/>
    <cellStyle name="Note 2 2 2 2 10 2" xfId="31770"/>
    <cellStyle name="Note 2 2 2 2 10 3" xfId="31771"/>
    <cellStyle name="Note 2 2 2 2 10 4" xfId="31772"/>
    <cellStyle name="Note 2 2 2 2 10 5" xfId="31773"/>
    <cellStyle name="Note 2 2 2 2 10 6" xfId="31774"/>
    <cellStyle name="Note 2 2 2 2 10 7" xfId="31775"/>
    <cellStyle name="Note 2 2 2 2 10 8" xfId="31776"/>
    <cellStyle name="Note 2 2 2 2 11" xfId="31777"/>
    <cellStyle name="Note 2 2 2 2 2" xfId="31778"/>
    <cellStyle name="Note 2 2 2 2 2 2" xfId="31779"/>
    <cellStyle name="Note 2 2 2 2 2 2 2" xfId="31780"/>
    <cellStyle name="Note 2 2 2 2 2 2 2 2" xfId="31781"/>
    <cellStyle name="Note 2 2 2 2 2 2 2 3" xfId="31782"/>
    <cellStyle name="Note 2 2 2 2 2 2 2 4" xfId="31783"/>
    <cellStyle name="Note 2 2 2 2 2 2 2 5" xfId="31784"/>
    <cellStyle name="Note 2 2 2 2 2 2 2 6" xfId="31785"/>
    <cellStyle name="Note 2 2 2 2 2 2 2 7" xfId="31786"/>
    <cellStyle name="Note 2 2 2 2 2 2 3" xfId="31787"/>
    <cellStyle name="Note 2 2 2 2 2 2 3 2" xfId="31788"/>
    <cellStyle name="Note 2 2 2 2 2 2 3 3" xfId="31789"/>
    <cellStyle name="Note 2 2 2 2 2 2 3 4" xfId="31790"/>
    <cellStyle name="Note 2 2 2 2 2 2 3 5" xfId="31791"/>
    <cellStyle name="Note 2 2 2 2 2 2 3 6" xfId="31792"/>
    <cellStyle name="Note 2 2 2 2 2 2 3 7" xfId="31793"/>
    <cellStyle name="Note 2 2 2 2 2 2 3 8" xfId="31794"/>
    <cellStyle name="Note 2 2 2 2 2 2 4" xfId="31795"/>
    <cellStyle name="Note 2 2 2 2 2 2 4 2" xfId="31796"/>
    <cellStyle name="Note 2 2 2 2 2 2 4 3" xfId="31797"/>
    <cellStyle name="Note 2 2 2 2 2 2 4 4" xfId="31798"/>
    <cellStyle name="Note 2 2 2 2 2 2 4 5" xfId="31799"/>
    <cellStyle name="Note 2 2 2 2 2 2 4 6" xfId="31800"/>
    <cellStyle name="Note 2 2 2 2 2 2 4 7" xfId="31801"/>
    <cellStyle name="Note 2 2 2 2 2 2 4 8" xfId="31802"/>
    <cellStyle name="Note 2 2 2 2 2 2 5" xfId="31803"/>
    <cellStyle name="Note 2 2 2 2 2 2 5 2" xfId="31804"/>
    <cellStyle name="Note 2 2 2 2 2 2 5 3" xfId="31805"/>
    <cellStyle name="Note 2 2 2 2 2 2 5 4" xfId="31806"/>
    <cellStyle name="Note 2 2 2 2 2 2 5 5" xfId="31807"/>
    <cellStyle name="Note 2 2 2 2 2 2 5 6" xfId="31808"/>
    <cellStyle name="Note 2 2 2 2 2 2 5 7" xfId="31809"/>
    <cellStyle name="Note 2 2 2 2 2 2 5 8" xfId="31810"/>
    <cellStyle name="Note 2 2 2 2 2 3" xfId="31811"/>
    <cellStyle name="Note 2 2 2 2 2 3 2" xfId="31812"/>
    <cellStyle name="Note 2 2 2 2 2 3 2 2" xfId="31813"/>
    <cellStyle name="Note 2 2 2 2 2 3 2 3" xfId="31814"/>
    <cellStyle name="Note 2 2 2 2 2 3 2 4" xfId="31815"/>
    <cellStyle name="Note 2 2 2 2 2 3 2 5" xfId="31816"/>
    <cellStyle name="Note 2 2 2 2 2 3 2 6" xfId="31817"/>
    <cellStyle name="Note 2 2 2 2 2 3 2 7" xfId="31818"/>
    <cellStyle name="Note 2 2 2 2 2 3 3" xfId="31819"/>
    <cellStyle name="Note 2 2 2 2 2 3 3 2" xfId="31820"/>
    <cellStyle name="Note 2 2 2 2 2 3 3 3" xfId="31821"/>
    <cellStyle name="Note 2 2 2 2 2 3 3 4" xfId="31822"/>
    <cellStyle name="Note 2 2 2 2 2 3 3 5" xfId="31823"/>
    <cellStyle name="Note 2 2 2 2 2 3 3 6" xfId="31824"/>
    <cellStyle name="Note 2 2 2 2 2 3 3 7" xfId="31825"/>
    <cellStyle name="Note 2 2 2 2 2 3 3 8" xfId="31826"/>
    <cellStyle name="Note 2 2 2 2 2 3 4" xfId="31827"/>
    <cellStyle name="Note 2 2 2 2 2 3 4 2" xfId="31828"/>
    <cellStyle name="Note 2 2 2 2 2 3 4 3" xfId="31829"/>
    <cellStyle name="Note 2 2 2 2 2 3 4 4" xfId="31830"/>
    <cellStyle name="Note 2 2 2 2 2 3 4 5" xfId="31831"/>
    <cellStyle name="Note 2 2 2 2 2 3 4 6" xfId="31832"/>
    <cellStyle name="Note 2 2 2 2 2 3 4 7" xfId="31833"/>
    <cellStyle name="Note 2 2 2 2 2 3 4 8" xfId="31834"/>
    <cellStyle name="Note 2 2 2 2 2 3 5" xfId="31835"/>
    <cellStyle name="Note 2 2 2 2 2 3 5 2" xfId="31836"/>
    <cellStyle name="Note 2 2 2 2 2 3 5 3" xfId="31837"/>
    <cellStyle name="Note 2 2 2 2 2 3 5 4" xfId="31838"/>
    <cellStyle name="Note 2 2 2 2 2 3 5 5" xfId="31839"/>
    <cellStyle name="Note 2 2 2 2 2 3 5 6" xfId="31840"/>
    <cellStyle name="Note 2 2 2 2 2 3 5 7" xfId="31841"/>
    <cellStyle name="Note 2 2 2 2 2 3 5 8" xfId="31842"/>
    <cellStyle name="Note 2 2 2 2 2 4" xfId="31843"/>
    <cellStyle name="Note 2 2 2 2 2 4 2" xfId="31844"/>
    <cellStyle name="Note 2 2 2 2 2 4 2 2" xfId="31845"/>
    <cellStyle name="Note 2 2 2 2 2 4 2 3" xfId="31846"/>
    <cellStyle name="Note 2 2 2 2 2 4 2 4" xfId="31847"/>
    <cellStyle name="Note 2 2 2 2 2 4 2 5" xfId="31848"/>
    <cellStyle name="Note 2 2 2 2 2 4 2 6" xfId="31849"/>
    <cellStyle name="Note 2 2 2 2 2 4 2 7" xfId="31850"/>
    <cellStyle name="Note 2 2 2 2 2 4 3" xfId="31851"/>
    <cellStyle name="Note 2 2 2 2 2 4 3 2" xfId="31852"/>
    <cellStyle name="Note 2 2 2 2 2 4 3 3" xfId="31853"/>
    <cellStyle name="Note 2 2 2 2 2 4 3 4" xfId="31854"/>
    <cellStyle name="Note 2 2 2 2 2 4 3 5" xfId="31855"/>
    <cellStyle name="Note 2 2 2 2 2 4 3 6" xfId="31856"/>
    <cellStyle name="Note 2 2 2 2 2 4 3 7" xfId="31857"/>
    <cellStyle name="Note 2 2 2 2 2 4 3 8" xfId="31858"/>
    <cellStyle name="Note 2 2 2 2 2 4 4" xfId="31859"/>
    <cellStyle name="Note 2 2 2 2 2 4 4 2" xfId="31860"/>
    <cellStyle name="Note 2 2 2 2 2 4 4 3" xfId="31861"/>
    <cellStyle name="Note 2 2 2 2 2 4 4 4" xfId="31862"/>
    <cellStyle name="Note 2 2 2 2 2 4 4 5" xfId="31863"/>
    <cellStyle name="Note 2 2 2 2 2 4 4 6" xfId="31864"/>
    <cellStyle name="Note 2 2 2 2 2 4 4 7" xfId="31865"/>
    <cellStyle name="Note 2 2 2 2 2 4 4 8" xfId="31866"/>
    <cellStyle name="Note 2 2 2 2 2 4 5" xfId="31867"/>
    <cellStyle name="Note 2 2 2 2 2 4 5 2" xfId="31868"/>
    <cellStyle name="Note 2 2 2 2 2 4 5 3" xfId="31869"/>
    <cellStyle name="Note 2 2 2 2 2 4 5 4" xfId="31870"/>
    <cellStyle name="Note 2 2 2 2 2 4 5 5" xfId="31871"/>
    <cellStyle name="Note 2 2 2 2 2 4 5 6" xfId="31872"/>
    <cellStyle name="Note 2 2 2 2 2 4 5 7" xfId="31873"/>
    <cellStyle name="Note 2 2 2 2 2 4 5 8" xfId="31874"/>
    <cellStyle name="Note 2 2 2 2 2 5" xfId="31875"/>
    <cellStyle name="Note 2 2 2 2 2 5 2" xfId="31876"/>
    <cellStyle name="Note 2 2 2 2 2 5 2 2" xfId="31877"/>
    <cellStyle name="Note 2 2 2 2 2 5 2 3" xfId="31878"/>
    <cellStyle name="Note 2 2 2 2 2 5 2 4" xfId="31879"/>
    <cellStyle name="Note 2 2 2 2 2 5 2 5" xfId="31880"/>
    <cellStyle name="Note 2 2 2 2 2 5 2 6" xfId="31881"/>
    <cellStyle name="Note 2 2 2 2 2 5 2 7" xfId="31882"/>
    <cellStyle name="Note 2 2 2 2 2 5 3" xfId="31883"/>
    <cellStyle name="Note 2 2 2 2 2 5 3 2" xfId="31884"/>
    <cellStyle name="Note 2 2 2 2 2 5 3 3" xfId="31885"/>
    <cellStyle name="Note 2 2 2 2 2 5 3 4" xfId="31886"/>
    <cellStyle name="Note 2 2 2 2 2 5 3 5" xfId="31887"/>
    <cellStyle name="Note 2 2 2 2 2 5 3 6" xfId="31888"/>
    <cellStyle name="Note 2 2 2 2 2 5 3 7" xfId="31889"/>
    <cellStyle name="Note 2 2 2 2 2 5 3 8" xfId="31890"/>
    <cellStyle name="Note 2 2 2 2 2 5 4" xfId="31891"/>
    <cellStyle name="Note 2 2 2 2 2 5 4 2" xfId="31892"/>
    <cellStyle name="Note 2 2 2 2 2 5 4 3" xfId="31893"/>
    <cellStyle name="Note 2 2 2 2 2 5 4 4" xfId="31894"/>
    <cellStyle name="Note 2 2 2 2 2 5 4 5" xfId="31895"/>
    <cellStyle name="Note 2 2 2 2 2 5 4 6" xfId="31896"/>
    <cellStyle name="Note 2 2 2 2 2 5 4 7" xfId="31897"/>
    <cellStyle name="Note 2 2 2 2 2 5 4 8" xfId="31898"/>
    <cellStyle name="Note 2 2 2 2 2 5 5" xfId="31899"/>
    <cellStyle name="Note 2 2 2 2 2 5 5 2" xfId="31900"/>
    <cellStyle name="Note 2 2 2 2 2 5 5 3" xfId="31901"/>
    <cellStyle name="Note 2 2 2 2 2 5 5 4" xfId="31902"/>
    <cellStyle name="Note 2 2 2 2 2 5 5 5" xfId="31903"/>
    <cellStyle name="Note 2 2 2 2 2 5 5 6" xfId="31904"/>
    <cellStyle name="Note 2 2 2 2 2 5 5 7" xfId="31905"/>
    <cellStyle name="Note 2 2 2 2 2 5 5 8" xfId="31906"/>
    <cellStyle name="Note 2 2 2 2 2 6" xfId="31907"/>
    <cellStyle name="Note 2 2 2 2 2 6 2" xfId="31908"/>
    <cellStyle name="Note 2 2 2 2 2 6 3" xfId="31909"/>
    <cellStyle name="Note 2 2 2 2 2 6 4" xfId="31910"/>
    <cellStyle name="Note 2 2 2 2 2 6 5" xfId="31911"/>
    <cellStyle name="Note 2 2 2 2 2 6 6" xfId="31912"/>
    <cellStyle name="Note 2 2 2 2 2 6 7" xfId="31913"/>
    <cellStyle name="Note 2 2 2 2 2 7" xfId="31914"/>
    <cellStyle name="Note 2 2 2 2 2 7 2" xfId="31915"/>
    <cellStyle name="Note 2 2 2 2 2 7 3" xfId="31916"/>
    <cellStyle name="Note 2 2 2 2 2 7 4" xfId="31917"/>
    <cellStyle name="Note 2 2 2 2 2 7 5" xfId="31918"/>
    <cellStyle name="Note 2 2 2 2 2 7 6" xfId="31919"/>
    <cellStyle name="Note 2 2 2 2 2 7 7" xfId="31920"/>
    <cellStyle name="Note 2 2 2 2 2 7 8" xfId="31921"/>
    <cellStyle name="Note 2 2 2 2 2 8" xfId="31922"/>
    <cellStyle name="Note 2 2 2 2 2 8 2" xfId="31923"/>
    <cellStyle name="Note 2 2 2 2 2 8 3" xfId="31924"/>
    <cellStyle name="Note 2 2 2 2 2 8 4" xfId="31925"/>
    <cellStyle name="Note 2 2 2 2 2 8 5" xfId="31926"/>
    <cellStyle name="Note 2 2 2 2 2 8 6" xfId="31927"/>
    <cellStyle name="Note 2 2 2 2 2 8 7" xfId="31928"/>
    <cellStyle name="Note 2 2 2 2 2 8 8" xfId="31929"/>
    <cellStyle name="Note 2 2 2 2 2 9" xfId="31930"/>
    <cellStyle name="Note 2 2 2 2 2 9 2" xfId="31931"/>
    <cellStyle name="Note 2 2 2 2 2 9 3" xfId="31932"/>
    <cellStyle name="Note 2 2 2 2 2 9 4" xfId="31933"/>
    <cellStyle name="Note 2 2 2 2 2 9 5" xfId="31934"/>
    <cellStyle name="Note 2 2 2 2 2 9 6" xfId="31935"/>
    <cellStyle name="Note 2 2 2 2 2 9 7" xfId="31936"/>
    <cellStyle name="Note 2 2 2 2 2 9 8" xfId="31937"/>
    <cellStyle name="Note 2 2 2 2 3" xfId="31938"/>
    <cellStyle name="Note 2 2 2 2 3 2" xfId="31939"/>
    <cellStyle name="Note 2 2 2 2 3 2 2" xfId="31940"/>
    <cellStyle name="Note 2 2 2 2 3 2 3" xfId="31941"/>
    <cellStyle name="Note 2 2 2 2 3 2 4" xfId="31942"/>
    <cellStyle name="Note 2 2 2 2 3 2 5" xfId="31943"/>
    <cellStyle name="Note 2 2 2 2 3 2 6" xfId="31944"/>
    <cellStyle name="Note 2 2 2 2 3 2 7" xfId="31945"/>
    <cellStyle name="Note 2 2 2 2 3 3" xfId="31946"/>
    <cellStyle name="Note 2 2 2 2 3 3 2" xfId="31947"/>
    <cellStyle name="Note 2 2 2 2 3 3 3" xfId="31948"/>
    <cellStyle name="Note 2 2 2 2 3 3 4" xfId="31949"/>
    <cellStyle name="Note 2 2 2 2 3 3 5" xfId="31950"/>
    <cellStyle name="Note 2 2 2 2 3 3 6" xfId="31951"/>
    <cellStyle name="Note 2 2 2 2 3 3 7" xfId="31952"/>
    <cellStyle name="Note 2 2 2 2 3 3 8" xfId="31953"/>
    <cellStyle name="Note 2 2 2 2 3 4" xfId="31954"/>
    <cellStyle name="Note 2 2 2 2 3 4 2" xfId="31955"/>
    <cellStyle name="Note 2 2 2 2 3 4 3" xfId="31956"/>
    <cellStyle name="Note 2 2 2 2 3 4 4" xfId="31957"/>
    <cellStyle name="Note 2 2 2 2 3 4 5" xfId="31958"/>
    <cellStyle name="Note 2 2 2 2 3 4 6" xfId="31959"/>
    <cellStyle name="Note 2 2 2 2 3 4 7" xfId="31960"/>
    <cellStyle name="Note 2 2 2 2 3 4 8" xfId="31961"/>
    <cellStyle name="Note 2 2 2 2 3 5" xfId="31962"/>
    <cellStyle name="Note 2 2 2 2 3 5 2" xfId="31963"/>
    <cellStyle name="Note 2 2 2 2 3 5 3" xfId="31964"/>
    <cellStyle name="Note 2 2 2 2 3 5 4" xfId="31965"/>
    <cellStyle name="Note 2 2 2 2 3 5 5" xfId="31966"/>
    <cellStyle name="Note 2 2 2 2 3 5 6" xfId="31967"/>
    <cellStyle name="Note 2 2 2 2 3 5 7" xfId="31968"/>
    <cellStyle name="Note 2 2 2 2 3 5 8" xfId="31969"/>
    <cellStyle name="Note 2 2 2 2 4" xfId="31970"/>
    <cellStyle name="Note 2 2 2 2 4 2" xfId="31971"/>
    <cellStyle name="Note 2 2 2 2 4 2 2" xfId="31972"/>
    <cellStyle name="Note 2 2 2 2 4 2 3" xfId="31973"/>
    <cellStyle name="Note 2 2 2 2 4 2 4" xfId="31974"/>
    <cellStyle name="Note 2 2 2 2 4 2 5" xfId="31975"/>
    <cellStyle name="Note 2 2 2 2 4 2 6" xfId="31976"/>
    <cellStyle name="Note 2 2 2 2 4 2 7" xfId="31977"/>
    <cellStyle name="Note 2 2 2 2 4 3" xfId="31978"/>
    <cellStyle name="Note 2 2 2 2 4 3 2" xfId="31979"/>
    <cellStyle name="Note 2 2 2 2 4 3 3" xfId="31980"/>
    <cellStyle name="Note 2 2 2 2 4 3 4" xfId="31981"/>
    <cellStyle name="Note 2 2 2 2 4 3 5" xfId="31982"/>
    <cellStyle name="Note 2 2 2 2 4 3 6" xfId="31983"/>
    <cellStyle name="Note 2 2 2 2 4 3 7" xfId="31984"/>
    <cellStyle name="Note 2 2 2 2 4 3 8" xfId="31985"/>
    <cellStyle name="Note 2 2 2 2 4 4" xfId="31986"/>
    <cellStyle name="Note 2 2 2 2 4 4 2" xfId="31987"/>
    <cellStyle name="Note 2 2 2 2 4 4 3" xfId="31988"/>
    <cellStyle name="Note 2 2 2 2 4 4 4" xfId="31989"/>
    <cellStyle name="Note 2 2 2 2 4 4 5" xfId="31990"/>
    <cellStyle name="Note 2 2 2 2 4 4 6" xfId="31991"/>
    <cellStyle name="Note 2 2 2 2 4 4 7" xfId="31992"/>
    <cellStyle name="Note 2 2 2 2 4 4 8" xfId="31993"/>
    <cellStyle name="Note 2 2 2 2 4 5" xfId="31994"/>
    <cellStyle name="Note 2 2 2 2 4 5 2" xfId="31995"/>
    <cellStyle name="Note 2 2 2 2 4 5 3" xfId="31996"/>
    <cellStyle name="Note 2 2 2 2 4 5 4" xfId="31997"/>
    <cellStyle name="Note 2 2 2 2 4 5 5" xfId="31998"/>
    <cellStyle name="Note 2 2 2 2 4 5 6" xfId="31999"/>
    <cellStyle name="Note 2 2 2 2 4 5 7" xfId="32000"/>
    <cellStyle name="Note 2 2 2 2 4 5 8" xfId="32001"/>
    <cellStyle name="Note 2 2 2 2 5" xfId="32002"/>
    <cellStyle name="Note 2 2 2 2 5 2" xfId="32003"/>
    <cellStyle name="Note 2 2 2 2 5 2 2" xfId="32004"/>
    <cellStyle name="Note 2 2 2 2 5 2 3" xfId="32005"/>
    <cellStyle name="Note 2 2 2 2 5 2 4" xfId="32006"/>
    <cellStyle name="Note 2 2 2 2 5 2 5" xfId="32007"/>
    <cellStyle name="Note 2 2 2 2 5 2 6" xfId="32008"/>
    <cellStyle name="Note 2 2 2 2 5 2 7" xfId="32009"/>
    <cellStyle name="Note 2 2 2 2 5 3" xfId="32010"/>
    <cellStyle name="Note 2 2 2 2 5 3 2" xfId="32011"/>
    <cellStyle name="Note 2 2 2 2 5 3 3" xfId="32012"/>
    <cellStyle name="Note 2 2 2 2 5 3 4" xfId="32013"/>
    <cellStyle name="Note 2 2 2 2 5 3 5" xfId="32014"/>
    <cellStyle name="Note 2 2 2 2 5 3 6" xfId="32015"/>
    <cellStyle name="Note 2 2 2 2 5 3 7" xfId="32016"/>
    <cellStyle name="Note 2 2 2 2 5 3 8" xfId="32017"/>
    <cellStyle name="Note 2 2 2 2 5 4" xfId="32018"/>
    <cellStyle name="Note 2 2 2 2 5 4 2" xfId="32019"/>
    <cellStyle name="Note 2 2 2 2 5 4 3" xfId="32020"/>
    <cellStyle name="Note 2 2 2 2 5 4 4" xfId="32021"/>
    <cellStyle name="Note 2 2 2 2 5 4 5" xfId="32022"/>
    <cellStyle name="Note 2 2 2 2 5 4 6" xfId="32023"/>
    <cellStyle name="Note 2 2 2 2 5 4 7" xfId="32024"/>
    <cellStyle name="Note 2 2 2 2 5 4 8" xfId="32025"/>
    <cellStyle name="Note 2 2 2 2 5 5" xfId="32026"/>
    <cellStyle name="Note 2 2 2 2 5 5 2" xfId="32027"/>
    <cellStyle name="Note 2 2 2 2 5 5 3" xfId="32028"/>
    <cellStyle name="Note 2 2 2 2 5 5 4" xfId="32029"/>
    <cellStyle name="Note 2 2 2 2 5 5 5" xfId="32030"/>
    <cellStyle name="Note 2 2 2 2 5 5 6" xfId="32031"/>
    <cellStyle name="Note 2 2 2 2 5 5 7" xfId="32032"/>
    <cellStyle name="Note 2 2 2 2 5 5 8" xfId="32033"/>
    <cellStyle name="Note 2 2 2 2 6" xfId="32034"/>
    <cellStyle name="Note 2 2 2 2 6 2" xfId="32035"/>
    <cellStyle name="Note 2 2 2 2 6 2 2" xfId="32036"/>
    <cellStyle name="Note 2 2 2 2 6 2 3" xfId="32037"/>
    <cellStyle name="Note 2 2 2 2 6 2 4" xfId="32038"/>
    <cellStyle name="Note 2 2 2 2 6 2 5" xfId="32039"/>
    <cellStyle name="Note 2 2 2 2 6 2 6" xfId="32040"/>
    <cellStyle name="Note 2 2 2 2 6 2 7" xfId="32041"/>
    <cellStyle name="Note 2 2 2 2 6 3" xfId="32042"/>
    <cellStyle name="Note 2 2 2 2 6 3 2" xfId="32043"/>
    <cellStyle name="Note 2 2 2 2 6 3 3" xfId="32044"/>
    <cellStyle name="Note 2 2 2 2 6 3 4" xfId="32045"/>
    <cellStyle name="Note 2 2 2 2 6 3 5" xfId="32046"/>
    <cellStyle name="Note 2 2 2 2 6 3 6" xfId="32047"/>
    <cellStyle name="Note 2 2 2 2 6 3 7" xfId="32048"/>
    <cellStyle name="Note 2 2 2 2 6 3 8" xfId="32049"/>
    <cellStyle name="Note 2 2 2 2 6 4" xfId="32050"/>
    <cellStyle name="Note 2 2 2 2 6 4 2" xfId="32051"/>
    <cellStyle name="Note 2 2 2 2 6 4 3" xfId="32052"/>
    <cellStyle name="Note 2 2 2 2 6 4 4" xfId="32053"/>
    <cellStyle name="Note 2 2 2 2 6 4 5" xfId="32054"/>
    <cellStyle name="Note 2 2 2 2 6 4 6" xfId="32055"/>
    <cellStyle name="Note 2 2 2 2 6 4 7" xfId="32056"/>
    <cellStyle name="Note 2 2 2 2 6 4 8" xfId="32057"/>
    <cellStyle name="Note 2 2 2 2 6 5" xfId="32058"/>
    <cellStyle name="Note 2 2 2 2 6 5 2" xfId="32059"/>
    <cellStyle name="Note 2 2 2 2 6 5 3" xfId="32060"/>
    <cellStyle name="Note 2 2 2 2 6 5 4" xfId="32061"/>
    <cellStyle name="Note 2 2 2 2 6 5 5" xfId="32062"/>
    <cellStyle name="Note 2 2 2 2 6 5 6" xfId="32063"/>
    <cellStyle name="Note 2 2 2 2 6 5 7" xfId="32064"/>
    <cellStyle name="Note 2 2 2 2 6 5 8" xfId="32065"/>
    <cellStyle name="Note 2 2 2 2 7" xfId="32066"/>
    <cellStyle name="Note 2 2 2 2 7 2" xfId="32067"/>
    <cellStyle name="Note 2 2 2 2 7 3" xfId="32068"/>
    <cellStyle name="Note 2 2 2 2 7 4" xfId="32069"/>
    <cellStyle name="Note 2 2 2 2 7 5" xfId="32070"/>
    <cellStyle name="Note 2 2 2 2 7 6" xfId="32071"/>
    <cellStyle name="Note 2 2 2 2 7 7" xfId="32072"/>
    <cellStyle name="Note 2 2 2 2 8" xfId="32073"/>
    <cellStyle name="Note 2 2 2 2 8 2" xfId="32074"/>
    <cellStyle name="Note 2 2 2 2 8 3" xfId="32075"/>
    <cellStyle name="Note 2 2 2 2 8 4" xfId="32076"/>
    <cellStyle name="Note 2 2 2 2 8 5" xfId="32077"/>
    <cellStyle name="Note 2 2 2 2 8 6" xfId="32078"/>
    <cellStyle name="Note 2 2 2 2 8 7" xfId="32079"/>
    <cellStyle name="Note 2 2 2 2 8 8" xfId="32080"/>
    <cellStyle name="Note 2 2 2 2 9" xfId="32081"/>
    <cellStyle name="Note 2 2 2 2 9 2" xfId="32082"/>
    <cellStyle name="Note 2 2 2 2 9 3" xfId="32083"/>
    <cellStyle name="Note 2 2 2 2 9 4" xfId="32084"/>
    <cellStyle name="Note 2 2 2 2 9 5" xfId="32085"/>
    <cellStyle name="Note 2 2 2 2 9 6" xfId="32086"/>
    <cellStyle name="Note 2 2 2 2 9 7" xfId="32087"/>
    <cellStyle name="Note 2 2 2 2 9 8" xfId="32088"/>
    <cellStyle name="Note 2 2 2 3" xfId="32089"/>
    <cellStyle name="Note 2 2 2 3 2" xfId="32090"/>
    <cellStyle name="Note 2 2 2 3 2 2" xfId="32091"/>
    <cellStyle name="Note 2 2 2 3 2 2 2" xfId="32092"/>
    <cellStyle name="Note 2 2 2 3 2 2 3" xfId="32093"/>
    <cellStyle name="Note 2 2 2 3 2 2 4" xfId="32094"/>
    <cellStyle name="Note 2 2 2 3 2 2 5" xfId="32095"/>
    <cellStyle name="Note 2 2 2 3 2 2 6" xfId="32096"/>
    <cellStyle name="Note 2 2 2 3 2 2 7" xfId="32097"/>
    <cellStyle name="Note 2 2 2 3 2 3" xfId="32098"/>
    <cellStyle name="Note 2 2 2 3 2 3 2" xfId="32099"/>
    <cellStyle name="Note 2 2 2 3 2 3 3" xfId="32100"/>
    <cellStyle name="Note 2 2 2 3 2 3 4" xfId="32101"/>
    <cellStyle name="Note 2 2 2 3 2 3 5" xfId="32102"/>
    <cellStyle name="Note 2 2 2 3 2 3 6" xfId="32103"/>
    <cellStyle name="Note 2 2 2 3 2 3 7" xfId="32104"/>
    <cellStyle name="Note 2 2 2 3 2 3 8" xfId="32105"/>
    <cellStyle name="Note 2 2 2 3 2 4" xfId="32106"/>
    <cellStyle name="Note 2 2 2 3 2 4 2" xfId="32107"/>
    <cellStyle name="Note 2 2 2 3 2 4 3" xfId="32108"/>
    <cellStyle name="Note 2 2 2 3 2 4 4" xfId="32109"/>
    <cellStyle name="Note 2 2 2 3 2 4 5" xfId="32110"/>
    <cellStyle name="Note 2 2 2 3 2 4 6" xfId="32111"/>
    <cellStyle name="Note 2 2 2 3 2 4 7" xfId="32112"/>
    <cellStyle name="Note 2 2 2 3 2 4 8" xfId="32113"/>
    <cellStyle name="Note 2 2 2 3 2 5" xfId="32114"/>
    <cellStyle name="Note 2 2 2 3 2 5 2" xfId="32115"/>
    <cellStyle name="Note 2 2 2 3 2 5 3" xfId="32116"/>
    <cellStyle name="Note 2 2 2 3 2 5 4" xfId="32117"/>
    <cellStyle name="Note 2 2 2 3 2 5 5" xfId="32118"/>
    <cellStyle name="Note 2 2 2 3 2 5 6" xfId="32119"/>
    <cellStyle name="Note 2 2 2 3 2 5 7" xfId="32120"/>
    <cellStyle name="Note 2 2 2 3 2 5 8" xfId="32121"/>
    <cellStyle name="Note 2 2 2 3 3" xfId="32122"/>
    <cellStyle name="Note 2 2 2 3 3 2" xfId="32123"/>
    <cellStyle name="Note 2 2 2 3 3 2 2" xfId="32124"/>
    <cellStyle name="Note 2 2 2 3 3 2 3" xfId="32125"/>
    <cellStyle name="Note 2 2 2 3 3 2 4" xfId="32126"/>
    <cellStyle name="Note 2 2 2 3 3 2 5" xfId="32127"/>
    <cellStyle name="Note 2 2 2 3 3 2 6" xfId="32128"/>
    <cellStyle name="Note 2 2 2 3 3 2 7" xfId="32129"/>
    <cellStyle name="Note 2 2 2 3 3 3" xfId="32130"/>
    <cellStyle name="Note 2 2 2 3 3 3 2" xfId="32131"/>
    <cellStyle name="Note 2 2 2 3 3 3 3" xfId="32132"/>
    <cellStyle name="Note 2 2 2 3 3 3 4" xfId="32133"/>
    <cellStyle name="Note 2 2 2 3 3 3 5" xfId="32134"/>
    <cellStyle name="Note 2 2 2 3 3 3 6" xfId="32135"/>
    <cellStyle name="Note 2 2 2 3 3 3 7" xfId="32136"/>
    <cellStyle name="Note 2 2 2 3 3 3 8" xfId="32137"/>
    <cellStyle name="Note 2 2 2 3 3 4" xfId="32138"/>
    <cellStyle name="Note 2 2 2 3 3 4 2" xfId="32139"/>
    <cellStyle name="Note 2 2 2 3 3 4 3" xfId="32140"/>
    <cellStyle name="Note 2 2 2 3 3 4 4" xfId="32141"/>
    <cellStyle name="Note 2 2 2 3 3 4 5" xfId="32142"/>
    <cellStyle name="Note 2 2 2 3 3 4 6" xfId="32143"/>
    <cellStyle name="Note 2 2 2 3 3 4 7" xfId="32144"/>
    <cellStyle name="Note 2 2 2 3 3 4 8" xfId="32145"/>
    <cellStyle name="Note 2 2 2 3 3 5" xfId="32146"/>
    <cellStyle name="Note 2 2 2 3 3 5 2" xfId="32147"/>
    <cellStyle name="Note 2 2 2 3 3 5 3" xfId="32148"/>
    <cellStyle name="Note 2 2 2 3 3 5 4" xfId="32149"/>
    <cellStyle name="Note 2 2 2 3 3 5 5" xfId="32150"/>
    <cellStyle name="Note 2 2 2 3 3 5 6" xfId="32151"/>
    <cellStyle name="Note 2 2 2 3 3 5 7" xfId="32152"/>
    <cellStyle name="Note 2 2 2 3 3 5 8" xfId="32153"/>
    <cellStyle name="Note 2 2 2 3 4" xfId="32154"/>
    <cellStyle name="Note 2 2 2 3 4 2" xfId="32155"/>
    <cellStyle name="Note 2 2 2 3 4 2 2" xfId="32156"/>
    <cellStyle name="Note 2 2 2 3 4 2 3" xfId="32157"/>
    <cellStyle name="Note 2 2 2 3 4 2 4" xfId="32158"/>
    <cellStyle name="Note 2 2 2 3 4 2 5" xfId="32159"/>
    <cellStyle name="Note 2 2 2 3 4 2 6" xfId="32160"/>
    <cellStyle name="Note 2 2 2 3 4 2 7" xfId="32161"/>
    <cellStyle name="Note 2 2 2 3 4 3" xfId="32162"/>
    <cellStyle name="Note 2 2 2 3 4 3 2" xfId="32163"/>
    <cellStyle name="Note 2 2 2 3 4 3 3" xfId="32164"/>
    <cellStyle name="Note 2 2 2 3 4 3 4" xfId="32165"/>
    <cellStyle name="Note 2 2 2 3 4 3 5" xfId="32166"/>
    <cellStyle name="Note 2 2 2 3 4 3 6" xfId="32167"/>
    <cellStyle name="Note 2 2 2 3 4 3 7" xfId="32168"/>
    <cellStyle name="Note 2 2 2 3 4 3 8" xfId="32169"/>
    <cellStyle name="Note 2 2 2 3 4 4" xfId="32170"/>
    <cellStyle name="Note 2 2 2 3 4 4 2" xfId="32171"/>
    <cellStyle name="Note 2 2 2 3 4 4 3" xfId="32172"/>
    <cellStyle name="Note 2 2 2 3 4 4 4" xfId="32173"/>
    <cellStyle name="Note 2 2 2 3 4 4 5" xfId="32174"/>
    <cellStyle name="Note 2 2 2 3 4 4 6" xfId="32175"/>
    <cellStyle name="Note 2 2 2 3 4 4 7" xfId="32176"/>
    <cellStyle name="Note 2 2 2 3 4 4 8" xfId="32177"/>
    <cellStyle name="Note 2 2 2 3 4 5" xfId="32178"/>
    <cellStyle name="Note 2 2 2 3 4 5 2" xfId="32179"/>
    <cellStyle name="Note 2 2 2 3 4 5 3" xfId="32180"/>
    <cellStyle name="Note 2 2 2 3 4 5 4" xfId="32181"/>
    <cellStyle name="Note 2 2 2 3 4 5 5" xfId="32182"/>
    <cellStyle name="Note 2 2 2 3 4 5 6" xfId="32183"/>
    <cellStyle name="Note 2 2 2 3 4 5 7" xfId="32184"/>
    <cellStyle name="Note 2 2 2 3 4 5 8" xfId="32185"/>
    <cellStyle name="Note 2 2 2 3 5" xfId="32186"/>
    <cellStyle name="Note 2 2 2 3 5 2" xfId="32187"/>
    <cellStyle name="Note 2 2 2 3 5 2 2" xfId="32188"/>
    <cellStyle name="Note 2 2 2 3 5 2 3" xfId="32189"/>
    <cellStyle name="Note 2 2 2 3 5 2 4" xfId="32190"/>
    <cellStyle name="Note 2 2 2 3 5 2 5" xfId="32191"/>
    <cellStyle name="Note 2 2 2 3 5 2 6" xfId="32192"/>
    <cellStyle name="Note 2 2 2 3 5 2 7" xfId="32193"/>
    <cellStyle name="Note 2 2 2 3 5 3" xfId="32194"/>
    <cellStyle name="Note 2 2 2 3 5 3 2" xfId="32195"/>
    <cellStyle name="Note 2 2 2 3 5 3 3" xfId="32196"/>
    <cellStyle name="Note 2 2 2 3 5 3 4" xfId="32197"/>
    <cellStyle name="Note 2 2 2 3 5 3 5" xfId="32198"/>
    <cellStyle name="Note 2 2 2 3 5 3 6" xfId="32199"/>
    <cellStyle name="Note 2 2 2 3 5 3 7" xfId="32200"/>
    <cellStyle name="Note 2 2 2 3 5 3 8" xfId="32201"/>
    <cellStyle name="Note 2 2 2 3 5 4" xfId="32202"/>
    <cellStyle name="Note 2 2 2 3 5 4 2" xfId="32203"/>
    <cellStyle name="Note 2 2 2 3 5 4 3" xfId="32204"/>
    <cellStyle name="Note 2 2 2 3 5 4 4" xfId="32205"/>
    <cellStyle name="Note 2 2 2 3 5 4 5" xfId="32206"/>
    <cellStyle name="Note 2 2 2 3 5 4 6" xfId="32207"/>
    <cellStyle name="Note 2 2 2 3 5 4 7" xfId="32208"/>
    <cellStyle name="Note 2 2 2 3 5 4 8" xfId="32209"/>
    <cellStyle name="Note 2 2 2 3 5 5" xfId="32210"/>
    <cellStyle name="Note 2 2 2 3 5 5 2" xfId="32211"/>
    <cellStyle name="Note 2 2 2 3 5 5 3" xfId="32212"/>
    <cellStyle name="Note 2 2 2 3 5 5 4" xfId="32213"/>
    <cellStyle name="Note 2 2 2 3 5 5 5" xfId="32214"/>
    <cellStyle name="Note 2 2 2 3 5 5 6" xfId="32215"/>
    <cellStyle name="Note 2 2 2 3 5 5 7" xfId="32216"/>
    <cellStyle name="Note 2 2 2 3 5 5 8" xfId="32217"/>
    <cellStyle name="Note 2 2 2 3 6" xfId="32218"/>
    <cellStyle name="Note 2 2 2 3 6 2" xfId="32219"/>
    <cellStyle name="Note 2 2 2 3 6 3" xfId="32220"/>
    <cellStyle name="Note 2 2 2 3 6 4" xfId="32221"/>
    <cellStyle name="Note 2 2 2 3 6 5" xfId="32222"/>
    <cellStyle name="Note 2 2 2 3 6 6" xfId="32223"/>
    <cellStyle name="Note 2 2 2 3 6 7" xfId="32224"/>
    <cellStyle name="Note 2 2 2 3 7" xfId="32225"/>
    <cellStyle name="Note 2 2 2 3 7 2" xfId="32226"/>
    <cellStyle name="Note 2 2 2 3 7 3" xfId="32227"/>
    <cellStyle name="Note 2 2 2 3 7 4" xfId="32228"/>
    <cellStyle name="Note 2 2 2 3 7 5" xfId="32229"/>
    <cellStyle name="Note 2 2 2 3 7 6" xfId="32230"/>
    <cellStyle name="Note 2 2 2 3 7 7" xfId="32231"/>
    <cellStyle name="Note 2 2 2 3 7 8" xfId="32232"/>
    <cellStyle name="Note 2 2 2 3 8" xfId="32233"/>
    <cellStyle name="Note 2 2 2 3 8 2" xfId="32234"/>
    <cellStyle name="Note 2 2 2 3 8 3" xfId="32235"/>
    <cellStyle name="Note 2 2 2 3 8 4" xfId="32236"/>
    <cellStyle name="Note 2 2 2 3 8 5" xfId="32237"/>
    <cellStyle name="Note 2 2 2 3 8 6" xfId="32238"/>
    <cellStyle name="Note 2 2 2 3 8 7" xfId="32239"/>
    <cellStyle name="Note 2 2 2 3 8 8" xfId="32240"/>
    <cellStyle name="Note 2 2 2 3 9" xfId="32241"/>
    <cellStyle name="Note 2 2 2 3 9 2" xfId="32242"/>
    <cellStyle name="Note 2 2 2 3 9 3" xfId="32243"/>
    <cellStyle name="Note 2 2 2 3 9 4" xfId="32244"/>
    <cellStyle name="Note 2 2 2 3 9 5" xfId="32245"/>
    <cellStyle name="Note 2 2 2 3 9 6" xfId="32246"/>
    <cellStyle name="Note 2 2 2 3 9 7" xfId="32247"/>
    <cellStyle name="Note 2 2 2 3 9 8" xfId="32248"/>
    <cellStyle name="Note 2 2 2 4" xfId="32249"/>
    <cellStyle name="Note 2 2 2 4 2" xfId="32250"/>
    <cellStyle name="Note 2 2 2 4 2 2" xfId="32251"/>
    <cellStyle name="Note 2 2 2 4 2 3" xfId="32252"/>
    <cellStyle name="Note 2 2 2 4 2 4" xfId="32253"/>
    <cellStyle name="Note 2 2 2 4 2 5" xfId="32254"/>
    <cellStyle name="Note 2 2 2 4 2 6" xfId="32255"/>
    <cellStyle name="Note 2 2 2 4 2 7" xfId="32256"/>
    <cellStyle name="Note 2 2 2 4 3" xfId="32257"/>
    <cellStyle name="Note 2 2 2 4 3 2" xfId="32258"/>
    <cellStyle name="Note 2 2 2 4 3 3" xfId="32259"/>
    <cellStyle name="Note 2 2 2 4 3 4" xfId="32260"/>
    <cellStyle name="Note 2 2 2 4 3 5" xfId="32261"/>
    <cellStyle name="Note 2 2 2 4 3 6" xfId="32262"/>
    <cellStyle name="Note 2 2 2 4 3 7" xfId="32263"/>
    <cellStyle name="Note 2 2 2 4 3 8" xfId="32264"/>
    <cellStyle name="Note 2 2 2 4 4" xfId="32265"/>
    <cellStyle name="Note 2 2 2 4 4 2" xfId="32266"/>
    <cellStyle name="Note 2 2 2 4 4 3" xfId="32267"/>
    <cellStyle name="Note 2 2 2 4 4 4" xfId="32268"/>
    <cellStyle name="Note 2 2 2 4 4 5" xfId="32269"/>
    <cellStyle name="Note 2 2 2 4 4 6" xfId="32270"/>
    <cellStyle name="Note 2 2 2 4 4 7" xfId="32271"/>
    <cellStyle name="Note 2 2 2 4 4 8" xfId="32272"/>
    <cellStyle name="Note 2 2 2 4 5" xfId="32273"/>
    <cellStyle name="Note 2 2 2 4 5 2" xfId="32274"/>
    <cellStyle name="Note 2 2 2 4 5 3" xfId="32275"/>
    <cellStyle name="Note 2 2 2 4 5 4" xfId="32276"/>
    <cellStyle name="Note 2 2 2 4 5 5" xfId="32277"/>
    <cellStyle name="Note 2 2 2 4 5 6" xfId="32278"/>
    <cellStyle name="Note 2 2 2 4 5 7" xfId="32279"/>
    <cellStyle name="Note 2 2 2 4 5 8" xfId="32280"/>
    <cellStyle name="Note 2 2 2 5" xfId="32281"/>
    <cellStyle name="Note 2 2 2 5 2" xfId="32282"/>
    <cellStyle name="Note 2 2 2 5 2 2" xfId="32283"/>
    <cellStyle name="Note 2 2 2 5 2 3" xfId="32284"/>
    <cellStyle name="Note 2 2 2 5 2 4" xfId="32285"/>
    <cellStyle name="Note 2 2 2 5 2 5" xfId="32286"/>
    <cellStyle name="Note 2 2 2 5 2 6" xfId="32287"/>
    <cellStyle name="Note 2 2 2 5 2 7" xfId="32288"/>
    <cellStyle name="Note 2 2 2 5 3" xfId="32289"/>
    <cellStyle name="Note 2 2 2 5 3 2" xfId="32290"/>
    <cellStyle name="Note 2 2 2 5 3 3" xfId="32291"/>
    <cellStyle name="Note 2 2 2 5 3 4" xfId="32292"/>
    <cellStyle name="Note 2 2 2 5 3 5" xfId="32293"/>
    <cellStyle name="Note 2 2 2 5 3 6" xfId="32294"/>
    <cellStyle name="Note 2 2 2 5 3 7" xfId="32295"/>
    <cellStyle name="Note 2 2 2 5 3 8" xfId="32296"/>
    <cellStyle name="Note 2 2 2 5 4" xfId="32297"/>
    <cellStyle name="Note 2 2 2 5 4 2" xfId="32298"/>
    <cellStyle name="Note 2 2 2 5 4 3" xfId="32299"/>
    <cellStyle name="Note 2 2 2 5 4 4" xfId="32300"/>
    <cellStyle name="Note 2 2 2 5 4 5" xfId="32301"/>
    <cellStyle name="Note 2 2 2 5 4 6" xfId="32302"/>
    <cellStyle name="Note 2 2 2 5 4 7" xfId="32303"/>
    <cellStyle name="Note 2 2 2 5 4 8" xfId="32304"/>
    <cellStyle name="Note 2 2 2 5 5" xfId="32305"/>
    <cellStyle name="Note 2 2 2 5 5 2" xfId="32306"/>
    <cellStyle name="Note 2 2 2 5 5 3" xfId="32307"/>
    <cellStyle name="Note 2 2 2 5 5 4" xfId="32308"/>
    <cellStyle name="Note 2 2 2 5 5 5" xfId="32309"/>
    <cellStyle name="Note 2 2 2 5 5 6" xfId="32310"/>
    <cellStyle name="Note 2 2 2 5 5 7" xfId="32311"/>
    <cellStyle name="Note 2 2 2 5 5 8" xfId="32312"/>
    <cellStyle name="Note 2 2 2 6" xfId="32313"/>
    <cellStyle name="Note 2 2 2 6 2" xfId="32314"/>
    <cellStyle name="Note 2 2 2 6 2 2" xfId="32315"/>
    <cellStyle name="Note 2 2 2 6 2 3" xfId="32316"/>
    <cellStyle name="Note 2 2 2 6 2 4" xfId="32317"/>
    <cellStyle name="Note 2 2 2 6 2 5" xfId="32318"/>
    <cellStyle name="Note 2 2 2 6 2 6" xfId="32319"/>
    <cellStyle name="Note 2 2 2 6 2 7" xfId="32320"/>
    <cellStyle name="Note 2 2 2 6 3" xfId="32321"/>
    <cellStyle name="Note 2 2 2 6 3 2" xfId="32322"/>
    <cellStyle name="Note 2 2 2 6 3 3" xfId="32323"/>
    <cellStyle name="Note 2 2 2 6 3 4" xfId="32324"/>
    <cellStyle name="Note 2 2 2 6 3 5" xfId="32325"/>
    <cellStyle name="Note 2 2 2 6 3 6" xfId="32326"/>
    <cellStyle name="Note 2 2 2 6 3 7" xfId="32327"/>
    <cellStyle name="Note 2 2 2 6 3 8" xfId="32328"/>
    <cellStyle name="Note 2 2 2 6 4" xfId="32329"/>
    <cellStyle name="Note 2 2 2 6 4 2" xfId="32330"/>
    <cellStyle name="Note 2 2 2 6 4 3" xfId="32331"/>
    <cellStyle name="Note 2 2 2 6 4 4" xfId="32332"/>
    <cellStyle name="Note 2 2 2 6 4 5" xfId="32333"/>
    <cellStyle name="Note 2 2 2 6 4 6" xfId="32334"/>
    <cellStyle name="Note 2 2 2 6 4 7" xfId="32335"/>
    <cellStyle name="Note 2 2 2 6 4 8" xfId="32336"/>
    <cellStyle name="Note 2 2 2 6 5" xfId="32337"/>
    <cellStyle name="Note 2 2 2 6 5 2" xfId="32338"/>
    <cellStyle name="Note 2 2 2 6 5 3" xfId="32339"/>
    <cellStyle name="Note 2 2 2 6 5 4" xfId="32340"/>
    <cellStyle name="Note 2 2 2 6 5 5" xfId="32341"/>
    <cellStyle name="Note 2 2 2 6 5 6" xfId="32342"/>
    <cellStyle name="Note 2 2 2 6 5 7" xfId="32343"/>
    <cellStyle name="Note 2 2 2 6 5 8" xfId="32344"/>
    <cellStyle name="Note 2 2 2 7" xfId="32345"/>
    <cellStyle name="Note 2 2 2 7 2" xfId="32346"/>
    <cellStyle name="Note 2 2 2 7 2 2" xfId="32347"/>
    <cellStyle name="Note 2 2 2 7 2 3" xfId="32348"/>
    <cellStyle name="Note 2 2 2 7 2 4" xfId="32349"/>
    <cellStyle name="Note 2 2 2 7 2 5" xfId="32350"/>
    <cellStyle name="Note 2 2 2 7 2 6" xfId="32351"/>
    <cellStyle name="Note 2 2 2 7 2 7" xfId="32352"/>
    <cellStyle name="Note 2 2 2 7 3" xfId="32353"/>
    <cellStyle name="Note 2 2 2 7 3 2" xfId="32354"/>
    <cellStyle name="Note 2 2 2 7 3 3" xfId="32355"/>
    <cellStyle name="Note 2 2 2 7 3 4" xfId="32356"/>
    <cellStyle name="Note 2 2 2 7 3 5" xfId="32357"/>
    <cellStyle name="Note 2 2 2 7 3 6" xfId="32358"/>
    <cellStyle name="Note 2 2 2 7 3 7" xfId="32359"/>
    <cellStyle name="Note 2 2 2 7 3 8" xfId="32360"/>
    <cellStyle name="Note 2 2 2 7 4" xfId="32361"/>
    <cellStyle name="Note 2 2 2 7 4 2" xfId="32362"/>
    <cellStyle name="Note 2 2 2 7 4 3" xfId="32363"/>
    <cellStyle name="Note 2 2 2 7 4 4" xfId="32364"/>
    <cellStyle name="Note 2 2 2 7 4 5" xfId="32365"/>
    <cellStyle name="Note 2 2 2 7 4 6" xfId="32366"/>
    <cellStyle name="Note 2 2 2 7 4 7" xfId="32367"/>
    <cellStyle name="Note 2 2 2 7 4 8" xfId="32368"/>
    <cellStyle name="Note 2 2 2 7 5" xfId="32369"/>
    <cellStyle name="Note 2 2 2 7 5 2" xfId="32370"/>
    <cellStyle name="Note 2 2 2 7 5 3" xfId="32371"/>
    <cellStyle name="Note 2 2 2 7 5 4" xfId="32372"/>
    <cellStyle name="Note 2 2 2 7 5 5" xfId="32373"/>
    <cellStyle name="Note 2 2 2 7 5 6" xfId="32374"/>
    <cellStyle name="Note 2 2 2 7 5 7" xfId="32375"/>
    <cellStyle name="Note 2 2 2 7 5 8" xfId="32376"/>
    <cellStyle name="Note 2 2 2 8" xfId="32377"/>
    <cellStyle name="Note 2 2 2 8 2" xfId="32378"/>
    <cellStyle name="Note 2 2 2 8 2 2" xfId="32379"/>
    <cellStyle name="Note 2 2 2 8 2 3" xfId="32380"/>
    <cellStyle name="Note 2 2 2 8 2 4" xfId="32381"/>
    <cellStyle name="Note 2 2 2 8 2 5" xfId="32382"/>
    <cellStyle name="Note 2 2 2 8 2 6" xfId="32383"/>
    <cellStyle name="Note 2 2 2 8 2 7" xfId="32384"/>
    <cellStyle name="Note 2 2 2 8 3" xfId="32385"/>
    <cellStyle name="Note 2 2 2 8 3 2" xfId="32386"/>
    <cellStyle name="Note 2 2 2 8 3 3" xfId="32387"/>
    <cellStyle name="Note 2 2 2 8 3 4" xfId="32388"/>
    <cellStyle name="Note 2 2 2 8 3 5" xfId="32389"/>
    <cellStyle name="Note 2 2 2 8 3 6" xfId="32390"/>
    <cellStyle name="Note 2 2 2 8 3 7" xfId="32391"/>
    <cellStyle name="Note 2 2 2 8 3 8" xfId="32392"/>
    <cellStyle name="Note 2 2 2 8 4" xfId="32393"/>
    <cellStyle name="Note 2 2 2 8 4 2" xfId="32394"/>
    <cellStyle name="Note 2 2 2 8 4 3" xfId="32395"/>
    <cellStyle name="Note 2 2 2 8 4 4" xfId="32396"/>
    <cellStyle name="Note 2 2 2 8 4 5" xfId="32397"/>
    <cellStyle name="Note 2 2 2 8 4 6" xfId="32398"/>
    <cellStyle name="Note 2 2 2 8 4 7" xfId="32399"/>
    <cellStyle name="Note 2 2 2 8 4 8" xfId="32400"/>
    <cellStyle name="Note 2 2 2 8 5" xfId="32401"/>
    <cellStyle name="Note 2 2 2 8 5 2" xfId="32402"/>
    <cellStyle name="Note 2 2 2 8 5 3" xfId="32403"/>
    <cellStyle name="Note 2 2 2 8 5 4" xfId="32404"/>
    <cellStyle name="Note 2 2 2 8 5 5" xfId="32405"/>
    <cellStyle name="Note 2 2 2 8 5 6" xfId="32406"/>
    <cellStyle name="Note 2 2 2 8 5 7" xfId="32407"/>
    <cellStyle name="Note 2 2 2 8 5 8" xfId="32408"/>
    <cellStyle name="Note 2 2 2 9" xfId="32409"/>
    <cellStyle name="Note 2 2 2 9 2" xfId="32410"/>
    <cellStyle name="Note 2 2 2 9 2 2" xfId="32411"/>
    <cellStyle name="Note 2 2 2 9 2 3" xfId="32412"/>
    <cellStyle name="Note 2 2 2 9 2 4" xfId="32413"/>
    <cellStyle name="Note 2 2 2 9 2 5" xfId="32414"/>
    <cellStyle name="Note 2 2 2 9 2 6" xfId="32415"/>
    <cellStyle name="Note 2 2 2 9 2 7" xfId="32416"/>
    <cellStyle name="Note 2 2 2 9 2 8" xfId="32417"/>
    <cellStyle name="Note 2 2 2 9 3" xfId="32418"/>
    <cellStyle name="Note 2 2 2 9 3 2" xfId="32419"/>
    <cellStyle name="Note 2 2 2 9 3 3" xfId="32420"/>
    <cellStyle name="Note 2 2 2 9 3 4" xfId="32421"/>
    <cellStyle name="Note 2 2 2 9 3 5" xfId="32422"/>
    <cellStyle name="Note 2 2 2 9 3 6" xfId="32423"/>
    <cellStyle name="Note 2 2 2 9 3 7" xfId="32424"/>
    <cellStyle name="Note 2 2 2 9 3 8" xfId="32425"/>
    <cellStyle name="Note 2 2 2 9 4" xfId="32426"/>
    <cellStyle name="Note 2 2 2 9 4 2" xfId="32427"/>
    <cellStyle name="Note 2 2 2 9 4 3" xfId="32428"/>
    <cellStyle name="Note 2 2 2 9 4 4" xfId="32429"/>
    <cellStyle name="Note 2 2 2 9 4 5" xfId="32430"/>
    <cellStyle name="Note 2 2 2 9 4 6" xfId="32431"/>
    <cellStyle name="Note 2 2 2 9 4 7" xfId="32432"/>
    <cellStyle name="Note 2 2 2 9 4 8" xfId="32433"/>
    <cellStyle name="Note 2 2 3" xfId="1237"/>
    <cellStyle name="Note 2 2 3 10" xfId="32434"/>
    <cellStyle name="Note 2 2 3 10 2" xfId="32435"/>
    <cellStyle name="Note 2 2 3 10 3" xfId="32436"/>
    <cellStyle name="Note 2 2 3 10 4" xfId="32437"/>
    <cellStyle name="Note 2 2 3 10 5" xfId="32438"/>
    <cellStyle name="Note 2 2 3 10 6" xfId="32439"/>
    <cellStyle name="Note 2 2 3 10 7" xfId="32440"/>
    <cellStyle name="Note 2 2 3 10 8" xfId="32441"/>
    <cellStyle name="Note 2 2 3 11" xfId="32442"/>
    <cellStyle name="Note 2 2 3 11 2" xfId="32443"/>
    <cellStyle name="Note 2 2 3 11 3" xfId="32444"/>
    <cellStyle name="Note 2 2 3 11 4" xfId="32445"/>
    <cellStyle name="Note 2 2 3 11 5" xfId="32446"/>
    <cellStyle name="Note 2 2 3 11 6" xfId="32447"/>
    <cellStyle name="Note 2 2 3 11 7" xfId="32448"/>
    <cellStyle name="Note 2 2 3 11 8" xfId="32449"/>
    <cellStyle name="Note 2 2 3 12" xfId="32450"/>
    <cellStyle name="Note 2 2 3 12 2" xfId="32451"/>
    <cellStyle name="Note 2 2 3 12 3" xfId="32452"/>
    <cellStyle name="Note 2 2 3 12 4" xfId="32453"/>
    <cellStyle name="Note 2 2 3 12 5" xfId="32454"/>
    <cellStyle name="Note 2 2 3 12 6" xfId="32455"/>
    <cellStyle name="Note 2 2 3 12 7" xfId="32456"/>
    <cellStyle name="Note 2 2 3 12 8" xfId="32457"/>
    <cellStyle name="Note 2 2 3 13" xfId="32458"/>
    <cellStyle name="Note 2 2 3 13 2" xfId="32459"/>
    <cellStyle name="Note 2 2 3 13 3" xfId="32460"/>
    <cellStyle name="Note 2 2 3 13 4" xfId="32461"/>
    <cellStyle name="Note 2 2 3 13 5" xfId="32462"/>
    <cellStyle name="Note 2 2 3 13 6" xfId="32463"/>
    <cellStyle name="Note 2 2 3 13 7" xfId="32464"/>
    <cellStyle name="Note 2 2 3 13 8" xfId="32465"/>
    <cellStyle name="Note 2 2 3 14" xfId="32466"/>
    <cellStyle name="Note 2 2 3 2" xfId="32467"/>
    <cellStyle name="Note 2 2 3 2 10" xfId="32468"/>
    <cellStyle name="Note 2 2 3 2 10 2" xfId="32469"/>
    <cellStyle name="Note 2 2 3 2 10 3" xfId="32470"/>
    <cellStyle name="Note 2 2 3 2 10 4" xfId="32471"/>
    <cellStyle name="Note 2 2 3 2 10 5" xfId="32472"/>
    <cellStyle name="Note 2 2 3 2 10 6" xfId="32473"/>
    <cellStyle name="Note 2 2 3 2 10 7" xfId="32474"/>
    <cellStyle name="Note 2 2 3 2 10 8" xfId="32475"/>
    <cellStyle name="Note 2 2 3 2 11" xfId="32476"/>
    <cellStyle name="Note 2 2 3 2 2" xfId="32477"/>
    <cellStyle name="Note 2 2 3 2 2 2" xfId="32478"/>
    <cellStyle name="Note 2 2 3 2 2 2 2" xfId="32479"/>
    <cellStyle name="Note 2 2 3 2 2 2 2 2" xfId="32480"/>
    <cellStyle name="Note 2 2 3 2 2 2 2 3" xfId="32481"/>
    <cellStyle name="Note 2 2 3 2 2 2 2 4" xfId="32482"/>
    <cellStyle name="Note 2 2 3 2 2 2 2 5" xfId="32483"/>
    <cellStyle name="Note 2 2 3 2 2 2 2 6" xfId="32484"/>
    <cellStyle name="Note 2 2 3 2 2 2 2 7" xfId="32485"/>
    <cellStyle name="Note 2 2 3 2 2 2 3" xfId="32486"/>
    <cellStyle name="Note 2 2 3 2 2 2 3 2" xfId="32487"/>
    <cellStyle name="Note 2 2 3 2 2 2 3 3" xfId="32488"/>
    <cellStyle name="Note 2 2 3 2 2 2 3 4" xfId="32489"/>
    <cellStyle name="Note 2 2 3 2 2 2 3 5" xfId="32490"/>
    <cellStyle name="Note 2 2 3 2 2 2 3 6" xfId="32491"/>
    <cellStyle name="Note 2 2 3 2 2 2 3 7" xfId="32492"/>
    <cellStyle name="Note 2 2 3 2 2 2 3 8" xfId="32493"/>
    <cellStyle name="Note 2 2 3 2 2 2 4" xfId="32494"/>
    <cellStyle name="Note 2 2 3 2 2 2 4 2" xfId="32495"/>
    <cellStyle name="Note 2 2 3 2 2 2 4 3" xfId="32496"/>
    <cellStyle name="Note 2 2 3 2 2 2 4 4" xfId="32497"/>
    <cellStyle name="Note 2 2 3 2 2 2 4 5" xfId="32498"/>
    <cellStyle name="Note 2 2 3 2 2 2 4 6" xfId="32499"/>
    <cellStyle name="Note 2 2 3 2 2 2 4 7" xfId="32500"/>
    <cellStyle name="Note 2 2 3 2 2 2 4 8" xfId="32501"/>
    <cellStyle name="Note 2 2 3 2 2 2 5" xfId="32502"/>
    <cellStyle name="Note 2 2 3 2 2 2 5 2" xfId="32503"/>
    <cellStyle name="Note 2 2 3 2 2 2 5 3" xfId="32504"/>
    <cellStyle name="Note 2 2 3 2 2 2 5 4" xfId="32505"/>
    <cellStyle name="Note 2 2 3 2 2 2 5 5" xfId="32506"/>
    <cellStyle name="Note 2 2 3 2 2 2 5 6" xfId="32507"/>
    <cellStyle name="Note 2 2 3 2 2 2 5 7" xfId="32508"/>
    <cellStyle name="Note 2 2 3 2 2 2 5 8" xfId="32509"/>
    <cellStyle name="Note 2 2 3 2 2 3" xfId="32510"/>
    <cellStyle name="Note 2 2 3 2 2 3 2" xfId="32511"/>
    <cellStyle name="Note 2 2 3 2 2 3 2 2" xfId="32512"/>
    <cellStyle name="Note 2 2 3 2 2 3 2 3" xfId="32513"/>
    <cellStyle name="Note 2 2 3 2 2 3 2 4" xfId="32514"/>
    <cellStyle name="Note 2 2 3 2 2 3 2 5" xfId="32515"/>
    <cellStyle name="Note 2 2 3 2 2 3 2 6" xfId="32516"/>
    <cellStyle name="Note 2 2 3 2 2 3 2 7" xfId="32517"/>
    <cellStyle name="Note 2 2 3 2 2 3 3" xfId="32518"/>
    <cellStyle name="Note 2 2 3 2 2 3 3 2" xfId="32519"/>
    <cellStyle name="Note 2 2 3 2 2 3 3 3" xfId="32520"/>
    <cellStyle name="Note 2 2 3 2 2 3 3 4" xfId="32521"/>
    <cellStyle name="Note 2 2 3 2 2 3 3 5" xfId="32522"/>
    <cellStyle name="Note 2 2 3 2 2 3 3 6" xfId="32523"/>
    <cellStyle name="Note 2 2 3 2 2 3 3 7" xfId="32524"/>
    <cellStyle name="Note 2 2 3 2 2 3 3 8" xfId="32525"/>
    <cellStyle name="Note 2 2 3 2 2 3 4" xfId="32526"/>
    <cellStyle name="Note 2 2 3 2 2 3 4 2" xfId="32527"/>
    <cellStyle name="Note 2 2 3 2 2 3 4 3" xfId="32528"/>
    <cellStyle name="Note 2 2 3 2 2 3 4 4" xfId="32529"/>
    <cellStyle name="Note 2 2 3 2 2 3 4 5" xfId="32530"/>
    <cellStyle name="Note 2 2 3 2 2 3 4 6" xfId="32531"/>
    <cellStyle name="Note 2 2 3 2 2 3 4 7" xfId="32532"/>
    <cellStyle name="Note 2 2 3 2 2 3 4 8" xfId="32533"/>
    <cellStyle name="Note 2 2 3 2 2 3 5" xfId="32534"/>
    <cellStyle name="Note 2 2 3 2 2 3 5 2" xfId="32535"/>
    <cellStyle name="Note 2 2 3 2 2 3 5 3" xfId="32536"/>
    <cellStyle name="Note 2 2 3 2 2 3 5 4" xfId="32537"/>
    <cellStyle name="Note 2 2 3 2 2 3 5 5" xfId="32538"/>
    <cellStyle name="Note 2 2 3 2 2 3 5 6" xfId="32539"/>
    <cellStyle name="Note 2 2 3 2 2 3 5 7" xfId="32540"/>
    <cellStyle name="Note 2 2 3 2 2 3 5 8" xfId="32541"/>
    <cellStyle name="Note 2 2 3 2 2 4" xfId="32542"/>
    <cellStyle name="Note 2 2 3 2 2 4 2" xfId="32543"/>
    <cellStyle name="Note 2 2 3 2 2 4 2 2" xfId="32544"/>
    <cellStyle name="Note 2 2 3 2 2 4 2 3" xfId="32545"/>
    <cellStyle name="Note 2 2 3 2 2 4 2 4" xfId="32546"/>
    <cellStyle name="Note 2 2 3 2 2 4 2 5" xfId="32547"/>
    <cellStyle name="Note 2 2 3 2 2 4 2 6" xfId="32548"/>
    <cellStyle name="Note 2 2 3 2 2 4 2 7" xfId="32549"/>
    <cellStyle name="Note 2 2 3 2 2 4 3" xfId="32550"/>
    <cellStyle name="Note 2 2 3 2 2 4 3 2" xfId="32551"/>
    <cellStyle name="Note 2 2 3 2 2 4 3 3" xfId="32552"/>
    <cellStyle name="Note 2 2 3 2 2 4 3 4" xfId="32553"/>
    <cellStyle name="Note 2 2 3 2 2 4 3 5" xfId="32554"/>
    <cellStyle name="Note 2 2 3 2 2 4 3 6" xfId="32555"/>
    <cellStyle name="Note 2 2 3 2 2 4 3 7" xfId="32556"/>
    <cellStyle name="Note 2 2 3 2 2 4 3 8" xfId="32557"/>
    <cellStyle name="Note 2 2 3 2 2 4 4" xfId="32558"/>
    <cellStyle name="Note 2 2 3 2 2 4 4 2" xfId="32559"/>
    <cellStyle name="Note 2 2 3 2 2 4 4 3" xfId="32560"/>
    <cellStyle name="Note 2 2 3 2 2 4 4 4" xfId="32561"/>
    <cellStyle name="Note 2 2 3 2 2 4 4 5" xfId="32562"/>
    <cellStyle name="Note 2 2 3 2 2 4 4 6" xfId="32563"/>
    <cellStyle name="Note 2 2 3 2 2 4 4 7" xfId="32564"/>
    <cellStyle name="Note 2 2 3 2 2 4 4 8" xfId="32565"/>
    <cellStyle name="Note 2 2 3 2 2 4 5" xfId="32566"/>
    <cellStyle name="Note 2 2 3 2 2 4 5 2" xfId="32567"/>
    <cellStyle name="Note 2 2 3 2 2 4 5 3" xfId="32568"/>
    <cellStyle name="Note 2 2 3 2 2 4 5 4" xfId="32569"/>
    <cellStyle name="Note 2 2 3 2 2 4 5 5" xfId="32570"/>
    <cellStyle name="Note 2 2 3 2 2 4 5 6" xfId="32571"/>
    <cellStyle name="Note 2 2 3 2 2 4 5 7" xfId="32572"/>
    <cellStyle name="Note 2 2 3 2 2 4 5 8" xfId="32573"/>
    <cellStyle name="Note 2 2 3 2 2 5" xfId="32574"/>
    <cellStyle name="Note 2 2 3 2 2 5 2" xfId="32575"/>
    <cellStyle name="Note 2 2 3 2 2 5 2 2" xfId="32576"/>
    <cellStyle name="Note 2 2 3 2 2 5 2 3" xfId="32577"/>
    <cellStyle name="Note 2 2 3 2 2 5 2 4" xfId="32578"/>
    <cellStyle name="Note 2 2 3 2 2 5 2 5" xfId="32579"/>
    <cellStyle name="Note 2 2 3 2 2 5 2 6" xfId="32580"/>
    <cellStyle name="Note 2 2 3 2 2 5 2 7" xfId="32581"/>
    <cellStyle name="Note 2 2 3 2 2 5 3" xfId="32582"/>
    <cellStyle name="Note 2 2 3 2 2 5 3 2" xfId="32583"/>
    <cellStyle name="Note 2 2 3 2 2 5 3 3" xfId="32584"/>
    <cellStyle name="Note 2 2 3 2 2 5 3 4" xfId="32585"/>
    <cellStyle name="Note 2 2 3 2 2 5 3 5" xfId="32586"/>
    <cellStyle name="Note 2 2 3 2 2 5 3 6" xfId="32587"/>
    <cellStyle name="Note 2 2 3 2 2 5 3 7" xfId="32588"/>
    <cellStyle name="Note 2 2 3 2 2 5 3 8" xfId="32589"/>
    <cellStyle name="Note 2 2 3 2 2 5 4" xfId="32590"/>
    <cellStyle name="Note 2 2 3 2 2 5 4 2" xfId="32591"/>
    <cellStyle name="Note 2 2 3 2 2 5 4 3" xfId="32592"/>
    <cellStyle name="Note 2 2 3 2 2 5 4 4" xfId="32593"/>
    <cellStyle name="Note 2 2 3 2 2 5 4 5" xfId="32594"/>
    <cellStyle name="Note 2 2 3 2 2 5 4 6" xfId="32595"/>
    <cellStyle name="Note 2 2 3 2 2 5 4 7" xfId="32596"/>
    <cellStyle name="Note 2 2 3 2 2 5 4 8" xfId="32597"/>
    <cellStyle name="Note 2 2 3 2 2 5 5" xfId="32598"/>
    <cellStyle name="Note 2 2 3 2 2 5 5 2" xfId="32599"/>
    <cellStyle name="Note 2 2 3 2 2 5 5 3" xfId="32600"/>
    <cellStyle name="Note 2 2 3 2 2 5 5 4" xfId="32601"/>
    <cellStyle name="Note 2 2 3 2 2 5 5 5" xfId="32602"/>
    <cellStyle name="Note 2 2 3 2 2 5 5 6" xfId="32603"/>
    <cellStyle name="Note 2 2 3 2 2 5 5 7" xfId="32604"/>
    <cellStyle name="Note 2 2 3 2 2 5 5 8" xfId="32605"/>
    <cellStyle name="Note 2 2 3 2 2 6" xfId="32606"/>
    <cellStyle name="Note 2 2 3 2 2 6 2" xfId="32607"/>
    <cellStyle name="Note 2 2 3 2 2 6 3" xfId="32608"/>
    <cellStyle name="Note 2 2 3 2 2 6 4" xfId="32609"/>
    <cellStyle name="Note 2 2 3 2 2 6 5" xfId="32610"/>
    <cellStyle name="Note 2 2 3 2 2 6 6" xfId="32611"/>
    <cellStyle name="Note 2 2 3 2 2 6 7" xfId="32612"/>
    <cellStyle name="Note 2 2 3 2 2 7" xfId="32613"/>
    <cellStyle name="Note 2 2 3 2 2 7 2" xfId="32614"/>
    <cellStyle name="Note 2 2 3 2 2 7 3" xfId="32615"/>
    <cellStyle name="Note 2 2 3 2 2 7 4" xfId="32616"/>
    <cellStyle name="Note 2 2 3 2 2 7 5" xfId="32617"/>
    <cellStyle name="Note 2 2 3 2 2 7 6" xfId="32618"/>
    <cellStyle name="Note 2 2 3 2 2 7 7" xfId="32619"/>
    <cellStyle name="Note 2 2 3 2 2 7 8" xfId="32620"/>
    <cellStyle name="Note 2 2 3 2 2 8" xfId="32621"/>
    <cellStyle name="Note 2 2 3 2 2 8 2" xfId="32622"/>
    <cellStyle name="Note 2 2 3 2 2 8 3" xfId="32623"/>
    <cellStyle name="Note 2 2 3 2 2 8 4" xfId="32624"/>
    <cellStyle name="Note 2 2 3 2 2 8 5" xfId="32625"/>
    <cellStyle name="Note 2 2 3 2 2 8 6" xfId="32626"/>
    <cellStyle name="Note 2 2 3 2 2 8 7" xfId="32627"/>
    <cellStyle name="Note 2 2 3 2 2 8 8" xfId="32628"/>
    <cellStyle name="Note 2 2 3 2 2 9" xfId="32629"/>
    <cellStyle name="Note 2 2 3 2 2 9 2" xfId="32630"/>
    <cellStyle name="Note 2 2 3 2 2 9 3" xfId="32631"/>
    <cellStyle name="Note 2 2 3 2 2 9 4" xfId="32632"/>
    <cellStyle name="Note 2 2 3 2 2 9 5" xfId="32633"/>
    <cellStyle name="Note 2 2 3 2 2 9 6" xfId="32634"/>
    <cellStyle name="Note 2 2 3 2 2 9 7" xfId="32635"/>
    <cellStyle name="Note 2 2 3 2 2 9 8" xfId="32636"/>
    <cellStyle name="Note 2 2 3 2 3" xfId="32637"/>
    <cellStyle name="Note 2 2 3 2 3 2" xfId="32638"/>
    <cellStyle name="Note 2 2 3 2 3 2 2" xfId="32639"/>
    <cellStyle name="Note 2 2 3 2 3 2 3" xfId="32640"/>
    <cellStyle name="Note 2 2 3 2 3 2 4" xfId="32641"/>
    <cellStyle name="Note 2 2 3 2 3 2 5" xfId="32642"/>
    <cellStyle name="Note 2 2 3 2 3 2 6" xfId="32643"/>
    <cellStyle name="Note 2 2 3 2 3 2 7" xfId="32644"/>
    <cellStyle name="Note 2 2 3 2 3 3" xfId="32645"/>
    <cellStyle name="Note 2 2 3 2 3 3 2" xfId="32646"/>
    <cellStyle name="Note 2 2 3 2 3 3 3" xfId="32647"/>
    <cellStyle name="Note 2 2 3 2 3 3 4" xfId="32648"/>
    <cellStyle name="Note 2 2 3 2 3 3 5" xfId="32649"/>
    <cellStyle name="Note 2 2 3 2 3 3 6" xfId="32650"/>
    <cellStyle name="Note 2 2 3 2 3 3 7" xfId="32651"/>
    <cellStyle name="Note 2 2 3 2 3 3 8" xfId="32652"/>
    <cellStyle name="Note 2 2 3 2 3 4" xfId="32653"/>
    <cellStyle name="Note 2 2 3 2 3 4 2" xfId="32654"/>
    <cellStyle name="Note 2 2 3 2 3 4 3" xfId="32655"/>
    <cellStyle name="Note 2 2 3 2 3 4 4" xfId="32656"/>
    <cellStyle name="Note 2 2 3 2 3 4 5" xfId="32657"/>
    <cellStyle name="Note 2 2 3 2 3 4 6" xfId="32658"/>
    <cellStyle name="Note 2 2 3 2 3 4 7" xfId="32659"/>
    <cellStyle name="Note 2 2 3 2 3 4 8" xfId="32660"/>
    <cellStyle name="Note 2 2 3 2 3 5" xfId="32661"/>
    <cellStyle name="Note 2 2 3 2 3 5 2" xfId="32662"/>
    <cellStyle name="Note 2 2 3 2 3 5 3" xfId="32663"/>
    <cellStyle name="Note 2 2 3 2 3 5 4" xfId="32664"/>
    <cellStyle name="Note 2 2 3 2 3 5 5" xfId="32665"/>
    <cellStyle name="Note 2 2 3 2 3 5 6" xfId="32666"/>
    <cellStyle name="Note 2 2 3 2 3 5 7" xfId="32667"/>
    <cellStyle name="Note 2 2 3 2 3 5 8" xfId="32668"/>
    <cellStyle name="Note 2 2 3 2 4" xfId="32669"/>
    <cellStyle name="Note 2 2 3 2 4 2" xfId="32670"/>
    <cellStyle name="Note 2 2 3 2 4 2 2" xfId="32671"/>
    <cellStyle name="Note 2 2 3 2 4 2 3" xfId="32672"/>
    <cellStyle name="Note 2 2 3 2 4 2 4" xfId="32673"/>
    <cellStyle name="Note 2 2 3 2 4 2 5" xfId="32674"/>
    <cellStyle name="Note 2 2 3 2 4 2 6" xfId="32675"/>
    <cellStyle name="Note 2 2 3 2 4 2 7" xfId="32676"/>
    <cellStyle name="Note 2 2 3 2 4 3" xfId="32677"/>
    <cellStyle name="Note 2 2 3 2 4 3 2" xfId="32678"/>
    <cellStyle name="Note 2 2 3 2 4 3 3" xfId="32679"/>
    <cellStyle name="Note 2 2 3 2 4 3 4" xfId="32680"/>
    <cellStyle name="Note 2 2 3 2 4 3 5" xfId="32681"/>
    <cellStyle name="Note 2 2 3 2 4 3 6" xfId="32682"/>
    <cellStyle name="Note 2 2 3 2 4 3 7" xfId="32683"/>
    <cellStyle name="Note 2 2 3 2 4 3 8" xfId="32684"/>
    <cellStyle name="Note 2 2 3 2 4 4" xfId="32685"/>
    <cellStyle name="Note 2 2 3 2 4 4 2" xfId="32686"/>
    <cellStyle name="Note 2 2 3 2 4 4 3" xfId="32687"/>
    <cellStyle name="Note 2 2 3 2 4 4 4" xfId="32688"/>
    <cellStyle name="Note 2 2 3 2 4 4 5" xfId="32689"/>
    <cellStyle name="Note 2 2 3 2 4 4 6" xfId="32690"/>
    <cellStyle name="Note 2 2 3 2 4 4 7" xfId="32691"/>
    <cellStyle name="Note 2 2 3 2 4 4 8" xfId="32692"/>
    <cellStyle name="Note 2 2 3 2 4 5" xfId="32693"/>
    <cellStyle name="Note 2 2 3 2 4 5 2" xfId="32694"/>
    <cellStyle name="Note 2 2 3 2 4 5 3" xfId="32695"/>
    <cellStyle name="Note 2 2 3 2 4 5 4" xfId="32696"/>
    <cellStyle name="Note 2 2 3 2 4 5 5" xfId="32697"/>
    <cellStyle name="Note 2 2 3 2 4 5 6" xfId="32698"/>
    <cellStyle name="Note 2 2 3 2 4 5 7" xfId="32699"/>
    <cellStyle name="Note 2 2 3 2 4 5 8" xfId="32700"/>
    <cellStyle name="Note 2 2 3 2 5" xfId="32701"/>
    <cellStyle name="Note 2 2 3 2 5 2" xfId="32702"/>
    <cellStyle name="Note 2 2 3 2 5 2 2" xfId="32703"/>
    <cellStyle name="Note 2 2 3 2 5 2 3" xfId="32704"/>
    <cellStyle name="Note 2 2 3 2 5 2 4" xfId="32705"/>
    <cellStyle name="Note 2 2 3 2 5 2 5" xfId="32706"/>
    <cellStyle name="Note 2 2 3 2 5 2 6" xfId="32707"/>
    <cellStyle name="Note 2 2 3 2 5 2 7" xfId="32708"/>
    <cellStyle name="Note 2 2 3 2 5 3" xfId="32709"/>
    <cellStyle name="Note 2 2 3 2 5 3 2" xfId="32710"/>
    <cellStyle name="Note 2 2 3 2 5 3 3" xfId="32711"/>
    <cellStyle name="Note 2 2 3 2 5 3 4" xfId="32712"/>
    <cellStyle name="Note 2 2 3 2 5 3 5" xfId="32713"/>
    <cellStyle name="Note 2 2 3 2 5 3 6" xfId="32714"/>
    <cellStyle name="Note 2 2 3 2 5 3 7" xfId="32715"/>
    <cellStyle name="Note 2 2 3 2 5 3 8" xfId="32716"/>
    <cellStyle name="Note 2 2 3 2 5 4" xfId="32717"/>
    <cellStyle name="Note 2 2 3 2 5 4 2" xfId="32718"/>
    <cellStyle name="Note 2 2 3 2 5 4 3" xfId="32719"/>
    <cellStyle name="Note 2 2 3 2 5 4 4" xfId="32720"/>
    <cellStyle name="Note 2 2 3 2 5 4 5" xfId="32721"/>
    <cellStyle name="Note 2 2 3 2 5 4 6" xfId="32722"/>
    <cellStyle name="Note 2 2 3 2 5 4 7" xfId="32723"/>
    <cellStyle name="Note 2 2 3 2 5 4 8" xfId="32724"/>
    <cellStyle name="Note 2 2 3 2 5 5" xfId="32725"/>
    <cellStyle name="Note 2 2 3 2 5 5 2" xfId="32726"/>
    <cellStyle name="Note 2 2 3 2 5 5 3" xfId="32727"/>
    <cellStyle name="Note 2 2 3 2 5 5 4" xfId="32728"/>
    <cellStyle name="Note 2 2 3 2 5 5 5" xfId="32729"/>
    <cellStyle name="Note 2 2 3 2 5 5 6" xfId="32730"/>
    <cellStyle name="Note 2 2 3 2 5 5 7" xfId="32731"/>
    <cellStyle name="Note 2 2 3 2 5 5 8" xfId="32732"/>
    <cellStyle name="Note 2 2 3 2 6" xfId="32733"/>
    <cellStyle name="Note 2 2 3 2 6 2" xfId="32734"/>
    <cellStyle name="Note 2 2 3 2 6 2 2" xfId="32735"/>
    <cellStyle name="Note 2 2 3 2 6 2 3" xfId="32736"/>
    <cellStyle name="Note 2 2 3 2 6 2 4" xfId="32737"/>
    <cellStyle name="Note 2 2 3 2 6 2 5" xfId="32738"/>
    <cellStyle name="Note 2 2 3 2 6 2 6" xfId="32739"/>
    <cellStyle name="Note 2 2 3 2 6 2 7" xfId="32740"/>
    <cellStyle name="Note 2 2 3 2 6 3" xfId="32741"/>
    <cellStyle name="Note 2 2 3 2 6 3 2" xfId="32742"/>
    <cellStyle name="Note 2 2 3 2 6 3 3" xfId="32743"/>
    <cellStyle name="Note 2 2 3 2 6 3 4" xfId="32744"/>
    <cellStyle name="Note 2 2 3 2 6 3 5" xfId="32745"/>
    <cellStyle name="Note 2 2 3 2 6 3 6" xfId="32746"/>
    <cellStyle name="Note 2 2 3 2 6 3 7" xfId="32747"/>
    <cellStyle name="Note 2 2 3 2 6 3 8" xfId="32748"/>
    <cellStyle name="Note 2 2 3 2 6 4" xfId="32749"/>
    <cellStyle name="Note 2 2 3 2 6 4 2" xfId="32750"/>
    <cellStyle name="Note 2 2 3 2 6 4 3" xfId="32751"/>
    <cellStyle name="Note 2 2 3 2 6 4 4" xfId="32752"/>
    <cellStyle name="Note 2 2 3 2 6 4 5" xfId="32753"/>
    <cellStyle name="Note 2 2 3 2 6 4 6" xfId="32754"/>
    <cellStyle name="Note 2 2 3 2 6 4 7" xfId="32755"/>
    <cellStyle name="Note 2 2 3 2 6 4 8" xfId="32756"/>
    <cellStyle name="Note 2 2 3 2 6 5" xfId="32757"/>
    <cellStyle name="Note 2 2 3 2 6 5 2" xfId="32758"/>
    <cellStyle name="Note 2 2 3 2 6 5 3" xfId="32759"/>
    <cellStyle name="Note 2 2 3 2 6 5 4" xfId="32760"/>
    <cellStyle name="Note 2 2 3 2 6 5 5" xfId="32761"/>
    <cellStyle name="Note 2 2 3 2 6 5 6" xfId="32762"/>
    <cellStyle name="Note 2 2 3 2 6 5 7" xfId="32763"/>
    <cellStyle name="Note 2 2 3 2 6 5 8" xfId="32764"/>
    <cellStyle name="Note 2 2 3 2 7" xfId="32765"/>
    <cellStyle name="Note 2 2 3 2 7 2" xfId="32766"/>
    <cellStyle name="Note 2 2 3 2 7 3" xfId="32767"/>
    <cellStyle name="Note 2 2 3 2 7 4" xfId="32768"/>
    <cellStyle name="Note 2 2 3 2 7 5" xfId="32769"/>
    <cellStyle name="Note 2 2 3 2 7 6" xfId="32770"/>
    <cellStyle name="Note 2 2 3 2 7 7" xfId="32771"/>
    <cellStyle name="Note 2 2 3 2 8" xfId="32772"/>
    <cellStyle name="Note 2 2 3 2 8 2" xfId="32773"/>
    <cellStyle name="Note 2 2 3 2 8 3" xfId="32774"/>
    <cellStyle name="Note 2 2 3 2 8 4" xfId="32775"/>
    <cellStyle name="Note 2 2 3 2 8 5" xfId="32776"/>
    <cellStyle name="Note 2 2 3 2 8 6" xfId="32777"/>
    <cellStyle name="Note 2 2 3 2 8 7" xfId="32778"/>
    <cellStyle name="Note 2 2 3 2 8 8" xfId="32779"/>
    <cellStyle name="Note 2 2 3 2 9" xfId="32780"/>
    <cellStyle name="Note 2 2 3 2 9 2" xfId="32781"/>
    <cellStyle name="Note 2 2 3 2 9 3" xfId="32782"/>
    <cellStyle name="Note 2 2 3 2 9 4" xfId="32783"/>
    <cellStyle name="Note 2 2 3 2 9 5" xfId="32784"/>
    <cellStyle name="Note 2 2 3 2 9 6" xfId="32785"/>
    <cellStyle name="Note 2 2 3 2 9 7" xfId="32786"/>
    <cellStyle name="Note 2 2 3 2 9 8" xfId="32787"/>
    <cellStyle name="Note 2 2 3 3" xfId="32788"/>
    <cellStyle name="Note 2 2 3 3 2" xfId="32789"/>
    <cellStyle name="Note 2 2 3 3 2 2" xfId="32790"/>
    <cellStyle name="Note 2 2 3 3 2 2 2" xfId="32791"/>
    <cellStyle name="Note 2 2 3 3 2 2 3" xfId="32792"/>
    <cellStyle name="Note 2 2 3 3 2 2 4" xfId="32793"/>
    <cellStyle name="Note 2 2 3 3 2 2 5" xfId="32794"/>
    <cellStyle name="Note 2 2 3 3 2 2 6" xfId="32795"/>
    <cellStyle name="Note 2 2 3 3 2 2 7" xfId="32796"/>
    <cellStyle name="Note 2 2 3 3 2 3" xfId="32797"/>
    <cellStyle name="Note 2 2 3 3 2 3 2" xfId="32798"/>
    <cellStyle name="Note 2 2 3 3 2 3 3" xfId="32799"/>
    <cellStyle name="Note 2 2 3 3 2 3 4" xfId="32800"/>
    <cellStyle name="Note 2 2 3 3 2 3 5" xfId="32801"/>
    <cellStyle name="Note 2 2 3 3 2 3 6" xfId="32802"/>
    <cellStyle name="Note 2 2 3 3 2 3 7" xfId="32803"/>
    <cellStyle name="Note 2 2 3 3 2 3 8" xfId="32804"/>
    <cellStyle name="Note 2 2 3 3 2 4" xfId="32805"/>
    <cellStyle name="Note 2 2 3 3 2 4 2" xfId="32806"/>
    <cellStyle name="Note 2 2 3 3 2 4 3" xfId="32807"/>
    <cellStyle name="Note 2 2 3 3 2 4 4" xfId="32808"/>
    <cellStyle name="Note 2 2 3 3 2 4 5" xfId="32809"/>
    <cellStyle name="Note 2 2 3 3 2 4 6" xfId="32810"/>
    <cellStyle name="Note 2 2 3 3 2 4 7" xfId="32811"/>
    <cellStyle name="Note 2 2 3 3 2 4 8" xfId="32812"/>
    <cellStyle name="Note 2 2 3 3 2 5" xfId="32813"/>
    <cellStyle name="Note 2 2 3 3 2 5 2" xfId="32814"/>
    <cellStyle name="Note 2 2 3 3 2 5 3" xfId="32815"/>
    <cellStyle name="Note 2 2 3 3 2 5 4" xfId="32816"/>
    <cellStyle name="Note 2 2 3 3 2 5 5" xfId="32817"/>
    <cellStyle name="Note 2 2 3 3 2 5 6" xfId="32818"/>
    <cellStyle name="Note 2 2 3 3 2 5 7" xfId="32819"/>
    <cellStyle name="Note 2 2 3 3 2 5 8" xfId="32820"/>
    <cellStyle name="Note 2 2 3 3 3" xfId="32821"/>
    <cellStyle name="Note 2 2 3 3 3 2" xfId="32822"/>
    <cellStyle name="Note 2 2 3 3 3 2 2" xfId="32823"/>
    <cellStyle name="Note 2 2 3 3 3 2 3" xfId="32824"/>
    <cellStyle name="Note 2 2 3 3 3 2 4" xfId="32825"/>
    <cellStyle name="Note 2 2 3 3 3 2 5" xfId="32826"/>
    <cellStyle name="Note 2 2 3 3 3 2 6" xfId="32827"/>
    <cellStyle name="Note 2 2 3 3 3 2 7" xfId="32828"/>
    <cellStyle name="Note 2 2 3 3 3 3" xfId="32829"/>
    <cellStyle name="Note 2 2 3 3 3 3 2" xfId="32830"/>
    <cellStyle name="Note 2 2 3 3 3 3 3" xfId="32831"/>
    <cellStyle name="Note 2 2 3 3 3 3 4" xfId="32832"/>
    <cellStyle name="Note 2 2 3 3 3 3 5" xfId="32833"/>
    <cellStyle name="Note 2 2 3 3 3 3 6" xfId="32834"/>
    <cellStyle name="Note 2 2 3 3 3 3 7" xfId="32835"/>
    <cellStyle name="Note 2 2 3 3 3 3 8" xfId="32836"/>
    <cellStyle name="Note 2 2 3 3 3 4" xfId="32837"/>
    <cellStyle name="Note 2 2 3 3 3 4 2" xfId="32838"/>
    <cellStyle name="Note 2 2 3 3 3 4 3" xfId="32839"/>
    <cellStyle name="Note 2 2 3 3 3 4 4" xfId="32840"/>
    <cellStyle name="Note 2 2 3 3 3 4 5" xfId="32841"/>
    <cellStyle name="Note 2 2 3 3 3 4 6" xfId="32842"/>
    <cellStyle name="Note 2 2 3 3 3 4 7" xfId="32843"/>
    <cellStyle name="Note 2 2 3 3 3 4 8" xfId="32844"/>
    <cellStyle name="Note 2 2 3 3 3 5" xfId="32845"/>
    <cellStyle name="Note 2 2 3 3 3 5 2" xfId="32846"/>
    <cellStyle name="Note 2 2 3 3 3 5 3" xfId="32847"/>
    <cellStyle name="Note 2 2 3 3 3 5 4" xfId="32848"/>
    <cellStyle name="Note 2 2 3 3 3 5 5" xfId="32849"/>
    <cellStyle name="Note 2 2 3 3 3 5 6" xfId="32850"/>
    <cellStyle name="Note 2 2 3 3 3 5 7" xfId="32851"/>
    <cellStyle name="Note 2 2 3 3 3 5 8" xfId="32852"/>
    <cellStyle name="Note 2 2 3 3 4" xfId="32853"/>
    <cellStyle name="Note 2 2 3 3 4 2" xfId="32854"/>
    <cellStyle name="Note 2 2 3 3 4 2 2" xfId="32855"/>
    <cellStyle name="Note 2 2 3 3 4 2 3" xfId="32856"/>
    <cellStyle name="Note 2 2 3 3 4 2 4" xfId="32857"/>
    <cellStyle name="Note 2 2 3 3 4 2 5" xfId="32858"/>
    <cellStyle name="Note 2 2 3 3 4 2 6" xfId="32859"/>
    <cellStyle name="Note 2 2 3 3 4 2 7" xfId="32860"/>
    <cellStyle name="Note 2 2 3 3 4 3" xfId="32861"/>
    <cellStyle name="Note 2 2 3 3 4 3 2" xfId="32862"/>
    <cellStyle name="Note 2 2 3 3 4 3 3" xfId="32863"/>
    <cellStyle name="Note 2 2 3 3 4 3 4" xfId="32864"/>
    <cellStyle name="Note 2 2 3 3 4 3 5" xfId="32865"/>
    <cellStyle name="Note 2 2 3 3 4 3 6" xfId="32866"/>
    <cellStyle name="Note 2 2 3 3 4 3 7" xfId="32867"/>
    <cellStyle name="Note 2 2 3 3 4 3 8" xfId="32868"/>
    <cellStyle name="Note 2 2 3 3 4 4" xfId="32869"/>
    <cellStyle name="Note 2 2 3 3 4 4 2" xfId="32870"/>
    <cellStyle name="Note 2 2 3 3 4 4 3" xfId="32871"/>
    <cellStyle name="Note 2 2 3 3 4 4 4" xfId="32872"/>
    <cellStyle name="Note 2 2 3 3 4 4 5" xfId="32873"/>
    <cellStyle name="Note 2 2 3 3 4 4 6" xfId="32874"/>
    <cellStyle name="Note 2 2 3 3 4 4 7" xfId="32875"/>
    <cellStyle name="Note 2 2 3 3 4 4 8" xfId="32876"/>
    <cellStyle name="Note 2 2 3 3 4 5" xfId="32877"/>
    <cellStyle name="Note 2 2 3 3 4 5 2" xfId="32878"/>
    <cellStyle name="Note 2 2 3 3 4 5 3" xfId="32879"/>
    <cellStyle name="Note 2 2 3 3 4 5 4" xfId="32880"/>
    <cellStyle name="Note 2 2 3 3 4 5 5" xfId="32881"/>
    <cellStyle name="Note 2 2 3 3 4 5 6" xfId="32882"/>
    <cellStyle name="Note 2 2 3 3 4 5 7" xfId="32883"/>
    <cellStyle name="Note 2 2 3 3 4 5 8" xfId="32884"/>
    <cellStyle name="Note 2 2 3 3 5" xfId="32885"/>
    <cellStyle name="Note 2 2 3 3 5 2" xfId="32886"/>
    <cellStyle name="Note 2 2 3 3 5 2 2" xfId="32887"/>
    <cellStyle name="Note 2 2 3 3 5 2 3" xfId="32888"/>
    <cellStyle name="Note 2 2 3 3 5 2 4" xfId="32889"/>
    <cellStyle name="Note 2 2 3 3 5 2 5" xfId="32890"/>
    <cellStyle name="Note 2 2 3 3 5 2 6" xfId="32891"/>
    <cellStyle name="Note 2 2 3 3 5 2 7" xfId="32892"/>
    <cellStyle name="Note 2 2 3 3 5 3" xfId="32893"/>
    <cellStyle name="Note 2 2 3 3 5 3 2" xfId="32894"/>
    <cellStyle name="Note 2 2 3 3 5 3 3" xfId="32895"/>
    <cellStyle name="Note 2 2 3 3 5 3 4" xfId="32896"/>
    <cellStyle name="Note 2 2 3 3 5 3 5" xfId="32897"/>
    <cellStyle name="Note 2 2 3 3 5 3 6" xfId="32898"/>
    <cellStyle name="Note 2 2 3 3 5 3 7" xfId="32899"/>
    <cellStyle name="Note 2 2 3 3 5 3 8" xfId="32900"/>
    <cellStyle name="Note 2 2 3 3 5 4" xfId="32901"/>
    <cellStyle name="Note 2 2 3 3 5 4 2" xfId="32902"/>
    <cellStyle name="Note 2 2 3 3 5 4 3" xfId="32903"/>
    <cellStyle name="Note 2 2 3 3 5 4 4" xfId="32904"/>
    <cellStyle name="Note 2 2 3 3 5 4 5" xfId="32905"/>
    <cellStyle name="Note 2 2 3 3 5 4 6" xfId="32906"/>
    <cellStyle name="Note 2 2 3 3 5 4 7" xfId="32907"/>
    <cellStyle name="Note 2 2 3 3 5 4 8" xfId="32908"/>
    <cellStyle name="Note 2 2 3 3 5 5" xfId="32909"/>
    <cellStyle name="Note 2 2 3 3 5 5 2" xfId="32910"/>
    <cellStyle name="Note 2 2 3 3 5 5 3" xfId="32911"/>
    <cellStyle name="Note 2 2 3 3 5 5 4" xfId="32912"/>
    <cellStyle name="Note 2 2 3 3 5 5 5" xfId="32913"/>
    <cellStyle name="Note 2 2 3 3 5 5 6" xfId="32914"/>
    <cellStyle name="Note 2 2 3 3 5 5 7" xfId="32915"/>
    <cellStyle name="Note 2 2 3 3 5 5 8" xfId="32916"/>
    <cellStyle name="Note 2 2 3 3 6" xfId="32917"/>
    <cellStyle name="Note 2 2 3 3 6 2" xfId="32918"/>
    <cellStyle name="Note 2 2 3 3 6 3" xfId="32919"/>
    <cellStyle name="Note 2 2 3 3 6 4" xfId="32920"/>
    <cellStyle name="Note 2 2 3 3 6 5" xfId="32921"/>
    <cellStyle name="Note 2 2 3 3 6 6" xfId="32922"/>
    <cellStyle name="Note 2 2 3 3 6 7" xfId="32923"/>
    <cellStyle name="Note 2 2 3 3 7" xfId="32924"/>
    <cellStyle name="Note 2 2 3 3 7 2" xfId="32925"/>
    <cellStyle name="Note 2 2 3 3 7 3" xfId="32926"/>
    <cellStyle name="Note 2 2 3 3 7 4" xfId="32927"/>
    <cellStyle name="Note 2 2 3 3 7 5" xfId="32928"/>
    <cellStyle name="Note 2 2 3 3 7 6" xfId="32929"/>
    <cellStyle name="Note 2 2 3 3 7 7" xfId="32930"/>
    <cellStyle name="Note 2 2 3 3 7 8" xfId="32931"/>
    <cellStyle name="Note 2 2 3 3 8" xfId="32932"/>
    <cellStyle name="Note 2 2 3 3 8 2" xfId="32933"/>
    <cellStyle name="Note 2 2 3 3 8 3" xfId="32934"/>
    <cellStyle name="Note 2 2 3 3 8 4" xfId="32935"/>
    <cellStyle name="Note 2 2 3 3 8 5" xfId="32936"/>
    <cellStyle name="Note 2 2 3 3 8 6" xfId="32937"/>
    <cellStyle name="Note 2 2 3 3 8 7" xfId="32938"/>
    <cellStyle name="Note 2 2 3 3 8 8" xfId="32939"/>
    <cellStyle name="Note 2 2 3 3 9" xfId="32940"/>
    <cellStyle name="Note 2 2 3 3 9 2" xfId="32941"/>
    <cellStyle name="Note 2 2 3 3 9 3" xfId="32942"/>
    <cellStyle name="Note 2 2 3 3 9 4" xfId="32943"/>
    <cellStyle name="Note 2 2 3 3 9 5" xfId="32944"/>
    <cellStyle name="Note 2 2 3 3 9 6" xfId="32945"/>
    <cellStyle name="Note 2 2 3 3 9 7" xfId="32946"/>
    <cellStyle name="Note 2 2 3 3 9 8" xfId="32947"/>
    <cellStyle name="Note 2 2 3 4" xfId="32948"/>
    <cellStyle name="Note 2 2 3 4 2" xfId="32949"/>
    <cellStyle name="Note 2 2 3 4 2 2" xfId="32950"/>
    <cellStyle name="Note 2 2 3 4 2 3" xfId="32951"/>
    <cellStyle name="Note 2 2 3 4 2 4" xfId="32952"/>
    <cellStyle name="Note 2 2 3 4 2 5" xfId="32953"/>
    <cellStyle name="Note 2 2 3 4 2 6" xfId="32954"/>
    <cellStyle name="Note 2 2 3 4 2 7" xfId="32955"/>
    <cellStyle name="Note 2 2 3 4 3" xfId="32956"/>
    <cellStyle name="Note 2 2 3 4 3 2" xfId="32957"/>
    <cellStyle name="Note 2 2 3 4 3 3" xfId="32958"/>
    <cellStyle name="Note 2 2 3 4 3 4" xfId="32959"/>
    <cellStyle name="Note 2 2 3 4 3 5" xfId="32960"/>
    <cellStyle name="Note 2 2 3 4 3 6" xfId="32961"/>
    <cellStyle name="Note 2 2 3 4 3 7" xfId="32962"/>
    <cellStyle name="Note 2 2 3 4 3 8" xfId="32963"/>
    <cellStyle name="Note 2 2 3 4 4" xfId="32964"/>
    <cellStyle name="Note 2 2 3 4 4 2" xfId="32965"/>
    <cellStyle name="Note 2 2 3 4 4 3" xfId="32966"/>
    <cellStyle name="Note 2 2 3 4 4 4" xfId="32967"/>
    <cellStyle name="Note 2 2 3 4 4 5" xfId="32968"/>
    <cellStyle name="Note 2 2 3 4 4 6" xfId="32969"/>
    <cellStyle name="Note 2 2 3 4 4 7" xfId="32970"/>
    <cellStyle name="Note 2 2 3 4 4 8" xfId="32971"/>
    <cellStyle name="Note 2 2 3 4 5" xfId="32972"/>
    <cellStyle name="Note 2 2 3 4 5 2" xfId="32973"/>
    <cellStyle name="Note 2 2 3 4 5 3" xfId="32974"/>
    <cellStyle name="Note 2 2 3 4 5 4" xfId="32975"/>
    <cellStyle name="Note 2 2 3 4 5 5" xfId="32976"/>
    <cellStyle name="Note 2 2 3 4 5 6" xfId="32977"/>
    <cellStyle name="Note 2 2 3 4 5 7" xfId="32978"/>
    <cellStyle name="Note 2 2 3 4 5 8" xfId="32979"/>
    <cellStyle name="Note 2 2 3 5" xfId="32980"/>
    <cellStyle name="Note 2 2 3 5 2" xfId="32981"/>
    <cellStyle name="Note 2 2 3 5 2 2" xfId="32982"/>
    <cellStyle name="Note 2 2 3 5 2 3" xfId="32983"/>
    <cellStyle name="Note 2 2 3 5 2 4" xfId="32984"/>
    <cellStyle name="Note 2 2 3 5 2 5" xfId="32985"/>
    <cellStyle name="Note 2 2 3 5 2 6" xfId="32986"/>
    <cellStyle name="Note 2 2 3 5 2 7" xfId="32987"/>
    <cellStyle name="Note 2 2 3 5 3" xfId="32988"/>
    <cellStyle name="Note 2 2 3 5 3 2" xfId="32989"/>
    <cellStyle name="Note 2 2 3 5 3 3" xfId="32990"/>
    <cellStyle name="Note 2 2 3 5 3 4" xfId="32991"/>
    <cellStyle name="Note 2 2 3 5 3 5" xfId="32992"/>
    <cellStyle name="Note 2 2 3 5 3 6" xfId="32993"/>
    <cellStyle name="Note 2 2 3 5 3 7" xfId="32994"/>
    <cellStyle name="Note 2 2 3 5 3 8" xfId="32995"/>
    <cellStyle name="Note 2 2 3 5 4" xfId="32996"/>
    <cellStyle name="Note 2 2 3 5 4 2" xfId="32997"/>
    <cellStyle name="Note 2 2 3 5 4 3" xfId="32998"/>
    <cellStyle name="Note 2 2 3 5 4 4" xfId="32999"/>
    <cellStyle name="Note 2 2 3 5 4 5" xfId="33000"/>
    <cellStyle name="Note 2 2 3 5 4 6" xfId="33001"/>
    <cellStyle name="Note 2 2 3 5 4 7" xfId="33002"/>
    <cellStyle name="Note 2 2 3 5 4 8" xfId="33003"/>
    <cellStyle name="Note 2 2 3 5 5" xfId="33004"/>
    <cellStyle name="Note 2 2 3 5 5 2" xfId="33005"/>
    <cellStyle name="Note 2 2 3 5 5 3" xfId="33006"/>
    <cellStyle name="Note 2 2 3 5 5 4" xfId="33007"/>
    <cellStyle name="Note 2 2 3 5 5 5" xfId="33008"/>
    <cellStyle name="Note 2 2 3 5 5 6" xfId="33009"/>
    <cellStyle name="Note 2 2 3 5 5 7" xfId="33010"/>
    <cellStyle name="Note 2 2 3 5 5 8" xfId="33011"/>
    <cellStyle name="Note 2 2 3 6" xfId="33012"/>
    <cellStyle name="Note 2 2 3 6 2" xfId="33013"/>
    <cellStyle name="Note 2 2 3 6 2 2" xfId="33014"/>
    <cellStyle name="Note 2 2 3 6 2 3" xfId="33015"/>
    <cellStyle name="Note 2 2 3 6 2 4" xfId="33016"/>
    <cellStyle name="Note 2 2 3 6 2 5" xfId="33017"/>
    <cellStyle name="Note 2 2 3 6 2 6" xfId="33018"/>
    <cellStyle name="Note 2 2 3 6 2 7" xfId="33019"/>
    <cellStyle name="Note 2 2 3 6 3" xfId="33020"/>
    <cellStyle name="Note 2 2 3 6 3 2" xfId="33021"/>
    <cellStyle name="Note 2 2 3 6 3 3" xfId="33022"/>
    <cellStyle name="Note 2 2 3 6 3 4" xfId="33023"/>
    <cellStyle name="Note 2 2 3 6 3 5" xfId="33024"/>
    <cellStyle name="Note 2 2 3 6 3 6" xfId="33025"/>
    <cellStyle name="Note 2 2 3 6 3 7" xfId="33026"/>
    <cellStyle name="Note 2 2 3 6 3 8" xfId="33027"/>
    <cellStyle name="Note 2 2 3 6 4" xfId="33028"/>
    <cellStyle name="Note 2 2 3 6 4 2" xfId="33029"/>
    <cellStyle name="Note 2 2 3 6 4 3" xfId="33030"/>
    <cellStyle name="Note 2 2 3 6 4 4" xfId="33031"/>
    <cellStyle name="Note 2 2 3 6 4 5" xfId="33032"/>
    <cellStyle name="Note 2 2 3 6 4 6" xfId="33033"/>
    <cellStyle name="Note 2 2 3 6 4 7" xfId="33034"/>
    <cellStyle name="Note 2 2 3 6 4 8" xfId="33035"/>
    <cellStyle name="Note 2 2 3 6 5" xfId="33036"/>
    <cellStyle name="Note 2 2 3 6 5 2" xfId="33037"/>
    <cellStyle name="Note 2 2 3 6 5 3" xfId="33038"/>
    <cellStyle name="Note 2 2 3 6 5 4" xfId="33039"/>
    <cellStyle name="Note 2 2 3 6 5 5" xfId="33040"/>
    <cellStyle name="Note 2 2 3 6 5 6" xfId="33041"/>
    <cellStyle name="Note 2 2 3 6 5 7" xfId="33042"/>
    <cellStyle name="Note 2 2 3 6 5 8" xfId="33043"/>
    <cellStyle name="Note 2 2 3 7" xfId="33044"/>
    <cellStyle name="Note 2 2 3 7 2" xfId="33045"/>
    <cellStyle name="Note 2 2 3 7 2 2" xfId="33046"/>
    <cellStyle name="Note 2 2 3 7 2 3" xfId="33047"/>
    <cellStyle name="Note 2 2 3 7 2 4" xfId="33048"/>
    <cellStyle name="Note 2 2 3 7 2 5" xfId="33049"/>
    <cellStyle name="Note 2 2 3 7 2 6" xfId="33050"/>
    <cellStyle name="Note 2 2 3 7 2 7" xfId="33051"/>
    <cellStyle name="Note 2 2 3 7 3" xfId="33052"/>
    <cellStyle name="Note 2 2 3 7 3 2" xfId="33053"/>
    <cellStyle name="Note 2 2 3 7 3 3" xfId="33054"/>
    <cellStyle name="Note 2 2 3 7 3 4" xfId="33055"/>
    <cellStyle name="Note 2 2 3 7 3 5" xfId="33056"/>
    <cellStyle name="Note 2 2 3 7 3 6" xfId="33057"/>
    <cellStyle name="Note 2 2 3 7 3 7" xfId="33058"/>
    <cellStyle name="Note 2 2 3 7 3 8" xfId="33059"/>
    <cellStyle name="Note 2 2 3 7 4" xfId="33060"/>
    <cellStyle name="Note 2 2 3 7 4 2" xfId="33061"/>
    <cellStyle name="Note 2 2 3 7 4 3" xfId="33062"/>
    <cellStyle name="Note 2 2 3 7 4 4" xfId="33063"/>
    <cellStyle name="Note 2 2 3 7 4 5" xfId="33064"/>
    <cellStyle name="Note 2 2 3 7 4 6" xfId="33065"/>
    <cellStyle name="Note 2 2 3 7 4 7" xfId="33066"/>
    <cellStyle name="Note 2 2 3 7 4 8" xfId="33067"/>
    <cellStyle name="Note 2 2 3 7 5" xfId="33068"/>
    <cellStyle name="Note 2 2 3 7 5 2" xfId="33069"/>
    <cellStyle name="Note 2 2 3 7 5 3" xfId="33070"/>
    <cellStyle name="Note 2 2 3 7 5 4" xfId="33071"/>
    <cellStyle name="Note 2 2 3 7 5 5" xfId="33072"/>
    <cellStyle name="Note 2 2 3 7 5 6" xfId="33073"/>
    <cellStyle name="Note 2 2 3 7 5 7" xfId="33074"/>
    <cellStyle name="Note 2 2 3 7 5 8" xfId="33075"/>
    <cellStyle name="Note 2 2 3 8" xfId="33076"/>
    <cellStyle name="Note 2 2 3 8 2" xfId="33077"/>
    <cellStyle name="Note 2 2 3 8 2 2" xfId="33078"/>
    <cellStyle name="Note 2 2 3 8 2 3" xfId="33079"/>
    <cellStyle name="Note 2 2 3 8 2 4" xfId="33080"/>
    <cellStyle name="Note 2 2 3 8 2 5" xfId="33081"/>
    <cellStyle name="Note 2 2 3 8 2 6" xfId="33082"/>
    <cellStyle name="Note 2 2 3 8 2 7" xfId="33083"/>
    <cellStyle name="Note 2 2 3 8 3" xfId="33084"/>
    <cellStyle name="Note 2 2 3 8 3 2" xfId="33085"/>
    <cellStyle name="Note 2 2 3 8 3 3" xfId="33086"/>
    <cellStyle name="Note 2 2 3 8 3 4" xfId="33087"/>
    <cellStyle name="Note 2 2 3 8 3 5" xfId="33088"/>
    <cellStyle name="Note 2 2 3 8 3 6" xfId="33089"/>
    <cellStyle name="Note 2 2 3 8 3 7" xfId="33090"/>
    <cellStyle name="Note 2 2 3 8 3 8" xfId="33091"/>
    <cellStyle name="Note 2 2 3 8 4" xfId="33092"/>
    <cellStyle name="Note 2 2 3 8 4 2" xfId="33093"/>
    <cellStyle name="Note 2 2 3 8 4 3" xfId="33094"/>
    <cellStyle name="Note 2 2 3 8 4 4" xfId="33095"/>
    <cellStyle name="Note 2 2 3 8 4 5" xfId="33096"/>
    <cellStyle name="Note 2 2 3 8 4 6" xfId="33097"/>
    <cellStyle name="Note 2 2 3 8 4 7" xfId="33098"/>
    <cellStyle name="Note 2 2 3 8 4 8" xfId="33099"/>
    <cellStyle name="Note 2 2 3 8 5" xfId="33100"/>
    <cellStyle name="Note 2 2 3 8 5 2" xfId="33101"/>
    <cellStyle name="Note 2 2 3 8 5 3" xfId="33102"/>
    <cellStyle name="Note 2 2 3 8 5 4" xfId="33103"/>
    <cellStyle name="Note 2 2 3 8 5 5" xfId="33104"/>
    <cellStyle name="Note 2 2 3 8 5 6" xfId="33105"/>
    <cellStyle name="Note 2 2 3 8 5 7" xfId="33106"/>
    <cellStyle name="Note 2 2 3 8 5 8" xfId="33107"/>
    <cellStyle name="Note 2 2 3 9" xfId="33108"/>
    <cellStyle name="Note 2 2 3 9 2" xfId="33109"/>
    <cellStyle name="Note 2 2 3 9 2 2" xfId="33110"/>
    <cellStyle name="Note 2 2 3 9 2 3" xfId="33111"/>
    <cellStyle name="Note 2 2 3 9 2 4" xfId="33112"/>
    <cellStyle name="Note 2 2 3 9 2 5" xfId="33113"/>
    <cellStyle name="Note 2 2 3 9 2 6" xfId="33114"/>
    <cellStyle name="Note 2 2 3 9 2 7" xfId="33115"/>
    <cellStyle name="Note 2 2 3 9 2 8" xfId="33116"/>
    <cellStyle name="Note 2 2 3 9 3" xfId="33117"/>
    <cellStyle name="Note 2 2 3 9 3 2" xfId="33118"/>
    <cellStyle name="Note 2 2 3 9 3 3" xfId="33119"/>
    <cellStyle name="Note 2 2 3 9 3 4" xfId="33120"/>
    <cellStyle name="Note 2 2 3 9 3 5" xfId="33121"/>
    <cellStyle name="Note 2 2 3 9 3 6" xfId="33122"/>
    <cellStyle name="Note 2 2 3 9 3 7" xfId="33123"/>
    <cellStyle name="Note 2 2 3 9 3 8" xfId="33124"/>
    <cellStyle name="Note 2 2 3 9 4" xfId="33125"/>
    <cellStyle name="Note 2 2 3 9 4 2" xfId="33126"/>
    <cellStyle name="Note 2 2 3 9 4 3" xfId="33127"/>
    <cellStyle name="Note 2 2 3 9 4 4" xfId="33128"/>
    <cellStyle name="Note 2 2 3 9 4 5" xfId="33129"/>
    <cellStyle name="Note 2 2 3 9 4 6" xfId="33130"/>
    <cellStyle name="Note 2 2 3 9 4 7" xfId="33131"/>
    <cellStyle name="Note 2 2 3 9 4 8" xfId="33132"/>
    <cellStyle name="Note 2 2 4" xfId="1238"/>
    <cellStyle name="Note 2 2 4 10" xfId="33133"/>
    <cellStyle name="Note 2 2 4 10 2" xfId="33134"/>
    <cellStyle name="Note 2 2 4 10 3" xfId="33135"/>
    <cellStyle name="Note 2 2 4 10 4" xfId="33136"/>
    <cellStyle name="Note 2 2 4 10 5" xfId="33137"/>
    <cellStyle name="Note 2 2 4 10 6" xfId="33138"/>
    <cellStyle name="Note 2 2 4 10 7" xfId="33139"/>
    <cellStyle name="Note 2 2 4 10 8" xfId="33140"/>
    <cellStyle name="Note 2 2 4 11" xfId="33141"/>
    <cellStyle name="Note 2 2 4 11 2" xfId="33142"/>
    <cellStyle name="Note 2 2 4 11 3" xfId="33143"/>
    <cellStyle name="Note 2 2 4 11 4" xfId="33144"/>
    <cellStyle name="Note 2 2 4 11 5" xfId="33145"/>
    <cellStyle name="Note 2 2 4 11 6" xfId="33146"/>
    <cellStyle name="Note 2 2 4 11 7" xfId="33147"/>
    <cellStyle name="Note 2 2 4 11 8" xfId="33148"/>
    <cellStyle name="Note 2 2 4 12" xfId="33149"/>
    <cellStyle name="Note 2 2 4 12 2" xfId="33150"/>
    <cellStyle name="Note 2 2 4 12 3" xfId="33151"/>
    <cellStyle name="Note 2 2 4 12 4" xfId="33152"/>
    <cellStyle name="Note 2 2 4 12 5" xfId="33153"/>
    <cellStyle name="Note 2 2 4 12 6" xfId="33154"/>
    <cellStyle name="Note 2 2 4 12 7" xfId="33155"/>
    <cellStyle name="Note 2 2 4 12 8" xfId="33156"/>
    <cellStyle name="Note 2 2 4 13" xfId="33157"/>
    <cellStyle name="Note 2 2 4 13 2" xfId="33158"/>
    <cellStyle name="Note 2 2 4 13 3" xfId="33159"/>
    <cellStyle name="Note 2 2 4 13 4" xfId="33160"/>
    <cellStyle name="Note 2 2 4 13 5" xfId="33161"/>
    <cellStyle name="Note 2 2 4 13 6" xfId="33162"/>
    <cellStyle name="Note 2 2 4 13 7" xfId="33163"/>
    <cellStyle name="Note 2 2 4 13 8" xfId="33164"/>
    <cellStyle name="Note 2 2 4 14" xfId="33165"/>
    <cellStyle name="Note 2 2 4 2" xfId="33166"/>
    <cellStyle name="Note 2 2 4 2 10" xfId="33167"/>
    <cellStyle name="Note 2 2 4 2 10 2" xfId="33168"/>
    <cellStyle name="Note 2 2 4 2 10 3" xfId="33169"/>
    <cellStyle name="Note 2 2 4 2 10 4" xfId="33170"/>
    <cellStyle name="Note 2 2 4 2 10 5" xfId="33171"/>
    <cellStyle name="Note 2 2 4 2 10 6" xfId="33172"/>
    <cellStyle name="Note 2 2 4 2 10 7" xfId="33173"/>
    <cellStyle name="Note 2 2 4 2 10 8" xfId="33174"/>
    <cellStyle name="Note 2 2 4 2 11" xfId="33175"/>
    <cellStyle name="Note 2 2 4 2 2" xfId="33176"/>
    <cellStyle name="Note 2 2 4 2 2 2" xfId="33177"/>
    <cellStyle name="Note 2 2 4 2 2 2 2" xfId="33178"/>
    <cellStyle name="Note 2 2 4 2 2 2 2 2" xfId="33179"/>
    <cellStyle name="Note 2 2 4 2 2 2 2 3" xfId="33180"/>
    <cellStyle name="Note 2 2 4 2 2 2 2 4" xfId="33181"/>
    <cellStyle name="Note 2 2 4 2 2 2 2 5" xfId="33182"/>
    <cellStyle name="Note 2 2 4 2 2 2 2 6" xfId="33183"/>
    <cellStyle name="Note 2 2 4 2 2 2 2 7" xfId="33184"/>
    <cellStyle name="Note 2 2 4 2 2 2 3" xfId="33185"/>
    <cellStyle name="Note 2 2 4 2 2 2 3 2" xfId="33186"/>
    <cellStyle name="Note 2 2 4 2 2 2 3 3" xfId="33187"/>
    <cellStyle name="Note 2 2 4 2 2 2 3 4" xfId="33188"/>
    <cellStyle name="Note 2 2 4 2 2 2 3 5" xfId="33189"/>
    <cellStyle name="Note 2 2 4 2 2 2 3 6" xfId="33190"/>
    <cellStyle name="Note 2 2 4 2 2 2 3 7" xfId="33191"/>
    <cellStyle name="Note 2 2 4 2 2 2 3 8" xfId="33192"/>
    <cellStyle name="Note 2 2 4 2 2 2 4" xfId="33193"/>
    <cellStyle name="Note 2 2 4 2 2 2 4 2" xfId="33194"/>
    <cellStyle name="Note 2 2 4 2 2 2 4 3" xfId="33195"/>
    <cellStyle name="Note 2 2 4 2 2 2 4 4" xfId="33196"/>
    <cellStyle name="Note 2 2 4 2 2 2 4 5" xfId="33197"/>
    <cellStyle name="Note 2 2 4 2 2 2 4 6" xfId="33198"/>
    <cellStyle name="Note 2 2 4 2 2 2 4 7" xfId="33199"/>
    <cellStyle name="Note 2 2 4 2 2 2 4 8" xfId="33200"/>
    <cellStyle name="Note 2 2 4 2 2 2 5" xfId="33201"/>
    <cellStyle name="Note 2 2 4 2 2 2 5 2" xfId="33202"/>
    <cellStyle name="Note 2 2 4 2 2 2 5 3" xfId="33203"/>
    <cellStyle name="Note 2 2 4 2 2 2 5 4" xfId="33204"/>
    <cellStyle name="Note 2 2 4 2 2 2 5 5" xfId="33205"/>
    <cellStyle name="Note 2 2 4 2 2 2 5 6" xfId="33206"/>
    <cellStyle name="Note 2 2 4 2 2 2 5 7" xfId="33207"/>
    <cellStyle name="Note 2 2 4 2 2 2 5 8" xfId="33208"/>
    <cellStyle name="Note 2 2 4 2 2 3" xfId="33209"/>
    <cellStyle name="Note 2 2 4 2 2 3 2" xfId="33210"/>
    <cellStyle name="Note 2 2 4 2 2 3 2 2" xfId="33211"/>
    <cellStyle name="Note 2 2 4 2 2 3 2 3" xfId="33212"/>
    <cellStyle name="Note 2 2 4 2 2 3 2 4" xfId="33213"/>
    <cellStyle name="Note 2 2 4 2 2 3 2 5" xfId="33214"/>
    <cellStyle name="Note 2 2 4 2 2 3 2 6" xfId="33215"/>
    <cellStyle name="Note 2 2 4 2 2 3 2 7" xfId="33216"/>
    <cellStyle name="Note 2 2 4 2 2 3 3" xfId="33217"/>
    <cellStyle name="Note 2 2 4 2 2 3 3 2" xfId="33218"/>
    <cellStyle name="Note 2 2 4 2 2 3 3 3" xfId="33219"/>
    <cellStyle name="Note 2 2 4 2 2 3 3 4" xfId="33220"/>
    <cellStyle name="Note 2 2 4 2 2 3 3 5" xfId="33221"/>
    <cellStyle name="Note 2 2 4 2 2 3 3 6" xfId="33222"/>
    <cellStyle name="Note 2 2 4 2 2 3 3 7" xfId="33223"/>
    <cellStyle name="Note 2 2 4 2 2 3 3 8" xfId="33224"/>
    <cellStyle name="Note 2 2 4 2 2 3 4" xfId="33225"/>
    <cellStyle name="Note 2 2 4 2 2 3 4 2" xfId="33226"/>
    <cellStyle name="Note 2 2 4 2 2 3 4 3" xfId="33227"/>
    <cellStyle name="Note 2 2 4 2 2 3 4 4" xfId="33228"/>
    <cellStyle name="Note 2 2 4 2 2 3 4 5" xfId="33229"/>
    <cellStyle name="Note 2 2 4 2 2 3 4 6" xfId="33230"/>
    <cellStyle name="Note 2 2 4 2 2 3 4 7" xfId="33231"/>
    <cellStyle name="Note 2 2 4 2 2 3 4 8" xfId="33232"/>
    <cellStyle name="Note 2 2 4 2 2 3 5" xfId="33233"/>
    <cellStyle name="Note 2 2 4 2 2 3 5 2" xfId="33234"/>
    <cellStyle name="Note 2 2 4 2 2 3 5 3" xfId="33235"/>
    <cellStyle name="Note 2 2 4 2 2 3 5 4" xfId="33236"/>
    <cellStyle name="Note 2 2 4 2 2 3 5 5" xfId="33237"/>
    <cellStyle name="Note 2 2 4 2 2 3 5 6" xfId="33238"/>
    <cellStyle name="Note 2 2 4 2 2 3 5 7" xfId="33239"/>
    <cellStyle name="Note 2 2 4 2 2 3 5 8" xfId="33240"/>
    <cellStyle name="Note 2 2 4 2 2 4" xfId="33241"/>
    <cellStyle name="Note 2 2 4 2 2 4 2" xfId="33242"/>
    <cellStyle name="Note 2 2 4 2 2 4 2 2" xfId="33243"/>
    <cellStyle name="Note 2 2 4 2 2 4 2 3" xfId="33244"/>
    <cellStyle name="Note 2 2 4 2 2 4 2 4" xfId="33245"/>
    <cellStyle name="Note 2 2 4 2 2 4 2 5" xfId="33246"/>
    <cellStyle name="Note 2 2 4 2 2 4 2 6" xfId="33247"/>
    <cellStyle name="Note 2 2 4 2 2 4 2 7" xfId="33248"/>
    <cellStyle name="Note 2 2 4 2 2 4 3" xfId="33249"/>
    <cellStyle name="Note 2 2 4 2 2 4 3 2" xfId="33250"/>
    <cellStyle name="Note 2 2 4 2 2 4 3 3" xfId="33251"/>
    <cellStyle name="Note 2 2 4 2 2 4 3 4" xfId="33252"/>
    <cellStyle name="Note 2 2 4 2 2 4 3 5" xfId="33253"/>
    <cellStyle name="Note 2 2 4 2 2 4 3 6" xfId="33254"/>
    <cellStyle name="Note 2 2 4 2 2 4 3 7" xfId="33255"/>
    <cellStyle name="Note 2 2 4 2 2 4 3 8" xfId="33256"/>
    <cellStyle name="Note 2 2 4 2 2 4 4" xfId="33257"/>
    <cellStyle name="Note 2 2 4 2 2 4 4 2" xfId="33258"/>
    <cellStyle name="Note 2 2 4 2 2 4 4 3" xfId="33259"/>
    <cellStyle name="Note 2 2 4 2 2 4 4 4" xfId="33260"/>
    <cellStyle name="Note 2 2 4 2 2 4 4 5" xfId="33261"/>
    <cellStyle name="Note 2 2 4 2 2 4 4 6" xfId="33262"/>
    <cellStyle name="Note 2 2 4 2 2 4 4 7" xfId="33263"/>
    <cellStyle name="Note 2 2 4 2 2 4 4 8" xfId="33264"/>
    <cellStyle name="Note 2 2 4 2 2 4 5" xfId="33265"/>
    <cellStyle name="Note 2 2 4 2 2 4 5 2" xfId="33266"/>
    <cellStyle name="Note 2 2 4 2 2 4 5 3" xfId="33267"/>
    <cellStyle name="Note 2 2 4 2 2 4 5 4" xfId="33268"/>
    <cellStyle name="Note 2 2 4 2 2 4 5 5" xfId="33269"/>
    <cellStyle name="Note 2 2 4 2 2 4 5 6" xfId="33270"/>
    <cellStyle name="Note 2 2 4 2 2 4 5 7" xfId="33271"/>
    <cellStyle name="Note 2 2 4 2 2 4 5 8" xfId="33272"/>
    <cellStyle name="Note 2 2 4 2 2 5" xfId="33273"/>
    <cellStyle name="Note 2 2 4 2 2 5 2" xfId="33274"/>
    <cellStyle name="Note 2 2 4 2 2 5 2 2" xfId="33275"/>
    <cellStyle name="Note 2 2 4 2 2 5 2 3" xfId="33276"/>
    <cellStyle name="Note 2 2 4 2 2 5 2 4" xfId="33277"/>
    <cellStyle name="Note 2 2 4 2 2 5 2 5" xfId="33278"/>
    <cellStyle name="Note 2 2 4 2 2 5 2 6" xfId="33279"/>
    <cellStyle name="Note 2 2 4 2 2 5 2 7" xfId="33280"/>
    <cellStyle name="Note 2 2 4 2 2 5 3" xfId="33281"/>
    <cellStyle name="Note 2 2 4 2 2 5 3 2" xfId="33282"/>
    <cellStyle name="Note 2 2 4 2 2 5 3 3" xfId="33283"/>
    <cellStyle name="Note 2 2 4 2 2 5 3 4" xfId="33284"/>
    <cellStyle name="Note 2 2 4 2 2 5 3 5" xfId="33285"/>
    <cellStyle name="Note 2 2 4 2 2 5 3 6" xfId="33286"/>
    <cellStyle name="Note 2 2 4 2 2 5 3 7" xfId="33287"/>
    <cellStyle name="Note 2 2 4 2 2 5 3 8" xfId="33288"/>
    <cellStyle name="Note 2 2 4 2 2 5 4" xfId="33289"/>
    <cellStyle name="Note 2 2 4 2 2 5 4 2" xfId="33290"/>
    <cellStyle name="Note 2 2 4 2 2 5 4 3" xfId="33291"/>
    <cellStyle name="Note 2 2 4 2 2 5 4 4" xfId="33292"/>
    <cellStyle name="Note 2 2 4 2 2 5 4 5" xfId="33293"/>
    <cellStyle name="Note 2 2 4 2 2 5 4 6" xfId="33294"/>
    <cellStyle name="Note 2 2 4 2 2 5 4 7" xfId="33295"/>
    <cellStyle name="Note 2 2 4 2 2 5 4 8" xfId="33296"/>
    <cellStyle name="Note 2 2 4 2 2 5 5" xfId="33297"/>
    <cellStyle name="Note 2 2 4 2 2 5 5 2" xfId="33298"/>
    <cellStyle name="Note 2 2 4 2 2 5 5 3" xfId="33299"/>
    <cellStyle name="Note 2 2 4 2 2 5 5 4" xfId="33300"/>
    <cellStyle name="Note 2 2 4 2 2 5 5 5" xfId="33301"/>
    <cellStyle name="Note 2 2 4 2 2 5 5 6" xfId="33302"/>
    <cellStyle name="Note 2 2 4 2 2 5 5 7" xfId="33303"/>
    <cellStyle name="Note 2 2 4 2 2 5 5 8" xfId="33304"/>
    <cellStyle name="Note 2 2 4 2 2 6" xfId="33305"/>
    <cellStyle name="Note 2 2 4 2 2 6 2" xfId="33306"/>
    <cellStyle name="Note 2 2 4 2 2 6 3" xfId="33307"/>
    <cellStyle name="Note 2 2 4 2 2 6 4" xfId="33308"/>
    <cellStyle name="Note 2 2 4 2 2 6 5" xfId="33309"/>
    <cellStyle name="Note 2 2 4 2 2 6 6" xfId="33310"/>
    <cellStyle name="Note 2 2 4 2 2 6 7" xfId="33311"/>
    <cellStyle name="Note 2 2 4 2 2 7" xfId="33312"/>
    <cellStyle name="Note 2 2 4 2 2 7 2" xfId="33313"/>
    <cellStyle name="Note 2 2 4 2 2 7 3" xfId="33314"/>
    <cellStyle name="Note 2 2 4 2 2 7 4" xfId="33315"/>
    <cellStyle name="Note 2 2 4 2 2 7 5" xfId="33316"/>
    <cellStyle name="Note 2 2 4 2 2 7 6" xfId="33317"/>
    <cellStyle name="Note 2 2 4 2 2 7 7" xfId="33318"/>
    <cellStyle name="Note 2 2 4 2 2 7 8" xfId="33319"/>
    <cellStyle name="Note 2 2 4 2 2 8" xfId="33320"/>
    <cellStyle name="Note 2 2 4 2 2 8 2" xfId="33321"/>
    <cellStyle name="Note 2 2 4 2 2 8 3" xfId="33322"/>
    <cellStyle name="Note 2 2 4 2 2 8 4" xfId="33323"/>
    <cellStyle name="Note 2 2 4 2 2 8 5" xfId="33324"/>
    <cellStyle name="Note 2 2 4 2 2 8 6" xfId="33325"/>
    <cellStyle name="Note 2 2 4 2 2 8 7" xfId="33326"/>
    <cellStyle name="Note 2 2 4 2 2 8 8" xfId="33327"/>
    <cellStyle name="Note 2 2 4 2 2 9" xfId="33328"/>
    <cellStyle name="Note 2 2 4 2 2 9 2" xfId="33329"/>
    <cellStyle name="Note 2 2 4 2 2 9 3" xfId="33330"/>
    <cellStyle name="Note 2 2 4 2 2 9 4" xfId="33331"/>
    <cellStyle name="Note 2 2 4 2 2 9 5" xfId="33332"/>
    <cellStyle name="Note 2 2 4 2 2 9 6" xfId="33333"/>
    <cellStyle name="Note 2 2 4 2 2 9 7" xfId="33334"/>
    <cellStyle name="Note 2 2 4 2 2 9 8" xfId="33335"/>
    <cellStyle name="Note 2 2 4 2 3" xfId="33336"/>
    <cellStyle name="Note 2 2 4 2 3 2" xfId="33337"/>
    <cellStyle name="Note 2 2 4 2 3 2 2" xfId="33338"/>
    <cellStyle name="Note 2 2 4 2 3 2 3" xfId="33339"/>
    <cellStyle name="Note 2 2 4 2 3 2 4" xfId="33340"/>
    <cellStyle name="Note 2 2 4 2 3 2 5" xfId="33341"/>
    <cellStyle name="Note 2 2 4 2 3 2 6" xfId="33342"/>
    <cellStyle name="Note 2 2 4 2 3 2 7" xfId="33343"/>
    <cellStyle name="Note 2 2 4 2 3 3" xfId="33344"/>
    <cellStyle name="Note 2 2 4 2 3 3 2" xfId="33345"/>
    <cellStyle name="Note 2 2 4 2 3 3 3" xfId="33346"/>
    <cellStyle name="Note 2 2 4 2 3 3 4" xfId="33347"/>
    <cellStyle name="Note 2 2 4 2 3 3 5" xfId="33348"/>
    <cellStyle name="Note 2 2 4 2 3 3 6" xfId="33349"/>
    <cellStyle name="Note 2 2 4 2 3 3 7" xfId="33350"/>
    <cellStyle name="Note 2 2 4 2 3 3 8" xfId="33351"/>
    <cellStyle name="Note 2 2 4 2 3 4" xfId="33352"/>
    <cellStyle name="Note 2 2 4 2 3 4 2" xfId="33353"/>
    <cellStyle name="Note 2 2 4 2 3 4 3" xfId="33354"/>
    <cellStyle name="Note 2 2 4 2 3 4 4" xfId="33355"/>
    <cellStyle name="Note 2 2 4 2 3 4 5" xfId="33356"/>
    <cellStyle name="Note 2 2 4 2 3 4 6" xfId="33357"/>
    <cellStyle name="Note 2 2 4 2 3 4 7" xfId="33358"/>
    <cellStyle name="Note 2 2 4 2 3 4 8" xfId="33359"/>
    <cellStyle name="Note 2 2 4 2 3 5" xfId="33360"/>
    <cellStyle name="Note 2 2 4 2 3 5 2" xfId="33361"/>
    <cellStyle name="Note 2 2 4 2 3 5 3" xfId="33362"/>
    <cellStyle name="Note 2 2 4 2 3 5 4" xfId="33363"/>
    <cellStyle name="Note 2 2 4 2 3 5 5" xfId="33364"/>
    <cellStyle name="Note 2 2 4 2 3 5 6" xfId="33365"/>
    <cellStyle name="Note 2 2 4 2 3 5 7" xfId="33366"/>
    <cellStyle name="Note 2 2 4 2 3 5 8" xfId="33367"/>
    <cellStyle name="Note 2 2 4 2 4" xfId="33368"/>
    <cellStyle name="Note 2 2 4 2 4 2" xfId="33369"/>
    <cellStyle name="Note 2 2 4 2 4 2 2" xfId="33370"/>
    <cellStyle name="Note 2 2 4 2 4 2 3" xfId="33371"/>
    <cellStyle name="Note 2 2 4 2 4 2 4" xfId="33372"/>
    <cellStyle name="Note 2 2 4 2 4 2 5" xfId="33373"/>
    <cellStyle name="Note 2 2 4 2 4 2 6" xfId="33374"/>
    <cellStyle name="Note 2 2 4 2 4 2 7" xfId="33375"/>
    <cellStyle name="Note 2 2 4 2 4 3" xfId="33376"/>
    <cellStyle name="Note 2 2 4 2 4 3 2" xfId="33377"/>
    <cellStyle name="Note 2 2 4 2 4 3 3" xfId="33378"/>
    <cellStyle name="Note 2 2 4 2 4 3 4" xfId="33379"/>
    <cellStyle name="Note 2 2 4 2 4 3 5" xfId="33380"/>
    <cellStyle name="Note 2 2 4 2 4 3 6" xfId="33381"/>
    <cellStyle name="Note 2 2 4 2 4 3 7" xfId="33382"/>
    <cellStyle name="Note 2 2 4 2 4 3 8" xfId="33383"/>
    <cellStyle name="Note 2 2 4 2 4 4" xfId="33384"/>
    <cellStyle name="Note 2 2 4 2 4 4 2" xfId="33385"/>
    <cellStyle name="Note 2 2 4 2 4 4 3" xfId="33386"/>
    <cellStyle name="Note 2 2 4 2 4 4 4" xfId="33387"/>
    <cellStyle name="Note 2 2 4 2 4 4 5" xfId="33388"/>
    <cellStyle name="Note 2 2 4 2 4 4 6" xfId="33389"/>
    <cellStyle name="Note 2 2 4 2 4 4 7" xfId="33390"/>
    <cellStyle name="Note 2 2 4 2 4 4 8" xfId="33391"/>
    <cellStyle name="Note 2 2 4 2 4 5" xfId="33392"/>
    <cellStyle name="Note 2 2 4 2 4 5 2" xfId="33393"/>
    <cellStyle name="Note 2 2 4 2 4 5 3" xfId="33394"/>
    <cellStyle name="Note 2 2 4 2 4 5 4" xfId="33395"/>
    <cellStyle name="Note 2 2 4 2 4 5 5" xfId="33396"/>
    <cellStyle name="Note 2 2 4 2 4 5 6" xfId="33397"/>
    <cellStyle name="Note 2 2 4 2 4 5 7" xfId="33398"/>
    <cellStyle name="Note 2 2 4 2 4 5 8" xfId="33399"/>
    <cellStyle name="Note 2 2 4 2 5" xfId="33400"/>
    <cellStyle name="Note 2 2 4 2 5 2" xfId="33401"/>
    <cellStyle name="Note 2 2 4 2 5 2 2" xfId="33402"/>
    <cellStyle name="Note 2 2 4 2 5 2 3" xfId="33403"/>
    <cellStyle name="Note 2 2 4 2 5 2 4" xfId="33404"/>
    <cellStyle name="Note 2 2 4 2 5 2 5" xfId="33405"/>
    <cellStyle name="Note 2 2 4 2 5 2 6" xfId="33406"/>
    <cellStyle name="Note 2 2 4 2 5 2 7" xfId="33407"/>
    <cellStyle name="Note 2 2 4 2 5 3" xfId="33408"/>
    <cellStyle name="Note 2 2 4 2 5 3 2" xfId="33409"/>
    <cellStyle name="Note 2 2 4 2 5 3 3" xfId="33410"/>
    <cellStyle name="Note 2 2 4 2 5 3 4" xfId="33411"/>
    <cellStyle name="Note 2 2 4 2 5 3 5" xfId="33412"/>
    <cellStyle name="Note 2 2 4 2 5 3 6" xfId="33413"/>
    <cellStyle name="Note 2 2 4 2 5 3 7" xfId="33414"/>
    <cellStyle name="Note 2 2 4 2 5 3 8" xfId="33415"/>
    <cellStyle name="Note 2 2 4 2 5 4" xfId="33416"/>
    <cellStyle name="Note 2 2 4 2 5 4 2" xfId="33417"/>
    <cellStyle name="Note 2 2 4 2 5 4 3" xfId="33418"/>
    <cellStyle name="Note 2 2 4 2 5 4 4" xfId="33419"/>
    <cellStyle name="Note 2 2 4 2 5 4 5" xfId="33420"/>
    <cellStyle name="Note 2 2 4 2 5 4 6" xfId="33421"/>
    <cellStyle name="Note 2 2 4 2 5 4 7" xfId="33422"/>
    <cellStyle name="Note 2 2 4 2 5 4 8" xfId="33423"/>
    <cellStyle name="Note 2 2 4 2 5 5" xfId="33424"/>
    <cellStyle name="Note 2 2 4 2 5 5 2" xfId="33425"/>
    <cellStyle name="Note 2 2 4 2 5 5 3" xfId="33426"/>
    <cellStyle name="Note 2 2 4 2 5 5 4" xfId="33427"/>
    <cellStyle name="Note 2 2 4 2 5 5 5" xfId="33428"/>
    <cellStyle name="Note 2 2 4 2 5 5 6" xfId="33429"/>
    <cellStyle name="Note 2 2 4 2 5 5 7" xfId="33430"/>
    <cellStyle name="Note 2 2 4 2 5 5 8" xfId="33431"/>
    <cellStyle name="Note 2 2 4 2 6" xfId="33432"/>
    <cellStyle name="Note 2 2 4 2 6 2" xfId="33433"/>
    <cellStyle name="Note 2 2 4 2 6 2 2" xfId="33434"/>
    <cellStyle name="Note 2 2 4 2 6 2 3" xfId="33435"/>
    <cellStyle name="Note 2 2 4 2 6 2 4" xfId="33436"/>
    <cellStyle name="Note 2 2 4 2 6 2 5" xfId="33437"/>
    <cellStyle name="Note 2 2 4 2 6 2 6" xfId="33438"/>
    <cellStyle name="Note 2 2 4 2 6 2 7" xfId="33439"/>
    <cellStyle name="Note 2 2 4 2 6 3" xfId="33440"/>
    <cellStyle name="Note 2 2 4 2 6 3 2" xfId="33441"/>
    <cellStyle name="Note 2 2 4 2 6 3 3" xfId="33442"/>
    <cellStyle name="Note 2 2 4 2 6 3 4" xfId="33443"/>
    <cellStyle name="Note 2 2 4 2 6 3 5" xfId="33444"/>
    <cellStyle name="Note 2 2 4 2 6 3 6" xfId="33445"/>
    <cellStyle name="Note 2 2 4 2 6 3 7" xfId="33446"/>
    <cellStyle name="Note 2 2 4 2 6 3 8" xfId="33447"/>
    <cellStyle name="Note 2 2 4 2 6 4" xfId="33448"/>
    <cellStyle name="Note 2 2 4 2 6 4 2" xfId="33449"/>
    <cellStyle name="Note 2 2 4 2 6 4 3" xfId="33450"/>
    <cellStyle name="Note 2 2 4 2 6 4 4" xfId="33451"/>
    <cellStyle name="Note 2 2 4 2 6 4 5" xfId="33452"/>
    <cellStyle name="Note 2 2 4 2 6 4 6" xfId="33453"/>
    <cellStyle name="Note 2 2 4 2 6 4 7" xfId="33454"/>
    <cellStyle name="Note 2 2 4 2 6 4 8" xfId="33455"/>
    <cellStyle name="Note 2 2 4 2 6 5" xfId="33456"/>
    <cellStyle name="Note 2 2 4 2 6 5 2" xfId="33457"/>
    <cellStyle name="Note 2 2 4 2 6 5 3" xfId="33458"/>
    <cellStyle name="Note 2 2 4 2 6 5 4" xfId="33459"/>
    <cellStyle name="Note 2 2 4 2 6 5 5" xfId="33460"/>
    <cellStyle name="Note 2 2 4 2 6 5 6" xfId="33461"/>
    <cellStyle name="Note 2 2 4 2 6 5 7" xfId="33462"/>
    <cellStyle name="Note 2 2 4 2 6 5 8" xfId="33463"/>
    <cellStyle name="Note 2 2 4 2 7" xfId="33464"/>
    <cellStyle name="Note 2 2 4 2 7 2" xfId="33465"/>
    <cellStyle name="Note 2 2 4 2 7 3" xfId="33466"/>
    <cellStyle name="Note 2 2 4 2 7 4" xfId="33467"/>
    <cellStyle name="Note 2 2 4 2 7 5" xfId="33468"/>
    <cellStyle name="Note 2 2 4 2 7 6" xfId="33469"/>
    <cellStyle name="Note 2 2 4 2 7 7" xfId="33470"/>
    <cellStyle name="Note 2 2 4 2 8" xfId="33471"/>
    <cellStyle name="Note 2 2 4 2 8 2" xfId="33472"/>
    <cellStyle name="Note 2 2 4 2 8 3" xfId="33473"/>
    <cellStyle name="Note 2 2 4 2 8 4" xfId="33474"/>
    <cellStyle name="Note 2 2 4 2 8 5" xfId="33475"/>
    <cellStyle name="Note 2 2 4 2 8 6" xfId="33476"/>
    <cellStyle name="Note 2 2 4 2 8 7" xfId="33477"/>
    <cellStyle name="Note 2 2 4 2 8 8" xfId="33478"/>
    <cellStyle name="Note 2 2 4 2 9" xfId="33479"/>
    <cellStyle name="Note 2 2 4 2 9 2" xfId="33480"/>
    <cellStyle name="Note 2 2 4 2 9 3" xfId="33481"/>
    <cellStyle name="Note 2 2 4 2 9 4" xfId="33482"/>
    <cellStyle name="Note 2 2 4 2 9 5" xfId="33483"/>
    <cellStyle name="Note 2 2 4 2 9 6" xfId="33484"/>
    <cellStyle name="Note 2 2 4 2 9 7" xfId="33485"/>
    <cellStyle name="Note 2 2 4 2 9 8" xfId="33486"/>
    <cellStyle name="Note 2 2 4 3" xfId="33487"/>
    <cellStyle name="Note 2 2 4 3 2" xfId="33488"/>
    <cellStyle name="Note 2 2 4 3 2 2" xfId="33489"/>
    <cellStyle name="Note 2 2 4 3 2 2 2" xfId="33490"/>
    <cellStyle name="Note 2 2 4 3 2 2 3" xfId="33491"/>
    <cellStyle name="Note 2 2 4 3 2 2 4" xfId="33492"/>
    <cellStyle name="Note 2 2 4 3 2 2 5" xfId="33493"/>
    <cellStyle name="Note 2 2 4 3 2 2 6" xfId="33494"/>
    <cellStyle name="Note 2 2 4 3 2 2 7" xfId="33495"/>
    <cellStyle name="Note 2 2 4 3 2 3" xfId="33496"/>
    <cellStyle name="Note 2 2 4 3 2 3 2" xfId="33497"/>
    <cellStyle name="Note 2 2 4 3 2 3 3" xfId="33498"/>
    <cellStyle name="Note 2 2 4 3 2 3 4" xfId="33499"/>
    <cellStyle name="Note 2 2 4 3 2 3 5" xfId="33500"/>
    <cellStyle name="Note 2 2 4 3 2 3 6" xfId="33501"/>
    <cellStyle name="Note 2 2 4 3 2 3 7" xfId="33502"/>
    <cellStyle name="Note 2 2 4 3 2 3 8" xfId="33503"/>
    <cellStyle name="Note 2 2 4 3 2 4" xfId="33504"/>
    <cellStyle name="Note 2 2 4 3 2 4 2" xfId="33505"/>
    <cellStyle name="Note 2 2 4 3 2 4 3" xfId="33506"/>
    <cellStyle name="Note 2 2 4 3 2 4 4" xfId="33507"/>
    <cellStyle name="Note 2 2 4 3 2 4 5" xfId="33508"/>
    <cellStyle name="Note 2 2 4 3 2 4 6" xfId="33509"/>
    <cellStyle name="Note 2 2 4 3 2 4 7" xfId="33510"/>
    <cellStyle name="Note 2 2 4 3 2 4 8" xfId="33511"/>
    <cellStyle name="Note 2 2 4 3 2 5" xfId="33512"/>
    <cellStyle name="Note 2 2 4 3 2 5 2" xfId="33513"/>
    <cellStyle name="Note 2 2 4 3 2 5 3" xfId="33514"/>
    <cellStyle name="Note 2 2 4 3 2 5 4" xfId="33515"/>
    <cellStyle name="Note 2 2 4 3 2 5 5" xfId="33516"/>
    <cellStyle name="Note 2 2 4 3 2 5 6" xfId="33517"/>
    <cellStyle name="Note 2 2 4 3 2 5 7" xfId="33518"/>
    <cellStyle name="Note 2 2 4 3 2 5 8" xfId="33519"/>
    <cellStyle name="Note 2 2 4 3 3" xfId="33520"/>
    <cellStyle name="Note 2 2 4 3 3 2" xfId="33521"/>
    <cellStyle name="Note 2 2 4 3 3 2 2" xfId="33522"/>
    <cellStyle name="Note 2 2 4 3 3 2 3" xfId="33523"/>
    <cellStyle name="Note 2 2 4 3 3 2 4" xfId="33524"/>
    <cellStyle name="Note 2 2 4 3 3 2 5" xfId="33525"/>
    <cellStyle name="Note 2 2 4 3 3 2 6" xfId="33526"/>
    <cellStyle name="Note 2 2 4 3 3 2 7" xfId="33527"/>
    <cellStyle name="Note 2 2 4 3 3 3" xfId="33528"/>
    <cellStyle name="Note 2 2 4 3 3 3 2" xfId="33529"/>
    <cellStyle name="Note 2 2 4 3 3 3 3" xfId="33530"/>
    <cellStyle name="Note 2 2 4 3 3 3 4" xfId="33531"/>
    <cellStyle name="Note 2 2 4 3 3 3 5" xfId="33532"/>
    <cellStyle name="Note 2 2 4 3 3 3 6" xfId="33533"/>
    <cellStyle name="Note 2 2 4 3 3 3 7" xfId="33534"/>
    <cellStyle name="Note 2 2 4 3 3 3 8" xfId="33535"/>
    <cellStyle name="Note 2 2 4 3 3 4" xfId="33536"/>
    <cellStyle name="Note 2 2 4 3 3 4 2" xfId="33537"/>
    <cellStyle name="Note 2 2 4 3 3 4 3" xfId="33538"/>
    <cellStyle name="Note 2 2 4 3 3 4 4" xfId="33539"/>
    <cellStyle name="Note 2 2 4 3 3 4 5" xfId="33540"/>
    <cellStyle name="Note 2 2 4 3 3 4 6" xfId="33541"/>
    <cellStyle name="Note 2 2 4 3 3 4 7" xfId="33542"/>
    <cellStyle name="Note 2 2 4 3 3 4 8" xfId="33543"/>
    <cellStyle name="Note 2 2 4 3 3 5" xfId="33544"/>
    <cellStyle name="Note 2 2 4 3 3 5 2" xfId="33545"/>
    <cellStyle name="Note 2 2 4 3 3 5 3" xfId="33546"/>
    <cellStyle name="Note 2 2 4 3 3 5 4" xfId="33547"/>
    <cellStyle name="Note 2 2 4 3 3 5 5" xfId="33548"/>
    <cellStyle name="Note 2 2 4 3 3 5 6" xfId="33549"/>
    <cellStyle name="Note 2 2 4 3 3 5 7" xfId="33550"/>
    <cellStyle name="Note 2 2 4 3 3 5 8" xfId="33551"/>
    <cellStyle name="Note 2 2 4 3 4" xfId="33552"/>
    <cellStyle name="Note 2 2 4 3 4 2" xfId="33553"/>
    <cellStyle name="Note 2 2 4 3 4 2 2" xfId="33554"/>
    <cellStyle name="Note 2 2 4 3 4 2 3" xfId="33555"/>
    <cellStyle name="Note 2 2 4 3 4 2 4" xfId="33556"/>
    <cellStyle name="Note 2 2 4 3 4 2 5" xfId="33557"/>
    <cellStyle name="Note 2 2 4 3 4 2 6" xfId="33558"/>
    <cellStyle name="Note 2 2 4 3 4 2 7" xfId="33559"/>
    <cellStyle name="Note 2 2 4 3 4 3" xfId="33560"/>
    <cellStyle name="Note 2 2 4 3 4 3 2" xfId="33561"/>
    <cellStyle name="Note 2 2 4 3 4 3 3" xfId="33562"/>
    <cellStyle name="Note 2 2 4 3 4 3 4" xfId="33563"/>
    <cellStyle name="Note 2 2 4 3 4 3 5" xfId="33564"/>
    <cellStyle name="Note 2 2 4 3 4 3 6" xfId="33565"/>
    <cellStyle name="Note 2 2 4 3 4 3 7" xfId="33566"/>
    <cellStyle name="Note 2 2 4 3 4 3 8" xfId="33567"/>
    <cellStyle name="Note 2 2 4 3 4 4" xfId="33568"/>
    <cellStyle name="Note 2 2 4 3 4 4 2" xfId="33569"/>
    <cellStyle name="Note 2 2 4 3 4 4 3" xfId="33570"/>
    <cellStyle name="Note 2 2 4 3 4 4 4" xfId="33571"/>
    <cellStyle name="Note 2 2 4 3 4 4 5" xfId="33572"/>
    <cellStyle name="Note 2 2 4 3 4 4 6" xfId="33573"/>
    <cellStyle name="Note 2 2 4 3 4 4 7" xfId="33574"/>
    <cellStyle name="Note 2 2 4 3 4 4 8" xfId="33575"/>
    <cellStyle name="Note 2 2 4 3 4 5" xfId="33576"/>
    <cellStyle name="Note 2 2 4 3 4 5 2" xfId="33577"/>
    <cellStyle name="Note 2 2 4 3 4 5 3" xfId="33578"/>
    <cellStyle name="Note 2 2 4 3 4 5 4" xfId="33579"/>
    <cellStyle name="Note 2 2 4 3 4 5 5" xfId="33580"/>
    <cellStyle name="Note 2 2 4 3 4 5 6" xfId="33581"/>
    <cellStyle name="Note 2 2 4 3 4 5 7" xfId="33582"/>
    <cellStyle name="Note 2 2 4 3 4 5 8" xfId="33583"/>
    <cellStyle name="Note 2 2 4 3 5" xfId="33584"/>
    <cellStyle name="Note 2 2 4 3 5 2" xfId="33585"/>
    <cellStyle name="Note 2 2 4 3 5 2 2" xfId="33586"/>
    <cellStyle name="Note 2 2 4 3 5 2 3" xfId="33587"/>
    <cellStyle name="Note 2 2 4 3 5 2 4" xfId="33588"/>
    <cellStyle name="Note 2 2 4 3 5 2 5" xfId="33589"/>
    <cellStyle name="Note 2 2 4 3 5 2 6" xfId="33590"/>
    <cellStyle name="Note 2 2 4 3 5 2 7" xfId="33591"/>
    <cellStyle name="Note 2 2 4 3 5 3" xfId="33592"/>
    <cellStyle name="Note 2 2 4 3 5 3 2" xfId="33593"/>
    <cellStyle name="Note 2 2 4 3 5 3 3" xfId="33594"/>
    <cellStyle name="Note 2 2 4 3 5 3 4" xfId="33595"/>
    <cellStyle name="Note 2 2 4 3 5 3 5" xfId="33596"/>
    <cellStyle name="Note 2 2 4 3 5 3 6" xfId="33597"/>
    <cellStyle name="Note 2 2 4 3 5 3 7" xfId="33598"/>
    <cellStyle name="Note 2 2 4 3 5 3 8" xfId="33599"/>
    <cellStyle name="Note 2 2 4 3 5 4" xfId="33600"/>
    <cellStyle name="Note 2 2 4 3 5 4 2" xfId="33601"/>
    <cellStyle name="Note 2 2 4 3 5 4 3" xfId="33602"/>
    <cellStyle name="Note 2 2 4 3 5 4 4" xfId="33603"/>
    <cellStyle name="Note 2 2 4 3 5 4 5" xfId="33604"/>
    <cellStyle name="Note 2 2 4 3 5 4 6" xfId="33605"/>
    <cellStyle name="Note 2 2 4 3 5 4 7" xfId="33606"/>
    <cellStyle name="Note 2 2 4 3 5 4 8" xfId="33607"/>
    <cellStyle name="Note 2 2 4 3 5 5" xfId="33608"/>
    <cellStyle name="Note 2 2 4 3 5 5 2" xfId="33609"/>
    <cellStyle name="Note 2 2 4 3 5 5 3" xfId="33610"/>
    <cellStyle name="Note 2 2 4 3 5 5 4" xfId="33611"/>
    <cellStyle name="Note 2 2 4 3 5 5 5" xfId="33612"/>
    <cellStyle name="Note 2 2 4 3 5 5 6" xfId="33613"/>
    <cellStyle name="Note 2 2 4 3 5 5 7" xfId="33614"/>
    <cellStyle name="Note 2 2 4 3 5 5 8" xfId="33615"/>
    <cellStyle name="Note 2 2 4 3 6" xfId="33616"/>
    <cellStyle name="Note 2 2 4 3 6 2" xfId="33617"/>
    <cellStyle name="Note 2 2 4 3 6 3" xfId="33618"/>
    <cellStyle name="Note 2 2 4 3 6 4" xfId="33619"/>
    <cellStyle name="Note 2 2 4 3 6 5" xfId="33620"/>
    <cellStyle name="Note 2 2 4 3 6 6" xfId="33621"/>
    <cellStyle name="Note 2 2 4 3 6 7" xfId="33622"/>
    <cellStyle name="Note 2 2 4 3 7" xfId="33623"/>
    <cellStyle name="Note 2 2 4 3 7 2" xfId="33624"/>
    <cellStyle name="Note 2 2 4 3 7 3" xfId="33625"/>
    <cellStyle name="Note 2 2 4 3 7 4" xfId="33626"/>
    <cellStyle name="Note 2 2 4 3 7 5" xfId="33627"/>
    <cellStyle name="Note 2 2 4 3 7 6" xfId="33628"/>
    <cellStyle name="Note 2 2 4 3 7 7" xfId="33629"/>
    <cellStyle name="Note 2 2 4 3 7 8" xfId="33630"/>
    <cellStyle name="Note 2 2 4 3 8" xfId="33631"/>
    <cellStyle name="Note 2 2 4 3 8 2" xfId="33632"/>
    <cellStyle name="Note 2 2 4 3 8 3" xfId="33633"/>
    <cellStyle name="Note 2 2 4 3 8 4" xfId="33634"/>
    <cellStyle name="Note 2 2 4 3 8 5" xfId="33635"/>
    <cellStyle name="Note 2 2 4 3 8 6" xfId="33636"/>
    <cellStyle name="Note 2 2 4 3 8 7" xfId="33637"/>
    <cellStyle name="Note 2 2 4 3 8 8" xfId="33638"/>
    <cellStyle name="Note 2 2 4 3 9" xfId="33639"/>
    <cellStyle name="Note 2 2 4 3 9 2" xfId="33640"/>
    <cellStyle name="Note 2 2 4 3 9 3" xfId="33641"/>
    <cellStyle name="Note 2 2 4 3 9 4" xfId="33642"/>
    <cellStyle name="Note 2 2 4 3 9 5" xfId="33643"/>
    <cellStyle name="Note 2 2 4 3 9 6" xfId="33644"/>
    <cellStyle name="Note 2 2 4 3 9 7" xfId="33645"/>
    <cellStyle name="Note 2 2 4 3 9 8" xfId="33646"/>
    <cellStyle name="Note 2 2 4 4" xfId="33647"/>
    <cellStyle name="Note 2 2 4 4 2" xfId="33648"/>
    <cellStyle name="Note 2 2 4 4 2 2" xfId="33649"/>
    <cellStyle name="Note 2 2 4 4 2 3" xfId="33650"/>
    <cellStyle name="Note 2 2 4 4 2 4" xfId="33651"/>
    <cellStyle name="Note 2 2 4 4 2 5" xfId="33652"/>
    <cellStyle name="Note 2 2 4 4 2 6" xfId="33653"/>
    <cellStyle name="Note 2 2 4 4 2 7" xfId="33654"/>
    <cellStyle name="Note 2 2 4 4 3" xfId="33655"/>
    <cellStyle name="Note 2 2 4 4 3 2" xfId="33656"/>
    <cellStyle name="Note 2 2 4 4 3 3" xfId="33657"/>
    <cellStyle name="Note 2 2 4 4 3 4" xfId="33658"/>
    <cellStyle name="Note 2 2 4 4 3 5" xfId="33659"/>
    <cellStyle name="Note 2 2 4 4 3 6" xfId="33660"/>
    <cellStyle name="Note 2 2 4 4 3 7" xfId="33661"/>
    <cellStyle name="Note 2 2 4 4 3 8" xfId="33662"/>
    <cellStyle name="Note 2 2 4 4 4" xfId="33663"/>
    <cellStyle name="Note 2 2 4 4 4 2" xfId="33664"/>
    <cellStyle name="Note 2 2 4 4 4 3" xfId="33665"/>
    <cellStyle name="Note 2 2 4 4 4 4" xfId="33666"/>
    <cellStyle name="Note 2 2 4 4 4 5" xfId="33667"/>
    <cellStyle name="Note 2 2 4 4 4 6" xfId="33668"/>
    <cellStyle name="Note 2 2 4 4 4 7" xfId="33669"/>
    <cellStyle name="Note 2 2 4 4 4 8" xfId="33670"/>
    <cellStyle name="Note 2 2 4 4 5" xfId="33671"/>
    <cellStyle name="Note 2 2 4 4 5 2" xfId="33672"/>
    <cellStyle name="Note 2 2 4 4 5 3" xfId="33673"/>
    <cellStyle name="Note 2 2 4 4 5 4" xfId="33674"/>
    <cellStyle name="Note 2 2 4 4 5 5" xfId="33675"/>
    <cellStyle name="Note 2 2 4 4 5 6" xfId="33676"/>
    <cellStyle name="Note 2 2 4 4 5 7" xfId="33677"/>
    <cellStyle name="Note 2 2 4 4 5 8" xfId="33678"/>
    <cellStyle name="Note 2 2 4 5" xfId="33679"/>
    <cellStyle name="Note 2 2 4 5 2" xfId="33680"/>
    <cellStyle name="Note 2 2 4 5 2 2" xfId="33681"/>
    <cellStyle name="Note 2 2 4 5 2 3" xfId="33682"/>
    <cellStyle name="Note 2 2 4 5 2 4" xfId="33683"/>
    <cellStyle name="Note 2 2 4 5 2 5" xfId="33684"/>
    <cellStyle name="Note 2 2 4 5 2 6" xfId="33685"/>
    <cellStyle name="Note 2 2 4 5 2 7" xfId="33686"/>
    <cellStyle name="Note 2 2 4 5 3" xfId="33687"/>
    <cellStyle name="Note 2 2 4 5 3 2" xfId="33688"/>
    <cellStyle name="Note 2 2 4 5 3 3" xfId="33689"/>
    <cellStyle name="Note 2 2 4 5 3 4" xfId="33690"/>
    <cellStyle name="Note 2 2 4 5 3 5" xfId="33691"/>
    <cellStyle name="Note 2 2 4 5 3 6" xfId="33692"/>
    <cellStyle name="Note 2 2 4 5 3 7" xfId="33693"/>
    <cellStyle name="Note 2 2 4 5 3 8" xfId="33694"/>
    <cellStyle name="Note 2 2 4 5 4" xfId="33695"/>
    <cellStyle name="Note 2 2 4 5 4 2" xfId="33696"/>
    <cellStyle name="Note 2 2 4 5 4 3" xfId="33697"/>
    <cellStyle name="Note 2 2 4 5 4 4" xfId="33698"/>
    <cellStyle name="Note 2 2 4 5 4 5" xfId="33699"/>
    <cellStyle name="Note 2 2 4 5 4 6" xfId="33700"/>
    <cellStyle name="Note 2 2 4 5 4 7" xfId="33701"/>
    <cellStyle name="Note 2 2 4 5 4 8" xfId="33702"/>
    <cellStyle name="Note 2 2 4 5 5" xfId="33703"/>
    <cellStyle name="Note 2 2 4 5 5 2" xfId="33704"/>
    <cellStyle name="Note 2 2 4 5 5 3" xfId="33705"/>
    <cellStyle name="Note 2 2 4 5 5 4" xfId="33706"/>
    <cellStyle name="Note 2 2 4 5 5 5" xfId="33707"/>
    <cellStyle name="Note 2 2 4 5 5 6" xfId="33708"/>
    <cellStyle name="Note 2 2 4 5 5 7" xfId="33709"/>
    <cellStyle name="Note 2 2 4 5 5 8" xfId="33710"/>
    <cellStyle name="Note 2 2 4 6" xfId="33711"/>
    <cellStyle name="Note 2 2 4 6 2" xfId="33712"/>
    <cellStyle name="Note 2 2 4 6 2 2" xfId="33713"/>
    <cellStyle name="Note 2 2 4 6 2 3" xfId="33714"/>
    <cellStyle name="Note 2 2 4 6 2 4" xfId="33715"/>
    <cellStyle name="Note 2 2 4 6 2 5" xfId="33716"/>
    <cellStyle name="Note 2 2 4 6 2 6" xfId="33717"/>
    <cellStyle name="Note 2 2 4 6 2 7" xfId="33718"/>
    <cellStyle name="Note 2 2 4 6 3" xfId="33719"/>
    <cellStyle name="Note 2 2 4 6 3 2" xfId="33720"/>
    <cellStyle name="Note 2 2 4 6 3 3" xfId="33721"/>
    <cellStyle name="Note 2 2 4 6 3 4" xfId="33722"/>
    <cellStyle name="Note 2 2 4 6 3 5" xfId="33723"/>
    <cellStyle name="Note 2 2 4 6 3 6" xfId="33724"/>
    <cellStyle name="Note 2 2 4 6 3 7" xfId="33725"/>
    <cellStyle name="Note 2 2 4 6 3 8" xfId="33726"/>
    <cellStyle name="Note 2 2 4 6 4" xfId="33727"/>
    <cellStyle name="Note 2 2 4 6 4 2" xfId="33728"/>
    <cellStyle name="Note 2 2 4 6 4 3" xfId="33729"/>
    <cellStyle name="Note 2 2 4 6 4 4" xfId="33730"/>
    <cellStyle name="Note 2 2 4 6 4 5" xfId="33731"/>
    <cellStyle name="Note 2 2 4 6 4 6" xfId="33732"/>
    <cellStyle name="Note 2 2 4 6 4 7" xfId="33733"/>
    <cellStyle name="Note 2 2 4 6 4 8" xfId="33734"/>
    <cellStyle name="Note 2 2 4 6 5" xfId="33735"/>
    <cellStyle name="Note 2 2 4 6 5 2" xfId="33736"/>
    <cellStyle name="Note 2 2 4 6 5 3" xfId="33737"/>
    <cellStyle name="Note 2 2 4 6 5 4" xfId="33738"/>
    <cellStyle name="Note 2 2 4 6 5 5" xfId="33739"/>
    <cellStyle name="Note 2 2 4 6 5 6" xfId="33740"/>
    <cellStyle name="Note 2 2 4 6 5 7" xfId="33741"/>
    <cellStyle name="Note 2 2 4 6 5 8" xfId="33742"/>
    <cellStyle name="Note 2 2 4 7" xfId="33743"/>
    <cellStyle name="Note 2 2 4 7 2" xfId="33744"/>
    <cellStyle name="Note 2 2 4 7 2 2" xfId="33745"/>
    <cellStyle name="Note 2 2 4 7 2 3" xfId="33746"/>
    <cellStyle name="Note 2 2 4 7 2 4" xfId="33747"/>
    <cellStyle name="Note 2 2 4 7 2 5" xfId="33748"/>
    <cellStyle name="Note 2 2 4 7 2 6" xfId="33749"/>
    <cellStyle name="Note 2 2 4 7 2 7" xfId="33750"/>
    <cellStyle name="Note 2 2 4 7 3" xfId="33751"/>
    <cellStyle name="Note 2 2 4 7 3 2" xfId="33752"/>
    <cellStyle name="Note 2 2 4 7 3 3" xfId="33753"/>
    <cellStyle name="Note 2 2 4 7 3 4" xfId="33754"/>
    <cellStyle name="Note 2 2 4 7 3 5" xfId="33755"/>
    <cellStyle name="Note 2 2 4 7 3 6" xfId="33756"/>
    <cellStyle name="Note 2 2 4 7 3 7" xfId="33757"/>
    <cellStyle name="Note 2 2 4 7 3 8" xfId="33758"/>
    <cellStyle name="Note 2 2 4 7 4" xfId="33759"/>
    <cellStyle name="Note 2 2 4 7 4 2" xfId="33760"/>
    <cellStyle name="Note 2 2 4 7 4 3" xfId="33761"/>
    <cellStyle name="Note 2 2 4 7 4 4" xfId="33762"/>
    <cellStyle name="Note 2 2 4 7 4 5" xfId="33763"/>
    <cellStyle name="Note 2 2 4 7 4 6" xfId="33764"/>
    <cellStyle name="Note 2 2 4 7 4 7" xfId="33765"/>
    <cellStyle name="Note 2 2 4 7 4 8" xfId="33766"/>
    <cellStyle name="Note 2 2 4 7 5" xfId="33767"/>
    <cellStyle name="Note 2 2 4 7 5 2" xfId="33768"/>
    <cellStyle name="Note 2 2 4 7 5 3" xfId="33769"/>
    <cellStyle name="Note 2 2 4 7 5 4" xfId="33770"/>
    <cellStyle name="Note 2 2 4 7 5 5" xfId="33771"/>
    <cellStyle name="Note 2 2 4 7 5 6" xfId="33772"/>
    <cellStyle name="Note 2 2 4 7 5 7" xfId="33773"/>
    <cellStyle name="Note 2 2 4 7 5 8" xfId="33774"/>
    <cellStyle name="Note 2 2 4 8" xfId="33775"/>
    <cellStyle name="Note 2 2 4 8 2" xfId="33776"/>
    <cellStyle name="Note 2 2 4 8 2 2" xfId="33777"/>
    <cellStyle name="Note 2 2 4 8 2 3" xfId="33778"/>
    <cellStyle name="Note 2 2 4 8 2 4" xfId="33779"/>
    <cellStyle name="Note 2 2 4 8 2 5" xfId="33780"/>
    <cellStyle name="Note 2 2 4 8 2 6" xfId="33781"/>
    <cellStyle name="Note 2 2 4 8 2 7" xfId="33782"/>
    <cellStyle name="Note 2 2 4 8 3" xfId="33783"/>
    <cellStyle name="Note 2 2 4 8 3 2" xfId="33784"/>
    <cellStyle name="Note 2 2 4 8 3 3" xfId="33785"/>
    <cellStyle name="Note 2 2 4 8 3 4" xfId="33786"/>
    <cellStyle name="Note 2 2 4 8 3 5" xfId="33787"/>
    <cellStyle name="Note 2 2 4 8 3 6" xfId="33788"/>
    <cellStyle name="Note 2 2 4 8 3 7" xfId="33789"/>
    <cellStyle name="Note 2 2 4 8 3 8" xfId="33790"/>
    <cellStyle name="Note 2 2 4 8 4" xfId="33791"/>
    <cellStyle name="Note 2 2 4 8 4 2" xfId="33792"/>
    <cellStyle name="Note 2 2 4 8 4 3" xfId="33793"/>
    <cellStyle name="Note 2 2 4 8 4 4" xfId="33794"/>
    <cellStyle name="Note 2 2 4 8 4 5" xfId="33795"/>
    <cellStyle name="Note 2 2 4 8 4 6" xfId="33796"/>
    <cellStyle name="Note 2 2 4 8 4 7" xfId="33797"/>
    <cellStyle name="Note 2 2 4 8 4 8" xfId="33798"/>
    <cellStyle name="Note 2 2 4 8 5" xfId="33799"/>
    <cellStyle name="Note 2 2 4 8 5 2" xfId="33800"/>
    <cellStyle name="Note 2 2 4 8 5 3" xfId="33801"/>
    <cellStyle name="Note 2 2 4 8 5 4" xfId="33802"/>
    <cellStyle name="Note 2 2 4 8 5 5" xfId="33803"/>
    <cellStyle name="Note 2 2 4 8 5 6" xfId="33804"/>
    <cellStyle name="Note 2 2 4 8 5 7" xfId="33805"/>
    <cellStyle name="Note 2 2 4 8 5 8" xfId="33806"/>
    <cellStyle name="Note 2 2 4 9" xfId="33807"/>
    <cellStyle name="Note 2 2 4 9 2" xfId="33808"/>
    <cellStyle name="Note 2 2 4 9 2 2" xfId="33809"/>
    <cellStyle name="Note 2 2 4 9 2 3" xfId="33810"/>
    <cellStyle name="Note 2 2 4 9 2 4" xfId="33811"/>
    <cellStyle name="Note 2 2 4 9 2 5" xfId="33812"/>
    <cellStyle name="Note 2 2 4 9 2 6" xfId="33813"/>
    <cellStyle name="Note 2 2 4 9 2 7" xfId="33814"/>
    <cellStyle name="Note 2 2 4 9 2 8" xfId="33815"/>
    <cellStyle name="Note 2 2 4 9 3" xfId="33816"/>
    <cellStyle name="Note 2 2 4 9 3 2" xfId="33817"/>
    <cellStyle name="Note 2 2 4 9 3 3" xfId="33818"/>
    <cellStyle name="Note 2 2 4 9 3 4" xfId="33819"/>
    <cellStyle name="Note 2 2 4 9 3 5" xfId="33820"/>
    <cellStyle name="Note 2 2 4 9 3 6" xfId="33821"/>
    <cellStyle name="Note 2 2 4 9 3 7" xfId="33822"/>
    <cellStyle name="Note 2 2 4 9 3 8" xfId="33823"/>
    <cellStyle name="Note 2 2 4 9 4" xfId="33824"/>
    <cellStyle name="Note 2 2 4 9 4 2" xfId="33825"/>
    <cellStyle name="Note 2 2 4 9 4 3" xfId="33826"/>
    <cellStyle name="Note 2 2 4 9 4 4" xfId="33827"/>
    <cellStyle name="Note 2 2 4 9 4 5" xfId="33828"/>
    <cellStyle name="Note 2 2 4 9 4 6" xfId="33829"/>
    <cellStyle name="Note 2 2 4 9 4 7" xfId="33830"/>
    <cellStyle name="Note 2 2 4 9 4 8" xfId="33831"/>
    <cellStyle name="Note 2 2 5" xfId="33832"/>
    <cellStyle name="Note 2 2 5 10" xfId="33833"/>
    <cellStyle name="Note 2 2 5 10 2" xfId="33834"/>
    <cellStyle name="Note 2 2 5 10 3" xfId="33835"/>
    <cellStyle name="Note 2 2 5 10 4" xfId="33836"/>
    <cellStyle name="Note 2 2 5 10 5" xfId="33837"/>
    <cellStyle name="Note 2 2 5 10 6" xfId="33838"/>
    <cellStyle name="Note 2 2 5 10 7" xfId="33839"/>
    <cellStyle name="Note 2 2 5 10 8" xfId="33840"/>
    <cellStyle name="Note 2 2 5 11" xfId="33841"/>
    <cellStyle name="Note 2 2 5 2" xfId="33842"/>
    <cellStyle name="Note 2 2 5 2 2" xfId="33843"/>
    <cellStyle name="Note 2 2 5 2 2 2" xfId="33844"/>
    <cellStyle name="Note 2 2 5 2 2 2 2" xfId="33845"/>
    <cellStyle name="Note 2 2 5 2 2 2 3" xfId="33846"/>
    <cellStyle name="Note 2 2 5 2 2 2 4" xfId="33847"/>
    <cellStyle name="Note 2 2 5 2 2 2 5" xfId="33848"/>
    <cellStyle name="Note 2 2 5 2 2 2 6" xfId="33849"/>
    <cellStyle name="Note 2 2 5 2 2 2 7" xfId="33850"/>
    <cellStyle name="Note 2 2 5 2 2 3" xfId="33851"/>
    <cellStyle name="Note 2 2 5 2 2 3 2" xfId="33852"/>
    <cellStyle name="Note 2 2 5 2 2 3 3" xfId="33853"/>
    <cellStyle name="Note 2 2 5 2 2 3 4" xfId="33854"/>
    <cellStyle name="Note 2 2 5 2 2 3 5" xfId="33855"/>
    <cellStyle name="Note 2 2 5 2 2 3 6" xfId="33856"/>
    <cellStyle name="Note 2 2 5 2 2 3 7" xfId="33857"/>
    <cellStyle name="Note 2 2 5 2 2 3 8" xfId="33858"/>
    <cellStyle name="Note 2 2 5 2 2 4" xfId="33859"/>
    <cellStyle name="Note 2 2 5 2 2 4 2" xfId="33860"/>
    <cellStyle name="Note 2 2 5 2 2 4 3" xfId="33861"/>
    <cellStyle name="Note 2 2 5 2 2 4 4" xfId="33862"/>
    <cellStyle name="Note 2 2 5 2 2 4 5" xfId="33863"/>
    <cellStyle name="Note 2 2 5 2 2 4 6" xfId="33864"/>
    <cellStyle name="Note 2 2 5 2 2 4 7" xfId="33865"/>
    <cellStyle name="Note 2 2 5 2 2 4 8" xfId="33866"/>
    <cellStyle name="Note 2 2 5 2 2 5" xfId="33867"/>
    <cellStyle name="Note 2 2 5 2 2 5 2" xfId="33868"/>
    <cellStyle name="Note 2 2 5 2 2 5 3" xfId="33869"/>
    <cellStyle name="Note 2 2 5 2 2 5 4" xfId="33870"/>
    <cellStyle name="Note 2 2 5 2 2 5 5" xfId="33871"/>
    <cellStyle name="Note 2 2 5 2 2 5 6" xfId="33872"/>
    <cellStyle name="Note 2 2 5 2 2 5 7" xfId="33873"/>
    <cellStyle name="Note 2 2 5 2 2 5 8" xfId="33874"/>
    <cellStyle name="Note 2 2 5 2 3" xfId="33875"/>
    <cellStyle name="Note 2 2 5 2 3 2" xfId="33876"/>
    <cellStyle name="Note 2 2 5 2 3 2 2" xfId="33877"/>
    <cellStyle name="Note 2 2 5 2 3 2 3" xfId="33878"/>
    <cellStyle name="Note 2 2 5 2 3 2 4" xfId="33879"/>
    <cellStyle name="Note 2 2 5 2 3 2 5" xfId="33880"/>
    <cellStyle name="Note 2 2 5 2 3 2 6" xfId="33881"/>
    <cellStyle name="Note 2 2 5 2 3 2 7" xfId="33882"/>
    <cellStyle name="Note 2 2 5 2 3 3" xfId="33883"/>
    <cellStyle name="Note 2 2 5 2 3 3 2" xfId="33884"/>
    <cellStyle name="Note 2 2 5 2 3 3 3" xfId="33885"/>
    <cellStyle name="Note 2 2 5 2 3 3 4" xfId="33886"/>
    <cellStyle name="Note 2 2 5 2 3 3 5" xfId="33887"/>
    <cellStyle name="Note 2 2 5 2 3 3 6" xfId="33888"/>
    <cellStyle name="Note 2 2 5 2 3 3 7" xfId="33889"/>
    <cellStyle name="Note 2 2 5 2 3 3 8" xfId="33890"/>
    <cellStyle name="Note 2 2 5 2 3 4" xfId="33891"/>
    <cellStyle name="Note 2 2 5 2 3 4 2" xfId="33892"/>
    <cellStyle name="Note 2 2 5 2 3 4 3" xfId="33893"/>
    <cellStyle name="Note 2 2 5 2 3 4 4" xfId="33894"/>
    <cellStyle name="Note 2 2 5 2 3 4 5" xfId="33895"/>
    <cellStyle name="Note 2 2 5 2 3 4 6" xfId="33896"/>
    <cellStyle name="Note 2 2 5 2 3 4 7" xfId="33897"/>
    <cellStyle name="Note 2 2 5 2 3 4 8" xfId="33898"/>
    <cellStyle name="Note 2 2 5 2 3 5" xfId="33899"/>
    <cellStyle name="Note 2 2 5 2 3 5 2" xfId="33900"/>
    <cellStyle name="Note 2 2 5 2 3 5 3" xfId="33901"/>
    <cellStyle name="Note 2 2 5 2 3 5 4" xfId="33902"/>
    <cellStyle name="Note 2 2 5 2 3 5 5" xfId="33903"/>
    <cellStyle name="Note 2 2 5 2 3 5 6" xfId="33904"/>
    <cellStyle name="Note 2 2 5 2 3 5 7" xfId="33905"/>
    <cellStyle name="Note 2 2 5 2 3 5 8" xfId="33906"/>
    <cellStyle name="Note 2 2 5 2 4" xfId="33907"/>
    <cellStyle name="Note 2 2 5 2 4 2" xfId="33908"/>
    <cellStyle name="Note 2 2 5 2 4 2 2" xfId="33909"/>
    <cellStyle name="Note 2 2 5 2 4 2 3" xfId="33910"/>
    <cellStyle name="Note 2 2 5 2 4 2 4" xfId="33911"/>
    <cellStyle name="Note 2 2 5 2 4 2 5" xfId="33912"/>
    <cellStyle name="Note 2 2 5 2 4 2 6" xfId="33913"/>
    <cellStyle name="Note 2 2 5 2 4 2 7" xfId="33914"/>
    <cellStyle name="Note 2 2 5 2 4 3" xfId="33915"/>
    <cellStyle name="Note 2 2 5 2 4 3 2" xfId="33916"/>
    <cellStyle name="Note 2 2 5 2 4 3 3" xfId="33917"/>
    <cellStyle name="Note 2 2 5 2 4 3 4" xfId="33918"/>
    <cellStyle name="Note 2 2 5 2 4 3 5" xfId="33919"/>
    <cellStyle name="Note 2 2 5 2 4 3 6" xfId="33920"/>
    <cellStyle name="Note 2 2 5 2 4 3 7" xfId="33921"/>
    <cellStyle name="Note 2 2 5 2 4 3 8" xfId="33922"/>
    <cellStyle name="Note 2 2 5 2 4 4" xfId="33923"/>
    <cellStyle name="Note 2 2 5 2 4 4 2" xfId="33924"/>
    <cellStyle name="Note 2 2 5 2 4 4 3" xfId="33925"/>
    <cellStyle name="Note 2 2 5 2 4 4 4" xfId="33926"/>
    <cellStyle name="Note 2 2 5 2 4 4 5" xfId="33927"/>
    <cellStyle name="Note 2 2 5 2 4 4 6" xfId="33928"/>
    <cellStyle name="Note 2 2 5 2 4 4 7" xfId="33929"/>
    <cellStyle name="Note 2 2 5 2 4 4 8" xfId="33930"/>
    <cellStyle name="Note 2 2 5 2 4 5" xfId="33931"/>
    <cellStyle name="Note 2 2 5 2 4 5 2" xfId="33932"/>
    <cellStyle name="Note 2 2 5 2 4 5 3" xfId="33933"/>
    <cellStyle name="Note 2 2 5 2 4 5 4" xfId="33934"/>
    <cellStyle name="Note 2 2 5 2 4 5 5" xfId="33935"/>
    <cellStyle name="Note 2 2 5 2 4 5 6" xfId="33936"/>
    <cellStyle name="Note 2 2 5 2 4 5 7" xfId="33937"/>
    <cellStyle name="Note 2 2 5 2 4 5 8" xfId="33938"/>
    <cellStyle name="Note 2 2 5 2 5" xfId="33939"/>
    <cellStyle name="Note 2 2 5 2 5 2" xfId="33940"/>
    <cellStyle name="Note 2 2 5 2 5 2 2" xfId="33941"/>
    <cellStyle name="Note 2 2 5 2 5 2 3" xfId="33942"/>
    <cellStyle name="Note 2 2 5 2 5 2 4" xfId="33943"/>
    <cellStyle name="Note 2 2 5 2 5 2 5" xfId="33944"/>
    <cellStyle name="Note 2 2 5 2 5 2 6" xfId="33945"/>
    <cellStyle name="Note 2 2 5 2 5 2 7" xfId="33946"/>
    <cellStyle name="Note 2 2 5 2 5 3" xfId="33947"/>
    <cellStyle name="Note 2 2 5 2 5 3 2" xfId="33948"/>
    <cellStyle name="Note 2 2 5 2 5 3 3" xfId="33949"/>
    <cellStyle name="Note 2 2 5 2 5 3 4" xfId="33950"/>
    <cellStyle name="Note 2 2 5 2 5 3 5" xfId="33951"/>
    <cellStyle name="Note 2 2 5 2 5 3 6" xfId="33952"/>
    <cellStyle name="Note 2 2 5 2 5 3 7" xfId="33953"/>
    <cellStyle name="Note 2 2 5 2 5 3 8" xfId="33954"/>
    <cellStyle name="Note 2 2 5 2 5 4" xfId="33955"/>
    <cellStyle name="Note 2 2 5 2 5 4 2" xfId="33956"/>
    <cellStyle name="Note 2 2 5 2 5 4 3" xfId="33957"/>
    <cellStyle name="Note 2 2 5 2 5 4 4" xfId="33958"/>
    <cellStyle name="Note 2 2 5 2 5 4 5" xfId="33959"/>
    <cellStyle name="Note 2 2 5 2 5 4 6" xfId="33960"/>
    <cellStyle name="Note 2 2 5 2 5 4 7" xfId="33961"/>
    <cellStyle name="Note 2 2 5 2 5 4 8" xfId="33962"/>
    <cellStyle name="Note 2 2 5 2 5 5" xfId="33963"/>
    <cellStyle name="Note 2 2 5 2 5 5 2" xfId="33964"/>
    <cellStyle name="Note 2 2 5 2 5 5 3" xfId="33965"/>
    <cellStyle name="Note 2 2 5 2 5 5 4" xfId="33966"/>
    <cellStyle name="Note 2 2 5 2 5 5 5" xfId="33967"/>
    <cellStyle name="Note 2 2 5 2 5 5 6" xfId="33968"/>
    <cellStyle name="Note 2 2 5 2 5 5 7" xfId="33969"/>
    <cellStyle name="Note 2 2 5 2 5 5 8" xfId="33970"/>
    <cellStyle name="Note 2 2 5 2 6" xfId="33971"/>
    <cellStyle name="Note 2 2 5 2 6 2" xfId="33972"/>
    <cellStyle name="Note 2 2 5 2 6 3" xfId="33973"/>
    <cellStyle name="Note 2 2 5 2 6 4" xfId="33974"/>
    <cellStyle name="Note 2 2 5 2 6 5" xfId="33975"/>
    <cellStyle name="Note 2 2 5 2 6 6" xfId="33976"/>
    <cellStyle name="Note 2 2 5 2 6 7" xfId="33977"/>
    <cellStyle name="Note 2 2 5 2 7" xfId="33978"/>
    <cellStyle name="Note 2 2 5 2 7 2" xfId="33979"/>
    <cellStyle name="Note 2 2 5 2 7 3" xfId="33980"/>
    <cellStyle name="Note 2 2 5 2 7 4" xfId="33981"/>
    <cellStyle name="Note 2 2 5 2 7 5" xfId="33982"/>
    <cellStyle name="Note 2 2 5 2 7 6" xfId="33983"/>
    <cellStyle name="Note 2 2 5 2 7 7" xfId="33984"/>
    <cellStyle name="Note 2 2 5 2 7 8" xfId="33985"/>
    <cellStyle name="Note 2 2 5 2 8" xfId="33986"/>
    <cellStyle name="Note 2 2 5 2 8 2" xfId="33987"/>
    <cellStyle name="Note 2 2 5 2 8 3" xfId="33988"/>
    <cellStyle name="Note 2 2 5 2 8 4" xfId="33989"/>
    <cellStyle name="Note 2 2 5 2 8 5" xfId="33990"/>
    <cellStyle name="Note 2 2 5 2 8 6" xfId="33991"/>
    <cellStyle name="Note 2 2 5 2 8 7" xfId="33992"/>
    <cellStyle name="Note 2 2 5 2 8 8" xfId="33993"/>
    <cellStyle name="Note 2 2 5 2 9" xfId="33994"/>
    <cellStyle name="Note 2 2 5 2 9 2" xfId="33995"/>
    <cellStyle name="Note 2 2 5 2 9 3" xfId="33996"/>
    <cellStyle name="Note 2 2 5 2 9 4" xfId="33997"/>
    <cellStyle name="Note 2 2 5 2 9 5" xfId="33998"/>
    <cellStyle name="Note 2 2 5 2 9 6" xfId="33999"/>
    <cellStyle name="Note 2 2 5 2 9 7" xfId="34000"/>
    <cellStyle name="Note 2 2 5 2 9 8" xfId="34001"/>
    <cellStyle name="Note 2 2 5 3" xfId="34002"/>
    <cellStyle name="Note 2 2 5 3 2" xfId="34003"/>
    <cellStyle name="Note 2 2 5 3 2 2" xfId="34004"/>
    <cellStyle name="Note 2 2 5 3 2 3" xfId="34005"/>
    <cellStyle name="Note 2 2 5 3 2 4" xfId="34006"/>
    <cellStyle name="Note 2 2 5 3 2 5" xfId="34007"/>
    <cellStyle name="Note 2 2 5 3 2 6" xfId="34008"/>
    <cellStyle name="Note 2 2 5 3 2 7" xfId="34009"/>
    <cellStyle name="Note 2 2 5 3 3" xfId="34010"/>
    <cellStyle name="Note 2 2 5 3 3 2" xfId="34011"/>
    <cellStyle name="Note 2 2 5 3 3 3" xfId="34012"/>
    <cellStyle name="Note 2 2 5 3 3 4" xfId="34013"/>
    <cellStyle name="Note 2 2 5 3 3 5" xfId="34014"/>
    <cellStyle name="Note 2 2 5 3 3 6" xfId="34015"/>
    <cellStyle name="Note 2 2 5 3 3 7" xfId="34016"/>
    <cellStyle name="Note 2 2 5 3 3 8" xfId="34017"/>
    <cellStyle name="Note 2 2 5 3 4" xfId="34018"/>
    <cellStyle name="Note 2 2 5 3 4 2" xfId="34019"/>
    <cellStyle name="Note 2 2 5 3 4 3" xfId="34020"/>
    <cellStyle name="Note 2 2 5 3 4 4" xfId="34021"/>
    <cellStyle name="Note 2 2 5 3 4 5" xfId="34022"/>
    <cellStyle name="Note 2 2 5 3 4 6" xfId="34023"/>
    <cellStyle name="Note 2 2 5 3 4 7" xfId="34024"/>
    <cellStyle name="Note 2 2 5 3 4 8" xfId="34025"/>
    <cellStyle name="Note 2 2 5 3 5" xfId="34026"/>
    <cellStyle name="Note 2 2 5 3 5 2" xfId="34027"/>
    <cellStyle name="Note 2 2 5 3 5 3" xfId="34028"/>
    <cellStyle name="Note 2 2 5 3 5 4" xfId="34029"/>
    <cellStyle name="Note 2 2 5 3 5 5" xfId="34030"/>
    <cellStyle name="Note 2 2 5 3 5 6" xfId="34031"/>
    <cellStyle name="Note 2 2 5 3 5 7" xfId="34032"/>
    <cellStyle name="Note 2 2 5 3 5 8" xfId="34033"/>
    <cellStyle name="Note 2 2 5 4" xfId="34034"/>
    <cellStyle name="Note 2 2 5 4 2" xfId="34035"/>
    <cellStyle name="Note 2 2 5 4 2 2" xfId="34036"/>
    <cellStyle name="Note 2 2 5 4 2 3" xfId="34037"/>
    <cellStyle name="Note 2 2 5 4 2 4" xfId="34038"/>
    <cellStyle name="Note 2 2 5 4 2 5" xfId="34039"/>
    <cellStyle name="Note 2 2 5 4 2 6" xfId="34040"/>
    <cellStyle name="Note 2 2 5 4 2 7" xfId="34041"/>
    <cellStyle name="Note 2 2 5 4 3" xfId="34042"/>
    <cellStyle name="Note 2 2 5 4 3 2" xfId="34043"/>
    <cellStyle name="Note 2 2 5 4 3 3" xfId="34044"/>
    <cellStyle name="Note 2 2 5 4 3 4" xfId="34045"/>
    <cellStyle name="Note 2 2 5 4 3 5" xfId="34046"/>
    <cellStyle name="Note 2 2 5 4 3 6" xfId="34047"/>
    <cellStyle name="Note 2 2 5 4 3 7" xfId="34048"/>
    <cellStyle name="Note 2 2 5 4 3 8" xfId="34049"/>
    <cellStyle name="Note 2 2 5 4 4" xfId="34050"/>
    <cellStyle name="Note 2 2 5 4 4 2" xfId="34051"/>
    <cellStyle name="Note 2 2 5 4 4 3" xfId="34052"/>
    <cellStyle name="Note 2 2 5 4 4 4" xfId="34053"/>
    <cellStyle name="Note 2 2 5 4 4 5" xfId="34054"/>
    <cellStyle name="Note 2 2 5 4 4 6" xfId="34055"/>
    <cellStyle name="Note 2 2 5 4 4 7" xfId="34056"/>
    <cellStyle name="Note 2 2 5 4 4 8" xfId="34057"/>
    <cellStyle name="Note 2 2 5 4 5" xfId="34058"/>
    <cellStyle name="Note 2 2 5 4 5 2" xfId="34059"/>
    <cellStyle name="Note 2 2 5 4 5 3" xfId="34060"/>
    <cellStyle name="Note 2 2 5 4 5 4" xfId="34061"/>
    <cellStyle name="Note 2 2 5 4 5 5" xfId="34062"/>
    <cellStyle name="Note 2 2 5 4 5 6" xfId="34063"/>
    <cellStyle name="Note 2 2 5 4 5 7" xfId="34064"/>
    <cellStyle name="Note 2 2 5 4 5 8" xfId="34065"/>
    <cellStyle name="Note 2 2 5 5" xfId="34066"/>
    <cellStyle name="Note 2 2 5 5 2" xfId="34067"/>
    <cellStyle name="Note 2 2 5 5 2 2" xfId="34068"/>
    <cellStyle name="Note 2 2 5 5 2 3" xfId="34069"/>
    <cellStyle name="Note 2 2 5 5 2 4" xfId="34070"/>
    <cellStyle name="Note 2 2 5 5 2 5" xfId="34071"/>
    <cellStyle name="Note 2 2 5 5 2 6" xfId="34072"/>
    <cellStyle name="Note 2 2 5 5 2 7" xfId="34073"/>
    <cellStyle name="Note 2 2 5 5 3" xfId="34074"/>
    <cellStyle name="Note 2 2 5 5 3 2" xfId="34075"/>
    <cellStyle name="Note 2 2 5 5 3 3" xfId="34076"/>
    <cellStyle name="Note 2 2 5 5 3 4" xfId="34077"/>
    <cellStyle name="Note 2 2 5 5 3 5" xfId="34078"/>
    <cellStyle name="Note 2 2 5 5 3 6" xfId="34079"/>
    <cellStyle name="Note 2 2 5 5 3 7" xfId="34080"/>
    <cellStyle name="Note 2 2 5 5 3 8" xfId="34081"/>
    <cellStyle name="Note 2 2 5 5 4" xfId="34082"/>
    <cellStyle name="Note 2 2 5 5 4 2" xfId="34083"/>
    <cellStyle name="Note 2 2 5 5 4 3" xfId="34084"/>
    <cellStyle name="Note 2 2 5 5 4 4" xfId="34085"/>
    <cellStyle name="Note 2 2 5 5 4 5" xfId="34086"/>
    <cellStyle name="Note 2 2 5 5 4 6" xfId="34087"/>
    <cellStyle name="Note 2 2 5 5 4 7" xfId="34088"/>
    <cellStyle name="Note 2 2 5 5 4 8" xfId="34089"/>
    <cellStyle name="Note 2 2 5 5 5" xfId="34090"/>
    <cellStyle name="Note 2 2 5 5 5 2" xfId="34091"/>
    <cellStyle name="Note 2 2 5 5 5 3" xfId="34092"/>
    <cellStyle name="Note 2 2 5 5 5 4" xfId="34093"/>
    <cellStyle name="Note 2 2 5 5 5 5" xfId="34094"/>
    <cellStyle name="Note 2 2 5 5 5 6" xfId="34095"/>
    <cellStyle name="Note 2 2 5 5 5 7" xfId="34096"/>
    <cellStyle name="Note 2 2 5 5 5 8" xfId="34097"/>
    <cellStyle name="Note 2 2 5 6" xfId="34098"/>
    <cellStyle name="Note 2 2 5 6 2" xfId="34099"/>
    <cellStyle name="Note 2 2 5 6 2 2" xfId="34100"/>
    <cellStyle name="Note 2 2 5 6 2 3" xfId="34101"/>
    <cellStyle name="Note 2 2 5 6 2 4" xfId="34102"/>
    <cellStyle name="Note 2 2 5 6 2 5" xfId="34103"/>
    <cellStyle name="Note 2 2 5 6 2 6" xfId="34104"/>
    <cellStyle name="Note 2 2 5 6 2 7" xfId="34105"/>
    <cellStyle name="Note 2 2 5 6 3" xfId="34106"/>
    <cellStyle name="Note 2 2 5 6 3 2" xfId="34107"/>
    <cellStyle name="Note 2 2 5 6 3 3" xfId="34108"/>
    <cellStyle name="Note 2 2 5 6 3 4" xfId="34109"/>
    <cellStyle name="Note 2 2 5 6 3 5" xfId="34110"/>
    <cellStyle name="Note 2 2 5 6 3 6" xfId="34111"/>
    <cellStyle name="Note 2 2 5 6 3 7" xfId="34112"/>
    <cellStyle name="Note 2 2 5 6 3 8" xfId="34113"/>
    <cellStyle name="Note 2 2 5 6 4" xfId="34114"/>
    <cellStyle name="Note 2 2 5 6 4 2" xfId="34115"/>
    <cellStyle name="Note 2 2 5 6 4 3" xfId="34116"/>
    <cellStyle name="Note 2 2 5 6 4 4" xfId="34117"/>
    <cellStyle name="Note 2 2 5 6 4 5" xfId="34118"/>
    <cellStyle name="Note 2 2 5 6 4 6" xfId="34119"/>
    <cellStyle name="Note 2 2 5 6 4 7" xfId="34120"/>
    <cellStyle name="Note 2 2 5 6 4 8" xfId="34121"/>
    <cellStyle name="Note 2 2 5 6 5" xfId="34122"/>
    <cellStyle name="Note 2 2 5 6 5 2" xfId="34123"/>
    <cellStyle name="Note 2 2 5 6 5 3" xfId="34124"/>
    <cellStyle name="Note 2 2 5 6 5 4" xfId="34125"/>
    <cellStyle name="Note 2 2 5 6 5 5" xfId="34126"/>
    <cellStyle name="Note 2 2 5 6 5 6" xfId="34127"/>
    <cellStyle name="Note 2 2 5 6 5 7" xfId="34128"/>
    <cellStyle name="Note 2 2 5 6 5 8" xfId="34129"/>
    <cellStyle name="Note 2 2 5 7" xfId="34130"/>
    <cellStyle name="Note 2 2 5 7 2" xfId="34131"/>
    <cellStyle name="Note 2 2 5 7 3" xfId="34132"/>
    <cellStyle name="Note 2 2 5 7 4" xfId="34133"/>
    <cellStyle name="Note 2 2 5 7 5" xfId="34134"/>
    <cellStyle name="Note 2 2 5 7 6" xfId="34135"/>
    <cellStyle name="Note 2 2 5 7 7" xfId="34136"/>
    <cellStyle name="Note 2 2 5 8" xfId="34137"/>
    <cellStyle name="Note 2 2 5 8 2" xfId="34138"/>
    <cellStyle name="Note 2 2 5 8 3" xfId="34139"/>
    <cellStyle name="Note 2 2 5 8 4" xfId="34140"/>
    <cellStyle name="Note 2 2 5 8 5" xfId="34141"/>
    <cellStyle name="Note 2 2 5 8 6" xfId="34142"/>
    <cellStyle name="Note 2 2 5 8 7" xfId="34143"/>
    <cellStyle name="Note 2 2 5 8 8" xfId="34144"/>
    <cellStyle name="Note 2 2 5 9" xfId="34145"/>
    <cellStyle name="Note 2 2 5 9 2" xfId="34146"/>
    <cellStyle name="Note 2 2 5 9 3" xfId="34147"/>
    <cellStyle name="Note 2 2 5 9 4" xfId="34148"/>
    <cellStyle name="Note 2 2 5 9 5" xfId="34149"/>
    <cellStyle name="Note 2 2 5 9 6" xfId="34150"/>
    <cellStyle name="Note 2 2 5 9 7" xfId="34151"/>
    <cellStyle name="Note 2 2 5 9 8" xfId="34152"/>
    <cellStyle name="Note 2 2 6" xfId="34153"/>
    <cellStyle name="Note 2 2 6 2" xfId="34154"/>
    <cellStyle name="Note 2 2 6 2 2" xfId="34155"/>
    <cellStyle name="Note 2 2 6 2 2 2" xfId="34156"/>
    <cellStyle name="Note 2 2 6 2 2 3" xfId="34157"/>
    <cellStyle name="Note 2 2 6 2 2 4" xfId="34158"/>
    <cellStyle name="Note 2 2 6 2 2 5" xfId="34159"/>
    <cellStyle name="Note 2 2 6 2 2 6" xfId="34160"/>
    <cellStyle name="Note 2 2 6 2 2 7" xfId="34161"/>
    <cellStyle name="Note 2 2 6 2 3" xfId="34162"/>
    <cellStyle name="Note 2 2 6 2 3 2" xfId="34163"/>
    <cellStyle name="Note 2 2 6 2 3 3" xfId="34164"/>
    <cellStyle name="Note 2 2 6 2 3 4" xfId="34165"/>
    <cellStyle name="Note 2 2 6 2 3 5" xfId="34166"/>
    <cellStyle name="Note 2 2 6 2 3 6" xfId="34167"/>
    <cellStyle name="Note 2 2 6 2 3 7" xfId="34168"/>
    <cellStyle name="Note 2 2 6 2 3 8" xfId="34169"/>
    <cellStyle name="Note 2 2 6 2 4" xfId="34170"/>
    <cellStyle name="Note 2 2 6 2 4 2" xfId="34171"/>
    <cellStyle name="Note 2 2 6 2 4 3" xfId="34172"/>
    <cellStyle name="Note 2 2 6 2 4 4" xfId="34173"/>
    <cellStyle name="Note 2 2 6 2 4 5" xfId="34174"/>
    <cellStyle name="Note 2 2 6 2 4 6" xfId="34175"/>
    <cellStyle name="Note 2 2 6 2 4 7" xfId="34176"/>
    <cellStyle name="Note 2 2 6 2 4 8" xfId="34177"/>
    <cellStyle name="Note 2 2 6 2 5" xfId="34178"/>
    <cellStyle name="Note 2 2 6 2 5 2" xfId="34179"/>
    <cellStyle name="Note 2 2 6 2 5 3" xfId="34180"/>
    <cellStyle name="Note 2 2 6 2 5 4" xfId="34181"/>
    <cellStyle name="Note 2 2 6 2 5 5" xfId="34182"/>
    <cellStyle name="Note 2 2 6 2 5 6" xfId="34183"/>
    <cellStyle name="Note 2 2 6 2 5 7" xfId="34184"/>
    <cellStyle name="Note 2 2 6 2 5 8" xfId="34185"/>
    <cellStyle name="Note 2 2 6 3" xfId="34186"/>
    <cellStyle name="Note 2 2 6 3 2" xfId="34187"/>
    <cellStyle name="Note 2 2 6 3 2 2" xfId="34188"/>
    <cellStyle name="Note 2 2 6 3 2 3" xfId="34189"/>
    <cellStyle name="Note 2 2 6 3 2 4" xfId="34190"/>
    <cellStyle name="Note 2 2 6 3 2 5" xfId="34191"/>
    <cellStyle name="Note 2 2 6 3 2 6" xfId="34192"/>
    <cellStyle name="Note 2 2 6 3 2 7" xfId="34193"/>
    <cellStyle name="Note 2 2 6 3 3" xfId="34194"/>
    <cellStyle name="Note 2 2 6 3 3 2" xfId="34195"/>
    <cellStyle name="Note 2 2 6 3 3 3" xfId="34196"/>
    <cellStyle name="Note 2 2 6 3 3 4" xfId="34197"/>
    <cellStyle name="Note 2 2 6 3 3 5" xfId="34198"/>
    <cellStyle name="Note 2 2 6 3 3 6" xfId="34199"/>
    <cellStyle name="Note 2 2 6 3 3 7" xfId="34200"/>
    <cellStyle name="Note 2 2 6 3 3 8" xfId="34201"/>
    <cellStyle name="Note 2 2 6 3 4" xfId="34202"/>
    <cellStyle name="Note 2 2 6 3 4 2" xfId="34203"/>
    <cellStyle name="Note 2 2 6 3 4 3" xfId="34204"/>
    <cellStyle name="Note 2 2 6 3 4 4" xfId="34205"/>
    <cellStyle name="Note 2 2 6 3 4 5" xfId="34206"/>
    <cellStyle name="Note 2 2 6 3 4 6" xfId="34207"/>
    <cellStyle name="Note 2 2 6 3 4 7" xfId="34208"/>
    <cellStyle name="Note 2 2 6 3 4 8" xfId="34209"/>
    <cellStyle name="Note 2 2 6 3 5" xfId="34210"/>
    <cellStyle name="Note 2 2 6 3 5 2" xfId="34211"/>
    <cellStyle name="Note 2 2 6 3 5 3" xfId="34212"/>
    <cellStyle name="Note 2 2 6 3 5 4" xfId="34213"/>
    <cellStyle name="Note 2 2 6 3 5 5" xfId="34214"/>
    <cellStyle name="Note 2 2 6 3 5 6" xfId="34215"/>
    <cellStyle name="Note 2 2 6 3 5 7" xfId="34216"/>
    <cellStyle name="Note 2 2 6 3 5 8" xfId="34217"/>
    <cellStyle name="Note 2 2 6 4" xfId="34218"/>
    <cellStyle name="Note 2 2 6 4 2" xfId="34219"/>
    <cellStyle name="Note 2 2 6 4 2 2" xfId="34220"/>
    <cellStyle name="Note 2 2 6 4 2 3" xfId="34221"/>
    <cellStyle name="Note 2 2 6 4 2 4" xfId="34222"/>
    <cellStyle name="Note 2 2 6 4 2 5" xfId="34223"/>
    <cellStyle name="Note 2 2 6 4 2 6" xfId="34224"/>
    <cellStyle name="Note 2 2 6 4 2 7" xfId="34225"/>
    <cellStyle name="Note 2 2 6 4 3" xfId="34226"/>
    <cellStyle name="Note 2 2 6 4 3 2" xfId="34227"/>
    <cellStyle name="Note 2 2 6 4 3 3" xfId="34228"/>
    <cellStyle name="Note 2 2 6 4 3 4" xfId="34229"/>
    <cellStyle name="Note 2 2 6 4 3 5" xfId="34230"/>
    <cellStyle name="Note 2 2 6 4 3 6" xfId="34231"/>
    <cellStyle name="Note 2 2 6 4 3 7" xfId="34232"/>
    <cellStyle name="Note 2 2 6 4 3 8" xfId="34233"/>
    <cellStyle name="Note 2 2 6 4 4" xfId="34234"/>
    <cellStyle name="Note 2 2 6 4 4 2" xfId="34235"/>
    <cellStyle name="Note 2 2 6 4 4 3" xfId="34236"/>
    <cellStyle name="Note 2 2 6 4 4 4" xfId="34237"/>
    <cellStyle name="Note 2 2 6 4 4 5" xfId="34238"/>
    <cellStyle name="Note 2 2 6 4 4 6" xfId="34239"/>
    <cellStyle name="Note 2 2 6 4 4 7" xfId="34240"/>
    <cellStyle name="Note 2 2 6 4 4 8" xfId="34241"/>
    <cellStyle name="Note 2 2 6 4 5" xfId="34242"/>
    <cellStyle name="Note 2 2 6 4 5 2" xfId="34243"/>
    <cellStyle name="Note 2 2 6 4 5 3" xfId="34244"/>
    <cellStyle name="Note 2 2 6 4 5 4" xfId="34245"/>
    <cellStyle name="Note 2 2 6 4 5 5" xfId="34246"/>
    <cellStyle name="Note 2 2 6 4 5 6" xfId="34247"/>
    <cellStyle name="Note 2 2 6 4 5 7" xfId="34248"/>
    <cellStyle name="Note 2 2 6 4 5 8" xfId="34249"/>
    <cellStyle name="Note 2 2 6 5" xfId="34250"/>
    <cellStyle name="Note 2 2 6 5 2" xfId="34251"/>
    <cellStyle name="Note 2 2 6 5 2 2" xfId="34252"/>
    <cellStyle name="Note 2 2 6 5 2 3" xfId="34253"/>
    <cellStyle name="Note 2 2 6 5 2 4" xfId="34254"/>
    <cellStyle name="Note 2 2 6 5 2 5" xfId="34255"/>
    <cellStyle name="Note 2 2 6 5 2 6" xfId="34256"/>
    <cellStyle name="Note 2 2 6 5 2 7" xfId="34257"/>
    <cellStyle name="Note 2 2 6 5 3" xfId="34258"/>
    <cellStyle name="Note 2 2 6 5 3 2" xfId="34259"/>
    <cellStyle name="Note 2 2 6 5 3 3" xfId="34260"/>
    <cellStyle name="Note 2 2 6 5 3 4" xfId="34261"/>
    <cellStyle name="Note 2 2 6 5 3 5" xfId="34262"/>
    <cellStyle name="Note 2 2 6 5 3 6" xfId="34263"/>
    <cellStyle name="Note 2 2 6 5 3 7" xfId="34264"/>
    <cellStyle name="Note 2 2 6 5 3 8" xfId="34265"/>
    <cellStyle name="Note 2 2 6 5 4" xfId="34266"/>
    <cellStyle name="Note 2 2 6 5 4 2" xfId="34267"/>
    <cellStyle name="Note 2 2 6 5 4 3" xfId="34268"/>
    <cellStyle name="Note 2 2 6 5 4 4" xfId="34269"/>
    <cellStyle name="Note 2 2 6 5 4 5" xfId="34270"/>
    <cellStyle name="Note 2 2 6 5 4 6" xfId="34271"/>
    <cellStyle name="Note 2 2 6 5 4 7" xfId="34272"/>
    <cellStyle name="Note 2 2 6 5 4 8" xfId="34273"/>
    <cellStyle name="Note 2 2 6 5 5" xfId="34274"/>
    <cellStyle name="Note 2 2 6 5 5 2" xfId="34275"/>
    <cellStyle name="Note 2 2 6 5 5 3" xfId="34276"/>
    <cellStyle name="Note 2 2 6 5 5 4" xfId="34277"/>
    <cellStyle name="Note 2 2 6 5 5 5" xfId="34278"/>
    <cellStyle name="Note 2 2 6 5 5 6" xfId="34279"/>
    <cellStyle name="Note 2 2 6 5 5 7" xfId="34280"/>
    <cellStyle name="Note 2 2 6 5 5 8" xfId="34281"/>
    <cellStyle name="Note 2 2 6 6" xfId="34282"/>
    <cellStyle name="Note 2 2 6 6 2" xfId="34283"/>
    <cellStyle name="Note 2 2 6 6 3" xfId="34284"/>
    <cellStyle name="Note 2 2 6 6 4" xfId="34285"/>
    <cellStyle name="Note 2 2 6 6 5" xfId="34286"/>
    <cellStyle name="Note 2 2 6 6 6" xfId="34287"/>
    <cellStyle name="Note 2 2 6 6 7" xfId="34288"/>
    <cellStyle name="Note 2 2 6 7" xfId="34289"/>
    <cellStyle name="Note 2 2 6 7 2" xfId="34290"/>
    <cellStyle name="Note 2 2 6 7 3" xfId="34291"/>
    <cellStyle name="Note 2 2 6 7 4" xfId="34292"/>
    <cellStyle name="Note 2 2 6 7 5" xfId="34293"/>
    <cellStyle name="Note 2 2 6 7 6" xfId="34294"/>
    <cellStyle name="Note 2 2 6 7 7" xfId="34295"/>
    <cellStyle name="Note 2 2 6 7 8" xfId="34296"/>
    <cellStyle name="Note 2 2 6 8" xfId="34297"/>
    <cellStyle name="Note 2 2 6 8 2" xfId="34298"/>
    <cellStyle name="Note 2 2 6 8 3" xfId="34299"/>
    <cellStyle name="Note 2 2 6 8 4" xfId="34300"/>
    <cellStyle name="Note 2 2 6 8 5" xfId="34301"/>
    <cellStyle name="Note 2 2 6 8 6" xfId="34302"/>
    <cellStyle name="Note 2 2 6 8 7" xfId="34303"/>
    <cellStyle name="Note 2 2 6 8 8" xfId="34304"/>
    <cellStyle name="Note 2 2 6 9" xfId="34305"/>
    <cellStyle name="Note 2 2 6 9 2" xfId="34306"/>
    <cellStyle name="Note 2 2 6 9 3" xfId="34307"/>
    <cellStyle name="Note 2 2 6 9 4" xfId="34308"/>
    <cellStyle name="Note 2 2 6 9 5" xfId="34309"/>
    <cellStyle name="Note 2 2 6 9 6" xfId="34310"/>
    <cellStyle name="Note 2 2 6 9 7" xfId="34311"/>
    <cellStyle name="Note 2 2 6 9 8" xfId="34312"/>
    <cellStyle name="Note 2 2 7" xfId="34313"/>
    <cellStyle name="Note 2 2 7 2" xfId="34314"/>
    <cellStyle name="Note 2 2 7 2 2" xfId="34315"/>
    <cellStyle name="Note 2 2 7 2 3" xfId="34316"/>
    <cellStyle name="Note 2 2 7 2 4" xfId="34317"/>
    <cellStyle name="Note 2 2 7 2 5" xfId="34318"/>
    <cellStyle name="Note 2 2 7 2 6" xfId="34319"/>
    <cellStyle name="Note 2 2 7 2 7" xfId="34320"/>
    <cellStyle name="Note 2 2 7 3" xfId="34321"/>
    <cellStyle name="Note 2 2 7 3 2" xfId="34322"/>
    <cellStyle name="Note 2 2 7 3 3" xfId="34323"/>
    <cellStyle name="Note 2 2 7 3 4" xfId="34324"/>
    <cellStyle name="Note 2 2 7 3 5" xfId="34325"/>
    <cellStyle name="Note 2 2 7 3 6" xfId="34326"/>
    <cellStyle name="Note 2 2 7 3 7" xfId="34327"/>
    <cellStyle name="Note 2 2 7 3 8" xfId="34328"/>
    <cellStyle name="Note 2 2 7 4" xfId="34329"/>
    <cellStyle name="Note 2 2 7 4 2" xfId="34330"/>
    <cellStyle name="Note 2 2 7 4 3" xfId="34331"/>
    <cellStyle name="Note 2 2 7 4 4" xfId="34332"/>
    <cellStyle name="Note 2 2 7 4 5" xfId="34333"/>
    <cellStyle name="Note 2 2 7 4 6" xfId="34334"/>
    <cellStyle name="Note 2 2 7 4 7" xfId="34335"/>
    <cellStyle name="Note 2 2 7 4 8" xfId="34336"/>
    <cellStyle name="Note 2 2 7 5" xfId="34337"/>
    <cellStyle name="Note 2 2 7 5 2" xfId="34338"/>
    <cellStyle name="Note 2 2 7 5 3" xfId="34339"/>
    <cellStyle name="Note 2 2 7 5 4" xfId="34340"/>
    <cellStyle name="Note 2 2 7 5 5" xfId="34341"/>
    <cellStyle name="Note 2 2 7 5 6" xfId="34342"/>
    <cellStyle name="Note 2 2 7 5 7" xfId="34343"/>
    <cellStyle name="Note 2 2 7 5 8" xfId="34344"/>
    <cellStyle name="Note 2 2 8" xfId="34345"/>
    <cellStyle name="Note 2 2 8 2" xfId="34346"/>
    <cellStyle name="Note 2 2 8 2 2" xfId="34347"/>
    <cellStyle name="Note 2 2 8 2 3" xfId="34348"/>
    <cellStyle name="Note 2 2 8 2 4" xfId="34349"/>
    <cellStyle name="Note 2 2 8 2 5" xfId="34350"/>
    <cellStyle name="Note 2 2 8 2 6" xfId="34351"/>
    <cellStyle name="Note 2 2 8 2 7" xfId="34352"/>
    <cellStyle name="Note 2 2 8 3" xfId="34353"/>
    <cellStyle name="Note 2 2 8 3 2" xfId="34354"/>
    <cellStyle name="Note 2 2 8 3 3" xfId="34355"/>
    <cellStyle name="Note 2 2 8 3 4" xfId="34356"/>
    <cellStyle name="Note 2 2 8 3 5" xfId="34357"/>
    <cellStyle name="Note 2 2 8 3 6" xfId="34358"/>
    <cellStyle name="Note 2 2 8 3 7" xfId="34359"/>
    <cellStyle name="Note 2 2 8 3 8" xfId="34360"/>
    <cellStyle name="Note 2 2 8 4" xfId="34361"/>
    <cellStyle name="Note 2 2 8 4 2" xfId="34362"/>
    <cellStyle name="Note 2 2 8 4 3" xfId="34363"/>
    <cellStyle name="Note 2 2 8 4 4" xfId="34364"/>
    <cellStyle name="Note 2 2 8 4 5" xfId="34365"/>
    <cellStyle name="Note 2 2 8 4 6" xfId="34366"/>
    <cellStyle name="Note 2 2 8 4 7" xfId="34367"/>
    <cellStyle name="Note 2 2 8 4 8" xfId="34368"/>
    <cellStyle name="Note 2 2 8 5" xfId="34369"/>
    <cellStyle name="Note 2 2 8 5 2" xfId="34370"/>
    <cellStyle name="Note 2 2 8 5 3" xfId="34371"/>
    <cellStyle name="Note 2 2 8 5 4" xfId="34372"/>
    <cellStyle name="Note 2 2 8 5 5" xfId="34373"/>
    <cellStyle name="Note 2 2 8 5 6" xfId="34374"/>
    <cellStyle name="Note 2 2 8 5 7" xfId="34375"/>
    <cellStyle name="Note 2 2 8 5 8" xfId="34376"/>
    <cellStyle name="Note 2 2 9" xfId="34377"/>
    <cellStyle name="Note 2 2 9 2" xfId="34378"/>
    <cellStyle name="Note 2 2 9 2 2" xfId="34379"/>
    <cellStyle name="Note 2 2 9 2 3" xfId="34380"/>
    <cellStyle name="Note 2 2 9 2 4" xfId="34381"/>
    <cellStyle name="Note 2 2 9 2 5" xfId="34382"/>
    <cellStyle name="Note 2 2 9 2 6" xfId="34383"/>
    <cellStyle name="Note 2 2 9 2 7" xfId="34384"/>
    <cellStyle name="Note 2 2 9 3" xfId="34385"/>
    <cellStyle name="Note 2 2 9 3 2" xfId="34386"/>
    <cellStyle name="Note 2 2 9 3 3" xfId="34387"/>
    <cellStyle name="Note 2 2 9 3 4" xfId="34388"/>
    <cellStyle name="Note 2 2 9 3 5" xfId="34389"/>
    <cellStyle name="Note 2 2 9 3 6" xfId="34390"/>
    <cellStyle name="Note 2 2 9 3 7" xfId="34391"/>
    <cellStyle name="Note 2 2 9 3 8" xfId="34392"/>
    <cellStyle name="Note 2 2 9 4" xfId="34393"/>
    <cellStyle name="Note 2 2 9 4 2" xfId="34394"/>
    <cellStyle name="Note 2 2 9 4 3" xfId="34395"/>
    <cellStyle name="Note 2 2 9 4 4" xfId="34396"/>
    <cellStyle name="Note 2 2 9 4 5" xfId="34397"/>
    <cellStyle name="Note 2 2 9 4 6" xfId="34398"/>
    <cellStyle name="Note 2 2 9 4 7" xfId="34399"/>
    <cellStyle name="Note 2 2 9 4 8" xfId="34400"/>
    <cellStyle name="Note 2 2 9 5" xfId="34401"/>
    <cellStyle name="Note 2 2 9 5 2" xfId="34402"/>
    <cellStyle name="Note 2 2 9 5 3" xfId="34403"/>
    <cellStyle name="Note 2 2 9 5 4" xfId="34404"/>
    <cellStyle name="Note 2 2 9 5 5" xfId="34405"/>
    <cellStyle name="Note 2 2 9 5 6" xfId="34406"/>
    <cellStyle name="Note 2 2 9 5 7" xfId="34407"/>
    <cellStyle name="Note 2 2 9 5 8" xfId="34408"/>
    <cellStyle name="Note 2 20" xfId="34409"/>
    <cellStyle name="Note 2 3" xfId="1239"/>
    <cellStyle name="Note 2 3 10" xfId="34410"/>
    <cellStyle name="Note 2 3 10 2" xfId="34411"/>
    <cellStyle name="Note 2 3 10 2 2" xfId="34412"/>
    <cellStyle name="Note 2 3 10 2 3" xfId="34413"/>
    <cellStyle name="Note 2 3 10 2 4" xfId="34414"/>
    <cellStyle name="Note 2 3 10 2 5" xfId="34415"/>
    <cellStyle name="Note 2 3 10 2 6" xfId="34416"/>
    <cellStyle name="Note 2 3 10 2 7" xfId="34417"/>
    <cellStyle name="Note 2 3 10 2 8" xfId="34418"/>
    <cellStyle name="Note 2 3 10 3" xfId="34419"/>
    <cellStyle name="Note 2 3 10 3 2" xfId="34420"/>
    <cellStyle name="Note 2 3 10 3 3" xfId="34421"/>
    <cellStyle name="Note 2 3 10 3 4" xfId="34422"/>
    <cellStyle name="Note 2 3 10 3 5" xfId="34423"/>
    <cellStyle name="Note 2 3 10 3 6" xfId="34424"/>
    <cellStyle name="Note 2 3 10 3 7" xfId="34425"/>
    <cellStyle name="Note 2 3 10 3 8" xfId="34426"/>
    <cellStyle name="Note 2 3 10 4" xfId="34427"/>
    <cellStyle name="Note 2 3 10 4 2" xfId="34428"/>
    <cellStyle name="Note 2 3 10 4 3" xfId="34429"/>
    <cellStyle name="Note 2 3 10 4 4" xfId="34430"/>
    <cellStyle name="Note 2 3 10 4 5" xfId="34431"/>
    <cellStyle name="Note 2 3 10 4 6" xfId="34432"/>
    <cellStyle name="Note 2 3 10 4 7" xfId="34433"/>
    <cellStyle name="Note 2 3 10 4 8" xfId="34434"/>
    <cellStyle name="Note 2 3 11" xfId="34435"/>
    <cellStyle name="Note 2 3 11 2" xfId="34436"/>
    <cellStyle name="Note 2 3 11 3" xfId="34437"/>
    <cellStyle name="Note 2 3 11 4" xfId="34438"/>
    <cellStyle name="Note 2 3 11 5" xfId="34439"/>
    <cellStyle name="Note 2 3 11 6" xfId="34440"/>
    <cellStyle name="Note 2 3 11 7" xfId="34441"/>
    <cellStyle name="Note 2 3 11 8" xfId="34442"/>
    <cellStyle name="Note 2 3 12" xfId="34443"/>
    <cellStyle name="Note 2 3 12 2" xfId="34444"/>
    <cellStyle name="Note 2 3 12 3" xfId="34445"/>
    <cellStyle name="Note 2 3 12 4" xfId="34446"/>
    <cellStyle name="Note 2 3 12 5" xfId="34447"/>
    <cellStyle name="Note 2 3 12 6" xfId="34448"/>
    <cellStyle name="Note 2 3 12 7" xfId="34449"/>
    <cellStyle name="Note 2 3 12 8" xfId="34450"/>
    <cellStyle name="Note 2 3 13" xfId="34451"/>
    <cellStyle name="Note 2 3 13 2" xfId="34452"/>
    <cellStyle name="Note 2 3 13 3" xfId="34453"/>
    <cellStyle name="Note 2 3 13 4" xfId="34454"/>
    <cellStyle name="Note 2 3 13 5" xfId="34455"/>
    <cellStyle name="Note 2 3 13 6" xfId="34456"/>
    <cellStyle name="Note 2 3 13 7" xfId="34457"/>
    <cellStyle name="Note 2 3 13 8" xfId="34458"/>
    <cellStyle name="Note 2 3 14" xfId="34459"/>
    <cellStyle name="Note 2 3 14 2" xfId="34460"/>
    <cellStyle name="Note 2 3 14 3" xfId="34461"/>
    <cellStyle name="Note 2 3 14 4" xfId="34462"/>
    <cellStyle name="Note 2 3 14 5" xfId="34463"/>
    <cellStyle name="Note 2 3 14 6" xfId="34464"/>
    <cellStyle name="Note 2 3 14 7" xfId="34465"/>
    <cellStyle name="Note 2 3 14 8" xfId="34466"/>
    <cellStyle name="Note 2 3 15" xfId="34467"/>
    <cellStyle name="Note 2 3 2" xfId="1240"/>
    <cellStyle name="Note 2 3 2 10" xfId="34468"/>
    <cellStyle name="Note 2 3 2 10 2" xfId="34469"/>
    <cellStyle name="Note 2 3 2 10 3" xfId="34470"/>
    <cellStyle name="Note 2 3 2 10 4" xfId="34471"/>
    <cellStyle name="Note 2 3 2 10 5" xfId="34472"/>
    <cellStyle name="Note 2 3 2 10 6" xfId="34473"/>
    <cellStyle name="Note 2 3 2 10 7" xfId="34474"/>
    <cellStyle name="Note 2 3 2 10 8" xfId="34475"/>
    <cellStyle name="Note 2 3 2 11" xfId="34476"/>
    <cellStyle name="Note 2 3 2 11 2" xfId="34477"/>
    <cellStyle name="Note 2 3 2 11 3" xfId="34478"/>
    <cellStyle name="Note 2 3 2 11 4" xfId="34479"/>
    <cellStyle name="Note 2 3 2 11 5" xfId="34480"/>
    <cellStyle name="Note 2 3 2 11 6" xfId="34481"/>
    <cellStyle name="Note 2 3 2 11 7" xfId="34482"/>
    <cellStyle name="Note 2 3 2 11 8" xfId="34483"/>
    <cellStyle name="Note 2 3 2 12" xfId="34484"/>
    <cellStyle name="Note 2 3 2 12 2" xfId="34485"/>
    <cellStyle name="Note 2 3 2 12 3" xfId="34486"/>
    <cellStyle name="Note 2 3 2 12 4" xfId="34487"/>
    <cellStyle name="Note 2 3 2 12 5" xfId="34488"/>
    <cellStyle name="Note 2 3 2 12 6" xfId="34489"/>
    <cellStyle name="Note 2 3 2 12 7" xfId="34490"/>
    <cellStyle name="Note 2 3 2 12 8" xfId="34491"/>
    <cellStyle name="Note 2 3 2 13" xfId="34492"/>
    <cellStyle name="Note 2 3 2 13 2" xfId="34493"/>
    <cellStyle name="Note 2 3 2 13 3" xfId="34494"/>
    <cellStyle name="Note 2 3 2 13 4" xfId="34495"/>
    <cellStyle name="Note 2 3 2 13 5" xfId="34496"/>
    <cellStyle name="Note 2 3 2 13 6" xfId="34497"/>
    <cellStyle name="Note 2 3 2 13 7" xfId="34498"/>
    <cellStyle name="Note 2 3 2 13 8" xfId="34499"/>
    <cellStyle name="Note 2 3 2 14" xfId="34500"/>
    <cellStyle name="Note 2 3 2 2" xfId="34501"/>
    <cellStyle name="Note 2 3 2 2 10" xfId="34502"/>
    <cellStyle name="Note 2 3 2 2 10 2" xfId="34503"/>
    <cellStyle name="Note 2 3 2 2 10 3" xfId="34504"/>
    <cellStyle name="Note 2 3 2 2 10 4" xfId="34505"/>
    <cellStyle name="Note 2 3 2 2 10 5" xfId="34506"/>
    <cellStyle name="Note 2 3 2 2 10 6" xfId="34507"/>
    <cellStyle name="Note 2 3 2 2 10 7" xfId="34508"/>
    <cellStyle name="Note 2 3 2 2 10 8" xfId="34509"/>
    <cellStyle name="Note 2 3 2 2 11" xfId="34510"/>
    <cellStyle name="Note 2 3 2 2 2" xfId="34511"/>
    <cellStyle name="Note 2 3 2 2 2 2" xfId="34512"/>
    <cellStyle name="Note 2 3 2 2 2 2 2" xfId="34513"/>
    <cellStyle name="Note 2 3 2 2 2 2 2 2" xfId="34514"/>
    <cellStyle name="Note 2 3 2 2 2 2 2 3" xfId="34515"/>
    <cellStyle name="Note 2 3 2 2 2 2 2 4" xfId="34516"/>
    <cellStyle name="Note 2 3 2 2 2 2 2 5" xfId="34517"/>
    <cellStyle name="Note 2 3 2 2 2 2 2 6" xfId="34518"/>
    <cellStyle name="Note 2 3 2 2 2 2 2 7" xfId="34519"/>
    <cellStyle name="Note 2 3 2 2 2 2 3" xfId="34520"/>
    <cellStyle name="Note 2 3 2 2 2 2 3 2" xfId="34521"/>
    <cellStyle name="Note 2 3 2 2 2 2 3 3" xfId="34522"/>
    <cellStyle name="Note 2 3 2 2 2 2 3 4" xfId="34523"/>
    <cellStyle name="Note 2 3 2 2 2 2 3 5" xfId="34524"/>
    <cellStyle name="Note 2 3 2 2 2 2 3 6" xfId="34525"/>
    <cellStyle name="Note 2 3 2 2 2 2 3 7" xfId="34526"/>
    <cellStyle name="Note 2 3 2 2 2 2 3 8" xfId="34527"/>
    <cellStyle name="Note 2 3 2 2 2 2 4" xfId="34528"/>
    <cellStyle name="Note 2 3 2 2 2 2 4 2" xfId="34529"/>
    <cellStyle name="Note 2 3 2 2 2 2 4 3" xfId="34530"/>
    <cellStyle name="Note 2 3 2 2 2 2 4 4" xfId="34531"/>
    <cellStyle name="Note 2 3 2 2 2 2 4 5" xfId="34532"/>
    <cellStyle name="Note 2 3 2 2 2 2 4 6" xfId="34533"/>
    <cellStyle name="Note 2 3 2 2 2 2 4 7" xfId="34534"/>
    <cellStyle name="Note 2 3 2 2 2 2 4 8" xfId="34535"/>
    <cellStyle name="Note 2 3 2 2 2 2 5" xfId="34536"/>
    <cellStyle name="Note 2 3 2 2 2 2 5 2" xfId="34537"/>
    <cellStyle name="Note 2 3 2 2 2 2 5 3" xfId="34538"/>
    <cellStyle name="Note 2 3 2 2 2 2 5 4" xfId="34539"/>
    <cellStyle name="Note 2 3 2 2 2 2 5 5" xfId="34540"/>
    <cellStyle name="Note 2 3 2 2 2 2 5 6" xfId="34541"/>
    <cellStyle name="Note 2 3 2 2 2 2 5 7" xfId="34542"/>
    <cellStyle name="Note 2 3 2 2 2 2 5 8" xfId="34543"/>
    <cellStyle name="Note 2 3 2 2 2 3" xfId="34544"/>
    <cellStyle name="Note 2 3 2 2 2 3 2" xfId="34545"/>
    <cellStyle name="Note 2 3 2 2 2 3 2 2" xfId="34546"/>
    <cellStyle name="Note 2 3 2 2 2 3 2 3" xfId="34547"/>
    <cellStyle name="Note 2 3 2 2 2 3 2 4" xfId="34548"/>
    <cellStyle name="Note 2 3 2 2 2 3 2 5" xfId="34549"/>
    <cellStyle name="Note 2 3 2 2 2 3 2 6" xfId="34550"/>
    <cellStyle name="Note 2 3 2 2 2 3 2 7" xfId="34551"/>
    <cellStyle name="Note 2 3 2 2 2 3 3" xfId="34552"/>
    <cellStyle name="Note 2 3 2 2 2 3 3 2" xfId="34553"/>
    <cellStyle name="Note 2 3 2 2 2 3 3 3" xfId="34554"/>
    <cellStyle name="Note 2 3 2 2 2 3 3 4" xfId="34555"/>
    <cellStyle name="Note 2 3 2 2 2 3 3 5" xfId="34556"/>
    <cellStyle name="Note 2 3 2 2 2 3 3 6" xfId="34557"/>
    <cellStyle name="Note 2 3 2 2 2 3 3 7" xfId="34558"/>
    <cellStyle name="Note 2 3 2 2 2 3 3 8" xfId="34559"/>
    <cellStyle name="Note 2 3 2 2 2 3 4" xfId="34560"/>
    <cellStyle name="Note 2 3 2 2 2 3 4 2" xfId="34561"/>
    <cellStyle name="Note 2 3 2 2 2 3 4 3" xfId="34562"/>
    <cellStyle name="Note 2 3 2 2 2 3 4 4" xfId="34563"/>
    <cellStyle name="Note 2 3 2 2 2 3 4 5" xfId="34564"/>
    <cellStyle name="Note 2 3 2 2 2 3 4 6" xfId="34565"/>
    <cellStyle name="Note 2 3 2 2 2 3 4 7" xfId="34566"/>
    <cellStyle name="Note 2 3 2 2 2 3 4 8" xfId="34567"/>
    <cellStyle name="Note 2 3 2 2 2 3 5" xfId="34568"/>
    <cellStyle name="Note 2 3 2 2 2 3 5 2" xfId="34569"/>
    <cellStyle name="Note 2 3 2 2 2 3 5 3" xfId="34570"/>
    <cellStyle name="Note 2 3 2 2 2 3 5 4" xfId="34571"/>
    <cellStyle name="Note 2 3 2 2 2 3 5 5" xfId="34572"/>
    <cellStyle name="Note 2 3 2 2 2 3 5 6" xfId="34573"/>
    <cellStyle name="Note 2 3 2 2 2 3 5 7" xfId="34574"/>
    <cellStyle name="Note 2 3 2 2 2 3 5 8" xfId="34575"/>
    <cellStyle name="Note 2 3 2 2 2 4" xfId="34576"/>
    <cellStyle name="Note 2 3 2 2 2 4 2" xfId="34577"/>
    <cellStyle name="Note 2 3 2 2 2 4 2 2" xfId="34578"/>
    <cellStyle name="Note 2 3 2 2 2 4 2 3" xfId="34579"/>
    <cellStyle name="Note 2 3 2 2 2 4 2 4" xfId="34580"/>
    <cellStyle name="Note 2 3 2 2 2 4 2 5" xfId="34581"/>
    <cellStyle name="Note 2 3 2 2 2 4 2 6" xfId="34582"/>
    <cellStyle name="Note 2 3 2 2 2 4 2 7" xfId="34583"/>
    <cellStyle name="Note 2 3 2 2 2 4 3" xfId="34584"/>
    <cellStyle name="Note 2 3 2 2 2 4 3 2" xfId="34585"/>
    <cellStyle name="Note 2 3 2 2 2 4 3 3" xfId="34586"/>
    <cellStyle name="Note 2 3 2 2 2 4 3 4" xfId="34587"/>
    <cellStyle name="Note 2 3 2 2 2 4 3 5" xfId="34588"/>
    <cellStyle name="Note 2 3 2 2 2 4 3 6" xfId="34589"/>
    <cellStyle name="Note 2 3 2 2 2 4 3 7" xfId="34590"/>
    <cellStyle name="Note 2 3 2 2 2 4 3 8" xfId="34591"/>
    <cellStyle name="Note 2 3 2 2 2 4 4" xfId="34592"/>
    <cellStyle name="Note 2 3 2 2 2 4 4 2" xfId="34593"/>
    <cellStyle name="Note 2 3 2 2 2 4 4 3" xfId="34594"/>
    <cellStyle name="Note 2 3 2 2 2 4 4 4" xfId="34595"/>
    <cellStyle name="Note 2 3 2 2 2 4 4 5" xfId="34596"/>
    <cellStyle name="Note 2 3 2 2 2 4 4 6" xfId="34597"/>
    <cellStyle name="Note 2 3 2 2 2 4 4 7" xfId="34598"/>
    <cellStyle name="Note 2 3 2 2 2 4 4 8" xfId="34599"/>
    <cellStyle name="Note 2 3 2 2 2 4 5" xfId="34600"/>
    <cellStyle name="Note 2 3 2 2 2 4 5 2" xfId="34601"/>
    <cellStyle name="Note 2 3 2 2 2 4 5 3" xfId="34602"/>
    <cellStyle name="Note 2 3 2 2 2 4 5 4" xfId="34603"/>
    <cellStyle name="Note 2 3 2 2 2 4 5 5" xfId="34604"/>
    <cellStyle name="Note 2 3 2 2 2 4 5 6" xfId="34605"/>
    <cellStyle name="Note 2 3 2 2 2 4 5 7" xfId="34606"/>
    <cellStyle name="Note 2 3 2 2 2 4 5 8" xfId="34607"/>
    <cellStyle name="Note 2 3 2 2 2 5" xfId="34608"/>
    <cellStyle name="Note 2 3 2 2 2 5 2" xfId="34609"/>
    <cellStyle name="Note 2 3 2 2 2 5 2 2" xfId="34610"/>
    <cellStyle name="Note 2 3 2 2 2 5 2 3" xfId="34611"/>
    <cellStyle name="Note 2 3 2 2 2 5 2 4" xfId="34612"/>
    <cellStyle name="Note 2 3 2 2 2 5 2 5" xfId="34613"/>
    <cellStyle name="Note 2 3 2 2 2 5 2 6" xfId="34614"/>
    <cellStyle name="Note 2 3 2 2 2 5 2 7" xfId="34615"/>
    <cellStyle name="Note 2 3 2 2 2 5 3" xfId="34616"/>
    <cellStyle name="Note 2 3 2 2 2 5 3 2" xfId="34617"/>
    <cellStyle name="Note 2 3 2 2 2 5 3 3" xfId="34618"/>
    <cellStyle name="Note 2 3 2 2 2 5 3 4" xfId="34619"/>
    <cellStyle name="Note 2 3 2 2 2 5 3 5" xfId="34620"/>
    <cellStyle name="Note 2 3 2 2 2 5 3 6" xfId="34621"/>
    <cellStyle name="Note 2 3 2 2 2 5 3 7" xfId="34622"/>
    <cellStyle name="Note 2 3 2 2 2 5 3 8" xfId="34623"/>
    <cellStyle name="Note 2 3 2 2 2 5 4" xfId="34624"/>
    <cellStyle name="Note 2 3 2 2 2 5 4 2" xfId="34625"/>
    <cellStyle name="Note 2 3 2 2 2 5 4 3" xfId="34626"/>
    <cellStyle name="Note 2 3 2 2 2 5 4 4" xfId="34627"/>
    <cellStyle name="Note 2 3 2 2 2 5 4 5" xfId="34628"/>
    <cellStyle name="Note 2 3 2 2 2 5 4 6" xfId="34629"/>
    <cellStyle name="Note 2 3 2 2 2 5 4 7" xfId="34630"/>
    <cellStyle name="Note 2 3 2 2 2 5 4 8" xfId="34631"/>
    <cellStyle name="Note 2 3 2 2 2 5 5" xfId="34632"/>
    <cellStyle name="Note 2 3 2 2 2 5 5 2" xfId="34633"/>
    <cellStyle name="Note 2 3 2 2 2 5 5 3" xfId="34634"/>
    <cellStyle name="Note 2 3 2 2 2 5 5 4" xfId="34635"/>
    <cellStyle name="Note 2 3 2 2 2 5 5 5" xfId="34636"/>
    <cellStyle name="Note 2 3 2 2 2 5 5 6" xfId="34637"/>
    <cellStyle name="Note 2 3 2 2 2 5 5 7" xfId="34638"/>
    <cellStyle name="Note 2 3 2 2 2 5 5 8" xfId="34639"/>
    <cellStyle name="Note 2 3 2 2 2 6" xfId="34640"/>
    <cellStyle name="Note 2 3 2 2 2 6 2" xfId="34641"/>
    <cellStyle name="Note 2 3 2 2 2 6 3" xfId="34642"/>
    <cellStyle name="Note 2 3 2 2 2 6 4" xfId="34643"/>
    <cellStyle name="Note 2 3 2 2 2 6 5" xfId="34644"/>
    <cellStyle name="Note 2 3 2 2 2 6 6" xfId="34645"/>
    <cellStyle name="Note 2 3 2 2 2 6 7" xfId="34646"/>
    <cellStyle name="Note 2 3 2 2 2 7" xfId="34647"/>
    <cellStyle name="Note 2 3 2 2 2 7 2" xfId="34648"/>
    <cellStyle name="Note 2 3 2 2 2 7 3" xfId="34649"/>
    <cellStyle name="Note 2 3 2 2 2 7 4" xfId="34650"/>
    <cellStyle name="Note 2 3 2 2 2 7 5" xfId="34651"/>
    <cellStyle name="Note 2 3 2 2 2 7 6" xfId="34652"/>
    <cellStyle name="Note 2 3 2 2 2 7 7" xfId="34653"/>
    <cellStyle name="Note 2 3 2 2 2 7 8" xfId="34654"/>
    <cellStyle name="Note 2 3 2 2 2 8" xfId="34655"/>
    <cellStyle name="Note 2 3 2 2 2 8 2" xfId="34656"/>
    <cellStyle name="Note 2 3 2 2 2 8 3" xfId="34657"/>
    <cellStyle name="Note 2 3 2 2 2 8 4" xfId="34658"/>
    <cellStyle name="Note 2 3 2 2 2 8 5" xfId="34659"/>
    <cellStyle name="Note 2 3 2 2 2 8 6" xfId="34660"/>
    <cellStyle name="Note 2 3 2 2 2 8 7" xfId="34661"/>
    <cellStyle name="Note 2 3 2 2 2 8 8" xfId="34662"/>
    <cellStyle name="Note 2 3 2 2 2 9" xfId="34663"/>
    <cellStyle name="Note 2 3 2 2 2 9 2" xfId="34664"/>
    <cellStyle name="Note 2 3 2 2 2 9 3" xfId="34665"/>
    <cellStyle name="Note 2 3 2 2 2 9 4" xfId="34666"/>
    <cellStyle name="Note 2 3 2 2 2 9 5" xfId="34667"/>
    <cellStyle name="Note 2 3 2 2 2 9 6" xfId="34668"/>
    <cellStyle name="Note 2 3 2 2 2 9 7" xfId="34669"/>
    <cellStyle name="Note 2 3 2 2 2 9 8" xfId="34670"/>
    <cellStyle name="Note 2 3 2 2 3" xfId="34671"/>
    <cellStyle name="Note 2 3 2 2 3 2" xfId="34672"/>
    <cellStyle name="Note 2 3 2 2 3 2 2" xfId="34673"/>
    <cellStyle name="Note 2 3 2 2 3 2 3" xfId="34674"/>
    <cellStyle name="Note 2 3 2 2 3 2 4" xfId="34675"/>
    <cellStyle name="Note 2 3 2 2 3 2 5" xfId="34676"/>
    <cellStyle name="Note 2 3 2 2 3 2 6" xfId="34677"/>
    <cellStyle name="Note 2 3 2 2 3 2 7" xfId="34678"/>
    <cellStyle name="Note 2 3 2 2 3 3" xfId="34679"/>
    <cellStyle name="Note 2 3 2 2 3 3 2" xfId="34680"/>
    <cellStyle name="Note 2 3 2 2 3 3 3" xfId="34681"/>
    <cellStyle name="Note 2 3 2 2 3 3 4" xfId="34682"/>
    <cellStyle name="Note 2 3 2 2 3 3 5" xfId="34683"/>
    <cellStyle name="Note 2 3 2 2 3 3 6" xfId="34684"/>
    <cellStyle name="Note 2 3 2 2 3 3 7" xfId="34685"/>
    <cellStyle name="Note 2 3 2 2 3 3 8" xfId="34686"/>
    <cellStyle name="Note 2 3 2 2 3 4" xfId="34687"/>
    <cellStyle name="Note 2 3 2 2 3 4 2" xfId="34688"/>
    <cellStyle name="Note 2 3 2 2 3 4 3" xfId="34689"/>
    <cellStyle name="Note 2 3 2 2 3 4 4" xfId="34690"/>
    <cellStyle name="Note 2 3 2 2 3 4 5" xfId="34691"/>
    <cellStyle name="Note 2 3 2 2 3 4 6" xfId="34692"/>
    <cellStyle name="Note 2 3 2 2 3 4 7" xfId="34693"/>
    <cellStyle name="Note 2 3 2 2 3 4 8" xfId="34694"/>
    <cellStyle name="Note 2 3 2 2 3 5" xfId="34695"/>
    <cellStyle name="Note 2 3 2 2 3 5 2" xfId="34696"/>
    <cellStyle name="Note 2 3 2 2 3 5 3" xfId="34697"/>
    <cellStyle name="Note 2 3 2 2 3 5 4" xfId="34698"/>
    <cellStyle name="Note 2 3 2 2 3 5 5" xfId="34699"/>
    <cellStyle name="Note 2 3 2 2 3 5 6" xfId="34700"/>
    <cellStyle name="Note 2 3 2 2 3 5 7" xfId="34701"/>
    <cellStyle name="Note 2 3 2 2 3 5 8" xfId="34702"/>
    <cellStyle name="Note 2 3 2 2 4" xfId="34703"/>
    <cellStyle name="Note 2 3 2 2 4 2" xfId="34704"/>
    <cellStyle name="Note 2 3 2 2 4 2 2" xfId="34705"/>
    <cellStyle name="Note 2 3 2 2 4 2 3" xfId="34706"/>
    <cellStyle name="Note 2 3 2 2 4 2 4" xfId="34707"/>
    <cellStyle name="Note 2 3 2 2 4 2 5" xfId="34708"/>
    <cellStyle name="Note 2 3 2 2 4 2 6" xfId="34709"/>
    <cellStyle name="Note 2 3 2 2 4 2 7" xfId="34710"/>
    <cellStyle name="Note 2 3 2 2 4 3" xfId="34711"/>
    <cellStyle name="Note 2 3 2 2 4 3 2" xfId="34712"/>
    <cellStyle name="Note 2 3 2 2 4 3 3" xfId="34713"/>
    <cellStyle name="Note 2 3 2 2 4 3 4" xfId="34714"/>
    <cellStyle name="Note 2 3 2 2 4 3 5" xfId="34715"/>
    <cellStyle name="Note 2 3 2 2 4 3 6" xfId="34716"/>
    <cellStyle name="Note 2 3 2 2 4 3 7" xfId="34717"/>
    <cellStyle name="Note 2 3 2 2 4 3 8" xfId="34718"/>
    <cellStyle name="Note 2 3 2 2 4 4" xfId="34719"/>
    <cellStyle name="Note 2 3 2 2 4 4 2" xfId="34720"/>
    <cellStyle name="Note 2 3 2 2 4 4 3" xfId="34721"/>
    <cellStyle name="Note 2 3 2 2 4 4 4" xfId="34722"/>
    <cellStyle name="Note 2 3 2 2 4 4 5" xfId="34723"/>
    <cellStyle name="Note 2 3 2 2 4 4 6" xfId="34724"/>
    <cellStyle name="Note 2 3 2 2 4 4 7" xfId="34725"/>
    <cellStyle name="Note 2 3 2 2 4 4 8" xfId="34726"/>
    <cellStyle name="Note 2 3 2 2 4 5" xfId="34727"/>
    <cellStyle name="Note 2 3 2 2 4 5 2" xfId="34728"/>
    <cellStyle name="Note 2 3 2 2 4 5 3" xfId="34729"/>
    <cellStyle name="Note 2 3 2 2 4 5 4" xfId="34730"/>
    <cellStyle name="Note 2 3 2 2 4 5 5" xfId="34731"/>
    <cellStyle name="Note 2 3 2 2 4 5 6" xfId="34732"/>
    <cellStyle name="Note 2 3 2 2 4 5 7" xfId="34733"/>
    <cellStyle name="Note 2 3 2 2 4 5 8" xfId="34734"/>
    <cellStyle name="Note 2 3 2 2 5" xfId="34735"/>
    <cellStyle name="Note 2 3 2 2 5 2" xfId="34736"/>
    <cellStyle name="Note 2 3 2 2 5 2 2" xfId="34737"/>
    <cellStyle name="Note 2 3 2 2 5 2 3" xfId="34738"/>
    <cellStyle name="Note 2 3 2 2 5 2 4" xfId="34739"/>
    <cellStyle name="Note 2 3 2 2 5 2 5" xfId="34740"/>
    <cellStyle name="Note 2 3 2 2 5 2 6" xfId="34741"/>
    <cellStyle name="Note 2 3 2 2 5 2 7" xfId="34742"/>
    <cellStyle name="Note 2 3 2 2 5 3" xfId="34743"/>
    <cellStyle name="Note 2 3 2 2 5 3 2" xfId="34744"/>
    <cellStyle name="Note 2 3 2 2 5 3 3" xfId="34745"/>
    <cellStyle name="Note 2 3 2 2 5 3 4" xfId="34746"/>
    <cellStyle name="Note 2 3 2 2 5 3 5" xfId="34747"/>
    <cellStyle name="Note 2 3 2 2 5 3 6" xfId="34748"/>
    <cellStyle name="Note 2 3 2 2 5 3 7" xfId="34749"/>
    <cellStyle name="Note 2 3 2 2 5 3 8" xfId="34750"/>
    <cellStyle name="Note 2 3 2 2 5 4" xfId="34751"/>
    <cellStyle name="Note 2 3 2 2 5 4 2" xfId="34752"/>
    <cellStyle name="Note 2 3 2 2 5 4 3" xfId="34753"/>
    <cellStyle name="Note 2 3 2 2 5 4 4" xfId="34754"/>
    <cellStyle name="Note 2 3 2 2 5 4 5" xfId="34755"/>
    <cellStyle name="Note 2 3 2 2 5 4 6" xfId="34756"/>
    <cellStyle name="Note 2 3 2 2 5 4 7" xfId="34757"/>
    <cellStyle name="Note 2 3 2 2 5 4 8" xfId="34758"/>
    <cellStyle name="Note 2 3 2 2 5 5" xfId="34759"/>
    <cellStyle name="Note 2 3 2 2 5 5 2" xfId="34760"/>
    <cellStyle name="Note 2 3 2 2 5 5 3" xfId="34761"/>
    <cellStyle name="Note 2 3 2 2 5 5 4" xfId="34762"/>
    <cellStyle name="Note 2 3 2 2 5 5 5" xfId="34763"/>
    <cellStyle name="Note 2 3 2 2 5 5 6" xfId="34764"/>
    <cellStyle name="Note 2 3 2 2 5 5 7" xfId="34765"/>
    <cellStyle name="Note 2 3 2 2 5 5 8" xfId="34766"/>
    <cellStyle name="Note 2 3 2 2 6" xfId="34767"/>
    <cellStyle name="Note 2 3 2 2 6 2" xfId="34768"/>
    <cellStyle name="Note 2 3 2 2 6 2 2" xfId="34769"/>
    <cellStyle name="Note 2 3 2 2 6 2 3" xfId="34770"/>
    <cellStyle name="Note 2 3 2 2 6 2 4" xfId="34771"/>
    <cellStyle name="Note 2 3 2 2 6 2 5" xfId="34772"/>
    <cellStyle name="Note 2 3 2 2 6 2 6" xfId="34773"/>
    <cellStyle name="Note 2 3 2 2 6 2 7" xfId="34774"/>
    <cellStyle name="Note 2 3 2 2 6 3" xfId="34775"/>
    <cellStyle name="Note 2 3 2 2 6 3 2" xfId="34776"/>
    <cellStyle name="Note 2 3 2 2 6 3 3" xfId="34777"/>
    <cellStyle name="Note 2 3 2 2 6 3 4" xfId="34778"/>
    <cellStyle name="Note 2 3 2 2 6 3 5" xfId="34779"/>
    <cellStyle name="Note 2 3 2 2 6 3 6" xfId="34780"/>
    <cellStyle name="Note 2 3 2 2 6 3 7" xfId="34781"/>
    <cellStyle name="Note 2 3 2 2 6 3 8" xfId="34782"/>
    <cellStyle name="Note 2 3 2 2 6 4" xfId="34783"/>
    <cellStyle name="Note 2 3 2 2 6 4 2" xfId="34784"/>
    <cellStyle name="Note 2 3 2 2 6 4 3" xfId="34785"/>
    <cellStyle name="Note 2 3 2 2 6 4 4" xfId="34786"/>
    <cellStyle name="Note 2 3 2 2 6 4 5" xfId="34787"/>
    <cellStyle name="Note 2 3 2 2 6 4 6" xfId="34788"/>
    <cellStyle name="Note 2 3 2 2 6 4 7" xfId="34789"/>
    <cellStyle name="Note 2 3 2 2 6 4 8" xfId="34790"/>
    <cellStyle name="Note 2 3 2 2 6 5" xfId="34791"/>
    <cellStyle name="Note 2 3 2 2 6 5 2" xfId="34792"/>
    <cellStyle name="Note 2 3 2 2 6 5 3" xfId="34793"/>
    <cellStyle name="Note 2 3 2 2 6 5 4" xfId="34794"/>
    <cellStyle name="Note 2 3 2 2 6 5 5" xfId="34795"/>
    <cellStyle name="Note 2 3 2 2 6 5 6" xfId="34796"/>
    <cellStyle name="Note 2 3 2 2 6 5 7" xfId="34797"/>
    <cellStyle name="Note 2 3 2 2 6 5 8" xfId="34798"/>
    <cellStyle name="Note 2 3 2 2 7" xfId="34799"/>
    <cellStyle name="Note 2 3 2 2 7 2" xfId="34800"/>
    <cellStyle name="Note 2 3 2 2 7 3" xfId="34801"/>
    <cellStyle name="Note 2 3 2 2 7 4" xfId="34802"/>
    <cellStyle name="Note 2 3 2 2 7 5" xfId="34803"/>
    <cellStyle name="Note 2 3 2 2 7 6" xfId="34804"/>
    <cellStyle name="Note 2 3 2 2 7 7" xfId="34805"/>
    <cellStyle name="Note 2 3 2 2 8" xfId="34806"/>
    <cellStyle name="Note 2 3 2 2 8 2" xfId="34807"/>
    <cellStyle name="Note 2 3 2 2 8 3" xfId="34808"/>
    <cellStyle name="Note 2 3 2 2 8 4" xfId="34809"/>
    <cellStyle name="Note 2 3 2 2 8 5" xfId="34810"/>
    <cellStyle name="Note 2 3 2 2 8 6" xfId="34811"/>
    <cellStyle name="Note 2 3 2 2 8 7" xfId="34812"/>
    <cellStyle name="Note 2 3 2 2 8 8" xfId="34813"/>
    <cellStyle name="Note 2 3 2 2 9" xfId="34814"/>
    <cellStyle name="Note 2 3 2 2 9 2" xfId="34815"/>
    <cellStyle name="Note 2 3 2 2 9 3" xfId="34816"/>
    <cellStyle name="Note 2 3 2 2 9 4" xfId="34817"/>
    <cellStyle name="Note 2 3 2 2 9 5" xfId="34818"/>
    <cellStyle name="Note 2 3 2 2 9 6" xfId="34819"/>
    <cellStyle name="Note 2 3 2 2 9 7" xfId="34820"/>
    <cellStyle name="Note 2 3 2 2 9 8" xfId="34821"/>
    <cellStyle name="Note 2 3 2 3" xfId="34822"/>
    <cellStyle name="Note 2 3 2 3 2" xfId="34823"/>
    <cellStyle name="Note 2 3 2 3 2 2" xfId="34824"/>
    <cellStyle name="Note 2 3 2 3 2 2 2" xfId="34825"/>
    <cellStyle name="Note 2 3 2 3 2 2 3" xfId="34826"/>
    <cellStyle name="Note 2 3 2 3 2 2 4" xfId="34827"/>
    <cellStyle name="Note 2 3 2 3 2 2 5" xfId="34828"/>
    <cellStyle name="Note 2 3 2 3 2 2 6" xfId="34829"/>
    <cellStyle name="Note 2 3 2 3 2 2 7" xfId="34830"/>
    <cellStyle name="Note 2 3 2 3 2 3" xfId="34831"/>
    <cellStyle name="Note 2 3 2 3 2 3 2" xfId="34832"/>
    <cellStyle name="Note 2 3 2 3 2 3 3" xfId="34833"/>
    <cellStyle name="Note 2 3 2 3 2 3 4" xfId="34834"/>
    <cellStyle name="Note 2 3 2 3 2 3 5" xfId="34835"/>
    <cellStyle name="Note 2 3 2 3 2 3 6" xfId="34836"/>
    <cellStyle name="Note 2 3 2 3 2 3 7" xfId="34837"/>
    <cellStyle name="Note 2 3 2 3 2 3 8" xfId="34838"/>
    <cellStyle name="Note 2 3 2 3 2 4" xfId="34839"/>
    <cellStyle name="Note 2 3 2 3 2 4 2" xfId="34840"/>
    <cellStyle name="Note 2 3 2 3 2 4 3" xfId="34841"/>
    <cellStyle name="Note 2 3 2 3 2 4 4" xfId="34842"/>
    <cellStyle name="Note 2 3 2 3 2 4 5" xfId="34843"/>
    <cellStyle name="Note 2 3 2 3 2 4 6" xfId="34844"/>
    <cellStyle name="Note 2 3 2 3 2 4 7" xfId="34845"/>
    <cellStyle name="Note 2 3 2 3 2 4 8" xfId="34846"/>
    <cellStyle name="Note 2 3 2 3 2 5" xfId="34847"/>
    <cellStyle name="Note 2 3 2 3 2 5 2" xfId="34848"/>
    <cellStyle name="Note 2 3 2 3 2 5 3" xfId="34849"/>
    <cellStyle name="Note 2 3 2 3 2 5 4" xfId="34850"/>
    <cellStyle name="Note 2 3 2 3 2 5 5" xfId="34851"/>
    <cellStyle name="Note 2 3 2 3 2 5 6" xfId="34852"/>
    <cellStyle name="Note 2 3 2 3 2 5 7" xfId="34853"/>
    <cellStyle name="Note 2 3 2 3 2 5 8" xfId="34854"/>
    <cellStyle name="Note 2 3 2 3 3" xfId="34855"/>
    <cellStyle name="Note 2 3 2 3 3 2" xfId="34856"/>
    <cellStyle name="Note 2 3 2 3 3 2 2" xfId="34857"/>
    <cellStyle name="Note 2 3 2 3 3 2 3" xfId="34858"/>
    <cellStyle name="Note 2 3 2 3 3 2 4" xfId="34859"/>
    <cellStyle name="Note 2 3 2 3 3 2 5" xfId="34860"/>
    <cellStyle name="Note 2 3 2 3 3 2 6" xfId="34861"/>
    <cellStyle name="Note 2 3 2 3 3 2 7" xfId="34862"/>
    <cellStyle name="Note 2 3 2 3 3 3" xfId="34863"/>
    <cellStyle name="Note 2 3 2 3 3 3 2" xfId="34864"/>
    <cellStyle name="Note 2 3 2 3 3 3 3" xfId="34865"/>
    <cellStyle name="Note 2 3 2 3 3 3 4" xfId="34866"/>
    <cellStyle name="Note 2 3 2 3 3 3 5" xfId="34867"/>
    <cellStyle name="Note 2 3 2 3 3 3 6" xfId="34868"/>
    <cellStyle name="Note 2 3 2 3 3 3 7" xfId="34869"/>
    <cellStyle name="Note 2 3 2 3 3 3 8" xfId="34870"/>
    <cellStyle name="Note 2 3 2 3 3 4" xfId="34871"/>
    <cellStyle name="Note 2 3 2 3 3 4 2" xfId="34872"/>
    <cellStyle name="Note 2 3 2 3 3 4 3" xfId="34873"/>
    <cellStyle name="Note 2 3 2 3 3 4 4" xfId="34874"/>
    <cellStyle name="Note 2 3 2 3 3 4 5" xfId="34875"/>
    <cellStyle name="Note 2 3 2 3 3 4 6" xfId="34876"/>
    <cellStyle name="Note 2 3 2 3 3 4 7" xfId="34877"/>
    <cellStyle name="Note 2 3 2 3 3 4 8" xfId="34878"/>
    <cellStyle name="Note 2 3 2 3 3 5" xfId="34879"/>
    <cellStyle name="Note 2 3 2 3 3 5 2" xfId="34880"/>
    <cellStyle name="Note 2 3 2 3 3 5 3" xfId="34881"/>
    <cellStyle name="Note 2 3 2 3 3 5 4" xfId="34882"/>
    <cellStyle name="Note 2 3 2 3 3 5 5" xfId="34883"/>
    <cellStyle name="Note 2 3 2 3 3 5 6" xfId="34884"/>
    <cellStyle name="Note 2 3 2 3 3 5 7" xfId="34885"/>
    <cellStyle name="Note 2 3 2 3 3 5 8" xfId="34886"/>
    <cellStyle name="Note 2 3 2 3 4" xfId="34887"/>
    <cellStyle name="Note 2 3 2 3 4 2" xfId="34888"/>
    <cellStyle name="Note 2 3 2 3 4 2 2" xfId="34889"/>
    <cellStyle name="Note 2 3 2 3 4 2 3" xfId="34890"/>
    <cellStyle name="Note 2 3 2 3 4 2 4" xfId="34891"/>
    <cellStyle name="Note 2 3 2 3 4 2 5" xfId="34892"/>
    <cellStyle name="Note 2 3 2 3 4 2 6" xfId="34893"/>
    <cellStyle name="Note 2 3 2 3 4 2 7" xfId="34894"/>
    <cellStyle name="Note 2 3 2 3 4 3" xfId="34895"/>
    <cellStyle name="Note 2 3 2 3 4 3 2" xfId="34896"/>
    <cellStyle name="Note 2 3 2 3 4 3 3" xfId="34897"/>
    <cellStyle name="Note 2 3 2 3 4 3 4" xfId="34898"/>
    <cellStyle name="Note 2 3 2 3 4 3 5" xfId="34899"/>
    <cellStyle name="Note 2 3 2 3 4 3 6" xfId="34900"/>
    <cellStyle name="Note 2 3 2 3 4 3 7" xfId="34901"/>
    <cellStyle name="Note 2 3 2 3 4 3 8" xfId="34902"/>
    <cellStyle name="Note 2 3 2 3 4 4" xfId="34903"/>
    <cellStyle name="Note 2 3 2 3 4 4 2" xfId="34904"/>
    <cellStyle name="Note 2 3 2 3 4 4 3" xfId="34905"/>
    <cellStyle name="Note 2 3 2 3 4 4 4" xfId="34906"/>
    <cellStyle name="Note 2 3 2 3 4 4 5" xfId="34907"/>
    <cellStyle name="Note 2 3 2 3 4 4 6" xfId="34908"/>
    <cellStyle name="Note 2 3 2 3 4 4 7" xfId="34909"/>
    <cellStyle name="Note 2 3 2 3 4 4 8" xfId="34910"/>
    <cellStyle name="Note 2 3 2 3 4 5" xfId="34911"/>
    <cellStyle name="Note 2 3 2 3 4 5 2" xfId="34912"/>
    <cellStyle name="Note 2 3 2 3 4 5 3" xfId="34913"/>
    <cellStyle name="Note 2 3 2 3 4 5 4" xfId="34914"/>
    <cellStyle name="Note 2 3 2 3 4 5 5" xfId="34915"/>
    <cellStyle name="Note 2 3 2 3 4 5 6" xfId="34916"/>
    <cellStyle name="Note 2 3 2 3 4 5 7" xfId="34917"/>
    <cellStyle name="Note 2 3 2 3 4 5 8" xfId="34918"/>
    <cellStyle name="Note 2 3 2 3 5" xfId="34919"/>
    <cellStyle name="Note 2 3 2 3 5 2" xfId="34920"/>
    <cellStyle name="Note 2 3 2 3 5 2 2" xfId="34921"/>
    <cellStyle name="Note 2 3 2 3 5 2 3" xfId="34922"/>
    <cellStyle name="Note 2 3 2 3 5 2 4" xfId="34923"/>
    <cellStyle name="Note 2 3 2 3 5 2 5" xfId="34924"/>
    <cellStyle name="Note 2 3 2 3 5 2 6" xfId="34925"/>
    <cellStyle name="Note 2 3 2 3 5 2 7" xfId="34926"/>
    <cellStyle name="Note 2 3 2 3 5 3" xfId="34927"/>
    <cellStyle name="Note 2 3 2 3 5 3 2" xfId="34928"/>
    <cellStyle name="Note 2 3 2 3 5 3 3" xfId="34929"/>
    <cellStyle name="Note 2 3 2 3 5 3 4" xfId="34930"/>
    <cellStyle name="Note 2 3 2 3 5 3 5" xfId="34931"/>
    <cellStyle name="Note 2 3 2 3 5 3 6" xfId="34932"/>
    <cellStyle name="Note 2 3 2 3 5 3 7" xfId="34933"/>
    <cellStyle name="Note 2 3 2 3 5 3 8" xfId="34934"/>
    <cellStyle name="Note 2 3 2 3 5 4" xfId="34935"/>
    <cellStyle name="Note 2 3 2 3 5 4 2" xfId="34936"/>
    <cellStyle name="Note 2 3 2 3 5 4 3" xfId="34937"/>
    <cellStyle name="Note 2 3 2 3 5 4 4" xfId="34938"/>
    <cellStyle name="Note 2 3 2 3 5 4 5" xfId="34939"/>
    <cellStyle name="Note 2 3 2 3 5 4 6" xfId="34940"/>
    <cellStyle name="Note 2 3 2 3 5 4 7" xfId="34941"/>
    <cellStyle name="Note 2 3 2 3 5 4 8" xfId="34942"/>
    <cellStyle name="Note 2 3 2 3 5 5" xfId="34943"/>
    <cellStyle name="Note 2 3 2 3 5 5 2" xfId="34944"/>
    <cellStyle name="Note 2 3 2 3 5 5 3" xfId="34945"/>
    <cellStyle name="Note 2 3 2 3 5 5 4" xfId="34946"/>
    <cellStyle name="Note 2 3 2 3 5 5 5" xfId="34947"/>
    <cellStyle name="Note 2 3 2 3 5 5 6" xfId="34948"/>
    <cellStyle name="Note 2 3 2 3 5 5 7" xfId="34949"/>
    <cellStyle name="Note 2 3 2 3 5 5 8" xfId="34950"/>
    <cellStyle name="Note 2 3 2 3 6" xfId="34951"/>
    <cellStyle name="Note 2 3 2 3 6 2" xfId="34952"/>
    <cellStyle name="Note 2 3 2 3 6 3" xfId="34953"/>
    <cellStyle name="Note 2 3 2 3 6 4" xfId="34954"/>
    <cellStyle name="Note 2 3 2 3 6 5" xfId="34955"/>
    <cellStyle name="Note 2 3 2 3 6 6" xfId="34956"/>
    <cellStyle name="Note 2 3 2 3 6 7" xfId="34957"/>
    <cellStyle name="Note 2 3 2 3 7" xfId="34958"/>
    <cellStyle name="Note 2 3 2 3 7 2" xfId="34959"/>
    <cellStyle name="Note 2 3 2 3 7 3" xfId="34960"/>
    <cellStyle name="Note 2 3 2 3 7 4" xfId="34961"/>
    <cellStyle name="Note 2 3 2 3 7 5" xfId="34962"/>
    <cellStyle name="Note 2 3 2 3 7 6" xfId="34963"/>
    <cellStyle name="Note 2 3 2 3 7 7" xfId="34964"/>
    <cellStyle name="Note 2 3 2 3 7 8" xfId="34965"/>
    <cellStyle name="Note 2 3 2 3 8" xfId="34966"/>
    <cellStyle name="Note 2 3 2 3 8 2" xfId="34967"/>
    <cellStyle name="Note 2 3 2 3 8 3" xfId="34968"/>
    <cellStyle name="Note 2 3 2 3 8 4" xfId="34969"/>
    <cellStyle name="Note 2 3 2 3 8 5" xfId="34970"/>
    <cellStyle name="Note 2 3 2 3 8 6" xfId="34971"/>
    <cellStyle name="Note 2 3 2 3 8 7" xfId="34972"/>
    <cellStyle name="Note 2 3 2 3 8 8" xfId="34973"/>
    <cellStyle name="Note 2 3 2 3 9" xfId="34974"/>
    <cellStyle name="Note 2 3 2 3 9 2" xfId="34975"/>
    <cellStyle name="Note 2 3 2 3 9 3" xfId="34976"/>
    <cellStyle name="Note 2 3 2 3 9 4" xfId="34977"/>
    <cellStyle name="Note 2 3 2 3 9 5" xfId="34978"/>
    <cellStyle name="Note 2 3 2 3 9 6" xfId="34979"/>
    <cellStyle name="Note 2 3 2 3 9 7" xfId="34980"/>
    <cellStyle name="Note 2 3 2 3 9 8" xfId="34981"/>
    <cellStyle name="Note 2 3 2 4" xfId="34982"/>
    <cellStyle name="Note 2 3 2 4 2" xfId="34983"/>
    <cellStyle name="Note 2 3 2 4 2 2" xfId="34984"/>
    <cellStyle name="Note 2 3 2 4 2 3" xfId="34985"/>
    <cellStyle name="Note 2 3 2 4 2 4" xfId="34986"/>
    <cellStyle name="Note 2 3 2 4 2 5" xfId="34987"/>
    <cellStyle name="Note 2 3 2 4 2 6" xfId="34988"/>
    <cellStyle name="Note 2 3 2 4 2 7" xfId="34989"/>
    <cellStyle name="Note 2 3 2 4 3" xfId="34990"/>
    <cellStyle name="Note 2 3 2 4 3 2" xfId="34991"/>
    <cellStyle name="Note 2 3 2 4 3 3" xfId="34992"/>
    <cellStyle name="Note 2 3 2 4 3 4" xfId="34993"/>
    <cellStyle name="Note 2 3 2 4 3 5" xfId="34994"/>
    <cellStyle name="Note 2 3 2 4 3 6" xfId="34995"/>
    <cellStyle name="Note 2 3 2 4 3 7" xfId="34996"/>
    <cellStyle name="Note 2 3 2 4 3 8" xfId="34997"/>
    <cellStyle name="Note 2 3 2 4 4" xfId="34998"/>
    <cellStyle name="Note 2 3 2 4 4 2" xfId="34999"/>
    <cellStyle name="Note 2 3 2 4 4 3" xfId="35000"/>
    <cellStyle name="Note 2 3 2 4 4 4" xfId="35001"/>
    <cellStyle name="Note 2 3 2 4 4 5" xfId="35002"/>
    <cellStyle name="Note 2 3 2 4 4 6" xfId="35003"/>
    <cellStyle name="Note 2 3 2 4 4 7" xfId="35004"/>
    <cellStyle name="Note 2 3 2 4 4 8" xfId="35005"/>
    <cellStyle name="Note 2 3 2 4 5" xfId="35006"/>
    <cellStyle name="Note 2 3 2 4 5 2" xfId="35007"/>
    <cellStyle name="Note 2 3 2 4 5 3" xfId="35008"/>
    <cellStyle name="Note 2 3 2 4 5 4" xfId="35009"/>
    <cellStyle name="Note 2 3 2 4 5 5" xfId="35010"/>
    <cellStyle name="Note 2 3 2 4 5 6" xfId="35011"/>
    <cellStyle name="Note 2 3 2 4 5 7" xfId="35012"/>
    <cellStyle name="Note 2 3 2 4 5 8" xfId="35013"/>
    <cellStyle name="Note 2 3 2 5" xfId="35014"/>
    <cellStyle name="Note 2 3 2 5 2" xfId="35015"/>
    <cellStyle name="Note 2 3 2 5 2 2" xfId="35016"/>
    <cellStyle name="Note 2 3 2 5 2 3" xfId="35017"/>
    <cellStyle name="Note 2 3 2 5 2 4" xfId="35018"/>
    <cellStyle name="Note 2 3 2 5 2 5" xfId="35019"/>
    <cellStyle name="Note 2 3 2 5 2 6" xfId="35020"/>
    <cellStyle name="Note 2 3 2 5 2 7" xfId="35021"/>
    <cellStyle name="Note 2 3 2 5 3" xfId="35022"/>
    <cellStyle name="Note 2 3 2 5 3 2" xfId="35023"/>
    <cellStyle name="Note 2 3 2 5 3 3" xfId="35024"/>
    <cellStyle name="Note 2 3 2 5 3 4" xfId="35025"/>
    <cellStyle name="Note 2 3 2 5 3 5" xfId="35026"/>
    <cellStyle name="Note 2 3 2 5 3 6" xfId="35027"/>
    <cellStyle name="Note 2 3 2 5 3 7" xfId="35028"/>
    <cellStyle name="Note 2 3 2 5 3 8" xfId="35029"/>
    <cellStyle name="Note 2 3 2 5 4" xfId="35030"/>
    <cellStyle name="Note 2 3 2 5 4 2" xfId="35031"/>
    <cellStyle name="Note 2 3 2 5 4 3" xfId="35032"/>
    <cellStyle name="Note 2 3 2 5 4 4" xfId="35033"/>
    <cellStyle name="Note 2 3 2 5 4 5" xfId="35034"/>
    <cellStyle name="Note 2 3 2 5 4 6" xfId="35035"/>
    <cellStyle name="Note 2 3 2 5 4 7" xfId="35036"/>
    <cellStyle name="Note 2 3 2 5 4 8" xfId="35037"/>
    <cellStyle name="Note 2 3 2 5 5" xfId="35038"/>
    <cellStyle name="Note 2 3 2 5 5 2" xfId="35039"/>
    <cellStyle name="Note 2 3 2 5 5 3" xfId="35040"/>
    <cellStyle name="Note 2 3 2 5 5 4" xfId="35041"/>
    <cellStyle name="Note 2 3 2 5 5 5" xfId="35042"/>
    <cellStyle name="Note 2 3 2 5 5 6" xfId="35043"/>
    <cellStyle name="Note 2 3 2 5 5 7" xfId="35044"/>
    <cellStyle name="Note 2 3 2 5 5 8" xfId="35045"/>
    <cellStyle name="Note 2 3 2 6" xfId="35046"/>
    <cellStyle name="Note 2 3 2 6 2" xfId="35047"/>
    <cellStyle name="Note 2 3 2 6 2 2" xfId="35048"/>
    <cellStyle name="Note 2 3 2 6 2 3" xfId="35049"/>
    <cellStyle name="Note 2 3 2 6 2 4" xfId="35050"/>
    <cellStyle name="Note 2 3 2 6 2 5" xfId="35051"/>
    <cellStyle name="Note 2 3 2 6 2 6" xfId="35052"/>
    <cellStyle name="Note 2 3 2 6 2 7" xfId="35053"/>
    <cellStyle name="Note 2 3 2 6 3" xfId="35054"/>
    <cellStyle name="Note 2 3 2 6 3 2" xfId="35055"/>
    <cellStyle name="Note 2 3 2 6 3 3" xfId="35056"/>
    <cellStyle name="Note 2 3 2 6 3 4" xfId="35057"/>
    <cellStyle name="Note 2 3 2 6 3 5" xfId="35058"/>
    <cellStyle name="Note 2 3 2 6 3 6" xfId="35059"/>
    <cellStyle name="Note 2 3 2 6 3 7" xfId="35060"/>
    <cellStyle name="Note 2 3 2 6 3 8" xfId="35061"/>
    <cellStyle name="Note 2 3 2 6 4" xfId="35062"/>
    <cellStyle name="Note 2 3 2 6 4 2" xfId="35063"/>
    <cellStyle name="Note 2 3 2 6 4 3" xfId="35064"/>
    <cellStyle name="Note 2 3 2 6 4 4" xfId="35065"/>
    <cellStyle name="Note 2 3 2 6 4 5" xfId="35066"/>
    <cellStyle name="Note 2 3 2 6 4 6" xfId="35067"/>
    <cellStyle name="Note 2 3 2 6 4 7" xfId="35068"/>
    <cellStyle name="Note 2 3 2 6 4 8" xfId="35069"/>
    <cellStyle name="Note 2 3 2 6 5" xfId="35070"/>
    <cellStyle name="Note 2 3 2 6 5 2" xfId="35071"/>
    <cellStyle name="Note 2 3 2 6 5 3" xfId="35072"/>
    <cellStyle name="Note 2 3 2 6 5 4" xfId="35073"/>
    <cellStyle name="Note 2 3 2 6 5 5" xfId="35074"/>
    <cellStyle name="Note 2 3 2 6 5 6" xfId="35075"/>
    <cellStyle name="Note 2 3 2 6 5 7" xfId="35076"/>
    <cellStyle name="Note 2 3 2 6 5 8" xfId="35077"/>
    <cellStyle name="Note 2 3 2 7" xfId="35078"/>
    <cellStyle name="Note 2 3 2 7 2" xfId="35079"/>
    <cellStyle name="Note 2 3 2 7 2 2" xfId="35080"/>
    <cellStyle name="Note 2 3 2 7 2 3" xfId="35081"/>
    <cellStyle name="Note 2 3 2 7 2 4" xfId="35082"/>
    <cellStyle name="Note 2 3 2 7 2 5" xfId="35083"/>
    <cellStyle name="Note 2 3 2 7 2 6" xfId="35084"/>
    <cellStyle name="Note 2 3 2 7 2 7" xfId="35085"/>
    <cellStyle name="Note 2 3 2 7 3" xfId="35086"/>
    <cellStyle name="Note 2 3 2 7 3 2" xfId="35087"/>
    <cellStyle name="Note 2 3 2 7 3 3" xfId="35088"/>
    <cellStyle name="Note 2 3 2 7 3 4" xfId="35089"/>
    <cellStyle name="Note 2 3 2 7 3 5" xfId="35090"/>
    <cellStyle name="Note 2 3 2 7 3 6" xfId="35091"/>
    <cellStyle name="Note 2 3 2 7 3 7" xfId="35092"/>
    <cellStyle name="Note 2 3 2 7 3 8" xfId="35093"/>
    <cellStyle name="Note 2 3 2 7 4" xfId="35094"/>
    <cellStyle name="Note 2 3 2 7 4 2" xfId="35095"/>
    <cellStyle name="Note 2 3 2 7 4 3" xfId="35096"/>
    <cellStyle name="Note 2 3 2 7 4 4" xfId="35097"/>
    <cellStyle name="Note 2 3 2 7 4 5" xfId="35098"/>
    <cellStyle name="Note 2 3 2 7 4 6" xfId="35099"/>
    <cellStyle name="Note 2 3 2 7 4 7" xfId="35100"/>
    <cellStyle name="Note 2 3 2 7 4 8" xfId="35101"/>
    <cellStyle name="Note 2 3 2 7 5" xfId="35102"/>
    <cellStyle name="Note 2 3 2 7 5 2" xfId="35103"/>
    <cellStyle name="Note 2 3 2 7 5 3" xfId="35104"/>
    <cellStyle name="Note 2 3 2 7 5 4" xfId="35105"/>
    <cellStyle name="Note 2 3 2 7 5 5" xfId="35106"/>
    <cellStyle name="Note 2 3 2 7 5 6" xfId="35107"/>
    <cellStyle name="Note 2 3 2 7 5 7" xfId="35108"/>
    <cellStyle name="Note 2 3 2 7 5 8" xfId="35109"/>
    <cellStyle name="Note 2 3 2 8" xfId="35110"/>
    <cellStyle name="Note 2 3 2 8 2" xfId="35111"/>
    <cellStyle name="Note 2 3 2 8 2 2" xfId="35112"/>
    <cellStyle name="Note 2 3 2 8 2 3" xfId="35113"/>
    <cellStyle name="Note 2 3 2 8 2 4" xfId="35114"/>
    <cellStyle name="Note 2 3 2 8 2 5" xfId="35115"/>
    <cellStyle name="Note 2 3 2 8 2 6" xfId="35116"/>
    <cellStyle name="Note 2 3 2 8 2 7" xfId="35117"/>
    <cellStyle name="Note 2 3 2 8 3" xfId="35118"/>
    <cellStyle name="Note 2 3 2 8 3 2" xfId="35119"/>
    <cellStyle name="Note 2 3 2 8 3 3" xfId="35120"/>
    <cellStyle name="Note 2 3 2 8 3 4" xfId="35121"/>
    <cellStyle name="Note 2 3 2 8 3 5" xfId="35122"/>
    <cellStyle name="Note 2 3 2 8 3 6" xfId="35123"/>
    <cellStyle name="Note 2 3 2 8 3 7" xfId="35124"/>
    <cellStyle name="Note 2 3 2 8 3 8" xfId="35125"/>
    <cellStyle name="Note 2 3 2 8 4" xfId="35126"/>
    <cellStyle name="Note 2 3 2 8 4 2" xfId="35127"/>
    <cellStyle name="Note 2 3 2 8 4 3" xfId="35128"/>
    <cellStyle name="Note 2 3 2 8 4 4" xfId="35129"/>
    <cellStyle name="Note 2 3 2 8 4 5" xfId="35130"/>
    <cellStyle name="Note 2 3 2 8 4 6" xfId="35131"/>
    <cellStyle name="Note 2 3 2 8 4 7" xfId="35132"/>
    <cellStyle name="Note 2 3 2 8 4 8" xfId="35133"/>
    <cellStyle name="Note 2 3 2 8 5" xfId="35134"/>
    <cellStyle name="Note 2 3 2 8 5 2" xfId="35135"/>
    <cellStyle name="Note 2 3 2 8 5 3" xfId="35136"/>
    <cellStyle name="Note 2 3 2 8 5 4" xfId="35137"/>
    <cellStyle name="Note 2 3 2 8 5 5" xfId="35138"/>
    <cellStyle name="Note 2 3 2 8 5 6" xfId="35139"/>
    <cellStyle name="Note 2 3 2 8 5 7" xfId="35140"/>
    <cellStyle name="Note 2 3 2 8 5 8" xfId="35141"/>
    <cellStyle name="Note 2 3 2 9" xfId="35142"/>
    <cellStyle name="Note 2 3 2 9 2" xfId="35143"/>
    <cellStyle name="Note 2 3 2 9 2 2" xfId="35144"/>
    <cellStyle name="Note 2 3 2 9 2 3" xfId="35145"/>
    <cellStyle name="Note 2 3 2 9 2 4" xfId="35146"/>
    <cellStyle name="Note 2 3 2 9 2 5" xfId="35147"/>
    <cellStyle name="Note 2 3 2 9 2 6" xfId="35148"/>
    <cellStyle name="Note 2 3 2 9 2 7" xfId="35149"/>
    <cellStyle name="Note 2 3 2 9 2 8" xfId="35150"/>
    <cellStyle name="Note 2 3 2 9 3" xfId="35151"/>
    <cellStyle name="Note 2 3 2 9 3 2" xfId="35152"/>
    <cellStyle name="Note 2 3 2 9 3 3" xfId="35153"/>
    <cellStyle name="Note 2 3 2 9 3 4" xfId="35154"/>
    <cellStyle name="Note 2 3 2 9 3 5" xfId="35155"/>
    <cellStyle name="Note 2 3 2 9 3 6" xfId="35156"/>
    <cellStyle name="Note 2 3 2 9 3 7" xfId="35157"/>
    <cellStyle name="Note 2 3 2 9 3 8" xfId="35158"/>
    <cellStyle name="Note 2 3 2 9 4" xfId="35159"/>
    <cellStyle name="Note 2 3 2 9 4 2" xfId="35160"/>
    <cellStyle name="Note 2 3 2 9 4 3" xfId="35161"/>
    <cellStyle name="Note 2 3 2 9 4 4" xfId="35162"/>
    <cellStyle name="Note 2 3 2 9 4 5" xfId="35163"/>
    <cellStyle name="Note 2 3 2 9 4 6" xfId="35164"/>
    <cellStyle name="Note 2 3 2 9 4 7" xfId="35165"/>
    <cellStyle name="Note 2 3 2 9 4 8" xfId="35166"/>
    <cellStyle name="Note 2 3 3" xfId="35167"/>
    <cellStyle name="Note 2 3 3 10" xfId="35168"/>
    <cellStyle name="Note 2 3 3 10 2" xfId="35169"/>
    <cellStyle name="Note 2 3 3 10 3" xfId="35170"/>
    <cellStyle name="Note 2 3 3 10 4" xfId="35171"/>
    <cellStyle name="Note 2 3 3 10 5" xfId="35172"/>
    <cellStyle name="Note 2 3 3 10 6" xfId="35173"/>
    <cellStyle name="Note 2 3 3 10 7" xfId="35174"/>
    <cellStyle name="Note 2 3 3 10 8" xfId="35175"/>
    <cellStyle name="Note 2 3 3 11" xfId="35176"/>
    <cellStyle name="Note 2 3 3 2" xfId="35177"/>
    <cellStyle name="Note 2 3 3 2 2" xfId="35178"/>
    <cellStyle name="Note 2 3 3 2 2 2" xfId="35179"/>
    <cellStyle name="Note 2 3 3 2 2 2 2" xfId="35180"/>
    <cellStyle name="Note 2 3 3 2 2 2 3" xfId="35181"/>
    <cellStyle name="Note 2 3 3 2 2 2 4" xfId="35182"/>
    <cellStyle name="Note 2 3 3 2 2 2 5" xfId="35183"/>
    <cellStyle name="Note 2 3 3 2 2 2 6" xfId="35184"/>
    <cellStyle name="Note 2 3 3 2 2 2 7" xfId="35185"/>
    <cellStyle name="Note 2 3 3 2 2 3" xfId="35186"/>
    <cellStyle name="Note 2 3 3 2 2 3 2" xfId="35187"/>
    <cellStyle name="Note 2 3 3 2 2 3 3" xfId="35188"/>
    <cellStyle name="Note 2 3 3 2 2 3 4" xfId="35189"/>
    <cellStyle name="Note 2 3 3 2 2 3 5" xfId="35190"/>
    <cellStyle name="Note 2 3 3 2 2 3 6" xfId="35191"/>
    <cellStyle name="Note 2 3 3 2 2 3 7" xfId="35192"/>
    <cellStyle name="Note 2 3 3 2 2 3 8" xfId="35193"/>
    <cellStyle name="Note 2 3 3 2 2 4" xfId="35194"/>
    <cellStyle name="Note 2 3 3 2 2 4 2" xfId="35195"/>
    <cellStyle name="Note 2 3 3 2 2 4 3" xfId="35196"/>
    <cellStyle name="Note 2 3 3 2 2 4 4" xfId="35197"/>
    <cellStyle name="Note 2 3 3 2 2 4 5" xfId="35198"/>
    <cellStyle name="Note 2 3 3 2 2 4 6" xfId="35199"/>
    <cellStyle name="Note 2 3 3 2 2 4 7" xfId="35200"/>
    <cellStyle name="Note 2 3 3 2 2 4 8" xfId="35201"/>
    <cellStyle name="Note 2 3 3 2 2 5" xfId="35202"/>
    <cellStyle name="Note 2 3 3 2 2 5 2" xfId="35203"/>
    <cellStyle name="Note 2 3 3 2 2 5 3" xfId="35204"/>
    <cellStyle name="Note 2 3 3 2 2 5 4" xfId="35205"/>
    <cellStyle name="Note 2 3 3 2 2 5 5" xfId="35206"/>
    <cellStyle name="Note 2 3 3 2 2 5 6" xfId="35207"/>
    <cellStyle name="Note 2 3 3 2 2 5 7" xfId="35208"/>
    <cellStyle name="Note 2 3 3 2 2 5 8" xfId="35209"/>
    <cellStyle name="Note 2 3 3 2 3" xfId="35210"/>
    <cellStyle name="Note 2 3 3 2 3 2" xfId="35211"/>
    <cellStyle name="Note 2 3 3 2 3 2 2" xfId="35212"/>
    <cellStyle name="Note 2 3 3 2 3 2 3" xfId="35213"/>
    <cellStyle name="Note 2 3 3 2 3 2 4" xfId="35214"/>
    <cellStyle name="Note 2 3 3 2 3 2 5" xfId="35215"/>
    <cellStyle name="Note 2 3 3 2 3 2 6" xfId="35216"/>
    <cellStyle name="Note 2 3 3 2 3 2 7" xfId="35217"/>
    <cellStyle name="Note 2 3 3 2 3 3" xfId="35218"/>
    <cellStyle name="Note 2 3 3 2 3 3 2" xfId="35219"/>
    <cellStyle name="Note 2 3 3 2 3 3 3" xfId="35220"/>
    <cellStyle name="Note 2 3 3 2 3 3 4" xfId="35221"/>
    <cellStyle name="Note 2 3 3 2 3 3 5" xfId="35222"/>
    <cellStyle name="Note 2 3 3 2 3 3 6" xfId="35223"/>
    <cellStyle name="Note 2 3 3 2 3 3 7" xfId="35224"/>
    <cellStyle name="Note 2 3 3 2 3 3 8" xfId="35225"/>
    <cellStyle name="Note 2 3 3 2 3 4" xfId="35226"/>
    <cellStyle name="Note 2 3 3 2 3 4 2" xfId="35227"/>
    <cellStyle name="Note 2 3 3 2 3 4 3" xfId="35228"/>
    <cellStyle name="Note 2 3 3 2 3 4 4" xfId="35229"/>
    <cellStyle name="Note 2 3 3 2 3 4 5" xfId="35230"/>
    <cellStyle name="Note 2 3 3 2 3 4 6" xfId="35231"/>
    <cellStyle name="Note 2 3 3 2 3 4 7" xfId="35232"/>
    <cellStyle name="Note 2 3 3 2 3 4 8" xfId="35233"/>
    <cellStyle name="Note 2 3 3 2 3 5" xfId="35234"/>
    <cellStyle name="Note 2 3 3 2 3 5 2" xfId="35235"/>
    <cellStyle name="Note 2 3 3 2 3 5 3" xfId="35236"/>
    <cellStyle name="Note 2 3 3 2 3 5 4" xfId="35237"/>
    <cellStyle name="Note 2 3 3 2 3 5 5" xfId="35238"/>
    <cellStyle name="Note 2 3 3 2 3 5 6" xfId="35239"/>
    <cellStyle name="Note 2 3 3 2 3 5 7" xfId="35240"/>
    <cellStyle name="Note 2 3 3 2 3 5 8" xfId="35241"/>
    <cellStyle name="Note 2 3 3 2 4" xfId="35242"/>
    <cellStyle name="Note 2 3 3 2 4 2" xfId="35243"/>
    <cellStyle name="Note 2 3 3 2 4 2 2" xfId="35244"/>
    <cellStyle name="Note 2 3 3 2 4 2 3" xfId="35245"/>
    <cellStyle name="Note 2 3 3 2 4 2 4" xfId="35246"/>
    <cellStyle name="Note 2 3 3 2 4 2 5" xfId="35247"/>
    <cellStyle name="Note 2 3 3 2 4 2 6" xfId="35248"/>
    <cellStyle name="Note 2 3 3 2 4 2 7" xfId="35249"/>
    <cellStyle name="Note 2 3 3 2 4 3" xfId="35250"/>
    <cellStyle name="Note 2 3 3 2 4 3 2" xfId="35251"/>
    <cellStyle name="Note 2 3 3 2 4 3 3" xfId="35252"/>
    <cellStyle name="Note 2 3 3 2 4 3 4" xfId="35253"/>
    <cellStyle name="Note 2 3 3 2 4 3 5" xfId="35254"/>
    <cellStyle name="Note 2 3 3 2 4 3 6" xfId="35255"/>
    <cellStyle name="Note 2 3 3 2 4 3 7" xfId="35256"/>
    <cellStyle name="Note 2 3 3 2 4 3 8" xfId="35257"/>
    <cellStyle name="Note 2 3 3 2 4 4" xfId="35258"/>
    <cellStyle name="Note 2 3 3 2 4 4 2" xfId="35259"/>
    <cellStyle name="Note 2 3 3 2 4 4 3" xfId="35260"/>
    <cellStyle name="Note 2 3 3 2 4 4 4" xfId="35261"/>
    <cellStyle name="Note 2 3 3 2 4 4 5" xfId="35262"/>
    <cellStyle name="Note 2 3 3 2 4 4 6" xfId="35263"/>
    <cellStyle name="Note 2 3 3 2 4 4 7" xfId="35264"/>
    <cellStyle name="Note 2 3 3 2 4 4 8" xfId="35265"/>
    <cellStyle name="Note 2 3 3 2 4 5" xfId="35266"/>
    <cellStyle name="Note 2 3 3 2 4 5 2" xfId="35267"/>
    <cellStyle name="Note 2 3 3 2 4 5 3" xfId="35268"/>
    <cellStyle name="Note 2 3 3 2 4 5 4" xfId="35269"/>
    <cellStyle name="Note 2 3 3 2 4 5 5" xfId="35270"/>
    <cellStyle name="Note 2 3 3 2 4 5 6" xfId="35271"/>
    <cellStyle name="Note 2 3 3 2 4 5 7" xfId="35272"/>
    <cellStyle name="Note 2 3 3 2 4 5 8" xfId="35273"/>
    <cellStyle name="Note 2 3 3 2 5" xfId="35274"/>
    <cellStyle name="Note 2 3 3 2 5 2" xfId="35275"/>
    <cellStyle name="Note 2 3 3 2 5 2 2" xfId="35276"/>
    <cellStyle name="Note 2 3 3 2 5 2 3" xfId="35277"/>
    <cellStyle name="Note 2 3 3 2 5 2 4" xfId="35278"/>
    <cellStyle name="Note 2 3 3 2 5 2 5" xfId="35279"/>
    <cellStyle name="Note 2 3 3 2 5 2 6" xfId="35280"/>
    <cellStyle name="Note 2 3 3 2 5 2 7" xfId="35281"/>
    <cellStyle name="Note 2 3 3 2 5 3" xfId="35282"/>
    <cellStyle name="Note 2 3 3 2 5 3 2" xfId="35283"/>
    <cellStyle name="Note 2 3 3 2 5 3 3" xfId="35284"/>
    <cellStyle name="Note 2 3 3 2 5 3 4" xfId="35285"/>
    <cellStyle name="Note 2 3 3 2 5 3 5" xfId="35286"/>
    <cellStyle name="Note 2 3 3 2 5 3 6" xfId="35287"/>
    <cellStyle name="Note 2 3 3 2 5 3 7" xfId="35288"/>
    <cellStyle name="Note 2 3 3 2 5 3 8" xfId="35289"/>
    <cellStyle name="Note 2 3 3 2 5 4" xfId="35290"/>
    <cellStyle name="Note 2 3 3 2 5 4 2" xfId="35291"/>
    <cellStyle name="Note 2 3 3 2 5 4 3" xfId="35292"/>
    <cellStyle name="Note 2 3 3 2 5 4 4" xfId="35293"/>
    <cellStyle name="Note 2 3 3 2 5 4 5" xfId="35294"/>
    <cellStyle name="Note 2 3 3 2 5 4 6" xfId="35295"/>
    <cellStyle name="Note 2 3 3 2 5 4 7" xfId="35296"/>
    <cellStyle name="Note 2 3 3 2 5 4 8" xfId="35297"/>
    <cellStyle name="Note 2 3 3 2 5 5" xfId="35298"/>
    <cellStyle name="Note 2 3 3 2 5 5 2" xfId="35299"/>
    <cellStyle name="Note 2 3 3 2 5 5 3" xfId="35300"/>
    <cellStyle name="Note 2 3 3 2 5 5 4" xfId="35301"/>
    <cellStyle name="Note 2 3 3 2 5 5 5" xfId="35302"/>
    <cellStyle name="Note 2 3 3 2 5 5 6" xfId="35303"/>
    <cellStyle name="Note 2 3 3 2 5 5 7" xfId="35304"/>
    <cellStyle name="Note 2 3 3 2 5 5 8" xfId="35305"/>
    <cellStyle name="Note 2 3 3 2 6" xfId="35306"/>
    <cellStyle name="Note 2 3 3 2 6 2" xfId="35307"/>
    <cellStyle name="Note 2 3 3 2 6 3" xfId="35308"/>
    <cellStyle name="Note 2 3 3 2 6 4" xfId="35309"/>
    <cellStyle name="Note 2 3 3 2 6 5" xfId="35310"/>
    <cellStyle name="Note 2 3 3 2 6 6" xfId="35311"/>
    <cellStyle name="Note 2 3 3 2 6 7" xfId="35312"/>
    <cellStyle name="Note 2 3 3 2 7" xfId="35313"/>
    <cellStyle name="Note 2 3 3 2 7 2" xfId="35314"/>
    <cellStyle name="Note 2 3 3 2 7 3" xfId="35315"/>
    <cellStyle name="Note 2 3 3 2 7 4" xfId="35316"/>
    <cellStyle name="Note 2 3 3 2 7 5" xfId="35317"/>
    <cellStyle name="Note 2 3 3 2 7 6" xfId="35318"/>
    <cellStyle name="Note 2 3 3 2 7 7" xfId="35319"/>
    <cellStyle name="Note 2 3 3 2 7 8" xfId="35320"/>
    <cellStyle name="Note 2 3 3 2 8" xfId="35321"/>
    <cellStyle name="Note 2 3 3 2 8 2" xfId="35322"/>
    <cellStyle name="Note 2 3 3 2 8 3" xfId="35323"/>
    <cellStyle name="Note 2 3 3 2 8 4" xfId="35324"/>
    <cellStyle name="Note 2 3 3 2 8 5" xfId="35325"/>
    <cellStyle name="Note 2 3 3 2 8 6" xfId="35326"/>
    <cellStyle name="Note 2 3 3 2 8 7" xfId="35327"/>
    <cellStyle name="Note 2 3 3 2 8 8" xfId="35328"/>
    <cellStyle name="Note 2 3 3 2 9" xfId="35329"/>
    <cellStyle name="Note 2 3 3 2 9 2" xfId="35330"/>
    <cellStyle name="Note 2 3 3 2 9 3" xfId="35331"/>
    <cellStyle name="Note 2 3 3 2 9 4" xfId="35332"/>
    <cellStyle name="Note 2 3 3 2 9 5" xfId="35333"/>
    <cellStyle name="Note 2 3 3 2 9 6" xfId="35334"/>
    <cellStyle name="Note 2 3 3 2 9 7" xfId="35335"/>
    <cellStyle name="Note 2 3 3 2 9 8" xfId="35336"/>
    <cellStyle name="Note 2 3 3 3" xfId="35337"/>
    <cellStyle name="Note 2 3 3 3 2" xfId="35338"/>
    <cellStyle name="Note 2 3 3 3 2 2" xfId="35339"/>
    <cellStyle name="Note 2 3 3 3 2 3" xfId="35340"/>
    <cellStyle name="Note 2 3 3 3 2 4" xfId="35341"/>
    <cellStyle name="Note 2 3 3 3 2 5" xfId="35342"/>
    <cellStyle name="Note 2 3 3 3 2 6" xfId="35343"/>
    <cellStyle name="Note 2 3 3 3 2 7" xfId="35344"/>
    <cellStyle name="Note 2 3 3 3 3" xfId="35345"/>
    <cellStyle name="Note 2 3 3 3 3 2" xfId="35346"/>
    <cellStyle name="Note 2 3 3 3 3 3" xfId="35347"/>
    <cellStyle name="Note 2 3 3 3 3 4" xfId="35348"/>
    <cellStyle name="Note 2 3 3 3 3 5" xfId="35349"/>
    <cellStyle name="Note 2 3 3 3 3 6" xfId="35350"/>
    <cellStyle name="Note 2 3 3 3 3 7" xfId="35351"/>
    <cellStyle name="Note 2 3 3 3 3 8" xfId="35352"/>
    <cellStyle name="Note 2 3 3 3 4" xfId="35353"/>
    <cellStyle name="Note 2 3 3 3 4 2" xfId="35354"/>
    <cellStyle name="Note 2 3 3 3 4 3" xfId="35355"/>
    <cellStyle name="Note 2 3 3 3 4 4" xfId="35356"/>
    <cellStyle name="Note 2 3 3 3 4 5" xfId="35357"/>
    <cellStyle name="Note 2 3 3 3 4 6" xfId="35358"/>
    <cellStyle name="Note 2 3 3 3 4 7" xfId="35359"/>
    <cellStyle name="Note 2 3 3 3 4 8" xfId="35360"/>
    <cellStyle name="Note 2 3 3 3 5" xfId="35361"/>
    <cellStyle name="Note 2 3 3 3 5 2" xfId="35362"/>
    <cellStyle name="Note 2 3 3 3 5 3" xfId="35363"/>
    <cellStyle name="Note 2 3 3 3 5 4" xfId="35364"/>
    <cellStyle name="Note 2 3 3 3 5 5" xfId="35365"/>
    <cellStyle name="Note 2 3 3 3 5 6" xfId="35366"/>
    <cellStyle name="Note 2 3 3 3 5 7" xfId="35367"/>
    <cellStyle name="Note 2 3 3 3 5 8" xfId="35368"/>
    <cellStyle name="Note 2 3 3 4" xfId="35369"/>
    <cellStyle name="Note 2 3 3 4 2" xfId="35370"/>
    <cellStyle name="Note 2 3 3 4 2 2" xfId="35371"/>
    <cellStyle name="Note 2 3 3 4 2 3" xfId="35372"/>
    <cellStyle name="Note 2 3 3 4 2 4" xfId="35373"/>
    <cellStyle name="Note 2 3 3 4 2 5" xfId="35374"/>
    <cellStyle name="Note 2 3 3 4 2 6" xfId="35375"/>
    <cellStyle name="Note 2 3 3 4 2 7" xfId="35376"/>
    <cellStyle name="Note 2 3 3 4 3" xfId="35377"/>
    <cellStyle name="Note 2 3 3 4 3 2" xfId="35378"/>
    <cellStyle name="Note 2 3 3 4 3 3" xfId="35379"/>
    <cellStyle name="Note 2 3 3 4 3 4" xfId="35380"/>
    <cellStyle name="Note 2 3 3 4 3 5" xfId="35381"/>
    <cellStyle name="Note 2 3 3 4 3 6" xfId="35382"/>
    <cellStyle name="Note 2 3 3 4 3 7" xfId="35383"/>
    <cellStyle name="Note 2 3 3 4 3 8" xfId="35384"/>
    <cellStyle name="Note 2 3 3 4 4" xfId="35385"/>
    <cellStyle name="Note 2 3 3 4 4 2" xfId="35386"/>
    <cellStyle name="Note 2 3 3 4 4 3" xfId="35387"/>
    <cellStyle name="Note 2 3 3 4 4 4" xfId="35388"/>
    <cellStyle name="Note 2 3 3 4 4 5" xfId="35389"/>
    <cellStyle name="Note 2 3 3 4 4 6" xfId="35390"/>
    <cellStyle name="Note 2 3 3 4 4 7" xfId="35391"/>
    <cellStyle name="Note 2 3 3 4 4 8" xfId="35392"/>
    <cellStyle name="Note 2 3 3 4 5" xfId="35393"/>
    <cellStyle name="Note 2 3 3 4 5 2" xfId="35394"/>
    <cellStyle name="Note 2 3 3 4 5 3" xfId="35395"/>
    <cellStyle name="Note 2 3 3 4 5 4" xfId="35396"/>
    <cellStyle name="Note 2 3 3 4 5 5" xfId="35397"/>
    <cellStyle name="Note 2 3 3 4 5 6" xfId="35398"/>
    <cellStyle name="Note 2 3 3 4 5 7" xfId="35399"/>
    <cellStyle name="Note 2 3 3 4 5 8" xfId="35400"/>
    <cellStyle name="Note 2 3 3 5" xfId="35401"/>
    <cellStyle name="Note 2 3 3 5 2" xfId="35402"/>
    <cellStyle name="Note 2 3 3 5 2 2" xfId="35403"/>
    <cellStyle name="Note 2 3 3 5 2 3" xfId="35404"/>
    <cellStyle name="Note 2 3 3 5 2 4" xfId="35405"/>
    <cellStyle name="Note 2 3 3 5 2 5" xfId="35406"/>
    <cellStyle name="Note 2 3 3 5 2 6" xfId="35407"/>
    <cellStyle name="Note 2 3 3 5 2 7" xfId="35408"/>
    <cellStyle name="Note 2 3 3 5 3" xfId="35409"/>
    <cellStyle name="Note 2 3 3 5 3 2" xfId="35410"/>
    <cellStyle name="Note 2 3 3 5 3 3" xfId="35411"/>
    <cellStyle name="Note 2 3 3 5 3 4" xfId="35412"/>
    <cellStyle name="Note 2 3 3 5 3 5" xfId="35413"/>
    <cellStyle name="Note 2 3 3 5 3 6" xfId="35414"/>
    <cellStyle name="Note 2 3 3 5 3 7" xfId="35415"/>
    <cellStyle name="Note 2 3 3 5 3 8" xfId="35416"/>
    <cellStyle name="Note 2 3 3 5 4" xfId="35417"/>
    <cellStyle name="Note 2 3 3 5 4 2" xfId="35418"/>
    <cellStyle name="Note 2 3 3 5 4 3" xfId="35419"/>
    <cellStyle name="Note 2 3 3 5 4 4" xfId="35420"/>
    <cellStyle name="Note 2 3 3 5 4 5" xfId="35421"/>
    <cellStyle name="Note 2 3 3 5 4 6" xfId="35422"/>
    <cellStyle name="Note 2 3 3 5 4 7" xfId="35423"/>
    <cellStyle name="Note 2 3 3 5 4 8" xfId="35424"/>
    <cellStyle name="Note 2 3 3 5 5" xfId="35425"/>
    <cellStyle name="Note 2 3 3 5 5 2" xfId="35426"/>
    <cellStyle name="Note 2 3 3 5 5 3" xfId="35427"/>
    <cellStyle name="Note 2 3 3 5 5 4" xfId="35428"/>
    <cellStyle name="Note 2 3 3 5 5 5" xfId="35429"/>
    <cellStyle name="Note 2 3 3 5 5 6" xfId="35430"/>
    <cellStyle name="Note 2 3 3 5 5 7" xfId="35431"/>
    <cellStyle name="Note 2 3 3 5 5 8" xfId="35432"/>
    <cellStyle name="Note 2 3 3 6" xfId="35433"/>
    <cellStyle name="Note 2 3 3 6 2" xfId="35434"/>
    <cellStyle name="Note 2 3 3 6 2 2" xfId="35435"/>
    <cellStyle name="Note 2 3 3 6 2 3" xfId="35436"/>
    <cellStyle name="Note 2 3 3 6 2 4" xfId="35437"/>
    <cellStyle name="Note 2 3 3 6 2 5" xfId="35438"/>
    <cellStyle name="Note 2 3 3 6 2 6" xfId="35439"/>
    <cellStyle name="Note 2 3 3 6 2 7" xfId="35440"/>
    <cellStyle name="Note 2 3 3 6 3" xfId="35441"/>
    <cellStyle name="Note 2 3 3 6 3 2" xfId="35442"/>
    <cellStyle name="Note 2 3 3 6 3 3" xfId="35443"/>
    <cellStyle name="Note 2 3 3 6 3 4" xfId="35444"/>
    <cellStyle name="Note 2 3 3 6 3 5" xfId="35445"/>
    <cellStyle name="Note 2 3 3 6 3 6" xfId="35446"/>
    <cellStyle name="Note 2 3 3 6 3 7" xfId="35447"/>
    <cellStyle name="Note 2 3 3 6 3 8" xfId="35448"/>
    <cellStyle name="Note 2 3 3 6 4" xfId="35449"/>
    <cellStyle name="Note 2 3 3 6 4 2" xfId="35450"/>
    <cellStyle name="Note 2 3 3 6 4 3" xfId="35451"/>
    <cellStyle name="Note 2 3 3 6 4 4" xfId="35452"/>
    <cellStyle name="Note 2 3 3 6 4 5" xfId="35453"/>
    <cellStyle name="Note 2 3 3 6 4 6" xfId="35454"/>
    <cellStyle name="Note 2 3 3 6 4 7" xfId="35455"/>
    <cellStyle name="Note 2 3 3 6 4 8" xfId="35456"/>
    <cellStyle name="Note 2 3 3 6 5" xfId="35457"/>
    <cellStyle name="Note 2 3 3 6 5 2" xfId="35458"/>
    <cellStyle name="Note 2 3 3 6 5 3" xfId="35459"/>
    <cellStyle name="Note 2 3 3 6 5 4" xfId="35460"/>
    <cellStyle name="Note 2 3 3 6 5 5" xfId="35461"/>
    <cellStyle name="Note 2 3 3 6 5 6" xfId="35462"/>
    <cellStyle name="Note 2 3 3 6 5 7" xfId="35463"/>
    <cellStyle name="Note 2 3 3 6 5 8" xfId="35464"/>
    <cellStyle name="Note 2 3 3 7" xfId="35465"/>
    <cellStyle name="Note 2 3 3 7 2" xfId="35466"/>
    <cellStyle name="Note 2 3 3 7 3" xfId="35467"/>
    <cellStyle name="Note 2 3 3 7 4" xfId="35468"/>
    <cellStyle name="Note 2 3 3 7 5" xfId="35469"/>
    <cellStyle name="Note 2 3 3 7 6" xfId="35470"/>
    <cellStyle name="Note 2 3 3 7 7" xfId="35471"/>
    <cellStyle name="Note 2 3 3 8" xfId="35472"/>
    <cellStyle name="Note 2 3 3 8 2" xfId="35473"/>
    <cellStyle name="Note 2 3 3 8 3" xfId="35474"/>
    <cellStyle name="Note 2 3 3 8 4" xfId="35475"/>
    <cellStyle name="Note 2 3 3 8 5" xfId="35476"/>
    <cellStyle name="Note 2 3 3 8 6" xfId="35477"/>
    <cellStyle name="Note 2 3 3 8 7" xfId="35478"/>
    <cellStyle name="Note 2 3 3 8 8" xfId="35479"/>
    <cellStyle name="Note 2 3 3 9" xfId="35480"/>
    <cellStyle name="Note 2 3 3 9 2" xfId="35481"/>
    <cellStyle name="Note 2 3 3 9 3" xfId="35482"/>
    <cellStyle name="Note 2 3 3 9 4" xfId="35483"/>
    <cellStyle name="Note 2 3 3 9 5" xfId="35484"/>
    <cellStyle name="Note 2 3 3 9 6" xfId="35485"/>
    <cellStyle name="Note 2 3 3 9 7" xfId="35486"/>
    <cellStyle name="Note 2 3 3 9 8" xfId="35487"/>
    <cellStyle name="Note 2 3 4" xfId="35488"/>
    <cellStyle name="Note 2 3 4 2" xfId="35489"/>
    <cellStyle name="Note 2 3 4 2 2" xfId="35490"/>
    <cellStyle name="Note 2 3 4 2 2 2" xfId="35491"/>
    <cellStyle name="Note 2 3 4 2 2 3" xfId="35492"/>
    <cellStyle name="Note 2 3 4 2 2 4" xfId="35493"/>
    <cellStyle name="Note 2 3 4 2 2 5" xfId="35494"/>
    <cellStyle name="Note 2 3 4 2 2 6" xfId="35495"/>
    <cellStyle name="Note 2 3 4 2 2 7" xfId="35496"/>
    <cellStyle name="Note 2 3 4 2 3" xfId="35497"/>
    <cellStyle name="Note 2 3 4 2 3 2" xfId="35498"/>
    <cellStyle name="Note 2 3 4 2 3 3" xfId="35499"/>
    <cellStyle name="Note 2 3 4 2 3 4" xfId="35500"/>
    <cellStyle name="Note 2 3 4 2 3 5" xfId="35501"/>
    <cellStyle name="Note 2 3 4 2 3 6" xfId="35502"/>
    <cellStyle name="Note 2 3 4 2 3 7" xfId="35503"/>
    <cellStyle name="Note 2 3 4 2 3 8" xfId="35504"/>
    <cellStyle name="Note 2 3 4 2 4" xfId="35505"/>
    <cellStyle name="Note 2 3 4 2 4 2" xfId="35506"/>
    <cellStyle name="Note 2 3 4 2 4 3" xfId="35507"/>
    <cellStyle name="Note 2 3 4 2 4 4" xfId="35508"/>
    <cellStyle name="Note 2 3 4 2 4 5" xfId="35509"/>
    <cellStyle name="Note 2 3 4 2 4 6" xfId="35510"/>
    <cellStyle name="Note 2 3 4 2 4 7" xfId="35511"/>
    <cellStyle name="Note 2 3 4 2 4 8" xfId="35512"/>
    <cellStyle name="Note 2 3 4 2 5" xfId="35513"/>
    <cellStyle name="Note 2 3 4 2 5 2" xfId="35514"/>
    <cellStyle name="Note 2 3 4 2 5 3" xfId="35515"/>
    <cellStyle name="Note 2 3 4 2 5 4" xfId="35516"/>
    <cellStyle name="Note 2 3 4 2 5 5" xfId="35517"/>
    <cellStyle name="Note 2 3 4 2 5 6" xfId="35518"/>
    <cellStyle name="Note 2 3 4 2 5 7" xfId="35519"/>
    <cellStyle name="Note 2 3 4 2 5 8" xfId="35520"/>
    <cellStyle name="Note 2 3 4 3" xfId="35521"/>
    <cellStyle name="Note 2 3 4 3 2" xfId="35522"/>
    <cellStyle name="Note 2 3 4 3 2 2" xfId="35523"/>
    <cellStyle name="Note 2 3 4 3 2 3" xfId="35524"/>
    <cellStyle name="Note 2 3 4 3 2 4" xfId="35525"/>
    <cellStyle name="Note 2 3 4 3 2 5" xfId="35526"/>
    <cellStyle name="Note 2 3 4 3 2 6" xfId="35527"/>
    <cellStyle name="Note 2 3 4 3 2 7" xfId="35528"/>
    <cellStyle name="Note 2 3 4 3 3" xfId="35529"/>
    <cellStyle name="Note 2 3 4 3 3 2" xfId="35530"/>
    <cellStyle name="Note 2 3 4 3 3 3" xfId="35531"/>
    <cellStyle name="Note 2 3 4 3 3 4" xfId="35532"/>
    <cellStyle name="Note 2 3 4 3 3 5" xfId="35533"/>
    <cellStyle name="Note 2 3 4 3 3 6" xfId="35534"/>
    <cellStyle name="Note 2 3 4 3 3 7" xfId="35535"/>
    <cellStyle name="Note 2 3 4 3 3 8" xfId="35536"/>
    <cellStyle name="Note 2 3 4 3 4" xfId="35537"/>
    <cellStyle name="Note 2 3 4 3 4 2" xfId="35538"/>
    <cellStyle name="Note 2 3 4 3 4 3" xfId="35539"/>
    <cellStyle name="Note 2 3 4 3 4 4" xfId="35540"/>
    <cellStyle name="Note 2 3 4 3 4 5" xfId="35541"/>
    <cellStyle name="Note 2 3 4 3 4 6" xfId="35542"/>
    <cellStyle name="Note 2 3 4 3 4 7" xfId="35543"/>
    <cellStyle name="Note 2 3 4 3 4 8" xfId="35544"/>
    <cellStyle name="Note 2 3 4 3 5" xfId="35545"/>
    <cellStyle name="Note 2 3 4 3 5 2" xfId="35546"/>
    <cellStyle name="Note 2 3 4 3 5 3" xfId="35547"/>
    <cellStyle name="Note 2 3 4 3 5 4" xfId="35548"/>
    <cellStyle name="Note 2 3 4 3 5 5" xfId="35549"/>
    <cellStyle name="Note 2 3 4 3 5 6" xfId="35550"/>
    <cellStyle name="Note 2 3 4 3 5 7" xfId="35551"/>
    <cellStyle name="Note 2 3 4 3 5 8" xfId="35552"/>
    <cellStyle name="Note 2 3 4 4" xfId="35553"/>
    <cellStyle name="Note 2 3 4 4 2" xfId="35554"/>
    <cellStyle name="Note 2 3 4 4 2 2" xfId="35555"/>
    <cellStyle name="Note 2 3 4 4 2 3" xfId="35556"/>
    <cellStyle name="Note 2 3 4 4 2 4" xfId="35557"/>
    <cellStyle name="Note 2 3 4 4 2 5" xfId="35558"/>
    <cellStyle name="Note 2 3 4 4 2 6" xfId="35559"/>
    <cellStyle name="Note 2 3 4 4 2 7" xfId="35560"/>
    <cellStyle name="Note 2 3 4 4 3" xfId="35561"/>
    <cellStyle name="Note 2 3 4 4 3 2" xfId="35562"/>
    <cellStyle name="Note 2 3 4 4 3 3" xfId="35563"/>
    <cellStyle name="Note 2 3 4 4 3 4" xfId="35564"/>
    <cellStyle name="Note 2 3 4 4 3 5" xfId="35565"/>
    <cellStyle name="Note 2 3 4 4 3 6" xfId="35566"/>
    <cellStyle name="Note 2 3 4 4 3 7" xfId="35567"/>
    <cellStyle name="Note 2 3 4 4 3 8" xfId="35568"/>
    <cellStyle name="Note 2 3 4 4 4" xfId="35569"/>
    <cellStyle name="Note 2 3 4 4 4 2" xfId="35570"/>
    <cellStyle name="Note 2 3 4 4 4 3" xfId="35571"/>
    <cellStyle name="Note 2 3 4 4 4 4" xfId="35572"/>
    <cellStyle name="Note 2 3 4 4 4 5" xfId="35573"/>
    <cellStyle name="Note 2 3 4 4 4 6" xfId="35574"/>
    <cellStyle name="Note 2 3 4 4 4 7" xfId="35575"/>
    <cellStyle name="Note 2 3 4 4 4 8" xfId="35576"/>
    <cellStyle name="Note 2 3 4 4 5" xfId="35577"/>
    <cellStyle name="Note 2 3 4 4 5 2" xfId="35578"/>
    <cellStyle name="Note 2 3 4 4 5 3" xfId="35579"/>
    <cellStyle name="Note 2 3 4 4 5 4" xfId="35580"/>
    <cellStyle name="Note 2 3 4 4 5 5" xfId="35581"/>
    <cellStyle name="Note 2 3 4 4 5 6" xfId="35582"/>
    <cellStyle name="Note 2 3 4 4 5 7" xfId="35583"/>
    <cellStyle name="Note 2 3 4 4 5 8" xfId="35584"/>
    <cellStyle name="Note 2 3 4 5" xfId="35585"/>
    <cellStyle name="Note 2 3 4 5 2" xfId="35586"/>
    <cellStyle name="Note 2 3 4 5 2 2" xfId="35587"/>
    <cellStyle name="Note 2 3 4 5 2 3" xfId="35588"/>
    <cellStyle name="Note 2 3 4 5 2 4" xfId="35589"/>
    <cellStyle name="Note 2 3 4 5 2 5" xfId="35590"/>
    <cellStyle name="Note 2 3 4 5 2 6" xfId="35591"/>
    <cellStyle name="Note 2 3 4 5 2 7" xfId="35592"/>
    <cellStyle name="Note 2 3 4 5 3" xfId="35593"/>
    <cellStyle name="Note 2 3 4 5 3 2" xfId="35594"/>
    <cellStyle name="Note 2 3 4 5 3 3" xfId="35595"/>
    <cellStyle name="Note 2 3 4 5 3 4" xfId="35596"/>
    <cellStyle name="Note 2 3 4 5 3 5" xfId="35597"/>
    <cellStyle name="Note 2 3 4 5 3 6" xfId="35598"/>
    <cellStyle name="Note 2 3 4 5 3 7" xfId="35599"/>
    <cellStyle name="Note 2 3 4 5 3 8" xfId="35600"/>
    <cellStyle name="Note 2 3 4 5 4" xfId="35601"/>
    <cellStyle name="Note 2 3 4 5 4 2" xfId="35602"/>
    <cellStyle name="Note 2 3 4 5 4 3" xfId="35603"/>
    <cellStyle name="Note 2 3 4 5 4 4" xfId="35604"/>
    <cellStyle name="Note 2 3 4 5 4 5" xfId="35605"/>
    <cellStyle name="Note 2 3 4 5 4 6" xfId="35606"/>
    <cellStyle name="Note 2 3 4 5 4 7" xfId="35607"/>
    <cellStyle name="Note 2 3 4 5 4 8" xfId="35608"/>
    <cellStyle name="Note 2 3 4 5 5" xfId="35609"/>
    <cellStyle name="Note 2 3 4 5 5 2" xfId="35610"/>
    <cellStyle name="Note 2 3 4 5 5 3" xfId="35611"/>
    <cellStyle name="Note 2 3 4 5 5 4" xfId="35612"/>
    <cellStyle name="Note 2 3 4 5 5 5" xfId="35613"/>
    <cellStyle name="Note 2 3 4 5 5 6" xfId="35614"/>
    <cellStyle name="Note 2 3 4 5 5 7" xfId="35615"/>
    <cellStyle name="Note 2 3 4 5 5 8" xfId="35616"/>
    <cellStyle name="Note 2 3 4 6" xfId="35617"/>
    <cellStyle name="Note 2 3 4 6 2" xfId="35618"/>
    <cellStyle name="Note 2 3 4 6 3" xfId="35619"/>
    <cellStyle name="Note 2 3 4 6 4" xfId="35620"/>
    <cellStyle name="Note 2 3 4 6 5" xfId="35621"/>
    <cellStyle name="Note 2 3 4 6 6" xfId="35622"/>
    <cellStyle name="Note 2 3 4 6 7" xfId="35623"/>
    <cellStyle name="Note 2 3 4 7" xfId="35624"/>
    <cellStyle name="Note 2 3 4 7 2" xfId="35625"/>
    <cellStyle name="Note 2 3 4 7 3" xfId="35626"/>
    <cellStyle name="Note 2 3 4 7 4" xfId="35627"/>
    <cellStyle name="Note 2 3 4 7 5" xfId="35628"/>
    <cellStyle name="Note 2 3 4 7 6" xfId="35629"/>
    <cellStyle name="Note 2 3 4 7 7" xfId="35630"/>
    <cellStyle name="Note 2 3 4 7 8" xfId="35631"/>
    <cellStyle name="Note 2 3 4 8" xfId="35632"/>
    <cellStyle name="Note 2 3 4 8 2" xfId="35633"/>
    <cellStyle name="Note 2 3 4 8 3" xfId="35634"/>
    <cellStyle name="Note 2 3 4 8 4" xfId="35635"/>
    <cellStyle name="Note 2 3 4 8 5" xfId="35636"/>
    <cellStyle name="Note 2 3 4 8 6" xfId="35637"/>
    <cellStyle name="Note 2 3 4 8 7" xfId="35638"/>
    <cellStyle name="Note 2 3 4 8 8" xfId="35639"/>
    <cellStyle name="Note 2 3 4 9" xfId="35640"/>
    <cellStyle name="Note 2 3 4 9 2" xfId="35641"/>
    <cellStyle name="Note 2 3 4 9 3" xfId="35642"/>
    <cellStyle name="Note 2 3 4 9 4" xfId="35643"/>
    <cellStyle name="Note 2 3 4 9 5" xfId="35644"/>
    <cellStyle name="Note 2 3 4 9 6" xfId="35645"/>
    <cellStyle name="Note 2 3 4 9 7" xfId="35646"/>
    <cellStyle name="Note 2 3 4 9 8" xfId="35647"/>
    <cellStyle name="Note 2 3 5" xfId="35648"/>
    <cellStyle name="Note 2 3 5 2" xfId="35649"/>
    <cellStyle name="Note 2 3 5 2 2" xfId="35650"/>
    <cellStyle name="Note 2 3 5 2 3" xfId="35651"/>
    <cellStyle name="Note 2 3 5 2 4" xfId="35652"/>
    <cellStyle name="Note 2 3 5 2 5" xfId="35653"/>
    <cellStyle name="Note 2 3 5 2 6" xfId="35654"/>
    <cellStyle name="Note 2 3 5 2 7" xfId="35655"/>
    <cellStyle name="Note 2 3 5 3" xfId="35656"/>
    <cellStyle name="Note 2 3 5 3 2" xfId="35657"/>
    <cellStyle name="Note 2 3 5 3 3" xfId="35658"/>
    <cellStyle name="Note 2 3 5 3 4" xfId="35659"/>
    <cellStyle name="Note 2 3 5 3 5" xfId="35660"/>
    <cellStyle name="Note 2 3 5 3 6" xfId="35661"/>
    <cellStyle name="Note 2 3 5 3 7" xfId="35662"/>
    <cellStyle name="Note 2 3 5 3 8" xfId="35663"/>
    <cellStyle name="Note 2 3 5 4" xfId="35664"/>
    <cellStyle name="Note 2 3 5 4 2" xfId="35665"/>
    <cellStyle name="Note 2 3 5 4 3" xfId="35666"/>
    <cellStyle name="Note 2 3 5 4 4" xfId="35667"/>
    <cellStyle name="Note 2 3 5 4 5" xfId="35668"/>
    <cellStyle name="Note 2 3 5 4 6" xfId="35669"/>
    <cellStyle name="Note 2 3 5 4 7" xfId="35670"/>
    <cellStyle name="Note 2 3 5 4 8" xfId="35671"/>
    <cellStyle name="Note 2 3 5 5" xfId="35672"/>
    <cellStyle name="Note 2 3 5 5 2" xfId="35673"/>
    <cellStyle name="Note 2 3 5 5 3" xfId="35674"/>
    <cellStyle name="Note 2 3 5 5 4" xfId="35675"/>
    <cellStyle name="Note 2 3 5 5 5" xfId="35676"/>
    <cellStyle name="Note 2 3 5 5 6" xfId="35677"/>
    <cellStyle name="Note 2 3 5 5 7" xfId="35678"/>
    <cellStyle name="Note 2 3 5 5 8" xfId="35679"/>
    <cellStyle name="Note 2 3 6" xfId="35680"/>
    <cellStyle name="Note 2 3 6 2" xfId="35681"/>
    <cellStyle name="Note 2 3 6 2 2" xfId="35682"/>
    <cellStyle name="Note 2 3 6 2 3" xfId="35683"/>
    <cellStyle name="Note 2 3 6 2 4" xfId="35684"/>
    <cellStyle name="Note 2 3 6 2 5" xfId="35685"/>
    <cellStyle name="Note 2 3 6 2 6" xfId="35686"/>
    <cellStyle name="Note 2 3 6 2 7" xfId="35687"/>
    <cellStyle name="Note 2 3 6 3" xfId="35688"/>
    <cellStyle name="Note 2 3 6 3 2" xfId="35689"/>
    <cellStyle name="Note 2 3 6 3 3" xfId="35690"/>
    <cellStyle name="Note 2 3 6 3 4" xfId="35691"/>
    <cellStyle name="Note 2 3 6 3 5" xfId="35692"/>
    <cellStyle name="Note 2 3 6 3 6" xfId="35693"/>
    <cellStyle name="Note 2 3 6 3 7" xfId="35694"/>
    <cellStyle name="Note 2 3 6 3 8" xfId="35695"/>
    <cellStyle name="Note 2 3 6 4" xfId="35696"/>
    <cellStyle name="Note 2 3 6 4 2" xfId="35697"/>
    <cellStyle name="Note 2 3 6 4 3" xfId="35698"/>
    <cellStyle name="Note 2 3 6 4 4" xfId="35699"/>
    <cellStyle name="Note 2 3 6 4 5" xfId="35700"/>
    <cellStyle name="Note 2 3 6 4 6" xfId="35701"/>
    <cellStyle name="Note 2 3 6 4 7" xfId="35702"/>
    <cellStyle name="Note 2 3 6 4 8" xfId="35703"/>
    <cellStyle name="Note 2 3 6 5" xfId="35704"/>
    <cellStyle name="Note 2 3 6 5 2" xfId="35705"/>
    <cellStyle name="Note 2 3 6 5 3" xfId="35706"/>
    <cellStyle name="Note 2 3 6 5 4" xfId="35707"/>
    <cellStyle name="Note 2 3 6 5 5" xfId="35708"/>
    <cellStyle name="Note 2 3 6 5 6" xfId="35709"/>
    <cellStyle name="Note 2 3 6 5 7" xfId="35710"/>
    <cellStyle name="Note 2 3 6 5 8" xfId="35711"/>
    <cellStyle name="Note 2 3 7" xfId="35712"/>
    <cellStyle name="Note 2 3 7 2" xfId="35713"/>
    <cellStyle name="Note 2 3 7 2 2" xfId="35714"/>
    <cellStyle name="Note 2 3 7 2 3" xfId="35715"/>
    <cellStyle name="Note 2 3 7 2 4" xfId="35716"/>
    <cellStyle name="Note 2 3 7 2 5" xfId="35717"/>
    <cellStyle name="Note 2 3 7 2 6" xfId="35718"/>
    <cellStyle name="Note 2 3 7 2 7" xfId="35719"/>
    <cellStyle name="Note 2 3 7 3" xfId="35720"/>
    <cellStyle name="Note 2 3 7 3 2" xfId="35721"/>
    <cellStyle name="Note 2 3 7 3 3" xfId="35722"/>
    <cellStyle name="Note 2 3 7 3 4" xfId="35723"/>
    <cellStyle name="Note 2 3 7 3 5" xfId="35724"/>
    <cellStyle name="Note 2 3 7 3 6" xfId="35725"/>
    <cellStyle name="Note 2 3 7 3 7" xfId="35726"/>
    <cellStyle name="Note 2 3 7 3 8" xfId="35727"/>
    <cellStyle name="Note 2 3 7 4" xfId="35728"/>
    <cellStyle name="Note 2 3 7 4 2" xfId="35729"/>
    <cellStyle name="Note 2 3 7 4 3" xfId="35730"/>
    <cellStyle name="Note 2 3 7 4 4" xfId="35731"/>
    <cellStyle name="Note 2 3 7 4 5" xfId="35732"/>
    <cellStyle name="Note 2 3 7 4 6" xfId="35733"/>
    <cellStyle name="Note 2 3 7 4 7" xfId="35734"/>
    <cellStyle name="Note 2 3 7 4 8" xfId="35735"/>
    <cellStyle name="Note 2 3 7 5" xfId="35736"/>
    <cellStyle name="Note 2 3 7 5 2" xfId="35737"/>
    <cellStyle name="Note 2 3 7 5 3" xfId="35738"/>
    <cellStyle name="Note 2 3 7 5 4" xfId="35739"/>
    <cellStyle name="Note 2 3 7 5 5" xfId="35740"/>
    <cellStyle name="Note 2 3 7 5 6" xfId="35741"/>
    <cellStyle name="Note 2 3 7 5 7" xfId="35742"/>
    <cellStyle name="Note 2 3 7 5 8" xfId="35743"/>
    <cellStyle name="Note 2 3 8" xfId="35744"/>
    <cellStyle name="Note 2 3 8 2" xfId="35745"/>
    <cellStyle name="Note 2 3 8 2 2" xfId="35746"/>
    <cellStyle name="Note 2 3 8 2 3" xfId="35747"/>
    <cellStyle name="Note 2 3 8 2 4" xfId="35748"/>
    <cellStyle name="Note 2 3 8 2 5" xfId="35749"/>
    <cellStyle name="Note 2 3 8 2 6" xfId="35750"/>
    <cellStyle name="Note 2 3 8 2 7" xfId="35751"/>
    <cellStyle name="Note 2 3 8 3" xfId="35752"/>
    <cellStyle name="Note 2 3 8 3 2" xfId="35753"/>
    <cellStyle name="Note 2 3 8 3 3" xfId="35754"/>
    <cellStyle name="Note 2 3 8 3 4" xfId="35755"/>
    <cellStyle name="Note 2 3 8 3 5" xfId="35756"/>
    <cellStyle name="Note 2 3 8 3 6" xfId="35757"/>
    <cellStyle name="Note 2 3 8 3 7" xfId="35758"/>
    <cellStyle name="Note 2 3 8 3 8" xfId="35759"/>
    <cellStyle name="Note 2 3 8 4" xfId="35760"/>
    <cellStyle name="Note 2 3 8 4 2" xfId="35761"/>
    <cellStyle name="Note 2 3 8 4 3" xfId="35762"/>
    <cellStyle name="Note 2 3 8 4 4" xfId="35763"/>
    <cellStyle name="Note 2 3 8 4 5" xfId="35764"/>
    <cellStyle name="Note 2 3 8 4 6" xfId="35765"/>
    <cellStyle name="Note 2 3 8 4 7" xfId="35766"/>
    <cellStyle name="Note 2 3 8 4 8" xfId="35767"/>
    <cellStyle name="Note 2 3 8 5" xfId="35768"/>
    <cellStyle name="Note 2 3 8 5 2" xfId="35769"/>
    <cellStyle name="Note 2 3 8 5 3" xfId="35770"/>
    <cellStyle name="Note 2 3 8 5 4" xfId="35771"/>
    <cellStyle name="Note 2 3 8 5 5" xfId="35772"/>
    <cellStyle name="Note 2 3 8 5 6" xfId="35773"/>
    <cellStyle name="Note 2 3 8 5 7" xfId="35774"/>
    <cellStyle name="Note 2 3 8 5 8" xfId="35775"/>
    <cellStyle name="Note 2 3 9" xfId="35776"/>
    <cellStyle name="Note 2 3 9 2" xfId="35777"/>
    <cellStyle name="Note 2 3 9 2 2" xfId="35778"/>
    <cellStyle name="Note 2 3 9 2 3" xfId="35779"/>
    <cellStyle name="Note 2 3 9 2 4" xfId="35780"/>
    <cellStyle name="Note 2 3 9 2 5" xfId="35781"/>
    <cellStyle name="Note 2 3 9 2 6" xfId="35782"/>
    <cellStyle name="Note 2 3 9 2 7" xfId="35783"/>
    <cellStyle name="Note 2 3 9 3" xfId="35784"/>
    <cellStyle name="Note 2 3 9 3 2" xfId="35785"/>
    <cellStyle name="Note 2 3 9 3 3" xfId="35786"/>
    <cellStyle name="Note 2 3 9 3 4" xfId="35787"/>
    <cellStyle name="Note 2 3 9 3 5" xfId="35788"/>
    <cellStyle name="Note 2 3 9 3 6" xfId="35789"/>
    <cellStyle name="Note 2 3 9 3 7" xfId="35790"/>
    <cellStyle name="Note 2 3 9 3 8" xfId="35791"/>
    <cellStyle name="Note 2 3 9 4" xfId="35792"/>
    <cellStyle name="Note 2 3 9 4 2" xfId="35793"/>
    <cellStyle name="Note 2 3 9 4 3" xfId="35794"/>
    <cellStyle name="Note 2 3 9 4 4" xfId="35795"/>
    <cellStyle name="Note 2 3 9 4 5" xfId="35796"/>
    <cellStyle name="Note 2 3 9 4 6" xfId="35797"/>
    <cellStyle name="Note 2 3 9 4 7" xfId="35798"/>
    <cellStyle name="Note 2 3 9 4 8" xfId="35799"/>
    <cellStyle name="Note 2 3 9 5" xfId="35800"/>
    <cellStyle name="Note 2 3 9 5 2" xfId="35801"/>
    <cellStyle name="Note 2 3 9 5 3" xfId="35802"/>
    <cellStyle name="Note 2 3 9 5 4" xfId="35803"/>
    <cellStyle name="Note 2 3 9 5 5" xfId="35804"/>
    <cellStyle name="Note 2 3 9 5 6" xfId="35805"/>
    <cellStyle name="Note 2 3 9 5 7" xfId="35806"/>
    <cellStyle name="Note 2 3 9 5 8" xfId="35807"/>
    <cellStyle name="Note 2 4" xfId="1241"/>
    <cellStyle name="Note 2 4 10" xfId="35808"/>
    <cellStyle name="Note 2 4 10 2" xfId="35809"/>
    <cellStyle name="Note 2 4 10 3" xfId="35810"/>
    <cellStyle name="Note 2 4 10 4" xfId="35811"/>
    <cellStyle name="Note 2 4 10 5" xfId="35812"/>
    <cellStyle name="Note 2 4 10 6" xfId="35813"/>
    <cellStyle name="Note 2 4 10 7" xfId="35814"/>
    <cellStyle name="Note 2 4 10 8" xfId="35815"/>
    <cellStyle name="Note 2 4 11" xfId="35816"/>
    <cellStyle name="Note 2 4 11 2" xfId="35817"/>
    <cellStyle name="Note 2 4 11 3" xfId="35818"/>
    <cellStyle name="Note 2 4 11 4" xfId="35819"/>
    <cellStyle name="Note 2 4 11 5" xfId="35820"/>
    <cellStyle name="Note 2 4 11 6" xfId="35821"/>
    <cellStyle name="Note 2 4 11 7" xfId="35822"/>
    <cellStyle name="Note 2 4 11 8" xfId="35823"/>
    <cellStyle name="Note 2 4 12" xfId="35824"/>
    <cellStyle name="Note 2 4 12 2" xfId="35825"/>
    <cellStyle name="Note 2 4 12 3" xfId="35826"/>
    <cellStyle name="Note 2 4 12 4" xfId="35827"/>
    <cellStyle name="Note 2 4 12 5" xfId="35828"/>
    <cellStyle name="Note 2 4 12 6" xfId="35829"/>
    <cellStyle name="Note 2 4 12 7" xfId="35830"/>
    <cellStyle name="Note 2 4 12 8" xfId="35831"/>
    <cellStyle name="Note 2 4 13" xfId="35832"/>
    <cellStyle name="Note 2 4 13 2" xfId="35833"/>
    <cellStyle name="Note 2 4 13 3" xfId="35834"/>
    <cellStyle name="Note 2 4 13 4" xfId="35835"/>
    <cellStyle name="Note 2 4 13 5" xfId="35836"/>
    <cellStyle name="Note 2 4 13 6" xfId="35837"/>
    <cellStyle name="Note 2 4 13 7" xfId="35838"/>
    <cellStyle name="Note 2 4 13 8" xfId="35839"/>
    <cellStyle name="Note 2 4 14" xfId="35840"/>
    <cellStyle name="Note 2 4 2" xfId="35841"/>
    <cellStyle name="Note 2 4 2 10" xfId="35842"/>
    <cellStyle name="Note 2 4 2 10 2" xfId="35843"/>
    <cellStyle name="Note 2 4 2 10 3" xfId="35844"/>
    <cellStyle name="Note 2 4 2 10 4" xfId="35845"/>
    <cellStyle name="Note 2 4 2 10 5" xfId="35846"/>
    <cellStyle name="Note 2 4 2 10 6" xfId="35847"/>
    <cellStyle name="Note 2 4 2 10 7" xfId="35848"/>
    <cellStyle name="Note 2 4 2 10 8" xfId="35849"/>
    <cellStyle name="Note 2 4 2 11" xfId="35850"/>
    <cellStyle name="Note 2 4 2 2" xfId="35851"/>
    <cellStyle name="Note 2 4 2 2 2" xfId="35852"/>
    <cellStyle name="Note 2 4 2 2 2 2" xfId="35853"/>
    <cellStyle name="Note 2 4 2 2 2 2 2" xfId="35854"/>
    <cellStyle name="Note 2 4 2 2 2 2 3" xfId="35855"/>
    <cellStyle name="Note 2 4 2 2 2 2 4" xfId="35856"/>
    <cellStyle name="Note 2 4 2 2 2 2 5" xfId="35857"/>
    <cellStyle name="Note 2 4 2 2 2 2 6" xfId="35858"/>
    <cellStyle name="Note 2 4 2 2 2 2 7" xfId="35859"/>
    <cellStyle name="Note 2 4 2 2 2 3" xfId="35860"/>
    <cellStyle name="Note 2 4 2 2 2 3 2" xfId="35861"/>
    <cellStyle name="Note 2 4 2 2 2 3 3" xfId="35862"/>
    <cellStyle name="Note 2 4 2 2 2 3 4" xfId="35863"/>
    <cellStyle name="Note 2 4 2 2 2 3 5" xfId="35864"/>
    <cellStyle name="Note 2 4 2 2 2 3 6" xfId="35865"/>
    <cellStyle name="Note 2 4 2 2 2 3 7" xfId="35866"/>
    <cellStyle name="Note 2 4 2 2 2 3 8" xfId="35867"/>
    <cellStyle name="Note 2 4 2 2 2 4" xfId="35868"/>
    <cellStyle name="Note 2 4 2 2 2 4 2" xfId="35869"/>
    <cellStyle name="Note 2 4 2 2 2 4 3" xfId="35870"/>
    <cellStyle name="Note 2 4 2 2 2 4 4" xfId="35871"/>
    <cellStyle name="Note 2 4 2 2 2 4 5" xfId="35872"/>
    <cellStyle name="Note 2 4 2 2 2 4 6" xfId="35873"/>
    <cellStyle name="Note 2 4 2 2 2 4 7" xfId="35874"/>
    <cellStyle name="Note 2 4 2 2 2 4 8" xfId="35875"/>
    <cellStyle name="Note 2 4 2 2 2 5" xfId="35876"/>
    <cellStyle name="Note 2 4 2 2 2 5 2" xfId="35877"/>
    <cellStyle name="Note 2 4 2 2 2 5 3" xfId="35878"/>
    <cellStyle name="Note 2 4 2 2 2 5 4" xfId="35879"/>
    <cellStyle name="Note 2 4 2 2 2 5 5" xfId="35880"/>
    <cellStyle name="Note 2 4 2 2 2 5 6" xfId="35881"/>
    <cellStyle name="Note 2 4 2 2 2 5 7" xfId="35882"/>
    <cellStyle name="Note 2 4 2 2 2 5 8" xfId="35883"/>
    <cellStyle name="Note 2 4 2 2 3" xfId="35884"/>
    <cellStyle name="Note 2 4 2 2 3 2" xfId="35885"/>
    <cellStyle name="Note 2 4 2 2 3 2 2" xfId="35886"/>
    <cellStyle name="Note 2 4 2 2 3 2 3" xfId="35887"/>
    <cellStyle name="Note 2 4 2 2 3 2 4" xfId="35888"/>
    <cellStyle name="Note 2 4 2 2 3 2 5" xfId="35889"/>
    <cellStyle name="Note 2 4 2 2 3 2 6" xfId="35890"/>
    <cellStyle name="Note 2 4 2 2 3 2 7" xfId="35891"/>
    <cellStyle name="Note 2 4 2 2 3 3" xfId="35892"/>
    <cellStyle name="Note 2 4 2 2 3 3 2" xfId="35893"/>
    <cellStyle name="Note 2 4 2 2 3 3 3" xfId="35894"/>
    <cellStyle name="Note 2 4 2 2 3 3 4" xfId="35895"/>
    <cellStyle name="Note 2 4 2 2 3 3 5" xfId="35896"/>
    <cellStyle name="Note 2 4 2 2 3 3 6" xfId="35897"/>
    <cellStyle name="Note 2 4 2 2 3 3 7" xfId="35898"/>
    <cellStyle name="Note 2 4 2 2 3 3 8" xfId="35899"/>
    <cellStyle name="Note 2 4 2 2 3 4" xfId="35900"/>
    <cellStyle name="Note 2 4 2 2 3 4 2" xfId="35901"/>
    <cellStyle name="Note 2 4 2 2 3 4 3" xfId="35902"/>
    <cellStyle name="Note 2 4 2 2 3 4 4" xfId="35903"/>
    <cellStyle name="Note 2 4 2 2 3 4 5" xfId="35904"/>
    <cellStyle name="Note 2 4 2 2 3 4 6" xfId="35905"/>
    <cellStyle name="Note 2 4 2 2 3 4 7" xfId="35906"/>
    <cellStyle name="Note 2 4 2 2 3 4 8" xfId="35907"/>
    <cellStyle name="Note 2 4 2 2 3 5" xfId="35908"/>
    <cellStyle name="Note 2 4 2 2 3 5 2" xfId="35909"/>
    <cellStyle name="Note 2 4 2 2 3 5 3" xfId="35910"/>
    <cellStyle name="Note 2 4 2 2 3 5 4" xfId="35911"/>
    <cellStyle name="Note 2 4 2 2 3 5 5" xfId="35912"/>
    <cellStyle name="Note 2 4 2 2 3 5 6" xfId="35913"/>
    <cellStyle name="Note 2 4 2 2 3 5 7" xfId="35914"/>
    <cellStyle name="Note 2 4 2 2 3 5 8" xfId="35915"/>
    <cellStyle name="Note 2 4 2 2 4" xfId="35916"/>
    <cellStyle name="Note 2 4 2 2 4 2" xfId="35917"/>
    <cellStyle name="Note 2 4 2 2 4 2 2" xfId="35918"/>
    <cellStyle name="Note 2 4 2 2 4 2 3" xfId="35919"/>
    <cellStyle name="Note 2 4 2 2 4 2 4" xfId="35920"/>
    <cellStyle name="Note 2 4 2 2 4 2 5" xfId="35921"/>
    <cellStyle name="Note 2 4 2 2 4 2 6" xfId="35922"/>
    <cellStyle name="Note 2 4 2 2 4 2 7" xfId="35923"/>
    <cellStyle name="Note 2 4 2 2 4 3" xfId="35924"/>
    <cellStyle name="Note 2 4 2 2 4 3 2" xfId="35925"/>
    <cellStyle name="Note 2 4 2 2 4 3 3" xfId="35926"/>
    <cellStyle name="Note 2 4 2 2 4 3 4" xfId="35927"/>
    <cellStyle name="Note 2 4 2 2 4 3 5" xfId="35928"/>
    <cellStyle name="Note 2 4 2 2 4 3 6" xfId="35929"/>
    <cellStyle name="Note 2 4 2 2 4 3 7" xfId="35930"/>
    <cellStyle name="Note 2 4 2 2 4 3 8" xfId="35931"/>
    <cellStyle name="Note 2 4 2 2 4 4" xfId="35932"/>
    <cellStyle name="Note 2 4 2 2 4 4 2" xfId="35933"/>
    <cellStyle name="Note 2 4 2 2 4 4 3" xfId="35934"/>
    <cellStyle name="Note 2 4 2 2 4 4 4" xfId="35935"/>
    <cellStyle name="Note 2 4 2 2 4 4 5" xfId="35936"/>
    <cellStyle name="Note 2 4 2 2 4 4 6" xfId="35937"/>
    <cellStyle name="Note 2 4 2 2 4 4 7" xfId="35938"/>
    <cellStyle name="Note 2 4 2 2 4 4 8" xfId="35939"/>
    <cellStyle name="Note 2 4 2 2 4 5" xfId="35940"/>
    <cellStyle name="Note 2 4 2 2 4 5 2" xfId="35941"/>
    <cellStyle name="Note 2 4 2 2 4 5 3" xfId="35942"/>
    <cellStyle name="Note 2 4 2 2 4 5 4" xfId="35943"/>
    <cellStyle name="Note 2 4 2 2 4 5 5" xfId="35944"/>
    <cellStyle name="Note 2 4 2 2 4 5 6" xfId="35945"/>
    <cellStyle name="Note 2 4 2 2 4 5 7" xfId="35946"/>
    <cellStyle name="Note 2 4 2 2 4 5 8" xfId="35947"/>
    <cellStyle name="Note 2 4 2 2 5" xfId="35948"/>
    <cellStyle name="Note 2 4 2 2 5 2" xfId="35949"/>
    <cellStyle name="Note 2 4 2 2 5 2 2" xfId="35950"/>
    <cellStyle name="Note 2 4 2 2 5 2 3" xfId="35951"/>
    <cellStyle name="Note 2 4 2 2 5 2 4" xfId="35952"/>
    <cellStyle name="Note 2 4 2 2 5 2 5" xfId="35953"/>
    <cellStyle name="Note 2 4 2 2 5 2 6" xfId="35954"/>
    <cellStyle name="Note 2 4 2 2 5 2 7" xfId="35955"/>
    <cellStyle name="Note 2 4 2 2 5 3" xfId="35956"/>
    <cellStyle name="Note 2 4 2 2 5 3 2" xfId="35957"/>
    <cellStyle name="Note 2 4 2 2 5 3 3" xfId="35958"/>
    <cellStyle name="Note 2 4 2 2 5 3 4" xfId="35959"/>
    <cellStyle name="Note 2 4 2 2 5 3 5" xfId="35960"/>
    <cellStyle name="Note 2 4 2 2 5 3 6" xfId="35961"/>
    <cellStyle name="Note 2 4 2 2 5 3 7" xfId="35962"/>
    <cellStyle name="Note 2 4 2 2 5 3 8" xfId="35963"/>
    <cellStyle name="Note 2 4 2 2 5 4" xfId="35964"/>
    <cellStyle name="Note 2 4 2 2 5 4 2" xfId="35965"/>
    <cellStyle name="Note 2 4 2 2 5 4 3" xfId="35966"/>
    <cellStyle name="Note 2 4 2 2 5 4 4" xfId="35967"/>
    <cellStyle name="Note 2 4 2 2 5 4 5" xfId="35968"/>
    <cellStyle name="Note 2 4 2 2 5 4 6" xfId="35969"/>
    <cellStyle name="Note 2 4 2 2 5 4 7" xfId="35970"/>
    <cellStyle name="Note 2 4 2 2 5 4 8" xfId="35971"/>
    <cellStyle name="Note 2 4 2 2 5 5" xfId="35972"/>
    <cellStyle name="Note 2 4 2 2 5 5 2" xfId="35973"/>
    <cellStyle name="Note 2 4 2 2 5 5 3" xfId="35974"/>
    <cellStyle name="Note 2 4 2 2 5 5 4" xfId="35975"/>
    <cellStyle name="Note 2 4 2 2 5 5 5" xfId="35976"/>
    <cellStyle name="Note 2 4 2 2 5 5 6" xfId="35977"/>
    <cellStyle name="Note 2 4 2 2 5 5 7" xfId="35978"/>
    <cellStyle name="Note 2 4 2 2 5 5 8" xfId="35979"/>
    <cellStyle name="Note 2 4 2 2 6" xfId="35980"/>
    <cellStyle name="Note 2 4 2 2 6 2" xfId="35981"/>
    <cellStyle name="Note 2 4 2 2 6 3" xfId="35982"/>
    <cellStyle name="Note 2 4 2 2 6 4" xfId="35983"/>
    <cellStyle name="Note 2 4 2 2 6 5" xfId="35984"/>
    <cellStyle name="Note 2 4 2 2 6 6" xfId="35985"/>
    <cellStyle name="Note 2 4 2 2 6 7" xfId="35986"/>
    <cellStyle name="Note 2 4 2 2 7" xfId="35987"/>
    <cellStyle name="Note 2 4 2 2 7 2" xfId="35988"/>
    <cellStyle name="Note 2 4 2 2 7 3" xfId="35989"/>
    <cellStyle name="Note 2 4 2 2 7 4" xfId="35990"/>
    <cellStyle name="Note 2 4 2 2 7 5" xfId="35991"/>
    <cellStyle name="Note 2 4 2 2 7 6" xfId="35992"/>
    <cellStyle name="Note 2 4 2 2 7 7" xfId="35993"/>
    <cellStyle name="Note 2 4 2 2 7 8" xfId="35994"/>
    <cellStyle name="Note 2 4 2 2 8" xfId="35995"/>
    <cellStyle name="Note 2 4 2 2 8 2" xfId="35996"/>
    <cellStyle name="Note 2 4 2 2 8 3" xfId="35997"/>
    <cellStyle name="Note 2 4 2 2 8 4" xfId="35998"/>
    <cellStyle name="Note 2 4 2 2 8 5" xfId="35999"/>
    <cellStyle name="Note 2 4 2 2 8 6" xfId="36000"/>
    <cellStyle name="Note 2 4 2 2 8 7" xfId="36001"/>
    <cellStyle name="Note 2 4 2 2 8 8" xfId="36002"/>
    <cellStyle name="Note 2 4 2 2 9" xfId="36003"/>
    <cellStyle name="Note 2 4 2 2 9 2" xfId="36004"/>
    <cellStyle name="Note 2 4 2 2 9 3" xfId="36005"/>
    <cellStyle name="Note 2 4 2 2 9 4" xfId="36006"/>
    <cellStyle name="Note 2 4 2 2 9 5" xfId="36007"/>
    <cellStyle name="Note 2 4 2 2 9 6" xfId="36008"/>
    <cellStyle name="Note 2 4 2 2 9 7" xfId="36009"/>
    <cellStyle name="Note 2 4 2 2 9 8" xfId="36010"/>
    <cellStyle name="Note 2 4 2 3" xfId="36011"/>
    <cellStyle name="Note 2 4 2 3 2" xfId="36012"/>
    <cellStyle name="Note 2 4 2 3 2 2" xfId="36013"/>
    <cellStyle name="Note 2 4 2 3 2 3" xfId="36014"/>
    <cellStyle name="Note 2 4 2 3 2 4" xfId="36015"/>
    <cellStyle name="Note 2 4 2 3 2 5" xfId="36016"/>
    <cellStyle name="Note 2 4 2 3 2 6" xfId="36017"/>
    <cellStyle name="Note 2 4 2 3 2 7" xfId="36018"/>
    <cellStyle name="Note 2 4 2 3 3" xfId="36019"/>
    <cellStyle name="Note 2 4 2 3 3 2" xfId="36020"/>
    <cellStyle name="Note 2 4 2 3 3 3" xfId="36021"/>
    <cellStyle name="Note 2 4 2 3 3 4" xfId="36022"/>
    <cellStyle name="Note 2 4 2 3 3 5" xfId="36023"/>
    <cellStyle name="Note 2 4 2 3 3 6" xfId="36024"/>
    <cellStyle name="Note 2 4 2 3 3 7" xfId="36025"/>
    <cellStyle name="Note 2 4 2 3 3 8" xfId="36026"/>
    <cellStyle name="Note 2 4 2 3 4" xfId="36027"/>
    <cellStyle name="Note 2 4 2 3 4 2" xfId="36028"/>
    <cellStyle name="Note 2 4 2 3 4 3" xfId="36029"/>
    <cellStyle name="Note 2 4 2 3 4 4" xfId="36030"/>
    <cellStyle name="Note 2 4 2 3 4 5" xfId="36031"/>
    <cellStyle name="Note 2 4 2 3 4 6" xfId="36032"/>
    <cellStyle name="Note 2 4 2 3 4 7" xfId="36033"/>
    <cellStyle name="Note 2 4 2 3 4 8" xfId="36034"/>
    <cellStyle name="Note 2 4 2 3 5" xfId="36035"/>
    <cellStyle name="Note 2 4 2 3 5 2" xfId="36036"/>
    <cellStyle name="Note 2 4 2 3 5 3" xfId="36037"/>
    <cellStyle name="Note 2 4 2 3 5 4" xfId="36038"/>
    <cellStyle name="Note 2 4 2 3 5 5" xfId="36039"/>
    <cellStyle name="Note 2 4 2 3 5 6" xfId="36040"/>
    <cellStyle name="Note 2 4 2 3 5 7" xfId="36041"/>
    <cellStyle name="Note 2 4 2 3 5 8" xfId="36042"/>
    <cellStyle name="Note 2 4 2 4" xfId="36043"/>
    <cellStyle name="Note 2 4 2 4 2" xfId="36044"/>
    <cellStyle name="Note 2 4 2 4 2 2" xfId="36045"/>
    <cellStyle name="Note 2 4 2 4 2 3" xfId="36046"/>
    <cellStyle name="Note 2 4 2 4 2 4" xfId="36047"/>
    <cellStyle name="Note 2 4 2 4 2 5" xfId="36048"/>
    <cellStyle name="Note 2 4 2 4 2 6" xfId="36049"/>
    <cellStyle name="Note 2 4 2 4 2 7" xfId="36050"/>
    <cellStyle name="Note 2 4 2 4 3" xfId="36051"/>
    <cellStyle name="Note 2 4 2 4 3 2" xfId="36052"/>
    <cellStyle name="Note 2 4 2 4 3 3" xfId="36053"/>
    <cellStyle name="Note 2 4 2 4 3 4" xfId="36054"/>
    <cellStyle name="Note 2 4 2 4 3 5" xfId="36055"/>
    <cellStyle name="Note 2 4 2 4 3 6" xfId="36056"/>
    <cellStyle name="Note 2 4 2 4 3 7" xfId="36057"/>
    <cellStyle name="Note 2 4 2 4 3 8" xfId="36058"/>
    <cellStyle name="Note 2 4 2 4 4" xfId="36059"/>
    <cellStyle name="Note 2 4 2 4 4 2" xfId="36060"/>
    <cellStyle name="Note 2 4 2 4 4 3" xfId="36061"/>
    <cellStyle name="Note 2 4 2 4 4 4" xfId="36062"/>
    <cellStyle name="Note 2 4 2 4 4 5" xfId="36063"/>
    <cellStyle name="Note 2 4 2 4 4 6" xfId="36064"/>
    <cellStyle name="Note 2 4 2 4 4 7" xfId="36065"/>
    <cellStyle name="Note 2 4 2 4 4 8" xfId="36066"/>
    <cellStyle name="Note 2 4 2 4 5" xfId="36067"/>
    <cellStyle name="Note 2 4 2 4 5 2" xfId="36068"/>
    <cellStyle name="Note 2 4 2 4 5 3" xfId="36069"/>
    <cellStyle name="Note 2 4 2 4 5 4" xfId="36070"/>
    <cellStyle name="Note 2 4 2 4 5 5" xfId="36071"/>
    <cellStyle name="Note 2 4 2 4 5 6" xfId="36072"/>
    <cellStyle name="Note 2 4 2 4 5 7" xfId="36073"/>
    <cellStyle name="Note 2 4 2 4 5 8" xfId="36074"/>
    <cellStyle name="Note 2 4 2 5" xfId="36075"/>
    <cellStyle name="Note 2 4 2 5 2" xfId="36076"/>
    <cellStyle name="Note 2 4 2 5 2 2" xfId="36077"/>
    <cellStyle name="Note 2 4 2 5 2 3" xfId="36078"/>
    <cellStyle name="Note 2 4 2 5 2 4" xfId="36079"/>
    <cellStyle name="Note 2 4 2 5 2 5" xfId="36080"/>
    <cellStyle name="Note 2 4 2 5 2 6" xfId="36081"/>
    <cellStyle name="Note 2 4 2 5 2 7" xfId="36082"/>
    <cellStyle name="Note 2 4 2 5 3" xfId="36083"/>
    <cellStyle name="Note 2 4 2 5 3 2" xfId="36084"/>
    <cellStyle name="Note 2 4 2 5 3 3" xfId="36085"/>
    <cellStyle name="Note 2 4 2 5 3 4" xfId="36086"/>
    <cellStyle name="Note 2 4 2 5 3 5" xfId="36087"/>
    <cellStyle name="Note 2 4 2 5 3 6" xfId="36088"/>
    <cellStyle name="Note 2 4 2 5 3 7" xfId="36089"/>
    <cellStyle name="Note 2 4 2 5 3 8" xfId="36090"/>
    <cellStyle name="Note 2 4 2 5 4" xfId="36091"/>
    <cellStyle name="Note 2 4 2 5 4 2" xfId="36092"/>
    <cellStyle name="Note 2 4 2 5 4 3" xfId="36093"/>
    <cellStyle name="Note 2 4 2 5 4 4" xfId="36094"/>
    <cellStyle name="Note 2 4 2 5 4 5" xfId="36095"/>
    <cellStyle name="Note 2 4 2 5 4 6" xfId="36096"/>
    <cellStyle name="Note 2 4 2 5 4 7" xfId="36097"/>
    <cellStyle name="Note 2 4 2 5 4 8" xfId="36098"/>
    <cellStyle name="Note 2 4 2 5 5" xfId="36099"/>
    <cellStyle name="Note 2 4 2 5 5 2" xfId="36100"/>
    <cellStyle name="Note 2 4 2 5 5 3" xfId="36101"/>
    <cellStyle name="Note 2 4 2 5 5 4" xfId="36102"/>
    <cellStyle name="Note 2 4 2 5 5 5" xfId="36103"/>
    <cellStyle name="Note 2 4 2 5 5 6" xfId="36104"/>
    <cellStyle name="Note 2 4 2 5 5 7" xfId="36105"/>
    <cellStyle name="Note 2 4 2 5 5 8" xfId="36106"/>
    <cellStyle name="Note 2 4 2 6" xfId="36107"/>
    <cellStyle name="Note 2 4 2 6 2" xfId="36108"/>
    <cellStyle name="Note 2 4 2 6 2 2" xfId="36109"/>
    <cellStyle name="Note 2 4 2 6 2 3" xfId="36110"/>
    <cellStyle name="Note 2 4 2 6 2 4" xfId="36111"/>
    <cellStyle name="Note 2 4 2 6 2 5" xfId="36112"/>
    <cellStyle name="Note 2 4 2 6 2 6" xfId="36113"/>
    <cellStyle name="Note 2 4 2 6 2 7" xfId="36114"/>
    <cellStyle name="Note 2 4 2 6 3" xfId="36115"/>
    <cellStyle name="Note 2 4 2 6 3 2" xfId="36116"/>
    <cellStyle name="Note 2 4 2 6 3 3" xfId="36117"/>
    <cellStyle name="Note 2 4 2 6 3 4" xfId="36118"/>
    <cellStyle name="Note 2 4 2 6 3 5" xfId="36119"/>
    <cellStyle name="Note 2 4 2 6 3 6" xfId="36120"/>
    <cellStyle name="Note 2 4 2 6 3 7" xfId="36121"/>
    <cellStyle name="Note 2 4 2 6 3 8" xfId="36122"/>
    <cellStyle name="Note 2 4 2 6 4" xfId="36123"/>
    <cellStyle name="Note 2 4 2 6 4 2" xfId="36124"/>
    <cellStyle name="Note 2 4 2 6 4 3" xfId="36125"/>
    <cellStyle name="Note 2 4 2 6 4 4" xfId="36126"/>
    <cellStyle name="Note 2 4 2 6 4 5" xfId="36127"/>
    <cellStyle name="Note 2 4 2 6 4 6" xfId="36128"/>
    <cellStyle name="Note 2 4 2 6 4 7" xfId="36129"/>
    <cellStyle name="Note 2 4 2 6 4 8" xfId="36130"/>
    <cellStyle name="Note 2 4 2 6 5" xfId="36131"/>
    <cellStyle name="Note 2 4 2 6 5 2" xfId="36132"/>
    <cellStyle name="Note 2 4 2 6 5 3" xfId="36133"/>
    <cellStyle name="Note 2 4 2 6 5 4" xfId="36134"/>
    <cellStyle name="Note 2 4 2 6 5 5" xfId="36135"/>
    <cellStyle name="Note 2 4 2 6 5 6" xfId="36136"/>
    <cellStyle name="Note 2 4 2 6 5 7" xfId="36137"/>
    <cellStyle name="Note 2 4 2 6 5 8" xfId="36138"/>
    <cellStyle name="Note 2 4 2 7" xfId="36139"/>
    <cellStyle name="Note 2 4 2 7 2" xfId="36140"/>
    <cellStyle name="Note 2 4 2 7 3" xfId="36141"/>
    <cellStyle name="Note 2 4 2 7 4" xfId="36142"/>
    <cellStyle name="Note 2 4 2 7 5" xfId="36143"/>
    <cellStyle name="Note 2 4 2 7 6" xfId="36144"/>
    <cellStyle name="Note 2 4 2 7 7" xfId="36145"/>
    <cellStyle name="Note 2 4 2 8" xfId="36146"/>
    <cellStyle name="Note 2 4 2 8 2" xfId="36147"/>
    <cellStyle name="Note 2 4 2 8 3" xfId="36148"/>
    <cellStyle name="Note 2 4 2 8 4" xfId="36149"/>
    <cellStyle name="Note 2 4 2 8 5" xfId="36150"/>
    <cellStyle name="Note 2 4 2 8 6" xfId="36151"/>
    <cellStyle name="Note 2 4 2 8 7" xfId="36152"/>
    <cellStyle name="Note 2 4 2 8 8" xfId="36153"/>
    <cellStyle name="Note 2 4 2 9" xfId="36154"/>
    <cellStyle name="Note 2 4 2 9 2" xfId="36155"/>
    <cellStyle name="Note 2 4 2 9 3" xfId="36156"/>
    <cellStyle name="Note 2 4 2 9 4" xfId="36157"/>
    <cellStyle name="Note 2 4 2 9 5" xfId="36158"/>
    <cellStyle name="Note 2 4 2 9 6" xfId="36159"/>
    <cellStyle name="Note 2 4 2 9 7" xfId="36160"/>
    <cellStyle name="Note 2 4 2 9 8" xfId="36161"/>
    <cellStyle name="Note 2 4 3" xfId="36162"/>
    <cellStyle name="Note 2 4 3 2" xfId="36163"/>
    <cellStyle name="Note 2 4 3 2 2" xfId="36164"/>
    <cellStyle name="Note 2 4 3 2 2 2" xfId="36165"/>
    <cellStyle name="Note 2 4 3 2 2 3" xfId="36166"/>
    <cellStyle name="Note 2 4 3 2 2 4" xfId="36167"/>
    <cellStyle name="Note 2 4 3 2 2 5" xfId="36168"/>
    <cellStyle name="Note 2 4 3 2 2 6" xfId="36169"/>
    <cellStyle name="Note 2 4 3 2 2 7" xfId="36170"/>
    <cellStyle name="Note 2 4 3 2 3" xfId="36171"/>
    <cellStyle name="Note 2 4 3 2 3 2" xfId="36172"/>
    <cellStyle name="Note 2 4 3 2 3 3" xfId="36173"/>
    <cellStyle name="Note 2 4 3 2 3 4" xfId="36174"/>
    <cellStyle name="Note 2 4 3 2 3 5" xfId="36175"/>
    <cellStyle name="Note 2 4 3 2 3 6" xfId="36176"/>
    <cellStyle name="Note 2 4 3 2 3 7" xfId="36177"/>
    <cellStyle name="Note 2 4 3 2 3 8" xfId="36178"/>
    <cellStyle name="Note 2 4 3 2 4" xfId="36179"/>
    <cellStyle name="Note 2 4 3 2 4 2" xfId="36180"/>
    <cellStyle name="Note 2 4 3 2 4 3" xfId="36181"/>
    <cellStyle name="Note 2 4 3 2 4 4" xfId="36182"/>
    <cellStyle name="Note 2 4 3 2 4 5" xfId="36183"/>
    <cellStyle name="Note 2 4 3 2 4 6" xfId="36184"/>
    <cellStyle name="Note 2 4 3 2 4 7" xfId="36185"/>
    <cellStyle name="Note 2 4 3 2 4 8" xfId="36186"/>
    <cellStyle name="Note 2 4 3 2 5" xfId="36187"/>
    <cellStyle name="Note 2 4 3 2 5 2" xfId="36188"/>
    <cellStyle name="Note 2 4 3 2 5 3" xfId="36189"/>
    <cellStyle name="Note 2 4 3 2 5 4" xfId="36190"/>
    <cellStyle name="Note 2 4 3 2 5 5" xfId="36191"/>
    <cellStyle name="Note 2 4 3 2 5 6" xfId="36192"/>
    <cellStyle name="Note 2 4 3 2 5 7" xfId="36193"/>
    <cellStyle name="Note 2 4 3 2 5 8" xfId="36194"/>
    <cellStyle name="Note 2 4 3 3" xfId="36195"/>
    <cellStyle name="Note 2 4 3 3 2" xfId="36196"/>
    <cellStyle name="Note 2 4 3 3 2 2" xfId="36197"/>
    <cellStyle name="Note 2 4 3 3 2 3" xfId="36198"/>
    <cellStyle name="Note 2 4 3 3 2 4" xfId="36199"/>
    <cellStyle name="Note 2 4 3 3 2 5" xfId="36200"/>
    <cellStyle name="Note 2 4 3 3 2 6" xfId="36201"/>
    <cellStyle name="Note 2 4 3 3 2 7" xfId="36202"/>
    <cellStyle name="Note 2 4 3 3 3" xfId="36203"/>
    <cellStyle name="Note 2 4 3 3 3 2" xfId="36204"/>
    <cellStyle name="Note 2 4 3 3 3 3" xfId="36205"/>
    <cellStyle name="Note 2 4 3 3 3 4" xfId="36206"/>
    <cellStyle name="Note 2 4 3 3 3 5" xfId="36207"/>
    <cellStyle name="Note 2 4 3 3 3 6" xfId="36208"/>
    <cellStyle name="Note 2 4 3 3 3 7" xfId="36209"/>
    <cellStyle name="Note 2 4 3 3 3 8" xfId="36210"/>
    <cellStyle name="Note 2 4 3 3 4" xfId="36211"/>
    <cellStyle name="Note 2 4 3 3 4 2" xfId="36212"/>
    <cellStyle name="Note 2 4 3 3 4 3" xfId="36213"/>
    <cellStyle name="Note 2 4 3 3 4 4" xfId="36214"/>
    <cellStyle name="Note 2 4 3 3 4 5" xfId="36215"/>
    <cellStyle name="Note 2 4 3 3 4 6" xfId="36216"/>
    <cellStyle name="Note 2 4 3 3 4 7" xfId="36217"/>
    <cellStyle name="Note 2 4 3 3 4 8" xfId="36218"/>
    <cellStyle name="Note 2 4 3 3 5" xfId="36219"/>
    <cellStyle name="Note 2 4 3 3 5 2" xfId="36220"/>
    <cellStyle name="Note 2 4 3 3 5 3" xfId="36221"/>
    <cellStyle name="Note 2 4 3 3 5 4" xfId="36222"/>
    <cellStyle name="Note 2 4 3 3 5 5" xfId="36223"/>
    <cellStyle name="Note 2 4 3 3 5 6" xfId="36224"/>
    <cellStyle name="Note 2 4 3 3 5 7" xfId="36225"/>
    <cellStyle name="Note 2 4 3 3 5 8" xfId="36226"/>
    <cellStyle name="Note 2 4 3 4" xfId="36227"/>
    <cellStyle name="Note 2 4 3 4 2" xfId="36228"/>
    <cellStyle name="Note 2 4 3 4 2 2" xfId="36229"/>
    <cellStyle name="Note 2 4 3 4 2 3" xfId="36230"/>
    <cellStyle name="Note 2 4 3 4 2 4" xfId="36231"/>
    <cellStyle name="Note 2 4 3 4 2 5" xfId="36232"/>
    <cellStyle name="Note 2 4 3 4 2 6" xfId="36233"/>
    <cellStyle name="Note 2 4 3 4 2 7" xfId="36234"/>
    <cellStyle name="Note 2 4 3 4 3" xfId="36235"/>
    <cellStyle name="Note 2 4 3 4 3 2" xfId="36236"/>
    <cellStyle name="Note 2 4 3 4 3 3" xfId="36237"/>
    <cellStyle name="Note 2 4 3 4 3 4" xfId="36238"/>
    <cellStyle name="Note 2 4 3 4 3 5" xfId="36239"/>
    <cellStyle name="Note 2 4 3 4 3 6" xfId="36240"/>
    <cellStyle name="Note 2 4 3 4 3 7" xfId="36241"/>
    <cellStyle name="Note 2 4 3 4 3 8" xfId="36242"/>
    <cellStyle name="Note 2 4 3 4 4" xfId="36243"/>
    <cellStyle name="Note 2 4 3 4 4 2" xfId="36244"/>
    <cellStyle name="Note 2 4 3 4 4 3" xfId="36245"/>
    <cellStyle name="Note 2 4 3 4 4 4" xfId="36246"/>
    <cellStyle name="Note 2 4 3 4 4 5" xfId="36247"/>
    <cellStyle name="Note 2 4 3 4 4 6" xfId="36248"/>
    <cellStyle name="Note 2 4 3 4 4 7" xfId="36249"/>
    <cellStyle name="Note 2 4 3 4 4 8" xfId="36250"/>
    <cellStyle name="Note 2 4 3 4 5" xfId="36251"/>
    <cellStyle name="Note 2 4 3 4 5 2" xfId="36252"/>
    <cellStyle name="Note 2 4 3 4 5 3" xfId="36253"/>
    <cellStyle name="Note 2 4 3 4 5 4" xfId="36254"/>
    <cellStyle name="Note 2 4 3 4 5 5" xfId="36255"/>
    <cellStyle name="Note 2 4 3 4 5 6" xfId="36256"/>
    <cellStyle name="Note 2 4 3 4 5 7" xfId="36257"/>
    <cellStyle name="Note 2 4 3 4 5 8" xfId="36258"/>
    <cellStyle name="Note 2 4 3 5" xfId="36259"/>
    <cellStyle name="Note 2 4 3 5 2" xfId="36260"/>
    <cellStyle name="Note 2 4 3 5 2 2" xfId="36261"/>
    <cellStyle name="Note 2 4 3 5 2 3" xfId="36262"/>
    <cellStyle name="Note 2 4 3 5 2 4" xfId="36263"/>
    <cellStyle name="Note 2 4 3 5 2 5" xfId="36264"/>
    <cellStyle name="Note 2 4 3 5 2 6" xfId="36265"/>
    <cellStyle name="Note 2 4 3 5 2 7" xfId="36266"/>
    <cellStyle name="Note 2 4 3 5 3" xfId="36267"/>
    <cellStyle name="Note 2 4 3 5 3 2" xfId="36268"/>
    <cellStyle name="Note 2 4 3 5 3 3" xfId="36269"/>
    <cellStyle name="Note 2 4 3 5 3 4" xfId="36270"/>
    <cellStyle name="Note 2 4 3 5 3 5" xfId="36271"/>
    <cellStyle name="Note 2 4 3 5 3 6" xfId="36272"/>
    <cellStyle name="Note 2 4 3 5 3 7" xfId="36273"/>
    <cellStyle name="Note 2 4 3 5 3 8" xfId="36274"/>
    <cellStyle name="Note 2 4 3 5 4" xfId="36275"/>
    <cellStyle name="Note 2 4 3 5 4 2" xfId="36276"/>
    <cellStyle name="Note 2 4 3 5 4 3" xfId="36277"/>
    <cellStyle name="Note 2 4 3 5 4 4" xfId="36278"/>
    <cellStyle name="Note 2 4 3 5 4 5" xfId="36279"/>
    <cellStyle name="Note 2 4 3 5 4 6" xfId="36280"/>
    <cellStyle name="Note 2 4 3 5 4 7" xfId="36281"/>
    <cellStyle name="Note 2 4 3 5 4 8" xfId="36282"/>
    <cellStyle name="Note 2 4 3 5 5" xfId="36283"/>
    <cellStyle name="Note 2 4 3 5 5 2" xfId="36284"/>
    <cellStyle name="Note 2 4 3 5 5 3" xfId="36285"/>
    <cellStyle name="Note 2 4 3 5 5 4" xfId="36286"/>
    <cellStyle name="Note 2 4 3 5 5 5" xfId="36287"/>
    <cellStyle name="Note 2 4 3 5 5 6" xfId="36288"/>
    <cellStyle name="Note 2 4 3 5 5 7" xfId="36289"/>
    <cellStyle name="Note 2 4 3 5 5 8" xfId="36290"/>
    <cellStyle name="Note 2 4 3 6" xfId="36291"/>
    <cellStyle name="Note 2 4 3 6 2" xfId="36292"/>
    <cellStyle name="Note 2 4 3 6 3" xfId="36293"/>
    <cellStyle name="Note 2 4 3 6 4" xfId="36294"/>
    <cellStyle name="Note 2 4 3 6 5" xfId="36295"/>
    <cellStyle name="Note 2 4 3 6 6" xfId="36296"/>
    <cellStyle name="Note 2 4 3 6 7" xfId="36297"/>
    <cellStyle name="Note 2 4 3 7" xfId="36298"/>
    <cellStyle name="Note 2 4 3 7 2" xfId="36299"/>
    <cellStyle name="Note 2 4 3 7 3" xfId="36300"/>
    <cellStyle name="Note 2 4 3 7 4" xfId="36301"/>
    <cellStyle name="Note 2 4 3 7 5" xfId="36302"/>
    <cellStyle name="Note 2 4 3 7 6" xfId="36303"/>
    <cellStyle name="Note 2 4 3 7 7" xfId="36304"/>
    <cellStyle name="Note 2 4 3 7 8" xfId="36305"/>
    <cellStyle name="Note 2 4 3 8" xfId="36306"/>
    <cellStyle name="Note 2 4 3 8 2" xfId="36307"/>
    <cellStyle name="Note 2 4 3 8 3" xfId="36308"/>
    <cellStyle name="Note 2 4 3 8 4" xfId="36309"/>
    <cellStyle name="Note 2 4 3 8 5" xfId="36310"/>
    <cellStyle name="Note 2 4 3 8 6" xfId="36311"/>
    <cellStyle name="Note 2 4 3 8 7" xfId="36312"/>
    <cellStyle name="Note 2 4 3 8 8" xfId="36313"/>
    <cellStyle name="Note 2 4 3 9" xfId="36314"/>
    <cellStyle name="Note 2 4 3 9 2" xfId="36315"/>
    <cellStyle name="Note 2 4 3 9 3" xfId="36316"/>
    <cellStyle name="Note 2 4 3 9 4" xfId="36317"/>
    <cellStyle name="Note 2 4 3 9 5" xfId="36318"/>
    <cellStyle name="Note 2 4 3 9 6" xfId="36319"/>
    <cellStyle name="Note 2 4 3 9 7" xfId="36320"/>
    <cellStyle name="Note 2 4 3 9 8" xfId="36321"/>
    <cellStyle name="Note 2 4 4" xfId="36322"/>
    <cellStyle name="Note 2 4 4 2" xfId="36323"/>
    <cellStyle name="Note 2 4 4 2 2" xfId="36324"/>
    <cellStyle name="Note 2 4 4 2 3" xfId="36325"/>
    <cellStyle name="Note 2 4 4 2 4" xfId="36326"/>
    <cellStyle name="Note 2 4 4 2 5" xfId="36327"/>
    <cellStyle name="Note 2 4 4 2 6" xfId="36328"/>
    <cellStyle name="Note 2 4 4 2 7" xfId="36329"/>
    <cellStyle name="Note 2 4 4 3" xfId="36330"/>
    <cellStyle name="Note 2 4 4 3 2" xfId="36331"/>
    <cellStyle name="Note 2 4 4 3 3" xfId="36332"/>
    <cellStyle name="Note 2 4 4 3 4" xfId="36333"/>
    <cellStyle name="Note 2 4 4 3 5" xfId="36334"/>
    <cellStyle name="Note 2 4 4 3 6" xfId="36335"/>
    <cellStyle name="Note 2 4 4 3 7" xfId="36336"/>
    <cellStyle name="Note 2 4 4 3 8" xfId="36337"/>
    <cellStyle name="Note 2 4 4 4" xfId="36338"/>
    <cellStyle name="Note 2 4 4 4 2" xfId="36339"/>
    <cellStyle name="Note 2 4 4 4 3" xfId="36340"/>
    <cellStyle name="Note 2 4 4 4 4" xfId="36341"/>
    <cellStyle name="Note 2 4 4 4 5" xfId="36342"/>
    <cellStyle name="Note 2 4 4 4 6" xfId="36343"/>
    <cellStyle name="Note 2 4 4 4 7" xfId="36344"/>
    <cellStyle name="Note 2 4 4 4 8" xfId="36345"/>
    <cellStyle name="Note 2 4 4 5" xfId="36346"/>
    <cellStyle name="Note 2 4 4 5 2" xfId="36347"/>
    <cellStyle name="Note 2 4 4 5 3" xfId="36348"/>
    <cellStyle name="Note 2 4 4 5 4" xfId="36349"/>
    <cellStyle name="Note 2 4 4 5 5" xfId="36350"/>
    <cellStyle name="Note 2 4 4 5 6" xfId="36351"/>
    <cellStyle name="Note 2 4 4 5 7" xfId="36352"/>
    <cellStyle name="Note 2 4 4 5 8" xfId="36353"/>
    <cellStyle name="Note 2 4 5" xfId="36354"/>
    <cellStyle name="Note 2 4 5 2" xfId="36355"/>
    <cellStyle name="Note 2 4 5 2 2" xfId="36356"/>
    <cellStyle name="Note 2 4 5 2 3" xfId="36357"/>
    <cellStyle name="Note 2 4 5 2 4" xfId="36358"/>
    <cellStyle name="Note 2 4 5 2 5" xfId="36359"/>
    <cellStyle name="Note 2 4 5 2 6" xfId="36360"/>
    <cellStyle name="Note 2 4 5 2 7" xfId="36361"/>
    <cellStyle name="Note 2 4 5 3" xfId="36362"/>
    <cellStyle name="Note 2 4 5 3 2" xfId="36363"/>
    <cellStyle name="Note 2 4 5 3 3" xfId="36364"/>
    <cellStyle name="Note 2 4 5 3 4" xfId="36365"/>
    <cellStyle name="Note 2 4 5 3 5" xfId="36366"/>
    <cellStyle name="Note 2 4 5 3 6" xfId="36367"/>
    <cellStyle name="Note 2 4 5 3 7" xfId="36368"/>
    <cellStyle name="Note 2 4 5 3 8" xfId="36369"/>
    <cellStyle name="Note 2 4 5 4" xfId="36370"/>
    <cellStyle name="Note 2 4 5 4 2" xfId="36371"/>
    <cellStyle name="Note 2 4 5 4 3" xfId="36372"/>
    <cellStyle name="Note 2 4 5 4 4" xfId="36373"/>
    <cellStyle name="Note 2 4 5 4 5" xfId="36374"/>
    <cellStyle name="Note 2 4 5 4 6" xfId="36375"/>
    <cellStyle name="Note 2 4 5 4 7" xfId="36376"/>
    <cellStyle name="Note 2 4 5 4 8" xfId="36377"/>
    <cellStyle name="Note 2 4 5 5" xfId="36378"/>
    <cellStyle name="Note 2 4 5 5 2" xfId="36379"/>
    <cellStyle name="Note 2 4 5 5 3" xfId="36380"/>
    <cellStyle name="Note 2 4 5 5 4" xfId="36381"/>
    <cellStyle name="Note 2 4 5 5 5" xfId="36382"/>
    <cellStyle name="Note 2 4 5 5 6" xfId="36383"/>
    <cellStyle name="Note 2 4 5 5 7" xfId="36384"/>
    <cellStyle name="Note 2 4 5 5 8" xfId="36385"/>
    <cellStyle name="Note 2 4 6" xfId="36386"/>
    <cellStyle name="Note 2 4 6 2" xfId="36387"/>
    <cellStyle name="Note 2 4 6 2 2" xfId="36388"/>
    <cellStyle name="Note 2 4 6 2 3" xfId="36389"/>
    <cellStyle name="Note 2 4 6 2 4" xfId="36390"/>
    <cellStyle name="Note 2 4 6 2 5" xfId="36391"/>
    <cellStyle name="Note 2 4 6 2 6" xfId="36392"/>
    <cellStyle name="Note 2 4 6 2 7" xfId="36393"/>
    <cellStyle name="Note 2 4 6 3" xfId="36394"/>
    <cellStyle name="Note 2 4 6 3 2" xfId="36395"/>
    <cellStyle name="Note 2 4 6 3 3" xfId="36396"/>
    <cellStyle name="Note 2 4 6 3 4" xfId="36397"/>
    <cellStyle name="Note 2 4 6 3 5" xfId="36398"/>
    <cellStyle name="Note 2 4 6 3 6" xfId="36399"/>
    <cellStyle name="Note 2 4 6 3 7" xfId="36400"/>
    <cellStyle name="Note 2 4 6 3 8" xfId="36401"/>
    <cellStyle name="Note 2 4 6 4" xfId="36402"/>
    <cellStyle name="Note 2 4 6 4 2" xfId="36403"/>
    <cellStyle name="Note 2 4 6 4 3" xfId="36404"/>
    <cellStyle name="Note 2 4 6 4 4" xfId="36405"/>
    <cellStyle name="Note 2 4 6 4 5" xfId="36406"/>
    <cellStyle name="Note 2 4 6 4 6" xfId="36407"/>
    <cellStyle name="Note 2 4 6 4 7" xfId="36408"/>
    <cellStyle name="Note 2 4 6 4 8" xfId="36409"/>
    <cellStyle name="Note 2 4 6 5" xfId="36410"/>
    <cellStyle name="Note 2 4 6 5 2" xfId="36411"/>
    <cellStyle name="Note 2 4 6 5 3" xfId="36412"/>
    <cellStyle name="Note 2 4 6 5 4" xfId="36413"/>
    <cellStyle name="Note 2 4 6 5 5" xfId="36414"/>
    <cellStyle name="Note 2 4 6 5 6" xfId="36415"/>
    <cellStyle name="Note 2 4 6 5 7" xfId="36416"/>
    <cellStyle name="Note 2 4 6 5 8" xfId="36417"/>
    <cellStyle name="Note 2 4 7" xfId="36418"/>
    <cellStyle name="Note 2 4 7 2" xfId="36419"/>
    <cellStyle name="Note 2 4 7 2 2" xfId="36420"/>
    <cellStyle name="Note 2 4 7 2 3" xfId="36421"/>
    <cellStyle name="Note 2 4 7 2 4" xfId="36422"/>
    <cellStyle name="Note 2 4 7 2 5" xfId="36423"/>
    <cellStyle name="Note 2 4 7 2 6" xfId="36424"/>
    <cellStyle name="Note 2 4 7 2 7" xfId="36425"/>
    <cellStyle name="Note 2 4 7 3" xfId="36426"/>
    <cellStyle name="Note 2 4 7 3 2" xfId="36427"/>
    <cellStyle name="Note 2 4 7 3 3" xfId="36428"/>
    <cellStyle name="Note 2 4 7 3 4" xfId="36429"/>
    <cellStyle name="Note 2 4 7 3 5" xfId="36430"/>
    <cellStyle name="Note 2 4 7 3 6" xfId="36431"/>
    <cellStyle name="Note 2 4 7 3 7" xfId="36432"/>
    <cellStyle name="Note 2 4 7 3 8" xfId="36433"/>
    <cellStyle name="Note 2 4 7 4" xfId="36434"/>
    <cellStyle name="Note 2 4 7 4 2" xfId="36435"/>
    <cellStyle name="Note 2 4 7 4 3" xfId="36436"/>
    <cellStyle name="Note 2 4 7 4 4" xfId="36437"/>
    <cellStyle name="Note 2 4 7 4 5" xfId="36438"/>
    <cellStyle name="Note 2 4 7 4 6" xfId="36439"/>
    <cellStyle name="Note 2 4 7 4 7" xfId="36440"/>
    <cellStyle name="Note 2 4 7 4 8" xfId="36441"/>
    <cellStyle name="Note 2 4 7 5" xfId="36442"/>
    <cellStyle name="Note 2 4 7 5 2" xfId="36443"/>
    <cellStyle name="Note 2 4 7 5 3" xfId="36444"/>
    <cellStyle name="Note 2 4 7 5 4" xfId="36445"/>
    <cellStyle name="Note 2 4 7 5 5" xfId="36446"/>
    <cellStyle name="Note 2 4 7 5 6" xfId="36447"/>
    <cellStyle name="Note 2 4 7 5 7" xfId="36448"/>
    <cellStyle name="Note 2 4 7 5 8" xfId="36449"/>
    <cellStyle name="Note 2 4 8" xfId="36450"/>
    <cellStyle name="Note 2 4 8 2" xfId="36451"/>
    <cellStyle name="Note 2 4 8 2 2" xfId="36452"/>
    <cellStyle name="Note 2 4 8 2 3" xfId="36453"/>
    <cellStyle name="Note 2 4 8 2 4" xfId="36454"/>
    <cellStyle name="Note 2 4 8 2 5" xfId="36455"/>
    <cellStyle name="Note 2 4 8 2 6" xfId="36456"/>
    <cellStyle name="Note 2 4 8 2 7" xfId="36457"/>
    <cellStyle name="Note 2 4 8 3" xfId="36458"/>
    <cellStyle name="Note 2 4 8 3 2" xfId="36459"/>
    <cellStyle name="Note 2 4 8 3 3" xfId="36460"/>
    <cellStyle name="Note 2 4 8 3 4" xfId="36461"/>
    <cellStyle name="Note 2 4 8 3 5" xfId="36462"/>
    <cellStyle name="Note 2 4 8 3 6" xfId="36463"/>
    <cellStyle name="Note 2 4 8 3 7" xfId="36464"/>
    <cellStyle name="Note 2 4 8 3 8" xfId="36465"/>
    <cellStyle name="Note 2 4 8 4" xfId="36466"/>
    <cellStyle name="Note 2 4 8 4 2" xfId="36467"/>
    <cellStyle name="Note 2 4 8 4 3" xfId="36468"/>
    <cellStyle name="Note 2 4 8 4 4" xfId="36469"/>
    <cellStyle name="Note 2 4 8 4 5" xfId="36470"/>
    <cellStyle name="Note 2 4 8 4 6" xfId="36471"/>
    <cellStyle name="Note 2 4 8 4 7" xfId="36472"/>
    <cellStyle name="Note 2 4 8 4 8" xfId="36473"/>
    <cellStyle name="Note 2 4 8 5" xfId="36474"/>
    <cellStyle name="Note 2 4 8 5 2" xfId="36475"/>
    <cellStyle name="Note 2 4 8 5 3" xfId="36476"/>
    <cellStyle name="Note 2 4 8 5 4" xfId="36477"/>
    <cellStyle name="Note 2 4 8 5 5" xfId="36478"/>
    <cellStyle name="Note 2 4 8 5 6" xfId="36479"/>
    <cellStyle name="Note 2 4 8 5 7" xfId="36480"/>
    <cellStyle name="Note 2 4 8 5 8" xfId="36481"/>
    <cellStyle name="Note 2 4 9" xfId="36482"/>
    <cellStyle name="Note 2 4 9 2" xfId="36483"/>
    <cellStyle name="Note 2 4 9 2 2" xfId="36484"/>
    <cellStyle name="Note 2 4 9 2 3" xfId="36485"/>
    <cellStyle name="Note 2 4 9 2 4" xfId="36486"/>
    <cellStyle name="Note 2 4 9 2 5" xfId="36487"/>
    <cellStyle name="Note 2 4 9 2 6" xfId="36488"/>
    <cellStyle name="Note 2 4 9 2 7" xfId="36489"/>
    <cellStyle name="Note 2 4 9 2 8" xfId="36490"/>
    <cellStyle name="Note 2 4 9 3" xfId="36491"/>
    <cellStyle name="Note 2 4 9 3 2" xfId="36492"/>
    <cellStyle name="Note 2 4 9 3 3" xfId="36493"/>
    <cellStyle name="Note 2 4 9 3 4" xfId="36494"/>
    <cellStyle name="Note 2 4 9 3 5" xfId="36495"/>
    <cellStyle name="Note 2 4 9 3 6" xfId="36496"/>
    <cellStyle name="Note 2 4 9 3 7" xfId="36497"/>
    <cellStyle name="Note 2 4 9 3 8" xfId="36498"/>
    <cellStyle name="Note 2 4 9 4" xfId="36499"/>
    <cellStyle name="Note 2 4 9 4 2" xfId="36500"/>
    <cellStyle name="Note 2 4 9 4 3" xfId="36501"/>
    <cellStyle name="Note 2 4 9 4 4" xfId="36502"/>
    <cellStyle name="Note 2 4 9 4 5" xfId="36503"/>
    <cellStyle name="Note 2 4 9 4 6" xfId="36504"/>
    <cellStyle name="Note 2 4 9 4 7" xfId="36505"/>
    <cellStyle name="Note 2 4 9 4 8" xfId="36506"/>
    <cellStyle name="Note 2 5" xfId="1242"/>
    <cellStyle name="Note 2 5 10" xfId="36507"/>
    <cellStyle name="Note 2 5 10 2" xfId="36508"/>
    <cellStyle name="Note 2 5 10 3" xfId="36509"/>
    <cellStyle name="Note 2 5 10 4" xfId="36510"/>
    <cellStyle name="Note 2 5 10 5" xfId="36511"/>
    <cellStyle name="Note 2 5 10 6" xfId="36512"/>
    <cellStyle name="Note 2 5 10 7" xfId="36513"/>
    <cellStyle name="Note 2 5 10 8" xfId="36514"/>
    <cellStyle name="Note 2 5 11" xfId="36515"/>
    <cellStyle name="Note 2 5 11 2" xfId="36516"/>
    <cellStyle name="Note 2 5 11 3" xfId="36517"/>
    <cellStyle name="Note 2 5 11 4" xfId="36518"/>
    <cellStyle name="Note 2 5 11 5" xfId="36519"/>
    <cellStyle name="Note 2 5 11 6" xfId="36520"/>
    <cellStyle name="Note 2 5 11 7" xfId="36521"/>
    <cellStyle name="Note 2 5 11 8" xfId="36522"/>
    <cellStyle name="Note 2 5 12" xfId="36523"/>
    <cellStyle name="Note 2 5 12 2" xfId="36524"/>
    <cellStyle name="Note 2 5 12 3" xfId="36525"/>
    <cellStyle name="Note 2 5 12 4" xfId="36526"/>
    <cellStyle name="Note 2 5 12 5" xfId="36527"/>
    <cellStyle name="Note 2 5 12 6" xfId="36528"/>
    <cellStyle name="Note 2 5 12 7" xfId="36529"/>
    <cellStyle name="Note 2 5 12 8" xfId="36530"/>
    <cellStyle name="Note 2 5 13" xfId="36531"/>
    <cellStyle name="Note 2 5 13 2" xfId="36532"/>
    <cellStyle name="Note 2 5 13 3" xfId="36533"/>
    <cellStyle name="Note 2 5 13 4" xfId="36534"/>
    <cellStyle name="Note 2 5 13 5" xfId="36535"/>
    <cellStyle name="Note 2 5 13 6" xfId="36536"/>
    <cellStyle name="Note 2 5 13 7" xfId="36537"/>
    <cellStyle name="Note 2 5 13 8" xfId="36538"/>
    <cellStyle name="Note 2 5 14" xfId="36539"/>
    <cellStyle name="Note 2 5 2" xfId="36540"/>
    <cellStyle name="Note 2 5 2 10" xfId="36541"/>
    <cellStyle name="Note 2 5 2 10 2" xfId="36542"/>
    <cellStyle name="Note 2 5 2 10 3" xfId="36543"/>
    <cellStyle name="Note 2 5 2 10 4" xfId="36544"/>
    <cellStyle name="Note 2 5 2 10 5" xfId="36545"/>
    <cellStyle name="Note 2 5 2 10 6" xfId="36546"/>
    <cellStyle name="Note 2 5 2 10 7" xfId="36547"/>
    <cellStyle name="Note 2 5 2 10 8" xfId="36548"/>
    <cellStyle name="Note 2 5 2 11" xfId="36549"/>
    <cellStyle name="Note 2 5 2 2" xfId="36550"/>
    <cellStyle name="Note 2 5 2 2 2" xfId="36551"/>
    <cellStyle name="Note 2 5 2 2 2 2" xfId="36552"/>
    <cellStyle name="Note 2 5 2 2 2 2 2" xfId="36553"/>
    <cellStyle name="Note 2 5 2 2 2 2 3" xfId="36554"/>
    <cellStyle name="Note 2 5 2 2 2 2 4" xfId="36555"/>
    <cellStyle name="Note 2 5 2 2 2 2 5" xfId="36556"/>
    <cellStyle name="Note 2 5 2 2 2 2 6" xfId="36557"/>
    <cellStyle name="Note 2 5 2 2 2 2 7" xfId="36558"/>
    <cellStyle name="Note 2 5 2 2 2 3" xfId="36559"/>
    <cellStyle name="Note 2 5 2 2 2 3 2" xfId="36560"/>
    <cellStyle name="Note 2 5 2 2 2 3 3" xfId="36561"/>
    <cellStyle name="Note 2 5 2 2 2 3 4" xfId="36562"/>
    <cellStyle name="Note 2 5 2 2 2 3 5" xfId="36563"/>
    <cellStyle name="Note 2 5 2 2 2 3 6" xfId="36564"/>
    <cellStyle name="Note 2 5 2 2 2 3 7" xfId="36565"/>
    <cellStyle name="Note 2 5 2 2 2 3 8" xfId="36566"/>
    <cellStyle name="Note 2 5 2 2 2 4" xfId="36567"/>
    <cellStyle name="Note 2 5 2 2 2 4 2" xfId="36568"/>
    <cellStyle name="Note 2 5 2 2 2 4 3" xfId="36569"/>
    <cellStyle name="Note 2 5 2 2 2 4 4" xfId="36570"/>
    <cellStyle name="Note 2 5 2 2 2 4 5" xfId="36571"/>
    <cellStyle name="Note 2 5 2 2 2 4 6" xfId="36572"/>
    <cellStyle name="Note 2 5 2 2 2 4 7" xfId="36573"/>
    <cellStyle name="Note 2 5 2 2 2 4 8" xfId="36574"/>
    <cellStyle name="Note 2 5 2 2 2 5" xfId="36575"/>
    <cellStyle name="Note 2 5 2 2 2 5 2" xfId="36576"/>
    <cellStyle name="Note 2 5 2 2 2 5 3" xfId="36577"/>
    <cellStyle name="Note 2 5 2 2 2 5 4" xfId="36578"/>
    <cellStyle name="Note 2 5 2 2 2 5 5" xfId="36579"/>
    <cellStyle name="Note 2 5 2 2 2 5 6" xfId="36580"/>
    <cellStyle name="Note 2 5 2 2 2 5 7" xfId="36581"/>
    <cellStyle name="Note 2 5 2 2 2 5 8" xfId="36582"/>
    <cellStyle name="Note 2 5 2 2 3" xfId="36583"/>
    <cellStyle name="Note 2 5 2 2 3 2" xfId="36584"/>
    <cellStyle name="Note 2 5 2 2 3 2 2" xfId="36585"/>
    <cellStyle name="Note 2 5 2 2 3 2 3" xfId="36586"/>
    <cellStyle name="Note 2 5 2 2 3 2 4" xfId="36587"/>
    <cellStyle name="Note 2 5 2 2 3 2 5" xfId="36588"/>
    <cellStyle name="Note 2 5 2 2 3 2 6" xfId="36589"/>
    <cellStyle name="Note 2 5 2 2 3 2 7" xfId="36590"/>
    <cellStyle name="Note 2 5 2 2 3 3" xfId="36591"/>
    <cellStyle name="Note 2 5 2 2 3 3 2" xfId="36592"/>
    <cellStyle name="Note 2 5 2 2 3 3 3" xfId="36593"/>
    <cellStyle name="Note 2 5 2 2 3 3 4" xfId="36594"/>
    <cellStyle name="Note 2 5 2 2 3 3 5" xfId="36595"/>
    <cellStyle name="Note 2 5 2 2 3 3 6" xfId="36596"/>
    <cellStyle name="Note 2 5 2 2 3 3 7" xfId="36597"/>
    <cellStyle name="Note 2 5 2 2 3 3 8" xfId="36598"/>
    <cellStyle name="Note 2 5 2 2 3 4" xfId="36599"/>
    <cellStyle name="Note 2 5 2 2 3 4 2" xfId="36600"/>
    <cellStyle name="Note 2 5 2 2 3 4 3" xfId="36601"/>
    <cellStyle name="Note 2 5 2 2 3 4 4" xfId="36602"/>
    <cellStyle name="Note 2 5 2 2 3 4 5" xfId="36603"/>
    <cellStyle name="Note 2 5 2 2 3 4 6" xfId="36604"/>
    <cellStyle name="Note 2 5 2 2 3 4 7" xfId="36605"/>
    <cellStyle name="Note 2 5 2 2 3 4 8" xfId="36606"/>
    <cellStyle name="Note 2 5 2 2 3 5" xfId="36607"/>
    <cellStyle name="Note 2 5 2 2 3 5 2" xfId="36608"/>
    <cellStyle name="Note 2 5 2 2 3 5 3" xfId="36609"/>
    <cellStyle name="Note 2 5 2 2 3 5 4" xfId="36610"/>
    <cellStyle name="Note 2 5 2 2 3 5 5" xfId="36611"/>
    <cellStyle name="Note 2 5 2 2 3 5 6" xfId="36612"/>
    <cellStyle name="Note 2 5 2 2 3 5 7" xfId="36613"/>
    <cellStyle name="Note 2 5 2 2 3 5 8" xfId="36614"/>
    <cellStyle name="Note 2 5 2 2 4" xfId="36615"/>
    <cellStyle name="Note 2 5 2 2 4 2" xfId="36616"/>
    <cellStyle name="Note 2 5 2 2 4 2 2" xfId="36617"/>
    <cellStyle name="Note 2 5 2 2 4 2 3" xfId="36618"/>
    <cellStyle name="Note 2 5 2 2 4 2 4" xfId="36619"/>
    <cellStyle name="Note 2 5 2 2 4 2 5" xfId="36620"/>
    <cellStyle name="Note 2 5 2 2 4 2 6" xfId="36621"/>
    <cellStyle name="Note 2 5 2 2 4 2 7" xfId="36622"/>
    <cellStyle name="Note 2 5 2 2 4 3" xfId="36623"/>
    <cellStyle name="Note 2 5 2 2 4 3 2" xfId="36624"/>
    <cellStyle name="Note 2 5 2 2 4 3 3" xfId="36625"/>
    <cellStyle name="Note 2 5 2 2 4 3 4" xfId="36626"/>
    <cellStyle name="Note 2 5 2 2 4 3 5" xfId="36627"/>
    <cellStyle name="Note 2 5 2 2 4 3 6" xfId="36628"/>
    <cellStyle name="Note 2 5 2 2 4 3 7" xfId="36629"/>
    <cellStyle name="Note 2 5 2 2 4 3 8" xfId="36630"/>
    <cellStyle name="Note 2 5 2 2 4 4" xfId="36631"/>
    <cellStyle name="Note 2 5 2 2 4 4 2" xfId="36632"/>
    <cellStyle name="Note 2 5 2 2 4 4 3" xfId="36633"/>
    <cellStyle name="Note 2 5 2 2 4 4 4" xfId="36634"/>
    <cellStyle name="Note 2 5 2 2 4 4 5" xfId="36635"/>
    <cellStyle name="Note 2 5 2 2 4 4 6" xfId="36636"/>
    <cellStyle name="Note 2 5 2 2 4 4 7" xfId="36637"/>
    <cellStyle name="Note 2 5 2 2 4 4 8" xfId="36638"/>
    <cellStyle name="Note 2 5 2 2 4 5" xfId="36639"/>
    <cellStyle name="Note 2 5 2 2 4 5 2" xfId="36640"/>
    <cellStyle name="Note 2 5 2 2 4 5 3" xfId="36641"/>
    <cellStyle name="Note 2 5 2 2 4 5 4" xfId="36642"/>
    <cellStyle name="Note 2 5 2 2 4 5 5" xfId="36643"/>
    <cellStyle name="Note 2 5 2 2 4 5 6" xfId="36644"/>
    <cellStyle name="Note 2 5 2 2 4 5 7" xfId="36645"/>
    <cellStyle name="Note 2 5 2 2 4 5 8" xfId="36646"/>
    <cellStyle name="Note 2 5 2 2 5" xfId="36647"/>
    <cellStyle name="Note 2 5 2 2 5 2" xfId="36648"/>
    <cellStyle name="Note 2 5 2 2 5 2 2" xfId="36649"/>
    <cellStyle name="Note 2 5 2 2 5 2 3" xfId="36650"/>
    <cellStyle name="Note 2 5 2 2 5 2 4" xfId="36651"/>
    <cellStyle name="Note 2 5 2 2 5 2 5" xfId="36652"/>
    <cellStyle name="Note 2 5 2 2 5 2 6" xfId="36653"/>
    <cellStyle name="Note 2 5 2 2 5 2 7" xfId="36654"/>
    <cellStyle name="Note 2 5 2 2 5 3" xfId="36655"/>
    <cellStyle name="Note 2 5 2 2 5 3 2" xfId="36656"/>
    <cellStyle name="Note 2 5 2 2 5 3 3" xfId="36657"/>
    <cellStyle name="Note 2 5 2 2 5 3 4" xfId="36658"/>
    <cellStyle name="Note 2 5 2 2 5 3 5" xfId="36659"/>
    <cellStyle name="Note 2 5 2 2 5 3 6" xfId="36660"/>
    <cellStyle name="Note 2 5 2 2 5 3 7" xfId="36661"/>
    <cellStyle name="Note 2 5 2 2 5 3 8" xfId="36662"/>
    <cellStyle name="Note 2 5 2 2 5 4" xfId="36663"/>
    <cellStyle name="Note 2 5 2 2 5 4 2" xfId="36664"/>
    <cellStyle name="Note 2 5 2 2 5 4 3" xfId="36665"/>
    <cellStyle name="Note 2 5 2 2 5 4 4" xfId="36666"/>
    <cellStyle name="Note 2 5 2 2 5 4 5" xfId="36667"/>
    <cellStyle name="Note 2 5 2 2 5 4 6" xfId="36668"/>
    <cellStyle name="Note 2 5 2 2 5 4 7" xfId="36669"/>
    <cellStyle name="Note 2 5 2 2 5 4 8" xfId="36670"/>
    <cellStyle name="Note 2 5 2 2 5 5" xfId="36671"/>
    <cellStyle name="Note 2 5 2 2 5 5 2" xfId="36672"/>
    <cellStyle name="Note 2 5 2 2 5 5 3" xfId="36673"/>
    <cellStyle name="Note 2 5 2 2 5 5 4" xfId="36674"/>
    <cellStyle name="Note 2 5 2 2 5 5 5" xfId="36675"/>
    <cellStyle name="Note 2 5 2 2 5 5 6" xfId="36676"/>
    <cellStyle name="Note 2 5 2 2 5 5 7" xfId="36677"/>
    <cellStyle name="Note 2 5 2 2 5 5 8" xfId="36678"/>
    <cellStyle name="Note 2 5 2 2 6" xfId="36679"/>
    <cellStyle name="Note 2 5 2 2 6 2" xfId="36680"/>
    <cellStyle name="Note 2 5 2 2 6 3" xfId="36681"/>
    <cellStyle name="Note 2 5 2 2 6 4" xfId="36682"/>
    <cellStyle name="Note 2 5 2 2 6 5" xfId="36683"/>
    <cellStyle name="Note 2 5 2 2 6 6" xfId="36684"/>
    <cellStyle name="Note 2 5 2 2 6 7" xfId="36685"/>
    <cellStyle name="Note 2 5 2 2 7" xfId="36686"/>
    <cellStyle name="Note 2 5 2 2 7 2" xfId="36687"/>
    <cellStyle name="Note 2 5 2 2 7 3" xfId="36688"/>
    <cellStyle name="Note 2 5 2 2 7 4" xfId="36689"/>
    <cellStyle name="Note 2 5 2 2 7 5" xfId="36690"/>
    <cellStyle name="Note 2 5 2 2 7 6" xfId="36691"/>
    <cellStyle name="Note 2 5 2 2 7 7" xfId="36692"/>
    <cellStyle name="Note 2 5 2 2 7 8" xfId="36693"/>
    <cellStyle name="Note 2 5 2 2 8" xfId="36694"/>
    <cellStyle name="Note 2 5 2 2 8 2" xfId="36695"/>
    <cellStyle name="Note 2 5 2 2 8 3" xfId="36696"/>
    <cellStyle name="Note 2 5 2 2 8 4" xfId="36697"/>
    <cellStyle name="Note 2 5 2 2 8 5" xfId="36698"/>
    <cellStyle name="Note 2 5 2 2 8 6" xfId="36699"/>
    <cellStyle name="Note 2 5 2 2 8 7" xfId="36700"/>
    <cellStyle name="Note 2 5 2 2 8 8" xfId="36701"/>
    <cellStyle name="Note 2 5 2 2 9" xfId="36702"/>
    <cellStyle name="Note 2 5 2 2 9 2" xfId="36703"/>
    <cellStyle name="Note 2 5 2 2 9 3" xfId="36704"/>
    <cellStyle name="Note 2 5 2 2 9 4" xfId="36705"/>
    <cellStyle name="Note 2 5 2 2 9 5" xfId="36706"/>
    <cellStyle name="Note 2 5 2 2 9 6" xfId="36707"/>
    <cellStyle name="Note 2 5 2 2 9 7" xfId="36708"/>
    <cellStyle name="Note 2 5 2 2 9 8" xfId="36709"/>
    <cellStyle name="Note 2 5 2 3" xfId="36710"/>
    <cellStyle name="Note 2 5 2 3 2" xfId="36711"/>
    <cellStyle name="Note 2 5 2 3 2 2" xfId="36712"/>
    <cellStyle name="Note 2 5 2 3 2 3" xfId="36713"/>
    <cellStyle name="Note 2 5 2 3 2 4" xfId="36714"/>
    <cellStyle name="Note 2 5 2 3 2 5" xfId="36715"/>
    <cellStyle name="Note 2 5 2 3 2 6" xfId="36716"/>
    <cellStyle name="Note 2 5 2 3 2 7" xfId="36717"/>
    <cellStyle name="Note 2 5 2 3 3" xfId="36718"/>
    <cellStyle name="Note 2 5 2 3 3 2" xfId="36719"/>
    <cellStyle name="Note 2 5 2 3 3 3" xfId="36720"/>
    <cellStyle name="Note 2 5 2 3 3 4" xfId="36721"/>
    <cellStyle name="Note 2 5 2 3 3 5" xfId="36722"/>
    <cellStyle name="Note 2 5 2 3 3 6" xfId="36723"/>
    <cellStyle name="Note 2 5 2 3 3 7" xfId="36724"/>
    <cellStyle name="Note 2 5 2 3 3 8" xfId="36725"/>
    <cellStyle name="Note 2 5 2 3 4" xfId="36726"/>
    <cellStyle name="Note 2 5 2 3 4 2" xfId="36727"/>
    <cellStyle name="Note 2 5 2 3 4 3" xfId="36728"/>
    <cellStyle name="Note 2 5 2 3 4 4" xfId="36729"/>
    <cellStyle name="Note 2 5 2 3 4 5" xfId="36730"/>
    <cellStyle name="Note 2 5 2 3 4 6" xfId="36731"/>
    <cellStyle name="Note 2 5 2 3 4 7" xfId="36732"/>
    <cellStyle name="Note 2 5 2 3 4 8" xfId="36733"/>
    <cellStyle name="Note 2 5 2 3 5" xfId="36734"/>
    <cellStyle name="Note 2 5 2 3 5 2" xfId="36735"/>
    <cellStyle name="Note 2 5 2 3 5 3" xfId="36736"/>
    <cellStyle name="Note 2 5 2 3 5 4" xfId="36737"/>
    <cellStyle name="Note 2 5 2 3 5 5" xfId="36738"/>
    <cellStyle name="Note 2 5 2 3 5 6" xfId="36739"/>
    <cellStyle name="Note 2 5 2 3 5 7" xfId="36740"/>
    <cellStyle name="Note 2 5 2 3 5 8" xfId="36741"/>
    <cellStyle name="Note 2 5 2 4" xfId="36742"/>
    <cellStyle name="Note 2 5 2 4 2" xfId="36743"/>
    <cellStyle name="Note 2 5 2 4 2 2" xfId="36744"/>
    <cellStyle name="Note 2 5 2 4 2 3" xfId="36745"/>
    <cellStyle name="Note 2 5 2 4 2 4" xfId="36746"/>
    <cellStyle name="Note 2 5 2 4 2 5" xfId="36747"/>
    <cellStyle name="Note 2 5 2 4 2 6" xfId="36748"/>
    <cellStyle name="Note 2 5 2 4 2 7" xfId="36749"/>
    <cellStyle name="Note 2 5 2 4 3" xfId="36750"/>
    <cellStyle name="Note 2 5 2 4 3 2" xfId="36751"/>
    <cellStyle name="Note 2 5 2 4 3 3" xfId="36752"/>
    <cellStyle name="Note 2 5 2 4 3 4" xfId="36753"/>
    <cellStyle name="Note 2 5 2 4 3 5" xfId="36754"/>
    <cellStyle name="Note 2 5 2 4 3 6" xfId="36755"/>
    <cellStyle name="Note 2 5 2 4 3 7" xfId="36756"/>
    <cellStyle name="Note 2 5 2 4 3 8" xfId="36757"/>
    <cellStyle name="Note 2 5 2 4 4" xfId="36758"/>
    <cellStyle name="Note 2 5 2 4 4 2" xfId="36759"/>
    <cellStyle name="Note 2 5 2 4 4 3" xfId="36760"/>
    <cellStyle name="Note 2 5 2 4 4 4" xfId="36761"/>
    <cellStyle name="Note 2 5 2 4 4 5" xfId="36762"/>
    <cellStyle name="Note 2 5 2 4 4 6" xfId="36763"/>
    <cellStyle name="Note 2 5 2 4 4 7" xfId="36764"/>
    <cellStyle name="Note 2 5 2 4 4 8" xfId="36765"/>
    <cellStyle name="Note 2 5 2 4 5" xfId="36766"/>
    <cellStyle name="Note 2 5 2 4 5 2" xfId="36767"/>
    <cellStyle name="Note 2 5 2 4 5 3" xfId="36768"/>
    <cellStyle name="Note 2 5 2 4 5 4" xfId="36769"/>
    <cellStyle name="Note 2 5 2 4 5 5" xfId="36770"/>
    <cellStyle name="Note 2 5 2 4 5 6" xfId="36771"/>
    <cellStyle name="Note 2 5 2 4 5 7" xfId="36772"/>
    <cellStyle name="Note 2 5 2 4 5 8" xfId="36773"/>
    <cellStyle name="Note 2 5 2 5" xfId="36774"/>
    <cellStyle name="Note 2 5 2 5 2" xfId="36775"/>
    <cellStyle name="Note 2 5 2 5 2 2" xfId="36776"/>
    <cellStyle name="Note 2 5 2 5 2 3" xfId="36777"/>
    <cellStyle name="Note 2 5 2 5 2 4" xfId="36778"/>
    <cellStyle name="Note 2 5 2 5 2 5" xfId="36779"/>
    <cellStyle name="Note 2 5 2 5 2 6" xfId="36780"/>
    <cellStyle name="Note 2 5 2 5 2 7" xfId="36781"/>
    <cellStyle name="Note 2 5 2 5 3" xfId="36782"/>
    <cellStyle name="Note 2 5 2 5 3 2" xfId="36783"/>
    <cellStyle name="Note 2 5 2 5 3 3" xfId="36784"/>
    <cellStyle name="Note 2 5 2 5 3 4" xfId="36785"/>
    <cellStyle name="Note 2 5 2 5 3 5" xfId="36786"/>
    <cellStyle name="Note 2 5 2 5 3 6" xfId="36787"/>
    <cellStyle name="Note 2 5 2 5 3 7" xfId="36788"/>
    <cellStyle name="Note 2 5 2 5 3 8" xfId="36789"/>
    <cellStyle name="Note 2 5 2 5 4" xfId="36790"/>
    <cellStyle name="Note 2 5 2 5 4 2" xfId="36791"/>
    <cellStyle name="Note 2 5 2 5 4 3" xfId="36792"/>
    <cellStyle name="Note 2 5 2 5 4 4" xfId="36793"/>
    <cellStyle name="Note 2 5 2 5 4 5" xfId="36794"/>
    <cellStyle name="Note 2 5 2 5 4 6" xfId="36795"/>
    <cellStyle name="Note 2 5 2 5 4 7" xfId="36796"/>
    <cellStyle name="Note 2 5 2 5 4 8" xfId="36797"/>
    <cellStyle name="Note 2 5 2 5 5" xfId="36798"/>
    <cellStyle name="Note 2 5 2 5 5 2" xfId="36799"/>
    <cellStyle name="Note 2 5 2 5 5 3" xfId="36800"/>
    <cellStyle name="Note 2 5 2 5 5 4" xfId="36801"/>
    <cellStyle name="Note 2 5 2 5 5 5" xfId="36802"/>
    <cellStyle name="Note 2 5 2 5 5 6" xfId="36803"/>
    <cellStyle name="Note 2 5 2 5 5 7" xfId="36804"/>
    <cellStyle name="Note 2 5 2 5 5 8" xfId="36805"/>
    <cellStyle name="Note 2 5 2 6" xfId="36806"/>
    <cellStyle name="Note 2 5 2 6 2" xfId="36807"/>
    <cellStyle name="Note 2 5 2 6 2 2" xfId="36808"/>
    <cellStyle name="Note 2 5 2 6 2 3" xfId="36809"/>
    <cellStyle name="Note 2 5 2 6 2 4" xfId="36810"/>
    <cellStyle name="Note 2 5 2 6 2 5" xfId="36811"/>
    <cellStyle name="Note 2 5 2 6 2 6" xfId="36812"/>
    <cellStyle name="Note 2 5 2 6 2 7" xfId="36813"/>
    <cellStyle name="Note 2 5 2 6 3" xfId="36814"/>
    <cellStyle name="Note 2 5 2 6 3 2" xfId="36815"/>
    <cellStyle name="Note 2 5 2 6 3 3" xfId="36816"/>
    <cellStyle name="Note 2 5 2 6 3 4" xfId="36817"/>
    <cellStyle name="Note 2 5 2 6 3 5" xfId="36818"/>
    <cellStyle name="Note 2 5 2 6 3 6" xfId="36819"/>
    <cellStyle name="Note 2 5 2 6 3 7" xfId="36820"/>
    <cellStyle name="Note 2 5 2 6 3 8" xfId="36821"/>
    <cellStyle name="Note 2 5 2 6 4" xfId="36822"/>
    <cellStyle name="Note 2 5 2 6 4 2" xfId="36823"/>
    <cellStyle name="Note 2 5 2 6 4 3" xfId="36824"/>
    <cellStyle name="Note 2 5 2 6 4 4" xfId="36825"/>
    <cellStyle name="Note 2 5 2 6 4 5" xfId="36826"/>
    <cellStyle name="Note 2 5 2 6 4 6" xfId="36827"/>
    <cellStyle name="Note 2 5 2 6 4 7" xfId="36828"/>
    <cellStyle name="Note 2 5 2 6 4 8" xfId="36829"/>
    <cellStyle name="Note 2 5 2 6 5" xfId="36830"/>
    <cellStyle name="Note 2 5 2 6 5 2" xfId="36831"/>
    <cellStyle name="Note 2 5 2 6 5 3" xfId="36832"/>
    <cellStyle name="Note 2 5 2 6 5 4" xfId="36833"/>
    <cellStyle name="Note 2 5 2 6 5 5" xfId="36834"/>
    <cellStyle name="Note 2 5 2 6 5 6" xfId="36835"/>
    <cellStyle name="Note 2 5 2 6 5 7" xfId="36836"/>
    <cellStyle name="Note 2 5 2 6 5 8" xfId="36837"/>
    <cellStyle name="Note 2 5 2 7" xfId="36838"/>
    <cellStyle name="Note 2 5 2 7 2" xfId="36839"/>
    <cellStyle name="Note 2 5 2 7 3" xfId="36840"/>
    <cellStyle name="Note 2 5 2 7 4" xfId="36841"/>
    <cellStyle name="Note 2 5 2 7 5" xfId="36842"/>
    <cellStyle name="Note 2 5 2 7 6" xfId="36843"/>
    <cellStyle name="Note 2 5 2 7 7" xfId="36844"/>
    <cellStyle name="Note 2 5 2 8" xfId="36845"/>
    <cellStyle name="Note 2 5 2 8 2" xfId="36846"/>
    <cellStyle name="Note 2 5 2 8 3" xfId="36847"/>
    <cellStyle name="Note 2 5 2 8 4" xfId="36848"/>
    <cellStyle name="Note 2 5 2 8 5" xfId="36849"/>
    <cellStyle name="Note 2 5 2 8 6" xfId="36850"/>
    <cellStyle name="Note 2 5 2 8 7" xfId="36851"/>
    <cellStyle name="Note 2 5 2 8 8" xfId="36852"/>
    <cellStyle name="Note 2 5 2 9" xfId="36853"/>
    <cellStyle name="Note 2 5 2 9 2" xfId="36854"/>
    <cellStyle name="Note 2 5 2 9 3" xfId="36855"/>
    <cellStyle name="Note 2 5 2 9 4" xfId="36856"/>
    <cellStyle name="Note 2 5 2 9 5" xfId="36857"/>
    <cellStyle name="Note 2 5 2 9 6" xfId="36858"/>
    <cellStyle name="Note 2 5 2 9 7" xfId="36859"/>
    <cellStyle name="Note 2 5 2 9 8" xfId="36860"/>
    <cellStyle name="Note 2 5 3" xfId="36861"/>
    <cellStyle name="Note 2 5 3 2" xfId="36862"/>
    <cellStyle name="Note 2 5 3 2 2" xfId="36863"/>
    <cellStyle name="Note 2 5 3 2 2 2" xfId="36864"/>
    <cellStyle name="Note 2 5 3 2 2 3" xfId="36865"/>
    <cellStyle name="Note 2 5 3 2 2 4" xfId="36866"/>
    <cellStyle name="Note 2 5 3 2 2 5" xfId="36867"/>
    <cellStyle name="Note 2 5 3 2 2 6" xfId="36868"/>
    <cellStyle name="Note 2 5 3 2 2 7" xfId="36869"/>
    <cellStyle name="Note 2 5 3 2 3" xfId="36870"/>
    <cellStyle name="Note 2 5 3 2 3 2" xfId="36871"/>
    <cellStyle name="Note 2 5 3 2 3 3" xfId="36872"/>
    <cellStyle name="Note 2 5 3 2 3 4" xfId="36873"/>
    <cellStyle name="Note 2 5 3 2 3 5" xfId="36874"/>
    <cellStyle name="Note 2 5 3 2 3 6" xfId="36875"/>
    <cellStyle name="Note 2 5 3 2 3 7" xfId="36876"/>
    <cellStyle name="Note 2 5 3 2 3 8" xfId="36877"/>
    <cellStyle name="Note 2 5 3 2 4" xfId="36878"/>
    <cellStyle name="Note 2 5 3 2 4 2" xfId="36879"/>
    <cellStyle name="Note 2 5 3 2 4 3" xfId="36880"/>
    <cellStyle name="Note 2 5 3 2 4 4" xfId="36881"/>
    <cellStyle name="Note 2 5 3 2 4 5" xfId="36882"/>
    <cellStyle name="Note 2 5 3 2 4 6" xfId="36883"/>
    <cellStyle name="Note 2 5 3 2 4 7" xfId="36884"/>
    <cellStyle name="Note 2 5 3 2 4 8" xfId="36885"/>
    <cellStyle name="Note 2 5 3 2 5" xfId="36886"/>
    <cellStyle name="Note 2 5 3 2 5 2" xfId="36887"/>
    <cellStyle name="Note 2 5 3 2 5 3" xfId="36888"/>
    <cellStyle name="Note 2 5 3 2 5 4" xfId="36889"/>
    <cellStyle name="Note 2 5 3 2 5 5" xfId="36890"/>
    <cellStyle name="Note 2 5 3 2 5 6" xfId="36891"/>
    <cellStyle name="Note 2 5 3 2 5 7" xfId="36892"/>
    <cellStyle name="Note 2 5 3 2 5 8" xfId="36893"/>
    <cellStyle name="Note 2 5 3 3" xfId="36894"/>
    <cellStyle name="Note 2 5 3 3 2" xfId="36895"/>
    <cellStyle name="Note 2 5 3 3 2 2" xfId="36896"/>
    <cellStyle name="Note 2 5 3 3 2 3" xfId="36897"/>
    <cellStyle name="Note 2 5 3 3 2 4" xfId="36898"/>
    <cellStyle name="Note 2 5 3 3 2 5" xfId="36899"/>
    <cellStyle name="Note 2 5 3 3 2 6" xfId="36900"/>
    <cellStyle name="Note 2 5 3 3 2 7" xfId="36901"/>
    <cellStyle name="Note 2 5 3 3 3" xfId="36902"/>
    <cellStyle name="Note 2 5 3 3 3 2" xfId="36903"/>
    <cellStyle name="Note 2 5 3 3 3 3" xfId="36904"/>
    <cellStyle name="Note 2 5 3 3 3 4" xfId="36905"/>
    <cellStyle name="Note 2 5 3 3 3 5" xfId="36906"/>
    <cellStyle name="Note 2 5 3 3 3 6" xfId="36907"/>
    <cellStyle name="Note 2 5 3 3 3 7" xfId="36908"/>
    <cellStyle name="Note 2 5 3 3 3 8" xfId="36909"/>
    <cellStyle name="Note 2 5 3 3 4" xfId="36910"/>
    <cellStyle name="Note 2 5 3 3 4 2" xfId="36911"/>
    <cellStyle name="Note 2 5 3 3 4 3" xfId="36912"/>
    <cellStyle name="Note 2 5 3 3 4 4" xfId="36913"/>
    <cellStyle name="Note 2 5 3 3 4 5" xfId="36914"/>
    <cellStyle name="Note 2 5 3 3 4 6" xfId="36915"/>
    <cellStyle name="Note 2 5 3 3 4 7" xfId="36916"/>
    <cellStyle name="Note 2 5 3 3 4 8" xfId="36917"/>
    <cellStyle name="Note 2 5 3 3 5" xfId="36918"/>
    <cellStyle name="Note 2 5 3 3 5 2" xfId="36919"/>
    <cellStyle name="Note 2 5 3 3 5 3" xfId="36920"/>
    <cellStyle name="Note 2 5 3 3 5 4" xfId="36921"/>
    <cellStyle name="Note 2 5 3 3 5 5" xfId="36922"/>
    <cellStyle name="Note 2 5 3 3 5 6" xfId="36923"/>
    <cellStyle name="Note 2 5 3 3 5 7" xfId="36924"/>
    <cellStyle name="Note 2 5 3 3 5 8" xfId="36925"/>
    <cellStyle name="Note 2 5 3 4" xfId="36926"/>
    <cellStyle name="Note 2 5 3 4 2" xfId="36927"/>
    <cellStyle name="Note 2 5 3 4 2 2" xfId="36928"/>
    <cellStyle name="Note 2 5 3 4 2 3" xfId="36929"/>
    <cellStyle name="Note 2 5 3 4 2 4" xfId="36930"/>
    <cellStyle name="Note 2 5 3 4 2 5" xfId="36931"/>
    <cellStyle name="Note 2 5 3 4 2 6" xfId="36932"/>
    <cellStyle name="Note 2 5 3 4 2 7" xfId="36933"/>
    <cellStyle name="Note 2 5 3 4 3" xfId="36934"/>
    <cellStyle name="Note 2 5 3 4 3 2" xfId="36935"/>
    <cellStyle name="Note 2 5 3 4 3 3" xfId="36936"/>
    <cellStyle name="Note 2 5 3 4 3 4" xfId="36937"/>
    <cellStyle name="Note 2 5 3 4 3 5" xfId="36938"/>
    <cellStyle name="Note 2 5 3 4 3 6" xfId="36939"/>
    <cellStyle name="Note 2 5 3 4 3 7" xfId="36940"/>
    <cellStyle name="Note 2 5 3 4 3 8" xfId="36941"/>
    <cellStyle name="Note 2 5 3 4 4" xfId="36942"/>
    <cellStyle name="Note 2 5 3 4 4 2" xfId="36943"/>
    <cellStyle name="Note 2 5 3 4 4 3" xfId="36944"/>
    <cellStyle name="Note 2 5 3 4 4 4" xfId="36945"/>
    <cellStyle name="Note 2 5 3 4 4 5" xfId="36946"/>
    <cellStyle name="Note 2 5 3 4 4 6" xfId="36947"/>
    <cellStyle name="Note 2 5 3 4 4 7" xfId="36948"/>
    <cellStyle name="Note 2 5 3 4 4 8" xfId="36949"/>
    <cellStyle name="Note 2 5 3 4 5" xfId="36950"/>
    <cellStyle name="Note 2 5 3 4 5 2" xfId="36951"/>
    <cellStyle name="Note 2 5 3 4 5 3" xfId="36952"/>
    <cellStyle name="Note 2 5 3 4 5 4" xfId="36953"/>
    <cellStyle name="Note 2 5 3 4 5 5" xfId="36954"/>
    <cellStyle name="Note 2 5 3 4 5 6" xfId="36955"/>
    <cellStyle name="Note 2 5 3 4 5 7" xfId="36956"/>
    <cellStyle name="Note 2 5 3 4 5 8" xfId="36957"/>
    <cellStyle name="Note 2 5 3 5" xfId="36958"/>
    <cellStyle name="Note 2 5 3 5 2" xfId="36959"/>
    <cellStyle name="Note 2 5 3 5 2 2" xfId="36960"/>
    <cellStyle name="Note 2 5 3 5 2 3" xfId="36961"/>
    <cellStyle name="Note 2 5 3 5 2 4" xfId="36962"/>
    <cellStyle name="Note 2 5 3 5 2 5" xfId="36963"/>
    <cellStyle name="Note 2 5 3 5 2 6" xfId="36964"/>
    <cellStyle name="Note 2 5 3 5 2 7" xfId="36965"/>
    <cellStyle name="Note 2 5 3 5 3" xfId="36966"/>
    <cellStyle name="Note 2 5 3 5 3 2" xfId="36967"/>
    <cellStyle name="Note 2 5 3 5 3 3" xfId="36968"/>
    <cellStyle name="Note 2 5 3 5 3 4" xfId="36969"/>
    <cellStyle name="Note 2 5 3 5 3 5" xfId="36970"/>
    <cellStyle name="Note 2 5 3 5 3 6" xfId="36971"/>
    <cellStyle name="Note 2 5 3 5 3 7" xfId="36972"/>
    <cellStyle name="Note 2 5 3 5 3 8" xfId="36973"/>
    <cellStyle name="Note 2 5 3 5 4" xfId="36974"/>
    <cellStyle name="Note 2 5 3 5 4 2" xfId="36975"/>
    <cellStyle name="Note 2 5 3 5 4 3" xfId="36976"/>
    <cellStyle name="Note 2 5 3 5 4 4" xfId="36977"/>
    <cellStyle name="Note 2 5 3 5 4 5" xfId="36978"/>
    <cellStyle name="Note 2 5 3 5 4 6" xfId="36979"/>
    <cellStyle name="Note 2 5 3 5 4 7" xfId="36980"/>
    <cellStyle name="Note 2 5 3 5 4 8" xfId="36981"/>
    <cellStyle name="Note 2 5 3 5 5" xfId="36982"/>
    <cellStyle name="Note 2 5 3 5 5 2" xfId="36983"/>
    <cellStyle name="Note 2 5 3 5 5 3" xfId="36984"/>
    <cellStyle name="Note 2 5 3 5 5 4" xfId="36985"/>
    <cellStyle name="Note 2 5 3 5 5 5" xfId="36986"/>
    <cellStyle name="Note 2 5 3 5 5 6" xfId="36987"/>
    <cellStyle name="Note 2 5 3 5 5 7" xfId="36988"/>
    <cellStyle name="Note 2 5 3 5 5 8" xfId="36989"/>
    <cellStyle name="Note 2 5 3 6" xfId="36990"/>
    <cellStyle name="Note 2 5 3 6 2" xfId="36991"/>
    <cellStyle name="Note 2 5 3 6 3" xfId="36992"/>
    <cellStyle name="Note 2 5 3 6 4" xfId="36993"/>
    <cellStyle name="Note 2 5 3 6 5" xfId="36994"/>
    <cellStyle name="Note 2 5 3 6 6" xfId="36995"/>
    <cellStyle name="Note 2 5 3 6 7" xfId="36996"/>
    <cellStyle name="Note 2 5 3 7" xfId="36997"/>
    <cellStyle name="Note 2 5 3 7 2" xfId="36998"/>
    <cellStyle name="Note 2 5 3 7 3" xfId="36999"/>
    <cellStyle name="Note 2 5 3 7 4" xfId="37000"/>
    <cellStyle name="Note 2 5 3 7 5" xfId="37001"/>
    <cellStyle name="Note 2 5 3 7 6" xfId="37002"/>
    <cellStyle name="Note 2 5 3 7 7" xfId="37003"/>
    <cellStyle name="Note 2 5 3 7 8" xfId="37004"/>
    <cellStyle name="Note 2 5 3 8" xfId="37005"/>
    <cellStyle name="Note 2 5 3 8 2" xfId="37006"/>
    <cellStyle name="Note 2 5 3 8 3" xfId="37007"/>
    <cellStyle name="Note 2 5 3 8 4" xfId="37008"/>
    <cellStyle name="Note 2 5 3 8 5" xfId="37009"/>
    <cellStyle name="Note 2 5 3 8 6" xfId="37010"/>
    <cellStyle name="Note 2 5 3 8 7" xfId="37011"/>
    <cellStyle name="Note 2 5 3 8 8" xfId="37012"/>
    <cellStyle name="Note 2 5 3 9" xfId="37013"/>
    <cellStyle name="Note 2 5 3 9 2" xfId="37014"/>
    <cellStyle name="Note 2 5 3 9 3" xfId="37015"/>
    <cellStyle name="Note 2 5 3 9 4" xfId="37016"/>
    <cellStyle name="Note 2 5 3 9 5" xfId="37017"/>
    <cellStyle name="Note 2 5 3 9 6" xfId="37018"/>
    <cellStyle name="Note 2 5 3 9 7" xfId="37019"/>
    <cellStyle name="Note 2 5 3 9 8" xfId="37020"/>
    <cellStyle name="Note 2 5 4" xfId="37021"/>
    <cellStyle name="Note 2 5 4 2" xfId="37022"/>
    <cellStyle name="Note 2 5 4 2 2" xfId="37023"/>
    <cellStyle name="Note 2 5 4 2 3" xfId="37024"/>
    <cellStyle name="Note 2 5 4 2 4" xfId="37025"/>
    <cellStyle name="Note 2 5 4 2 5" xfId="37026"/>
    <cellStyle name="Note 2 5 4 2 6" xfId="37027"/>
    <cellStyle name="Note 2 5 4 2 7" xfId="37028"/>
    <cellStyle name="Note 2 5 4 3" xfId="37029"/>
    <cellStyle name="Note 2 5 4 3 2" xfId="37030"/>
    <cellStyle name="Note 2 5 4 3 3" xfId="37031"/>
    <cellStyle name="Note 2 5 4 3 4" xfId="37032"/>
    <cellStyle name="Note 2 5 4 3 5" xfId="37033"/>
    <cellStyle name="Note 2 5 4 3 6" xfId="37034"/>
    <cellStyle name="Note 2 5 4 3 7" xfId="37035"/>
    <cellStyle name="Note 2 5 4 3 8" xfId="37036"/>
    <cellStyle name="Note 2 5 4 4" xfId="37037"/>
    <cellStyle name="Note 2 5 4 4 2" xfId="37038"/>
    <cellStyle name="Note 2 5 4 4 3" xfId="37039"/>
    <cellStyle name="Note 2 5 4 4 4" xfId="37040"/>
    <cellStyle name="Note 2 5 4 4 5" xfId="37041"/>
    <cellStyle name="Note 2 5 4 4 6" xfId="37042"/>
    <cellStyle name="Note 2 5 4 4 7" xfId="37043"/>
    <cellStyle name="Note 2 5 4 4 8" xfId="37044"/>
    <cellStyle name="Note 2 5 4 5" xfId="37045"/>
    <cellStyle name="Note 2 5 4 5 2" xfId="37046"/>
    <cellStyle name="Note 2 5 4 5 3" xfId="37047"/>
    <cellStyle name="Note 2 5 4 5 4" xfId="37048"/>
    <cellStyle name="Note 2 5 4 5 5" xfId="37049"/>
    <cellStyle name="Note 2 5 4 5 6" xfId="37050"/>
    <cellStyle name="Note 2 5 4 5 7" xfId="37051"/>
    <cellStyle name="Note 2 5 4 5 8" xfId="37052"/>
    <cellStyle name="Note 2 5 5" xfId="37053"/>
    <cellStyle name="Note 2 5 5 2" xfId="37054"/>
    <cellStyle name="Note 2 5 5 2 2" xfId="37055"/>
    <cellStyle name="Note 2 5 5 2 3" xfId="37056"/>
    <cellStyle name="Note 2 5 5 2 4" xfId="37057"/>
    <cellStyle name="Note 2 5 5 2 5" xfId="37058"/>
    <cellStyle name="Note 2 5 5 2 6" xfId="37059"/>
    <cellStyle name="Note 2 5 5 2 7" xfId="37060"/>
    <cellStyle name="Note 2 5 5 3" xfId="37061"/>
    <cellStyle name="Note 2 5 5 3 2" xfId="37062"/>
    <cellStyle name="Note 2 5 5 3 3" xfId="37063"/>
    <cellStyle name="Note 2 5 5 3 4" xfId="37064"/>
    <cellStyle name="Note 2 5 5 3 5" xfId="37065"/>
    <cellStyle name="Note 2 5 5 3 6" xfId="37066"/>
    <cellStyle name="Note 2 5 5 3 7" xfId="37067"/>
    <cellStyle name="Note 2 5 5 3 8" xfId="37068"/>
    <cellStyle name="Note 2 5 5 4" xfId="37069"/>
    <cellStyle name="Note 2 5 5 4 2" xfId="37070"/>
    <cellStyle name="Note 2 5 5 4 3" xfId="37071"/>
    <cellStyle name="Note 2 5 5 4 4" xfId="37072"/>
    <cellStyle name="Note 2 5 5 4 5" xfId="37073"/>
    <cellStyle name="Note 2 5 5 4 6" xfId="37074"/>
    <cellStyle name="Note 2 5 5 4 7" xfId="37075"/>
    <cellStyle name="Note 2 5 5 4 8" xfId="37076"/>
    <cellStyle name="Note 2 5 5 5" xfId="37077"/>
    <cellStyle name="Note 2 5 5 5 2" xfId="37078"/>
    <cellStyle name="Note 2 5 5 5 3" xfId="37079"/>
    <cellStyle name="Note 2 5 5 5 4" xfId="37080"/>
    <cellStyle name="Note 2 5 5 5 5" xfId="37081"/>
    <cellStyle name="Note 2 5 5 5 6" xfId="37082"/>
    <cellStyle name="Note 2 5 5 5 7" xfId="37083"/>
    <cellStyle name="Note 2 5 5 5 8" xfId="37084"/>
    <cellStyle name="Note 2 5 6" xfId="37085"/>
    <cellStyle name="Note 2 5 6 2" xfId="37086"/>
    <cellStyle name="Note 2 5 6 2 2" xfId="37087"/>
    <cellStyle name="Note 2 5 6 2 3" xfId="37088"/>
    <cellStyle name="Note 2 5 6 2 4" xfId="37089"/>
    <cellStyle name="Note 2 5 6 2 5" xfId="37090"/>
    <cellStyle name="Note 2 5 6 2 6" xfId="37091"/>
    <cellStyle name="Note 2 5 6 2 7" xfId="37092"/>
    <cellStyle name="Note 2 5 6 3" xfId="37093"/>
    <cellStyle name="Note 2 5 6 3 2" xfId="37094"/>
    <cellStyle name="Note 2 5 6 3 3" xfId="37095"/>
    <cellStyle name="Note 2 5 6 3 4" xfId="37096"/>
    <cellStyle name="Note 2 5 6 3 5" xfId="37097"/>
    <cellStyle name="Note 2 5 6 3 6" xfId="37098"/>
    <cellStyle name="Note 2 5 6 3 7" xfId="37099"/>
    <cellStyle name="Note 2 5 6 3 8" xfId="37100"/>
    <cellStyle name="Note 2 5 6 4" xfId="37101"/>
    <cellStyle name="Note 2 5 6 4 2" xfId="37102"/>
    <cellStyle name="Note 2 5 6 4 3" xfId="37103"/>
    <cellStyle name="Note 2 5 6 4 4" xfId="37104"/>
    <cellStyle name="Note 2 5 6 4 5" xfId="37105"/>
    <cellStyle name="Note 2 5 6 4 6" xfId="37106"/>
    <cellStyle name="Note 2 5 6 4 7" xfId="37107"/>
    <cellStyle name="Note 2 5 6 4 8" xfId="37108"/>
    <cellStyle name="Note 2 5 6 5" xfId="37109"/>
    <cellStyle name="Note 2 5 6 5 2" xfId="37110"/>
    <cellStyle name="Note 2 5 6 5 3" xfId="37111"/>
    <cellStyle name="Note 2 5 6 5 4" xfId="37112"/>
    <cellStyle name="Note 2 5 6 5 5" xfId="37113"/>
    <cellStyle name="Note 2 5 6 5 6" xfId="37114"/>
    <cellStyle name="Note 2 5 6 5 7" xfId="37115"/>
    <cellStyle name="Note 2 5 6 5 8" xfId="37116"/>
    <cellStyle name="Note 2 5 7" xfId="37117"/>
    <cellStyle name="Note 2 5 7 2" xfId="37118"/>
    <cellStyle name="Note 2 5 7 2 2" xfId="37119"/>
    <cellStyle name="Note 2 5 7 2 3" xfId="37120"/>
    <cellStyle name="Note 2 5 7 2 4" xfId="37121"/>
    <cellStyle name="Note 2 5 7 2 5" xfId="37122"/>
    <cellStyle name="Note 2 5 7 2 6" xfId="37123"/>
    <cellStyle name="Note 2 5 7 2 7" xfId="37124"/>
    <cellStyle name="Note 2 5 7 3" xfId="37125"/>
    <cellStyle name="Note 2 5 7 3 2" xfId="37126"/>
    <cellStyle name="Note 2 5 7 3 3" xfId="37127"/>
    <cellStyle name="Note 2 5 7 3 4" xfId="37128"/>
    <cellStyle name="Note 2 5 7 3 5" xfId="37129"/>
    <cellStyle name="Note 2 5 7 3 6" xfId="37130"/>
    <cellStyle name="Note 2 5 7 3 7" xfId="37131"/>
    <cellStyle name="Note 2 5 7 3 8" xfId="37132"/>
    <cellStyle name="Note 2 5 7 4" xfId="37133"/>
    <cellStyle name="Note 2 5 7 4 2" xfId="37134"/>
    <cellStyle name="Note 2 5 7 4 3" xfId="37135"/>
    <cellStyle name="Note 2 5 7 4 4" xfId="37136"/>
    <cellStyle name="Note 2 5 7 4 5" xfId="37137"/>
    <cellStyle name="Note 2 5 7 4 6" xfId="37138"/>
    <cellStyle name="Note 2 5 7 4 7" xfId="37139"/>
    <cellStyle name="Note 2 5 7 4 8" xfId="37140"/>
    <cellStyle name="Note 2 5 7 5" xfId="37141"/>
    <cellStyle name="Note 2 5 7 5 2" xfId="37142"/>
    <cellStyle name="Note 2 5 7 5 3" xfId="37143"/>
    <cellStyle name="Note 2 5 7 5 4" xfId="37144"/>
    <cellStyle name="Note 2 5 7 5 5" xfId="37145"/>
    <cellStyle name="Note 2 5 7 5 6" xfId="37146"/>
    <cellStyle name="Note 2 5 7 5 7" xfId="37147"/>
    <cellStyle name="Note 2 5 7 5 8" xfId="37148"/>
    <cellStyle name="Note 2 5 8" xfId="37149"/>
    <cellStyle name="Note 2 5 8 2" xfId="37150"/>
    <cellStyle name="Note 2 5 8 2 2" xfId="37151"/>
    <cellStyle name="Note 2 5 8 2 3" xfId="37152"/>
    <cellStyle name="Note 2 5 8 2 4" xfId="37153"/>
    <cellStyle name="Note 2 5 8 2 5" xfId="37154"/>
    <cellStyle name="Note 2 5 8 2 6" xfId="37155"/>
    <cellStyle name="Note 2 5 8 2 7" xfId="37156"/>
    <cellStyle name="Note 2 5 8 3" xfId="37157"/>
    <cellStyle name="Note 2 5 8 3 2" xfId="37158"/>
    <cellStyle name="Note 2 5 8 3 3" xfId="37159"/>
    <cellStyle name="Note 2 5 8 3 4" xfId="37160"/>
    <cellStyle name="Note 2 5 8 3 5" xfId="37161"/>
    <cellStyle name="Note 2 5 8 3 6" xfId="37162"/>
    <cellStyle name="Note 2 5 8 3 7" xfId="37163"/>
    <cellStyle name="Note 2 5 8 3 8" xfId="37164"/>
    <cellStyle name="Note 2 5 8 4" xfId="37165"/>
    <cellStyle name="Note 2 5 8 4 2" xfId="37166"/>
    <cellStyle name="Note 2 5 8 4 3" xfId="37167"/>
    <cellStyle name="Note 2 5 8 4 4" xfId="37168"/>
    <cellStyle name="Note 2 5 8 4 5" xfId="37169"/>
    <cellStyle name="Note 2 5 8 4 6" xfId="37170"/>
    <cellStyle name="Note 2 5 8 4 7" xfId="37171"/>
    <cellStyle name="Note 2 5 8 4 8" xfId="37172"/>
    <cellStyle name="Note 2 5 8 5" xfId="37173"/>
    <cellStyle name="Note 2 5 8 5 2" xfId="37174"/>
    <cellStyle name="Note 2 5 8 5 3" xfId="37175"/>
    <cellStyle name="Note 2 5 8 5 4" xfId="37176"/>
    <cellStyle name="Note 2 5 8 5 5" xfId="37177"/>
    <cellStyle name="Note 2 5 8 5 6" xfId="37178"/>
    <cellStyle name="Note 2 5 8 5 7" xfId="37179"/>
    <cellStyle name="Note 2 5 8 5 8" xfId="37180"/>
    <cellStyle name="Note 2 5 9" xfId="37181"/>
    <cellStyle name="Note 2 5 9 2" xfId="37182"/>
    <cellStyle name="Note 2 5 9 2 2" xfId="37183"/>
    <cellStyle name="Note 2 5 9 2 3" xfId="37184"/>
    <cellStyle name="Note 2 5 9 2 4" xfId="37185"/>
    <cellStyle name="Note 2 5 9 2 5" xfId="37186"/>
    <cellStyle name="Note 2 5 9 2 6" xfId="37187"/>
    <cellStyle name="Note 2 5 9 2 7" xfId="37188"/>
    <cellStyle name="Note 2 5 9 2 8" xfId="37189"/>
    <cellStyle name="Note 2 5 9 3" xfId="37190"/>
    <cellStyle name="Note 2 5 9 3 2" xfId="37191"/>
    <cellStyle name="Note 2 5 9 3 3" xfId="37192"/>
    <cellStyle name="Note 2 5 9 3 4" xfId="37193"/>
    <cellStyle name="Note 2 5 9 3 5" xfId="37194"/>
    <cellStyle name="Note 2 5 9 3 6" xfId="37195"/>
    <cellStyle name="Note 2 5 9 3 7" xfId="37196"/>
    <cellStyle name="Note 2 5 9 3 8" xfId="37197"/>
    <cellStyle name="Note 2 5 9 4" xfId="37198"/>
    <cellStyle name="Note 2 5 9 4 2" xfId="37199"/>
    <cellStyle name="Note 2 5 9 4 3" xfId="37200"/>
    <cellStyle name="Note 2 5 9 4 4" xfId="37201"/>
    <cellStyle name="Note 2 5 9 4 5" xfId="37202"/>
    <cellStyle name="Note 2 5 9 4 6" xfId="37203"/>
    <cellStyle name="Note 2 5 9 4 7" xfId="37204"/>
    <cellStyle name="Note 2 5 9 4 8" xfId="37205"/>
    <cellStyle name="Note 2 6" xfId="37206"/>
    <cellStyle name="Note 2 6 10" xfId="37207"/>
    <cellStyle name="Note 2 6 10 2" xfId="37208"/>
    <cellStyle name="Note 2 6 10 3" xfId="37209"/>
    <cellStyle name="Note 2 6 10 4" xfId="37210"/>
    <cellStyle name="Note 2 6 10 5" xfId="37211"/>
    <cellStyle name="Note 2 6 10 6" xfId="37212"/>
    <cellStyle name="Note 2 6 10 7" xfId="37213"/>
    <cellStyle name="Note 2 6 10 8" xfId="37214"/>
    <cellStyle name="Note 2 6 11" xfId="37215"/>
    <cellStyle name="Note 2 6 2" xfId="37216"/>
    <cellStyle name="Note 2 6 2 2" xfId="37217"/>
    <cellStyle name="Note 2 6 2 2 2" xfId="37218"/>
    <cellStyle name="Note 2 6 2 2 2 2" xfId="37219"/>
    <cellStyle name="Note 2 6 2 2 2 3" xfId="37220"/>
    <cellStyle name="Note 2 6 2 2 2 4" xfId="37221"/>
    <cellStyle name="Note 2 6 2 2 2 5" xfId="37222"/>
    <cellStyle name="Note 2 6 2 2 2 6" xfId="37223"/>
    <cellStyle name="Note 2 6 2 2 2 7" xfId="37224"/>
    <cellStyle name="Note 2 6 2 2 3" xfId="37225"/>
    <cellStyle name="Note 2 6 2 2 3 2" xfId="37226"/>
    <cellStyle name="Note 2 6 2 2 3 3" xfId="37227"/>
    <cellStyle name="Note 2 6 2 2 3 4" xfId="37228"/>
    <cellStyle name="Note 2 6 2 2 3 5" xfId="37229"/>
    <cellStyle name="Note 2 6 2 2 3 6" xfId="37230"/>
    <cellStyle name="Note 2 6 2 2 3 7" xfId="37231"/>
    <cellStyle name="Note 2 6 2 2 3 8" xfId="37232"/>
    <cellStyle name="Note 2 6 2 2 4" xfId="37233"/>
    <cellStyle name="Note 2 6 2 2 4 2" xfId="37234"/>
    <cellStyle name="Note 2 6 2 2 4 3" xfId="37235"/>
    <cellStyle name="Note 2 6 2 2 4 4" xfId="37236"/>
    <cellStyle name="Note 2 6 2 2 4 5" xfId="37237"/>
    <cellStyle name="Note 2 6 2 2 4 6" xfId="37238"/>
    <cellStyle name="Note 2 6 2 2 4 7" xfId="37239"/>
    <cellStyle name="Note 2 6 2 2 4 8" xfId="37240"/>
    <cellStyle name="Note 2 6 2 2 5" xfId="37241"/>
    <cellStyle name="Note 2 6 2 2 5 2" xfId="37242"/>
    <cellStyle name="Note 2 6 2 2 5 3" xfId="37243"/>
    <cellStyle name="Note 2 6 2 2 5 4" xfId="37244"/>
    <cellStyle name="Note 2 6 2 2 5 5" xfId="37245"/>
    <cellStyle name="Note 2 6 2 2 5 6" xfId="37246"/>
    <cellStyle name="Note 2 6 2 2 5 7" xfId="37247"/>
    <cellStyle name="Note 2 6 2 2 5 8" xfId="37248"/>
    <cellStyle name="Note 2 6 2 3" xfId="37249"/>
    <cellStyle name="Note 2 6 2 3 2" xfId="37250"/>
    <cellStyle name="Note 2 6 2 3 2 2" xfId="37251"/>
    <cellStyle name="Note 2 6 2 3 2 3" xfId="37252"/>
    <cellStyle name="Note 2 6 2 3 2 4" xfId="37253"/>
    <cellStyle name="Note 2 6 2 3 2 5" xfId="37254"/>
    <cellStyle name="Note 2 6 2 3 2 6" xfId="37255"/>
    <cellStyle name="Note 2 6 2 3 2 7" xfId="37256"/>
    <cellStyle name="Note 2 6 2 3 3" xfId="37257"/>
    <cellStyle name="Note 2 6 2 3 3 2" xfId="37258"/>
    <cellStyle name="Note 2 6 2 3 3 3" xfId="37259"/>
    <cellStyle name="Note 2 6 2 3 3 4" xfId="37260"/>
    <cellStyle name="Note 2 6 2 3 3 5" xfId="37261"/>
    <cellStyle name="Note 2 6 2 3 3 6" xfId="37262"/>
    <cellStyle name="Note 2 6 2 3 3 7" xfId="37263"/>
    <cellStyle name="Note 2 6 2 3 3 8" xfId="37264"/>
    <cellStyle name="Note 2 6 2 3 4" xfId="37265"/>
    <cellStyle name="Note 2 6 2 3 4 2" xfId="37266"/>
    <cellStyle name="Note 2 6 2 3 4 3" xfId="37267"/>
    <cellStyle name="Note 2 6 2 3 4 4" xfId="37268"/>
    <cellStyle name="Note 2 6 2 3 4 5" xfId="37269"/>
    <cellStyle name="Note 2 6 2 3 4 6" xfId="37270"/>
    <cellStyle name="Note 2 6 2 3 4 7" xfId="37271"/>
    <cellStyle name="Note 2 6 2 3 4 8" xfId="37272"/>
    <cellStyle name="Note 2 6 2 3 5" xfId="37273"/>
    <cellStyle name="Note 2 6 2 3 5 2" xfId="37274"/>
    <cellStyle name="Note 2 6 2 3 5 3" xfId="37275"/>
    <cellStyle name="Note 2 6 2 3 5 4" xfId="37276"/>
    <cellStyle name="Note 2 6 2 3 5 5" xfId="37277"/>
    <cellStyle name="Note 2 6 2 3 5 6" xfId="37278"/>
    <cellStyle name="Note 2 6 2 3 5 7" xfId="37279"/>
    <cellStyle name="Note 2 6 2 3 5 8" xfId="37280"/>
    <cellStyle name="Note 2 6 2 4" xfId="37281"/>
    <cellStyle name="Note 2 6 2 4 2" xfId="37282"/>
    <cellStyle name="Note 2 6 2 4 2 2" xfId="37283"/>
    <cellStyle name="Note 2 6 2 4 2 3" xfId="37284"/>
    <cellStyle name="Note 2 6 2 4 2 4" xfId="37285"/>
    <cellStyle name="Note 2 6 2 4 2 5" xfId="37286"/>
    <cellStyle name="Note 2 6 2 4 2 6" xfId="37287"/>
    <cellStyle name="Note 2 6 2 4 2 7" xfId="37288"/>
    <cellStyle name="Note 2 6 2 4 3" xfId="37289"/>
    <cellStyle name="Note 2 6 2 4 3 2" xfId="37290"/>
    <cellStyle name="Note 2 6 2 4 3 3" xfId="37291"/>
    <cellStyle name="Note 2 6 2 4 3 4" xfId="37292"/>
    <cellStyle name="Note 2 6 2 4 3 5" xfId="37293"/>
    <cellStyle name="Note 2 6 2 4 3 6" xfId="37294"/>
    <cellStyle name="Note 2 6 2 4 3 7" xfId="37295"/>
    <cellStyle name="Note 2 6 2 4 3 8" xfId="37296"/>
    <cellStyle name="Note 2 6 2 4 4" xfId="37297"/>
    <cellStyle name="Note 2 6 2 4 4 2" xfId="37298"/>
    <cellStyle name="Note 2 6 2 4 4 3" xfId="37299"/>
    <cellStyle name="Note 2 6 2 4 4 4" xfId="37300"/>
    <cellStyle name="Note 2 6 2 4 4 5" xfId="37301"/>
    <cellStyle name="Note 2 6 2 4 4 6" xfId="37302"/>
    <cellStyle name="Note 2 6 2 4 4 7" xfId="37303"/>
    <cellStyle name="Note 2 6 2 4 4 8" xfId="37304"/>
    <cellStyle name="Note 2 6 2 4 5" xfId="37305"/>
    <cellStyle name="Note 2 6 2 4 5 2" xfId="37306"/>
    <cellStyle name="Note 2 6 2 4 5 3" xfId="37307"/>
    <cellStyle name="Note 2 6 2 4 5 4" xfId="37308"/>
    <cellStyle name="Note 2 6 2 4 5 5" xfId="37309"/>
    <cellStyle name="Note 2 6 2 4 5 6" xfId="37310"/>
    <cellStyle name="Note 2 6 2 4 5 7" xfId="37311"/>
    <cellStyle name="Note 2 6 2 4 5 8" xfId="37312"/>
    <cellStyle name="Note 2 6 2 5" xfId="37313"/>
    <cellStyle name="Note 2 6 2 5 2" xfId="37314"/>
    <cellStyle name="Note 2 6 2 5 2 2" xfId="37315"/>
    <cellStyle name="Note 2 6 2 5 2 3" xfId="37316"/>
    <cellStyle name="Note 2 6 2 5 2 4" xfId="37317"/>
    <cellStyle name="Note 2 6 2 5 2 5" xfId="37318"/>
    <cellStyle name="Note 2 6 2 5 2 6" xfId="37319"/>
    <cellStyle name="Note 2 6 2 5 2 7" xfId="37320"/>
    <cellStyle name="Note 2 6 2 5 3" xfId="37321"/>
    <cellStyle name="Note 2 6 2 5 3 2" xfId="37322"/>
    <cellStyle name="Note 2 6 2 5 3 3" xfId="37323"/>
    <cellStyle name="Note 2 6 2 5 3 4" xfId="37324"/>
    <cellStyle name="Note 2 6 2 5 3 5" xfId="37325"/>
    <cellStyle name="Note 2 6 2 5 3 6" xfId="37326"/>
    <cellStyle name="Note 2 6 2 5 3 7" xfId="37327"/>
    <cellStyle name="Note 2 6 2 5 3 8" xfId="37328"/>
    <cellStyle name="Note 2 6 2 5 4" xfId="37329"/>
    <cellStyle name="Note 2 6 2 5 4 2" xfId="37330"/>
    <cellStyle name="Note 2 6 2 5 4 3" xfId="37331"/>
    <cellStyle name="Note 2 6 2 5 4 4" xfId="37332"/>
    <cellStyle name="Note 2 6 2 5 4 5" xfId="37333"/>
    <cellStyle name="Note 2 6 2 5 4 6" xfId="37334"/>
    <cellStyle name="Note 2 6 2 5 4 7" xfId="37335"/>
    <cellStyle name="Note 2 6 2 5 4 8" xfId="37336"/>
    <cellStyle name="Note 2 6 2 5 5" xfId="37337"/>
    <cellStyle name="Note 2 6 2 5 5 2" xfId="37338"/>
    <cellStyle name="Note 2 6 2 5 5 3" xfId="37339"/>
    <cellStyle name="Note 2 6 2 5 5 4" xfId="37340"/>
    <cellStyle name="Note 2 6 2 5 5 5" xfId="37341"/>
    <cellStyle name="Note 2 6 2 5 5 6" xfId="37342"/>
    <cellStyle name="Note 2 6 2 5 5 7" xfId="37343"/>
    <cellStyle name="Note 2 6 2 5 5 8" xfId="37344"/>
    <cellStyle name="Note 2 6 2 6" xfId="37345"/>
    <cellStyle name="Note 2 6 2 6 2" xfId="37346"/>
    <cellStyle name="Note 2 6 2 6 3" xfId="37347"/>
    <cellStyle name="Note 2 6 2 6 4" xfId="37348"/>
    <cellStyle name="Note 2 6 2 6 5" xfId="37349"/>
    <cellStyle name="Note 2 6 2 6 6" xfId="37350"/>
    <cellStyle name="Note 2 6 2 6 7" xfId="37351"/>
    <cellStyle name="Note 2 6 2 7" xfId="37352"/>
    <cellStyle name="Note 2 6 2 7 2" xfId="37353"/>
    <cellStyle name="Note 2 6 2 7 3" xfId="37354"/>
    <cellStyle name="Note 2 6 2 7 4" xfId="37355"/>
    <cellStyle name="Note 2 6 2 7 5" xfId="37356"/>
    <cellStyle name="Note 2 6 2 7 6" xfId="37357"/>
    <cellStyle name="Note 2 6 2 7 7" xfId="37358"/>
    <cellStyle name="Note 2 6 2 7 8" xfId="37359"/>
    <cellStyle name="Note 2 6 2 8" xfId="37360"/>
    <cellStyle name="Note 2 6 2 8 2" xfId="37361"/>
    <cellStyle name="Note 2 6 2 8 3" xfId="37362"/>
    <cellStyle name="Note 2 6 2 8 4" xfId="37363"/>
    <cellStyle name="Note 2 6 2 8 5" xfId="37364"/>
    <cellStyle name="Note 2 6 2 8 6" xfId="37365"/>
    <cellStyle name="Note 2 6 2 8 7" xfId="37366"/>
    <cellStyle name="Note 2 6 2 8 8" xfId="37367"/>
    <cellStyle name="Note 2 6 2 9" xfId="37368"/>
    <cellStyle name="Note 2 6 2 9 2" xfId="37369"/>
    <cellStyle name="Note 2 6 2 9 3" xfId="37370"/>
    <cellStyle name="Note 2 6 2 9 4" xfId="37371"/>
    <cellStyle name="Note 2 6 2 9 5" xfId="37372"/>
    <cellStyle name="Note 2 6 2 9 6" xfId="37373"/>
    <cellStyle name="Note 2 6 2 9 7" xfId="37374"/>
    <cellStyle name="Note 2 6 2 9 8" xfId="37375"/>
    <cellStyle name="Note 2 6 3" xfId="37376"/>
    <cellStyle name="Note 2 6 3 2" xfId="37377"/>
    <cellStyle name="Note 2 6 3 2 2" xfId="37378"/>
    <cellStyle name="Note 2 6 3 2 3" xfId="37379"/>
    <cellStyle name="Note 2 6 3 2 4" xfId="37380"/>
    <cellStyle name="Note 2 6 3 2 5" xfId="37381"/>
    <cellStyle name="Note 2 6 3 2 6" xfId="37382"/>
    <cellStyle name="Note 2 6 3 2 7" xfId="37383"/>
    <cellStyle name="Note 2 6 3 3" xfId="37384"/>
    <cellStyle name="Note 2 6 3 3 2" xfId="37385"/>
    <cellStyle name="Note 2 6 3 3 3" xfId="37386"/>
    <cellStyle name="Note 2 6 3 3 4" xfId="37387"/>
    <cellStyle name="Note 2 6 3 3 5" xfId="37388"/>
    <cellStyle name="Note 2 6 3 3 6" xfId="37389"/>
    <cellStyle name="Note 2 6 3 3 7" xfId="37390"/>
    <cellStyle name="Note 2 6 3 3 8" xfId="37391"/>
    <cellStyle name="Note 2 6 3 4" xfId="37392"/>
    <cellStyle name="Note 2 6 3 4 2" xfId="37393"/>
    <cellStyle name="Note 2 6 3 4 3" xfId="37394"/>
    <cellStyle name="Note 2 6 3 4 4" xfId="37395"/>
    <cellStyle name="Note 2 6 3 4 5" xfId="37396"/>
    <cellStyle name="Note 2 6 3 4 6" xfId="37397"/>
    <cellStyle name="Note 2 6 3 4 7" xfId="37398"/>
    <cellStyle name="Note 2 6 3 4 8" xfId="37399"/>
    <cellStyle name="Note 2 6 3 5" xfId="37400"/>
    <cellStyle name="Note 2 6 3 5 2" xfId="37401"/>
    <cellStyle name="Note 2 6 3 5 3" xfId="37402"/>
    <cellStyle name="Note 2 6 3 5 4" xfId="37403"/>
    <cellStyle name="Note 2 6 3 5 5" xfId="37404"/>
    <cellStyle name="Note 2 6 3 5 6" xfId="37405"/>
    <cellStyle name="Note 2 6 3 5 7" xfId="37406"/>
    <cellStyle name="Note 2 6 3 5 8" xfId="37407"/>
    <cellStyle name="Note 2 6 4" xfId="37408"/>
    <cellStyle name="Note 2 6 4 2" xfId="37409"/>
    <cellStyle name="Note 2 6 4 2 2" xfId="37410"/>
    <cellStyle name="Note 2 6 4 2 3" xfId="37411"/>
    <cellStyle name="Note 2 6 4 2 4" xfId="37412"/>
    <cellStyle name="Note 2 6 4 2 5" xfId="37413"/>
    <cellStyle name="Note 2 6 4 2 6" xfId="37414"/>
    <cellStyle name="Note 2 6 4 2 7" xfId="37415"/>
    <cellStyle name="Note 2 6 4 3" xfId="37416"/>
    <cellStyle name="Note 2 6 4 3 2" xfId="37417"/>
    <cellStyle name="Note 2 6 4 3 3" xfId="37418"/>
    <cellStyle name="Note 2 6 4 3 4" xfId="37419"/>
    <cellStyle name="Note 2 6 4 3 5" xfId="37420"/>
    <cellStyle name="Note 2 6 4 3 6" xfId="37421"/>
    <cellStyle name="Note 2 6 4 3 7" xfId="37422"/>
    <cellStyle name="Note 2 6 4 3 8" xfId="37423"/>
    <cellStyle name="Note 2 6 4 4" xfId="37424"/>
    <cellStyle name="Note 2 6 4 4 2" xfId="37425"/>
    <cellStyle name="Note 2 6 4 4 3" xfId="37426"/>
    <cellStyle name="Note 2 6 4 4 4" xfId="37427"/>
    <cellStyle name="Note 2 6 4 4 5" xfId="37428"/>
    <cellStyle name="Note 2 6 4 4 6" xfId="37429"/>
    <cellStyle name="Note 2 6 4 4 7" xfId="37430"/>
    <cellStyle name="Note 2 6 4 4 8" xfId="37431"/>
    <cellStyle name="Note 2 6 4 5" xfId="37432"/>
    <cellStyle name="Note 2 6 4 5 2" xfId="37433"/>
    <cellStyle name="Note 2 6 4 5 3" xfId="37434"/>
    <cellStyle name="Note 2 6 4 5 4" xfId="37435"/>
    <cellStyle name="Note 2 6 4 5 5" xfId="37436"/>
    <cellStyle name="Note 2 6 4 5 6" xfId="37437"/>
    <cellStyle name="Note 2 6 4 5 7" xfId="37438"/>
    <cellStyle name="Note 2 6 4 5 8" xfId="37439"/>
    <cellStyle name="Note 2 6 5" xfId="37440"/>
    <cellStyle name="Note 2 6 5 2" xfId="37441"/>
    <cellStyle name="Note 2 6 5 2 2" xfId="37442"/>
    <cellStyle name="Note 2 6 5 2 3" xfId="37443"/>
    <cellStyle name="Note 2 6 5 2 4" xfId="37444"/>
    <cellStyle name="Note 2 6 5 2 5" xfId="37445"/>
    <cellStyle name="Note 2 6 5 2 6" xfId="37446"/>
    <cellStyle name="Note 2 6 5 2 7" xfId="37447"/>
    <cellStyle name="Note 2 6 5 3" xfId="37448"/>
    <cellStyle name="Note 2 6 5 3 2" xfId="37449"/>
    <cellStyle name="Note 2 6 5 3 3" xfId="37450"/>
    <cellStyle name="Note 2 6 5 3 4" xfId="37451"/>
    <cellStyle name="Note 2 6 5 3 5" xfId="37452"/>
    <cellStyle name="Note 2 6 5 3 6" xfId="37453"/>
    <cellStyle name="Note 2 6 5 3 7" xfId="37454"/>
    <cellStyle name="Note 2 6 5 3 8" xfId="37455"/>
    <cellStyle name="Note 2 6 5 4" xfId="37456"/>
    <cellStyle name="Note 2 6 5 4 2" xfId="37457"/>
    <cellStyle name="Note 2 6 5 4 3" xfId="37458"/>
    <cellStyle name="Note 2 6 5 4 4" xfId="37459"/>
    <cellStyle name="Note 2 6 5 4 5" xfId="37460"/>
    <cellStyle name="Note 2 6 5 4 6" xfId="37461"/>
    <cellStyle name="Note 2 6 5 4 7" xfId="37462"/>
    <cellStyle name="Note 2 6 5 4 8" xfId="37463"/>
    <cellStyle name="Note 2 6 5 5" xfId="37464"/>
    <cellStyle name="Note 2 6 5 5 2" xfId="37465"/>
    <cellStyle name="Note 2 6 5 5 3" xfId="37466"/>
    <cellStyle name="Note 2 6 5 5 4" xfId="37467"/>
    <cellStyle name="Note 2 6 5 5 5" xfId="37468"/>
    <cellStyle name="Note 2 6 5 5 6" xfId="37469"/>
    <cellStyle name="Note 2 6 5 5 7" xfId="37470"/>
    <cellStyle name="Note 2 6 5 5 8" xfId="37471"/>
    <cellStyle name="Note 2 6 6" xfId="37472"/>
    <cellStyle name="Note 2 6 6 2" xfId="37473"/>
    <cellStyle name="Note 2 6 6 2 2" xfId="37474"/>
    <cellStyle name="Note 2 6 6 2 3" xfId="37475"/>
    <cellStyle name="Note 2 6 6 2 4" xfId="37476"/>
    <cellStyle name="Note 2 6 6 2 5" xfId="37477"/>
    <cellStyle name="Note 2 6 6 2 6" xfId="37478"/>
    <cellStyle name="Note 2 6 6 2 7" xfId="37479"/>
    <cellStyle name="Note 2 6 6 3" xfId="37480"/>
    <cellStyle name="Note 2 6 6 3 2" xfId="37481"/>
    <cellStyle name="Note 2 6 6 3 3" xfId="37482"/>
    <cellStyle name="Note 2 6 6 3 4" xfId="37483"/>
    <cellStyle name="Note 2 6 6 3 5" xfId="37484"/>
    <cellStyle name="Note 2 6 6 3 6" xfId="37485"/>
    <cellStyle name="Note 2 6 6 3 7" xfId="37486"/>
    <cellStyle name="Note 2 6 6 3 8" xfId="37487"/>
    <cellStyle name="Note 2 6 6 4" xfId="37488"/>
    <cellStyle name="Note 2 6 6 4 2" xfId="37489"/>
    <cellStyle name="Note 2 6 6 4 3" xfId="37490"/>
    <cellStyle name="Note 2 6 6 4 4" xfId="37491"/>
    <cellStyle name="Note 2 6 6 4 5" xfId="37492"/>
    <cellStyle name="Note 2 6 6 4 6" xfId="37493"/>
    <cellStyle name="Note 2 6 6 4 7" xfId="37494"/>
    <cellStyle name="Note 2 6 6 4 8" xfId="37495"/>
    <cellStyle name="Note 2 6 6 5" xfId="37496"/>
    <cellStyle name="Note 2 6 6 5 2" xfId="37497"/>
    <cellStyle name="Note 2 6 6 5 3" xfId="37498"/>
    <cellStyle name="Note 2 6 6 5 4" xfId="37499"/>
    <cellStyle name="Note 2 6 6 5 5" xfId="37500"/>
    <cellStyle name="Note 2 6 6 5 6" xfId="37501"/>
    <cellStyle name="Note 2 6 6 5 7" xfId="37502"/>
    <cellStyle name="Note 2 6 6 5 8" xfId="37503"/>
    <cellStyle name="Note 2 6 7" xfId="37504"/>
    <cellStyle name="Note 2 6 7 2" xfId="37505"/>
    <cellStyle name="Note 2 6 7 3" xfId="37506"/>
    <cellStyle name="Note 2 6 7 4" xfId="37507"/>
    <cellStyle name="Note 2 6 7 5" xfId="37508"/>
    <cellStyle name="Note 2 6 7 6" xfId="37509"/>
    <cellStyle name="Note 2 6 7 7" xfId="37510"/>
    <cellStyle name="Note 2 6 8" xfId="37511"/>
    <cellStyle name="Note 2 6 8 2" xfId="37512"/>
    <cellStyle name="Note 2 6 8 3" xfId="37513"/>
    <cellStyle name="Note 2 6 8 4" xfId="37514"/>
    <cellStyle name="Note 2 6 8 5" xfId="37515"/>
    <cellStyle name="Note 2 6 8 6" xfId="37516"/>
    <cellStyle name="Note 2 6 8 7" xfId="37517"/>
    <cellStyle name="Note 2 6 8 8" xfId="37518"/>
    <cellStyle name="Note 2 6 9" xfId="37519"/>
    <cellStyle name="Note 2 6 9 2" xfId="37520"/>
    <cellStyle name="Note 2 6 9 3" xfId="37521"/>
    <cellStyle name="Note 2 6 9 4" xfId="37522"/>
    <cellStyle name="Note 2 6 9 5" xfId="37523"/>
    <cellStyle name="Note 2 6 9 6" xfId="37524"/>
    <cellStyle name="Note 2 6 9 7" xfId="37525"/>
    <cellStyle name="Note 2 6 9 8" xfId="37526"/>
    <cellStyle name="Note 2 7" xfId="37527"/>
    <cellStyle name="Note 2 7 2" xfId="37528"/>
    <cellStyle name="Note 2 7 2 2" xfId="37529"/>
    <cellStyle name="Note 2 7 2 2 2" xfId="37530"/>
    <cellStyle name="Note 2 7 2 2 3" xfId="37531"/>
    <cellStyle name="Note 2 7 2 2 4" xfId="37532"/>
    <cellStyle name="Note 2 7 2 2 5" xfId="37533"/>
    <cellStyle name="Note 2 7 2 2 6" xfId="37534"/>
    <cellStyle name="Note 2 7 2 2 7" xfId="37535"/>
    <cellStyle name="Note 2 7 2 3" xfId="37536"/>
    <cellStyle name="Note 2 7 2 3 2" xfId="37537"/>
    <cellStyle name="Note 2 7 2 3 3" xfId="37538"/>
    <cellStyle name="Note 2 7 2 3 4" xfId="37539"/>
    <cellStyle name="Note 2 7 2 3 5" xfId="37540"/>
    <cellStyle name="Note 2 7 2 3 6" xfId="37541"/>
    <cellStyle name="Note 2 7 2 3 7" xfId="37542"/>
    <cellStyle name="Note 2 7 2 3 8" xfId="37543"/>
    <cellStyle name="Note 2 7 2 4" xfId="37544"/>
    <cellStyle name="Note 2 7 2 4 2" xfId="37545"/>
    <cellStyle name="Note 2 7 2 4 3" xfId="37546"/>
    <cellStyle name="Note 2 7 2 4 4" xfId="37547"/>
    <cellStyle name="Note 2 7 2 4 5" xfId="37548"/>
    <cellStyle name="Note 2 7 2 4 6" xfId="37549"/>
    <cellStyle name="Note 2 7 2 4 7" xfId="37550"/>
    <cellStyle name="Note 2 7 2 4 8" xfId="37551"/>
    <cellStyle name="Note 2 7 2 5" xfId="37552"/>
    <cellStyle name="Note 2 7 2 5 2" xfId="37553"/>
    <cellStyle name="Note 2 7 2 5 3" xfId="37554"/>
    <cellStyle name="Note 2 7 2 5 4" xfId="37555"/>
    <cellStyle name="Note 2 7 2 5 5" xfId="37556"/>
    <cellStyle name="Note 2 7 2 5 6" xfId="37557"/>
    <cellStyle name="Note 2 7 2 5 7" xfId="37558"/>
    <cellStyle name="Note 2 7 2 5 8" xfId="37559"/>
    <cellStyle name="Note 2 7 3" xfId="37560"/>
    <cellStyle name="Note 2 7 3 2" xfId="37561"/>
    <cellStyle name="Note 2 7 3 2 2" xfId="37562"/>
    <cellStyle name="Note 2 7 3 2 3" xfId="37563"/>
    <cellStyle name="Note 2 7 3 2 4" xfId="37564"/>
    <cellStyle name="Note 2 7 3 2 5" xfId="37565"/>
    <cellStyle name="Note 2 7 3 2 6" xfId="37566"/>
    <cellStyle name="Note 2 7 3 2 7" xfId="37567"/>
    <cellStyle name="Note 2 7 3 3" xfId="37568"/>
    <cellStyle name="Note 2 7 3 3 2" xfId="37569"/>
    <cellStyle name="Note 2 7 3 3 3" xfId="37570"/>
    <cellStyle name="Note 2 7 3 3 4" xfId="37571"/>
    <cellStyle name="Note 2 7 3 3 5" xfId="37572"/>
    <cellStyle name="Note 2 7 3 3 6" xfId="37573"/>
    <cellStyle name="Note 2 7 3 3 7" xfId="37574"/>
    <cellStyle name="Note 2 7 3 3 8" xfId="37575"/>
    <cellStyle name="Note 2 7 3 4" xfId="37576"/>
    <cellStyle name="Note 2 7 3 4 2" xfId="37577"/>
    <cellStyle name="Note 2 7 3 4 3" xfId="37578"/>
    <cellStyle name="Note 2 7 3 4 4" xfId="37579"/>
    <cellStyle name="Note 2 7 3 4 5" xfId="37580"/>
    <cellStyle name="Note 2 7 3 4 6" xfId="37581"/>
    <cellStyle name="Note 2 7 3 4 7" xfId="37582"/>
    <cellStyle name="Note 2 7 3 4 8" xfId="37583"/>
    <cellStyle name="Note 2 7 3 5" xfId="37584"/>
    <cellStyle name="Note 2 7 3 5 2" xfId="37585"/>
    <cellStyle name="Note 2 7 3 5 3" xfId="37586"/>
    <cellStyle name="Note 2 7 3 5 4" xfId="37587"/>
    <cellStyle name="Note 2 7 3 5 5" xfId="37588"/>
    <cellStyle name="Note 2 7 3 5 6" xfId="37589"/>
    <cellStyle name="Note 2 7 3 5 7" xfId="37590"/>
    <cellStyle name="Note 2 7 3 5 8" xfId="37591"/>
    <cellStyle name="Note 2 7 4" xfId="37592"/>
    <cellStyle name="Note 2 7 4 2" xfId="37593"/>
    <cellStyle name="Note 2 7 4 2 2" xfId="37594"/>
    <cellStyle name="Note 2 7 4 2 3" xfId="37595"/>
    <cellStyle name="Note 2 7 4 2 4" xfId="37596"/>
    <cellStyle name="Note 2 7 4 2 5" xfId="37597"/>
    <cellStyle name="Note 2 7 4 2 6" xfId="37598"/>
    <cellStyle name="Note 2 7 4 2 7" xfId="37599"/>
    <cellStyle name="Note 2 7 4 3" xfId="37600"/>
    <cellStyle name="Note 2 7 4 3 2" xfId="37601"/>
    <cellStyle name="Note 2 7 4 3 3" xfId="37602"/>
    <cellStyle name="Note 2 7 4 3 4" xfId="37603"/>
    <cellStyle name="Note 2 7 4 3 5" xfId="37604"/>
    <cellStyle name="Note 2 7 4 3 6" xfId="37605"/>
    <cellStyle name="Note 2 7 4 3 7" xfId="37606"/>
    <cellStyle name="Note 2 7 4 3 8" xfId="37607"/>
    <cellStyle name="Note 2 7 4 4" xfId="37608"/>
    <cellStyle name="Note 2 7 4 4 2" xfId="37609"/>
    <cellStyle name="Note 2 7 4 4 3" xfId="37610"/>
    <cellStyle name="Note 2 7 4 4 4" xfId="37611"/>
    <cellStyle name="Note 2 7 4 4 5" xfId="37612"/>
    <cellStyle name="Note 2 7 4 4 6" xfId="37613"/>
    <cellStyle name="Note 2 7 4 4 7" xfId="37614"/>
    <cellStyle name="Note 2 7 4 4 8" xfId="37615"/>
    <cellStyle name="Note 2 7 4 5" xfId="37616"/>
    <cellStyle name="Note 2 7 4 5 2" xfId="37617"/>
    <cellStyle name="Note 2 7 4 5 3" xfId="37618"/>
    <cellStyle name="Note 2 7 4 5 4" xfId="37619"/>
    <cellStyle name="Note 2 7 4 5 5" xfId="37620"/>
    <cellStyle name="Note 2 7 4 5 6" xfId="37621"/>
    <cellStyle name="Note 2 7 4 5 7" xfId="37622"/>
    <cellStyle name="Note 2 7 4 5 8" xfId="37623"/>
    <cellStyle name="Note 2 7 5" xfId="37624"/>
    <cellStyle name="Note 2 7 5 2" xfId="37625"/>
    <cellStyle name="Note 2 7 5 2 2" xfId="37626"/>
    <cellStyle name="Note 2 7 5 2 3" xfId="37627"/>
    <cellStyle name="Note 2 7 5 2 4" xfId="37628"/>
    <cellStyle name="Note 2 7 5 2 5" xfId="37629"/>
    <cellStyle name="Note 2 7 5 2 6" xfId="37630"/>
    <cellStyle name="Note 2 7 5 2 7" xfId="37631"/>
    <cellStyle name="Note 2 7 5 3" xfId="37632"/>
    <cellStyle name="Note 2 7 5 3 2" xfId="37633"/>
    <cellStyle name="Note 2 7 5 3 3" xfId="37634"/>
    <cellStyle name="Note 2 7 5 3 4" xfId="37635"/>
    <cellStyle name="Note 2 7 5 3 5" xfId="37636"/>
    <cellStyle name="Note 2 7 5 3 6" xfId="37637"/>
    <cellStyle name="Note 2 7 5 3 7" xfId="37638"/>
    <cellStyle name="Note 2 7 5 3 8" xfId="37639"/>
    <cellStyle name="Note 2 7 5 4" xfId="37640"/>
    <cellStyle name="Note 2 7 5 4 2" xfId="37641"/>
    <cellStyle name="Note 2 7 5 4 3" xfId="37642"/>
    <cellStyle name="Note 2 7 5 4 4" xfId="37643"/>
    <cellStyle name="Note 2 7 5 4 5" xfId="37644"/>
    <cellStyle name="Note 2 7 5 4 6" xfId="37645"/>
    <cellStyle name="Note 2 7 5 4 7" xfId="37646"/>
    <cellStyle name="Note 2 7 5 4 8" xfId="37647"/>
    <cellStyle name="Note 2 7 5 5" xfId="37648"/>
    <cellStyle name="Note 2 7 5 5 2" xfId="37649"/>
    <cellStyle name="Note 2 7 5 5 3" xfId="37650"/>
    <cellStyle name="Note 2 7 5 5 4" xfId="37651"/>
    <cellStyle name="Note 2 7 5 5 5" xfId="37652"/>
    <cellStyle name="Note 2 7 5 5 6" xfId="37653"/>
    <cellStyle name="Note 2 7 5 5 7" xfId="37654"/>
    <cellStyle name="Note 2 7 5 5 8" xfId="37655"/>
    <cellStyle name="Note 2 7 6" xfId="37656"/>
    <cellStyle name="Note 2 7 6 2" xfId="37657"/>
    <cellStyle name="Note 2 7 6 3" xfId="37658"/>
    <cellStyle name="Note 2 7 6 4" xfId="37659"/>
    <cellStyle name="Note 2 7 6 5" xfId="37660"/>
    <cellStyle name="Note 2 7 6 6" xfId="37661"/>
    <cellStyle name="Note 2 7 6 7" xfId="37662"/>
    <cellStyle name="Note 2 7 7" xfId="37663"/>
    <cellStyle name="Note 2 7 7 2" xfId="37664"/>
    <cellStyle name="Note 2 7 7 3" xfId="37665"/>
    <cellStyle name="Note 2 7 7 4" xfId="37666"/>
    <cellStyle name="Note 2 7 7 5" xfId="37667"/>
    <cellStyle name="Note 2 7 7 6" xfId="37668"/>
    <cellStyle name="Note 2 7 7 7" xfId="37669"/>
    <cellStyle name="Note 2 7 7 8" xfId="37670"/>
    <cellStyle name="Note 2 7 8" xfId="37671"/>
    <cellStyle name="Note 2 7 8 2" xfId="37672"/>
    <cellStyle name="Note 2 7 8 3" xfId="37673"/>
    <cellStyle name="Note 2 7 8 4" xfId="37674"/>
    <cellStyle name="Note 2 7 8 5" xfId="37675"/>
    <cellStyle name="Note 2 7 8 6" xfId="37676"/>
    <cellStyle name="Note 2 7 8 7" xfId="37677"/>
    <cellStyle name="Note 2 7 8 8" xfId="37678"/>
    <cellStyle name="Note 2 7 9" xfId="37679"/>
    <cellStyle name="Note 2 7 9 2" xfId="37680"/>
    <cellStyle name="Note 2 7 9 3" xfId="37681"/>
    <cellStyle name="Note 2 7 9 4" xfId="37682"/>
    <cellStyle name="Note 2 7 9 5" xfId="37683"/>
    <cellStyle name="Note 2 7 9 6" xfId="37684"/>
    <cellStyle name="Note 2 7 9 7" xfId="37685"/>
    <cellStyle name="Note 2 7 9 8" xfId="37686"/>
    <cellStyle name="Note 2 8" xfId="37687"/>
    <cellStyle name="Note 2 8 2" xfId="37688"/>
    <cellStyle name="Note 2 8 2 2" xfId="37689"/>
    <cellStyle name="Note 2 8 2 3" xfId="37690"/>
    <cellStyle name="Note 2 8 2 4" xfId="37691"/>
    <cellStyle name="Note 2 8 2 5" xfId="37692"/>
    <cellStyle name="Note 2 8 2 6" xfId="37693"/>
    <cellStyle name="Note 2 8 2 7" xfId="37694"/>
    <cellStyle name="Note 2 8 2 8" xfId="37695"/>
    <cellStyle name="Note 2 8 3" xfId="37696"/>
    <cellStyle name="Note 2 8 3 2" xfId="37697"/>
    <cellStyle name="Note 2 8 3 3" xfId="37698"/>
    <cellStyle name="Note 2 8 3 4" xfId="37699"/>
    <cellStyle name="Note 2 8 3 5" xfId="37700"/>
    <cellStyle name="Note 2 8 3 6" xfId="37701"/>
    <cellStyle name="Note 2 8 3 7" xfId="37702"/>
    <cellStyle name="Note 2 8 4" xfId="37703"/>
    <cellStyle name="Note 2 8 4 2" xfId="37704"/>
    <cellStyle name="Note 2 8 4 3" xfId="37705"/>
    <cellStyle name="Note 2 8 4 4" xfId="37706"/>
    <cellStyle name="Note 2 8 4 5" xfId="37707"/>
    <cellStyle name="Note 2 8 4 6" xfId="37708"/>
    <cellStyle name="Note 2 8 4 7" xfId="37709"/>
    <cellStyle name="Note 2 8 4 8" xfId="37710"/>
    <cellStyle name="Note 2 8 5" xfId="37711"/>
    <cellStyle name="Note 2 8 5 2" xfId="37712"/>
    <cellStyle name="Note 2 8 5 3" xfId="37713"/>
    <cellStyle name="Note 2 8 5 4" xfId="37714"/>
    <cellStyle name="Note 2 8 5 5" xfId="37715"/>
    <cellStyle name="Note 2 8 5 6" xfId="37716"/>
    <cellStyle name="Note 2 8 5 7" xfId="37717"/>
    <cellStyle name="Note 2 8 5 8" xfId="37718"/>
    <cellStyle name="Note 2 8 6" xfId="37719"/>
    <cellStyle name="Note 2 8 6 2" xfId="37720"/>
    <cellStyle name="Note 2 8 6 3" xfId="37721"/>
    <cellStyle name="Note 2 8 6 4" xfId="37722"/>
    <cellStyle name="Note 2 8 6 5" xfId="37723"/>
    <cellStyle name="Note 2 8 6 6" xfId="37724"/>
    <cellStyle name="Note 2 8 6 7" xfId="37725"/>
    <cellStyle name="Note 2 8 6 8" xfId="37726"/>
    <cellStyle name="Note 2 9" xfId="37727"/>
    <cellStyle name="Note 2 9 2" xfId="37728"/>
    <cellStyle name="Note 2 9 2 2" xfId="37729"/>
    <cellStyle name="Note 2 9 2 3" xfId="37730"/>
    <cellStyle name="Note 2 9 2 4" xfId="37731"/>
    <cellStyle name="Note 2 9 2 5" xfId="37732"/>
    <cellStyle name="Note 2 9 2 6" xfId="37733"/>
    <cellStyle name="Note 2 9 2 7" xfId="37734"/>
    <cellStyle name="Note 2 9 3" xfId="37735"/>
    <cellStyle name="Note 2 9 3 2" xfId="37736"/>
    <cellStyle name="Note 2 9 3 3" xfId="37737"/>
    <cellStyle name="Note 2 9 3 4" xfId="37738"/>
    <cellStyle name="Note 2 9 3 5" xfId="37739"/>
    <cellStyle name="Note 2 9 3 6" xfId="37740"/>
    <cellStyle name="Note 2 9 3 7" xfId="37741"/>
    <cellStyle name="Note 2 9 3 8" xfId="37742"/>
    <cellStyle name="Note 2 9 4" xfId="37743"/>
    <cellStyle name="Note 2 9 4 2" xfId="37744"/>
    <cellStyle name="Note 2 9 4 3" xfId="37745"/>
    <cellStyle name="Note 2 9 4 4" xfId="37746"/>
    <cellStyle name="Note 2 9 4 5" xfId="37747"/>
    <cellStyle name="Note 2 9 4 6" xfId="37748"/>
    <cellStyle name="Note 2 9 4 7" xfId="37749"/>
    <cellStyle name="Note 2 9 4 8" xfId="37750"/>
    <cellStyle name="Note 2 9 5" xfId="37751"/>
    <cellStyle name="Note 2 9 5 2" xfId="37752"/>
    <cellStyle name="Note 2 9 5 3" xfId="37753"/>
    <cellStyle name="Note 2 9 5 4" xfId="37754"/>
    <cellStyle name="Note 2 9 5 5" xfId="37755"/>
    <cellStyle name="Note 2 9 5 6" xfId="37756"/>
    <cellStyle name="Note 2 9 5 7" xfId="37757"/>
    <cellStyle name="Note 2 9 5 8" xfId="37758"/>
    <cellStyle name="Note 20" xfId="1243"/>
    <cellStyle name="Note 20 10" xfId="37759"/>
    <cellStyle name="Note 20 10 2" xfId="37760"/>
    <cellStyle name="Note 20 10 2 2" xfId="37761"/>
    <cellStyle name="Note 20 10 2 3" xfId="37762"/>
    <cellStyle name="Note 20 10 2 4" xfId="37763"/>
    <cellStyle name="Note 20 10 2 5" xfId="37764"/>
    <cellStyle name="Note 20 10 2 6" xfId="37765"/>
    <cellStyle name="Note 20 10 2 7" xfId="37766"/>
    <cellStyle name="Note 20 10 3" xfId="37767"/>
    <cellStyle name="Note 20 10 3 2" xfId="37768"/>
    <cellStyle name="Note 20 10 3 3" xfId="37769"/>
    <cellStyle name="Note 20 10 3 4" xfId="37770"/>
    <cellStyle name="Note 20 10 3 5" xfId="37771"/>
    <cellStyle name="Note 20 10 3 6" xfId="37772"/>
    <cellStyle name="Note 20 10 3 7" xfId="37773"/>
    <cellStyle name="Note 20 10 3 8" xfId="37774"/>
    <cellStyle name="Note 20 10 4" xfId="37775"/>
    <cellStyle name="Note 20 10 4 2" xfId="37776"/>
    <cellStyle name="Note 20 10 4 3" xfId="37777"/>
    <cellStyle name="Note 20 10 4 4" xfId="37778"/>
    <cellStyle name="Note 20 10 4 5" xfId="37779"/>
    <cellStyle name="Note 20 10 4 6" xfId="37780"/>
    <cellStyle name="Note 20 10 4 7" xfId="37781"/>
    <cellStyle name="Note 20 10 4 8" xfId="37782"/>
    <cellStyle name="Note 20 10 5" xfId="37783"/>
    <cellStyle name="Note 20 10 5 2" xfId="37784"/>
    <cellStyle name="Note 20 10 5 3" xfId="37785"/>
    <cellStyle name="Note 20 10 5 4" xfId="37786"/>
    <cellStyle name="Note 20 10 5 5" xfId="37787"/>
    <cellStyle name="Note 20 10 5 6" xfId="37788"/>
    <cellStyle name="Note 20 10 5 7" xfId="37789"/>
    <cellStyle name="Note 20 10 5 8" xfId="37790"/>
    <cellStyle name="Note 20 11" xfId="37791"/>
    <cellStyle name="Note 20 11 2" xfId="37792"/>
    <cellStyle name="Note 20 11 2 2" xfId="37793"/>
    <cellStyle name="Note 20 11 2 3" xfId="37794"/>
    <cellStyle name="Note 20 11 2 4" xfId="37795"/>
    <cellStyle name="Note 20 11 2 5" xfId="37796"/>
    <cellStyle name="Note 20 11 2 6" xfId="37797"/>
    <cellStyle name="Note 20 11 2 7" xfId="37798"/>
    <cellStyle name="Note 20 11 2 8" xfId="37799"/>
    <cellStyle name="Note 20 11 3" xfId="37800"/>
    <cellStyle name="Note 20 11 3 2" xfId="37801"/>
    <cellStyle name="Note 20 11 3 3" xfId="37802"/>
    <cellStyle name="Note 20 11 3 4" xfId="37803"/>
    <cellStyle name="Note 20 11 3 5" xfId="37804"/>
    <cellStyle name="Note 20 11 3 6" xfId="37805"/>
    <cellStyle name="Note 20 11 3 7" xfId="37806"/>
    <cellStyle name="Note 20 11 3 8" xfId="37807"/>
    <cellStyle name="Note 20 11 4" xfId="37808"/>
    <cellStyle name="Note 20 11 4 2" xfId="37809"/>
    <cellStyle name="Note 20 11 4 3" xfId="37810"/>
    <cellStyle name="Note 20 11 4 4" xfId="37811"/>
    <cellStyle name="Note 20 11 4 5" xfId="37812"/>
    <cellStyle name="Note 20 11 4 6" xfId="37813"/>
    <cellStyle name="Note 20 11 4 7" xfId="37814"/>
    <cellStyle name="Note 20 11 4 8" xfId="37815"/>
    <cellStyle name="Note 20 12" xfId="37816"/>
    <cellStyle name="Note 20 12 2" xfId="37817"/>
    <cellStyle name="Note 20 12 3" xfId="37818"/>
    <cellStyle name="Note 20 12 4" xfId="37819"/>
    <cellStyle name="Note 20 12 5" xfId="37820"/>
    <cellStyle name="Note 20 12 6" xfId="37821"/>
    <cellStyle name="Note 20 12 7" xfId="37822"/>
    <cellStyle name="Note 20 12 8" xfId="37823"/>
    <cellStyle name="Note 20 13" xfId="37824"/>
    <cellStyle name="Note 20 13 2" xfId="37825"/>
    <cellStyle name="Note 20 13 3" xfId="37826"/>
    <cellStyle name="Note 20 13 4" xfId="37827"/>
    <cellStyle name="Note 20 13 5" xfId="37828"/>
    <cellStyle name="Note 20 13 6" xfId="37829"/>
    <cellStyle name="Note 20 13 7" xfId="37830"/>
    <cellStyle name="Note 20 13 8" xfId="37831"/>
    <cellStyle name="Note 20 14" xfId="37832"/>
    <cellStyle name="Note 20 14 2" xfId="37833"/>
    <cellStyle name="Note 20 14 3" xfId="37834"/>
    <cellStyle name="Note 20 14 4" xfId="37835"/>
    <cellStyle name="Note 20 14 5" xfId="37836"/>
    <cellStyle name="Note 20 14 6" xfId="37837"/>
    <cellStyle name="Note 20 14 7" xfId="37838"/>
    <cellStyle name="Note 20 14 8" xfId="37839"/>
    <cellStyle name="Note 20 15" xfId="37840"/>
    <cellStyle name="Note 20 15 2" xfId="37841"/>
    <cellStyle name="Note 20 15 3" xfId="37842"/>
    <cellStyle name="Note 20 15 4" xfId="37843"/>
    <cellStyle name="Note 20 15 5" xfId="37844"/>
    <cellStyle name="Note 20 15 6" xfId="37845"/>
    <cellStyle name="Note 20 15 7" xfId="37846"/>
    <cellStyle name="Note 20 15 8" xfId="37847"/>
    <cellStyle name="Note 20 16" xfId="37848"/>
    <cellStyle name="Note 20 2" xfId="1244"/>
    <cellStyle name="Note 20 2 10" xfId="37849"/>
    <cellStyle name="Note 20 2 10 2" xfId="37850"/>
    <cellStyle name="Note 20 2 10 3" xfId="37851"/>
    <cellStyle name="Note 20 2 10 4" xfId="37852"/>
    <cellStyle name="Note 20 2 10 5" xfId="37853"/>
    <cellStyle name="Note 20 2 10 6" xfId="37854"/>
    <cellStyle name="Note 20 2 10 7" xfId="37855"/>
    <cellStyle name="Note 20 2 10 8" xfId="37856"/>
    <cellStyle name="Note 20 2 11" xfId="37857"/>
    <cellStyle name="Note 20 2 11 2" xfId="37858"/>
    <cellStyle name="Note 20 2 11 3" xfId="37859"/>
    <cellStyle name="Note 20 2 11 4" xfId="37860"/>
    <cellStyle name="Note 20 2 11 5" xfId="37861"/>
    <cellStyle name="Note 20 2 11 6" xfId="37862"/>
    <cellStyle name="Note 20 2 11 7" xfId="37863"/>
    <cellStyle name="Note 20 2 11 8" xfId="37864"/>
    <cellStyle name="Note 20 2 12" xfId="37865"/>
    <cellStyle name="Note 20 2 12 2" xfId="37866"/>
    <cellStyle name="Note 20 2 12 3" xfId="37867"/>
    <cellStyle name="Note 20 2 12 4" xfId="37868"/>
    <cellStyle name="Note 20 2 12 5" xfId="37869"/>
    <cellStyle name="Note 20 2 12 6" xfId="37870"/>
    <cellStyle name="Note 20 2 12 7" xfId="37871"/>
    <cellStyle name="Note 20 2 12 8" xfId="37872"/>
    <cellStyle name="Note 20 2 13" xfId="37873"/>
    <cellStyle name="Note 20 2 13 2" xfId="37874"/>
    <cellStyle name="Note 20 2 13 3" xfId="37875"/>
    <cellStyle name="Note 20 2 13 4" xfId="37876"/>
    <cellStyle name="Note 20 2 13 5" xfId="37877"/>
    <cellStyle name="Note 20 2 13 6" xfId="37878"/>
    <cellStyle name="Note 20 2 13 7" xfId="37879"/>
    <cellStyle name="Note 20 2 13 8" xfId="37880"/>
    <cellStyle name="Note 20 2 14" xfId="37881"/>
    <cellStyle name="Note 20 2 2" xfId="37882"/>
    <cellStyle name="Note 20 2 2 10" xfId="37883"/>
    <cellStyle name="Note 20 2 2 10 2" xfId="37884"/>
    <cellStyle name="Note 20 2 2 10 3" xfId="37885"/>
    <cellStyle name="Note 20 2 2 10 4" xfId="37886"/>
    <cellStyle name="Note 20 2 2 10 5" xfId="37887"/>
    <cellStyle name="Note 20 2 2 10 6" xfId="37888"/>
    <cellStyle name="Note 20 2 2 10 7" xfId="37889"/>
    <cellStyle name="Note 20 2 2 10 8" xfId="37890"/>
    <cellStyle name="Note 20 2 2 11" xfId="37891"/>
    <cellStyle name="Note 20 2 2 2" xfId="37892"/>
    <cellStyle name="Note 20 2 2 2 2" xfId="37893"/>
    <cellStyle name="Note 20 2 2 2 2 2" xfId="37894"/>
    <cellStyle name="Note 20 2 2 2 2 2 2" xfId="37895"/>
    <cellStyle name="Note 20 2 2 2 2 2 3" xfId="37896"/>
    <cellStyle name="Note 20 2 2 2 2 2 4" xfId="37897"/>
    <cellStyle name="Note 20 2 2 2 2 2 5" xfId="37898"/>
    <cellStyle name="Note 20 2 2 2 2 2 6" xfId="37899"/>
    <cellStyle name="Note 20 2 2 2 2 2 7" xfId="37900"/>
    <cellStyle name="Note 20 2 2 2 2 3" xfId="37901"/>
    <cellStyle name="Note 20 2 2 2 2 3 2" xfId="37902"/>
    <cellStyle name="Note 20 2 2 2 2 3 3" xfId="37903"/>
    <cellStyle name="Note 20 2 2 2 2 3 4" xfId="37904"/>
    <cellStyle name="Note 20 2 2 2 2 3 5" xfId="37905"/>
    <cellStyle name="Note 20 2 2 2 2 3 6" xfId="37906"/>
    <cellStyle name="Note 20 2 2 2 2 3 7" xfId="37907"/>
    <cellStyle name="Note 20 2 2 2 2 3 8" xfId="37908"/>
    <cellStyle name="Note 20 2 2 2 2 4" xfId="37909"/>
    <cellStyle name="Note 20 2 2 2 2 4 2" xfId="37910"/>
    <cellStyle name="Note 20 2 2 2 2 4 3" xfId="37911"/>
    <cellStyle name="Note 20 2 2 2 2 4 4" xfId="37912"/>
    <cellStyle name="Note 20 2 2 2 2 4 5" xfId="37913"/>
    <cellStyle name="Note 20 2 2 2 2 4 6" xfId="37914"/>
    <cellStyle name="Note 20 2 2 2 2 4 7" xfId="37915"/>
    <cellStyle name="Note 20 2 2 2 2 4 8" xfId="37916"/>
    <cellStyle name="Note 20 2 2 2 2 5" xfId="37917"/>
    <cellStyle name="Note 20 2 2 2 2 5 2" xfId="37918"/>
    <cellStyle name="Note 20 2 2 2 2 5 3" xfId="37919"/>
    <cellStyle name="Note 20 2 2 2 2 5 4" xfId="37920"/>
    <cellStyle name="Note 20 2 2 2 2 5 5" xfId="37921"/>
    <cellStyle name="Note 20 2 2 2 2 5 6" xfId="37922"/>
    <cellStyle name="Note 20 2 2 2 2 5 7" xfId="37923"/>
    <cellStyle name="Note 20 2 2 2 2 5 8" xfId="37924"/>
    <cellStyle name="Note 20 2 2 2 3" xfId="37925"/>
    <cellStyle name="Note 20 2 2 2 3 2" xfId="37926"/>
    <cellStyle name="Note 20 2 2 2 3 2 2" xfId="37927"/>
    <cellStyle name="Note 20 2 2 2 3 2 3" xfId="37928"/>
    <cellStyle name="Note 20 2 2 2 3 2 4" xfId="37929"/>
    <cellStyle name="Note 20 2 2 2 3 2 5" xfId="37930"/>
    <cellStyle name="Note 20 2 2 2 3 2 6" xfId="37931"/>
    <cellStyle name="Note 20 2 2 2 3 2 7" xfId="37932"/>
    <cellStyle name="Note 20 2 2 2 3 3" xfId="37933"/>
    <cellStyle name="Note 20 2 2 2 3 3 2" xfId="37934"/>
    <cellStyle name="Note 20 2 2 2 3 3 3" xfId="37935"/>
    <cellStyle name="Note 20 2 2 2 3 3 4" xfId="37936"/>
    <cellStyle name="Note 20 2 2 2 3 3 5" xfId="37937"/>
    <cellStyle name="Note 20 2 2 2 3 3 6" xfId="37938"/>
    <cellStyle name="Note 20 2 2 2 3 3 7" xfId="37939"/>
    <cellStyle name="Note 20 2 2 2 3 3 8" xfId="37940"/>
    <cellStyle name="Note 20 2 2 2 3 4" xfId="37941"/>
    <cellStyle name="Note 20 2 2 2 3 4 2" xfId="37942"/>
    <cellStyle name="Note 20 2 2 2 3 4 3" xfId="37943"/>
    <cellStyle name="Note 20 2 2 2 3 4 4" xfId="37944"/>
    <cellStyle name="Note 20 2 2 2 3 4 5" xfId="37945"/>
    <cellStyle name="Note 20 2 2 2 3 4 6" xfId="37946"/>
    <cellStyle name="Note 20 2 2 2 3 4 7" xfId="37947"/>
    <cellStyle name="Note 20 2 2 2 3 4 8" xfId="37948"/>
    <cellStyle name="Note 20 2 2 2 3 5" xfId="37949"/>
    <cellStyle name="Note 20 2 2 2 3 5 2" xfId="37950"/>
    <cellStyle name="Note 20 2 2 2 3 5 3" xfId="37951"/>
    <cellStyle name="Note 20 2 2 2 3 5 4" xfId="37952"/>
    <cellStyle name="Note 20 2 2 2 3 5 5" xfId="37953"/>
    <cellStyle name="Note 20 2 2 2 3 5 6" xfId="37954"/>
    <cellStyle name="Note 20 2 2 2 3 5 7" xfId="37955"/>
    <cellStyle name="Note 20 2 2 2 3 5 8" xfId="37956"/>
    <cellStyle name="Note 20 2 2 2 4" xfId="37957"/>
    <cellStyle name="Note 20 2 2 2 4 2" xfId="37958"/>
    <cellStyle name="Note 20 2 2 2 4 2 2" xfId="37959"/>
    <cellStyle name="Note 20 2 2 2 4 2 3" xfId="37960"/>
    <cellStyle name="Note 20 2 2 2 4 2 4" xfId="37961"/>
    <cellStyle name="Note 20 2 2 2 4 2 5" xfId="37962"/>
    <cellStyle name="Note 20 2 2 2 4 2 6" xfId="37963"/>
    <cellStyle name="Note 20 2 2 2 4 2 7" xfId="37964"/>
    <cellStyle name="Note 20 2 2 2 4 3" xfId="37965"/>
    <cellStyle name="Note 20 2 2 2 4 3 2" xfId="37966"/>
    <cellStyle name="Note 20 2 2 2 4 3 3" xfId="37967"/>
    <cellStyle name="Note 20 2 2 2 4 3 4" xfId="37968"/>
    <cellStyle name="Note 20 2 2 2 4 3 5" xfId="37969"/>
    <cellStyle name="Note 20 2 2 2 4 3 6" xfId="37970"/>
    <cellStyle name="Note 20 2 2 2 4 3 7" xfId="37971"/>
    <cellStyle name="Note 20 2 2 2 4 3 8" xfId="37972"/>
    <cellStyle name="Note 20 2 2 2 4 4" xfId="37973"/>
    <cellStyle name="Note 20 2 2 2 4 4 2" xfId="37974"/>
    <cellStyle name="Note 20 2 2 2 4 4 3" xfId="37975"/>
    <cellStyle name="Note 20 2 2 2 4 4 4" xfId="37976"/>
    <cellStyle name="Note 20 2 2 2 4 4 5" xfId="37977"/>
    <cellStyle name="Note 20 2 2 2 4 4 6" xfId="37978"/>
    <cellStyle name="Note 20 2 2 2 4 4 7" xfId="37979"/>
    <cellStyle name="Note 20 2 2 2 4 4 8" xfId="37980"/>
    <cellStyle name="Note 20 2 2 2 4 5" xfId="37981"/>
    <cellStyle name="Note 20 2 2 2 4 5 2" xfId="37982"/>
    <cellStyle name="Note 20 2 2 2 4 5 3" xfId="37983"/>
    <cellStyle name="Note 20 2 2 2 4 5 4" xfId="37984"/>
    <cellStyle name="Note 20 2 2 2 4 5 5" xfId="37985"/>
    <cellStyle name="Note 20 2 2 2 4 5 6" xfId="37986"/>
    <cellStyle name="Note 20 2 2 2 4 5 7" xfId="37987"/>
    <cellStyle name="Note 20 2 2 2 4 5 8" xfId="37988"/>
    <cellStyle name="Note 20 2 2 2 5" xfId="37989"/>
    <cellStyle name="Note 20 2 2 2 5 2" xfId="37990"/>
    <cellStyle name="Note 20 2 2 2 5 2 2" xfId="37991"/>
    <cellStyle name="Note 20 2 2 2 5 2 3" xfId="37992"/>
    <cellStyle name="Note 20 2 2 2 5 2 4" xfId="37993"/>
    <cellStyle name="Note 20 2 2 2 5 2 5" xfId="37994"/>
    <cellStyle name="Note 20 2 2 2 5 2 6" xfId="37995"/>
    <cellStyle name="Note 20 2 2 2 5 2 7" xfId="37996"/>
    <cellStyle name="Note 20 2 2 2 5 3" xfId="37997"/>
    <cellStyle name="Note 20 2 2 2 5 3 2" xfId="37998"/>
    <cellStyle name="Note 20 2 2 2 5 3 3" xfId="37999"/>
    <cellStyle name="Note 20 2 2 2 5 3 4" xfId="38000"/>
    <cellStyle name="Note 20 2 2 2 5 3 5" xfId="38001"/>
    <cellStyle name="Note 20 2 2 2 5 3 6" xfId="38002"/>
    <cellStyle name="Note 20 2 2 2 5 3 7" xfId="38003"/>
    <cellStyle name="Note 20 2 2 2 5 3 8" xfId="38004"/>
    <cellStyle name="Note 20 2 2 2 5 4" xfId="38005"/>
    <cellStyle name="Note 20 2 2 2 5 4 2" xfId="38006"/>
    <cellStyle name="Note 20 2 2 2 5 4 3" xfId="38007"/>
    <cellStyle name="Note 20 2 2 2 5 4 4" xfId="38008"/>
    <cellStyle name="Note 20 2 2 2 5 4 5" xfId="38009"/>
    <cellStyle name="Note 20 2 2 2 5 4 6" xfId="38010"/>
    <cellStyle name="Note 20 2 2 2 5 4 7" xfId="38011"/>
    <cellStyle name="Note 20 2 2 2 5 4 8" xfId="38012"/>
    <cellStyle name="Note 20 2 2 2 5 5" xfId="38013"/>
    <cellStyle name="Note 20 2 2 2 5 5 2" xfId="38014"/>
    <cellStyle name="Note 20 2 2 2 5 5 3" xfId="38015"/>
    <cellStyle name="Note 20 2 2 2 5 5 4" xfId="38016"/>
    <cellStyle name="Note 20 2 2 2 5 5 5" xfId="38017"/>
    <cellStyle name="Note 20 2 2 2 5 5 6" xfId="38018"/>
    <cellStyle name="Note 20 2 2 2 5 5 7" xfId="38019"/>
    <cellStyle name="Note 20 2 2 2 5 5 8" xfId="38020"/>
    <cellStyle name="Note 20 2 2 2 6" xfId="38021"/>
    <cellStyle name="Note 20 2 2 2 6 2" xfId="38022"/>
    <cellStyle name="Note 20 2 2 2 6 3" xfId="38023"/>
    <cellStyle name="Note 20 2 2 2 6 4" xfId="38024"/>
    <cellStyle name="Note 20 2 2 2 6 5" xfId="38025"/>
    <cellStyle name="Note 20 2 2 2 6 6" xfId="38026"/>
    <cellStyle name="Note 20 2 2 2 6 7" xfId="38027"/>
    <cellStyle name="Note 20 2 2 2 7" xfId="38028"/>
    <cellStyle name="Note 20 2 2 2 7 2" xfId="38029"/>
    <cellStyle name="Note 20 2 2 2 7 3" xfId="38030"/>
    <cellStyle name="Note 20 2 2 2 7 4" xfId="38031"/>
    <cellStyle name="Note 20 2 2 2 7 5" xfId="38032"/>
    <cellStyle name="Note 20 2 2 2 7 6" xfId="38033"/>
    <cellStyle name="Note 20 2 2 2 7 7" xfId="38034"/>
    <cellStyle name="Note 20 2 2 2 7 8" xfId="38035"/>
    <cellStyle name="Note 20 2 2 2 8" xfId="38036"/>
    <cellStyle name="Note 20 2 2 2 8 2" xfId="38037"/>
    <cellStyle name="Note 20 2 2 2 8 3" xfId="38038"/>
    <cellStyle name="Note 20 2 2 2 8 4" xfId="38039"/>
    <cellStyle name="Note 20 2 2 2 8 5" xfId="38040"/>
    <cellStyle name="Note 20 2 2 2 8 6" xfId="38041"/>
    <cellStyle name="Note 20 2 2 2 8 7" xfId="38042"/>
    <cellStyle name="Note 20 2 2 2 8 8" xfId="38043"/>
    <cellStyle name="Note 20 2 2 2 9" xfId="38044"/>
    <cellStyle name="Note 20 2 2 2 9 2" xfId="38045"/>
    <cellStyle name="Note 20 2 2 2 9 3" xfId="38046"/>
    <cellStyle name="Note 20 2 2 2 9 4" xfId="38047"/>
    <cellStyle name="Note 20 2 2 2 9 5" xfId="38048"/>
    <cellStyle name="Note 20 2 2 2 9 6" xfId="38049"/>
    <cellStyle name="Note 20 2 2 2 9 7" xfId="38050"/>
    <cellStyle name="Note 20 2 2 2 9 8" xfId="38051"/>
    <cellStyle name="Note 20 2 2 3" xfId="38052"/>
    <cellStyle name="Note 20 2 2 3 2" xfId="38053"/>
    <cellStyle name="Note 20 2 2 3 2 2" xfId="38054"/>
    <cellStyle name="Note 20 2 2 3 2 3" xfId="38055"/>
    <cellStyle name="Note 20 2 2 3 2 4" xfId="38056"/>
    <cellStyle name="Note 20 2 2 3 2 5" xfId="38057"/>
    <cellStyle name="Note 20 2 2 3 2 6" xfId="38058"/>
    <cellStyle name="Note 20 2 2 3 2 7" xfId="38059"/>
    <cellStyle name="Note 20 2 2 3 3" xfId="38060"/>
    <cellStyle name="Note 20 2 2 3 3 2" xfId="38061"/>
    <cellStyle name="Note 20 2 2 3 3 3" xfId="38062"/>
    <cellStyle name="Note 20 2 2 3 3 4" xfId="38063"/>
    <cellStyle name="Note 20 2 2 3 3 5" xfId="38064"/>
    <cellStyle name="Note 20 2 2 3 3 6" xfId="38065"/>
    <cellStyle name="Note 20 2 2 3 3 7" xfId="38066"/>
    <cellStyle name="Note 20 2 2 3 3 8" xfId="38067"/>
    <cellStyle name="Note 20 2 2 3 4" xfId="38068"/>
    <cellStyle name="Note 20 2 2 3 4 2" xfId="38069"/>
    <cellStyle name="Note 20 2 2 3 4 3" xfId="38070"/>
    <cellStyle name="Note 20 2 2 3 4 4" xfId="38071"/>
    <cellStyle name="Note 20 2 2 3 4 5" xfId="38072"/>
    <cellStyle name="Note 20 2 2 3 4 6" xfId="38073"/>
    <cellStyle name="Note 20 2 2 3 4 7" xfId="38074"/>
    <cellStyle name="Note 20 2 2 3 4 8" xfId="38075"/>
    <cellStyle name="Note 20 2 2 3 5" xfId="38076"/>
    <cellStyle name="Note 20 2 2 3 5 2" xfId="38077"/>
    <cellStyle name="Note 20 2 2 3 5 3" xfId="38078"/>
    <cellStyle name="Note 20 2 2 3 5 4" xfId="38079"/>
    <cellStyle name="Note 20 2 2 3 5 5" xfId="38080"/>
    <cellStyle name="Note 20 2 2 3 5 6" xfId="38081"/>
    <cellStyle name="Note 20 2 2 3 5 7" xfId="38082"/>
    <cellStyle name="Note 20 2 2 3 5 8" xfId="38083"/>
    <cellStyle name="Note 20 2 2 4" xfId="38084"/>
    <cellStyle name="Note 20 2 2 4 2" xfId="38085"/>
    <cellStyle name="Note 20 2 2 4 2 2" xfId="38086"/>
    <cellStyle name="Note 20 2 2 4 2 3" xfId="38087"/>
    <cellStyle name="Note 20 2 2 4 2 4" xfId="38088"/>
    <cellStyle name="Note 20 2 2 4 2 5" xfId="38089"/>
    <cellStyle name="Note 20 2 2 4 2 6" xfId="38090"/>
    <cellStyle name="Note 20 2 2 4 2 7" xfId="38091"/>
    <cellStyle name="Note 20 2 2 4 3" xfId="38092"/>
    <cellStyle name="Note 20 2 2 4 3 2" xfId="38093"/>
    <cellStyle name="Note 20 2 2 4 3 3" xfId="38094"/>
    <cellStyle name="Note 20 2 2 4 3 4" xfId="38095"/>
    <cellStyle name="Note 20 2 2 4 3 5" xfId="38096"/>
    <cellStyle name="Note 20 2 2 4 3 6" xfId="38097"/>
    <cellStyle name="Note 20 2 2 4 3 7" xfId="38098"/>
    <cellStyle name="Note 20 2 2 4 3 8" xfId="38099"/>
    <cellStyle name="Note 20 2 2 4 4" xfId="38100"/>
    <cellStyle name="Note 20 2 2 4 4 2" xfId="38101"/>
    <cellStyle name="Note 20 2 2 4 4 3" xfId="38102"/>
    <cellStyle name="Note 20 2 2 4 4 4" xfId="38103"/>
    <cellStyle name="Note 20 2 2 4 4 5" xfId="38104"/>
    <cellStyle name="Note 20 2 2 4 4 6" xfId="38105"/>
    <cellStyle name="Note 20 2 2 4 4 7" xfId="38106"/>
    <cellStyle name="Note 20 2 2 4 4 8" xfId="38107"/>
    <cellStyle name="Note 20 2 2 4 5" xfId="38108"/>
    <cellStyle name="Note 20 2 2 4 5 2" xfId="38109"/>
    <cellStyle name="Note 20 2 2 4 5 3" xfId="38110"/>
    <cellStyle name="Note 20 2 2 4 5 4" xfId="38111"/>
    <cellStyle name="Note 20 2 2 4 5 5" xfId="38112"/>
    <cellStyle name="Note 20 2 2 4 5 6" xfId="38113"/>
    <cellStyle name="Note 20 2 2 4 5 7" xfId="38114"/>
    <cellStyle name="Note 20 2 2 4 5 8" xfId="38115"/>
    <cellStyle name="Note 20 2 2 5" xfId="38116"/>
    <cellStyle name="Note 20 2 2 5 2" xfId="38117"/>
    <cellStyle name="Note 20 2 2 5 2 2" xfId="38118"/>
    <cellStyle name="Note 20 2 2 5 2 3" xfId="38119"/>
    <cellStyle name="Note 20 2 2 5 2 4" xfId="38120"/>
    <cellStyle name="Note 20 2 2 5 2 5" xfId="38121"/>
    <cellStyle name="Note 20 2 2 5 2 6" xfId="38122"/>
    <cellStyle name="Note 20 2 2 5 2 7" xfId="38123"/>
    <cellStyle name="Note 20 2 2 5 3" xfId="38124"/>
    <cellStyle name="Note 20 2 2 5 3 2" xfId="38125"/>
    <cellStyle name="Note 20 2 2 5 3 3" xfId="38126"/>
    <cellStyle name="Note 20 2 2 5 3 4" xfId="38127"/>
    <cellStyle name="Note 20 2 2 5 3 5" xfId="38128"/>
    <cellStyle name="Note 20 2 2 5 3 6" xfId="38129"/>
    <cellStyle name="Note 20 2 2 5 3 7" xfId="38130"/>
    <cellStyle name="Note 20 2 2 5 3 8" xfId="38131"/>
    <cellStyle name="Note 20 2 2 5 4" xfId="38132"/>
    <cellStyle name="Note 20 2 2 5 4 2" xfId="38133"/>
    <cellStyle name="Note 20 2 2 5 4 3" xfId="38134"/>
    <cellStyle name="Note 20 2 2 5 4 4" xfId="38135"/>
    <cellStyle name="Note 20 2 2 5 4 5" xfId="38136"/>
    <cellStyle name="Note 20 2 2 5 4 6" xfId="38137"/>
    <cellStyle name="Note 20 2 2 5 4 7" xfId="38138"/>
    <cellStyle name="Note 20 2 2 5 4 8" xfId="38139"/>
    <cellStyle name="Note 20 2 2 5 5" xfId="38140"/>
    <cellStyle name="Note 20 2 2 5 5 2" xfId="38141"/>
    <cellStyle name="Note 20 2 2 5 5 3" xfId="38142"/>
    <cellStyle name="Note 20 2 2 5 5 4" xfId="38143"/>
    <cellStyle name="Note 20 2 2 5 5 5" xfId="38144"/>
    <cellStyle name="Note 20 2 2 5 5 6" xfId="38145"/>
    <cellStyle name="Note 20 2 2 5 5 7" xfId="38146"/>
    <cellStyle name="Note 20 2 2 5 5 8" xfId="38147"/>
    <cellStyle name="Note 20 2 2 6" xfId="38148"/>
    <cellStyle name="Note 20 2 2 6 2" xfId="38149"/>
    <cellStyle name="Note 20 2 2 6 2 2" xfId="38150"/>
    <cellStyle name="Note 20 2 2 6 2 3" xfId="38151"/>
    <cellStyle name="Note 20 2 2 6 2 4" xfId="38152"/>
    <cellStyle name="Note 20 2 2 6 2 5" xfId="38153"/>
    <cellStyle name="Note 20 2 2 6 2 6" xfId="38154"/>
    <cellStyle name="Note 20 2 2 6 2 7" xfId="38155"/>
    <cellStyle name="Note 20 2 2 6 3" xfId="38156"/>
    <cellStyle name="Note 20 2 2 6 3 2" xfId="38157"/>
    <cellStyle name="Note 20 2 2 6 3 3" xfId="38158"/>
    <cellStyle name="Note 20 2 2 6 3 4" xfId="38159"/>
    <cellStyle name="Note 20 2 2 6 3 5" xfId="38160"/>
    <cellStyle name="Note 20 2 2 6 3 6" xfId="38161"/>
    <cellStyle name="Note 20 2 2 6 3 7" xfId="38162"/>
    <cellStyle name="Note 20 2 2 6 3 8" xfId="38163"/>
    <cellStyle name="Note 20 2 2 6 4" xfId="38164"/>
    <cellStyle name="Note 20 2 2 6 4 2" xfId="38165"/>
    <cellStyle name="Note 20 2 2 6 4 3" xfId="38166"/>
    <cellStyle name="Note 20 2 2 6 4 4" xfId="38167"/>
    <cellStyle name="Note 20 2 2 6 4 5" xfId="38168"/>
    <cellStyle name="Note 20 2 2 6 4 6" xfId="38169"/>
    <cellStyle name="Note 20 2 2 6 4 7" xfId="38170"/>
    <cellStyle name="Note 20 2 2 6 4 8" xfId="38171"/>
    <cellStyle name="Note 20 2 2 6 5" xfId="38172"/>
    <cellStyle name="Note 20 2 2 6 5 2" xfId="38173"/>
    <cellStyle name="Note 20 2 2 6 5 3" xfId="38174"/>
    <cellStyle name="Note 20 2 2 6 5 4" xfId="38175"/>
    <cellStyle name="Note 20 2 2 6 5 5" xfId="38176"/>
    <cellStyle name="Note 20 2 2 6 5 6" xfId="38177"/>
    <cellStyle name="Note 20 2 2 6 5 7" xfId="38178"/>
    <cellStyle name="Note 20 2 2 6 5 8" xfId="38179"/>
    <cellStyle name="Note 20 2 2 7" xfId="38180"/>
    <cellStyle name="Note 20 2 2 7 2" xfId="38181"/>
    <cellStyle name="Note 20 2 2 7 3" xfId="38182"/>
    <cellStyle name="Note 20 2 2 7 4" xfId="38183"/>
    <cellStyle name="Note 20 2 2 7 5" xfId="38184"/>
    <cellStyle name="Note 20 2 2 7 6" xfId="38185"/>
    <cellStyle name="Note 20 2 2 7 7" xfId="38186"/>
    <cellStyle name="Note 20 2 2 8" xfId="38187"/>
    <cellStyle name="Note 20 2 2 8 2" xfId="38188"/>
    <cellStyle name="Note 20 2 2 8 3" xfId="38189"/>
    <cellStyle name="Note 20 2 2 8 4" xfId="38190"/>
    <cellStyle name="Note 20 2 2 8 5" xfId="38191"/>
    <cellStyle name="Note 20 2 2 8 6" xfId="38192"/>
    <cellStyle name="Note 20 2 2 8 7" xfId="38193"/>
    <cellStyle name="Note 20 2 2 8 8" xfId="38194"/>
    <cellStyle name="Note 20 2 2 9" xfId="38195"/>
    <cellStyle name="Note 20 2 2 9 2" xfId="38196"/>
    <cellStyle name="Note 20 2 2 9 3" xfId="38197"/>
    <cellStyle name="Note 20 2 2 9 4" xfId="38198"/>
    <cellStyle name="Note 20 2 2 9 5" xfId="38199"/>
    <cellStyle name="Note 20 2 2 9 6" xfId="38200"/>
    <cellStyle name="Note 20 2 2 9 7" xfId="38201"/>
    <cellStyle name="Note 20 2 2 9 8" xfId="38202"/>
    <cellStyle name="Note 20 2 3" xfId="38203"/>
    <cellStyle name="Note 20 2 3 2" xfId="38204"/>
    <cellStyle name="Note 20 2 3 2 2" xfId="38205"/>
    <cellStyle name="Note 20 2 3 2 2 2" xfId="38206"/>
    <cellStyle name="Note 20 2 3 2 2 3" xfId="38207"/>
    <cellStyle name="Note 20 2 3 2 2 4" xfId="38208"/>
    <cellStyle name="Note 20 2 3 2 2 5" xfId="38209"/>
    <cellStyle name="Note 20 2 3 2 2 6" xfId="38210"/>
    <cellStyle name="Note 20 2 3 2 2 7" xfId="38211"/>
    <cellStyle name="Note 20 2 3 2 3" xfId="38212"/>
    <cellStyle name="Note 20 2 3 2 3 2" xfId="38213"/>
    <cellStyle name="Note 20 2 3 2 3 3" xfId="38214"/>
    <cellStyle name="Note 20 2 3 2 3 4" xfId="38215"/>
    <cellStyle name="Note 20 2 3 2 3 5" xfId="38216"/>
    <cellStyle name="Note 20 2 3 2 3 6" xfId="38217"/>
    <cellStyle name="Note 20 2 3 2 3 7" xfId="38218"/>
    <cellStyle name="Note 20 2 3 2 3 8" xfId="38219"/>
    <cellStyle name="Note 20 2 3 2 4" xfId="38220"/>
    <cellStyle name="Note 20 2 3 2 4 2" xfId="38221"/>
    <cellStyle name="Note 20 2 3 2 4 3" xfId="38222"/>
    <cellStyle name="Note 20 2 3 2 4 4" xfId="38223"/>
    <cellStyle name="Note 20 2 3 2 4 5" xfId="38224"/>
    <cellStyle name="Note 20 2 3 2 4 6" xfId="38225"/>
    <cellStyle name="Note 20 2 3 2 4 7" xfId="38226"/>
    <cellStyle name="Note 20 2 3 2 4 8" xfId="38227"/>
    <cellStyle name="Note 20 2 3 2 5" xfId="38228"/>
    <cellStyle name="Note 20 2 3 2 5 2" xfId="38229"/>
    <cellStyle name="Note 20 2 3 2 5 3" xfId="38230"/>
    <cellStyle name="Note 20 2 3 2 5 4" xfId="38231"/>
    <cellStyle name="Note 20 2 3 2 5 5" xfId="38232"/>
    <cellStyle name="Note 20 2 3 2 5 6" xfId="38233"/>
    <cellStyle name="Note 20 2 3 2 5 7" xfId="38234"/>
    <cellStyle name="Note 20 2 3 2 5 8" xfId="38235"/>
    <cellStyle name="Note 20 2 3 3" xfId="38236"/>
    <cellStyle name="Note 20 2 3 3 2" xfId="38237"/>
    <cellStyle name="Note 20 2 3 3 2 2" xfId="38238"/>
    <cellStyle name="Note 20 2 3 3 2 3" xfId="38239"/>
    <cellStyle name="Note 20 2 3 3 2 4" xfId="38240"/>
    <cellStyle name="Note 20 2 3 3 2 5" xfId="38241"/>
    <cellStyle name="Note 20 2 3 3 2 6" xfId="38242"/>
    <cellStyle name="Note 20 2 3 3 2 7" xfId="38243"/>
    <cellStyle name="Note 20 2 3 3 3" xfId="38244"/>
    <cellStyle name="Note 20 2 3 3 3 2" xfId="38245"/>
    <cellStyle name="Note 20 2 3 3 3 3" xfId="38246"/>
    <cellStyle name="Note 20 2 3 3 3 4" xfId="38247"/>
    <cellStyle name="Note 20 2 3 3 3 5" xfId="38248"/>
    <cellStyle name="Note 20 2 3 3 3 6" xfId="38249"/>
    <cellStyle name="Note 20 2 3 3 3 7" xfId="38250"/>
    <cellStyle name="Note 20 2 3 3 3 8" xfId="38251"/>
    <cellStyle name="Note 20 2 3 3 4" xfId="38252"/>
    <cellStyle name="Note 20 2 3 3 4 2" xfId="38253"/>
    <cellStyle name="Note 20 2 3 3 4 3" xfId="38254"/>
    <cellStyle name="Note 20 2 3 3 4 4" xfId="38255"/>
    <cellStyle name="Note 20 2 3 3 4 5" xfId="38256"/>
    <cellStyle name="Note 20 2 3 3 4 6" xfId="38257"/>
    <cellStyle name="Note 20 2 3 3 4 7" xfId="38258"/>
    <cellStyle name="Note 20 2 3 3 4 8" xfId="38259"/>
    <cellStyle name="Note 20 2 3 3 5" xfId="38260"/>
    <cellStyle name="Note 20 2 3 3 5 2" xfId="38261"/>
    <cellStyle name="Note 20 2 3 3 5 3" xfId="38262"/>
    <cellStyle name="Note 20 2 3 3 5 4" xfId="38263"/>
    <cellStyle name="Note 20 2 3 3 5 5" xfId="38264"/>
    <cellStyle name="Note 20 2 3 3 5 6" xfId="38265"/>
    <cellStyle name="Note 20 2 3 3 5 7" xfId="38266"/>
    <cellStyle name="Note 20 2 3 3 5 8" xfId="38267"/>
    <cellStyle name="Note 20 2 3 4" xfId="38268"/>
    <cellStyle name="Note 20 2 3 4 2" xfId="38269"/>
    <cellStyle name="Note 20 2 3 4 2 2" xfId="38270"/>
    <cellStyle name="Note 20 2 3 4 2 3" xfId="38271"/>
    <cellStyle name="Note 20 2 3 4 2 4" xfId="38272"/>
    <cellStyle name="Note 20 2 3 4 2 5" xfId="38273"/>
    <cellStyle name="Note 20 2 3 4 2 6" xfId="38274"/>
    <cellStyle name="Note 20 2 3 4 2 7" xfId="38275"/>
    <cellStyle name="Note 20 2 3 4 3" xfId="38276"/>
    <cellStyle name="Note 20 2 3 4 3 2" xfId="38277"/>
    <cellStyle name="Note 20 2 3 4 3 3" xfId="38278"/>
    <cellStyle name="Note 20 2 3 4 3 4" xfId="38279"/>
    <cellStyle name="Note 20 2 3 4 3 5" xfId="38280"/>
    <cellStyle name="Note 20 2 3 4 3 6" xfId="38281"/>
    <cellStyle name="Note 20 2 3 4 3 7" xfId="38282"/>
    <cellStyle name="Note 20 2 3 4 3 8" xfId="38283"/>
    <cellStyle name="Note 20 2 3 4 4" xfId="38284"/>
    <cellStyle name="Note 20 2 3 4 4 2" xfId="38285"/>
    <cellStyle name="Note 20 2 3 4 4 3" xfId="38286"/>
    <cellStyle name="Note 20 2 3 4 4 4" xfId="38287"/>
    <cellStyle name="Note 20 2 3 4 4 5" xfId="38288"/>
    <cellStyle name="Note 20 2 3 4 4 6" xfId="38289"/>
    <cellStyle name="Note 20 2 3 4 4 7" xfId="38290"/>
    <cellStyle name="Note 20 2 3 4 4 8" xfId="38291"/>
    <cellStyle name="Note 20 2 3 4 5" xfId="38292"/>
    <cellStyle name="Note 20 2 3 4 5 2" xfId="38293"/>
    <cellStyle name="Note 20 2 3 4 5 3" xfId="38294"/>
    <cellStyle name="Note 20 2 3 4 5 4" xfId="38295"/>
    <cellStyle name="Note 20 2 3 4 5 5" xfId="38296"/>
    <cellStyle name="Note 20 2 3 4 5 6" xfId="38297"/>
    <cellStyle name="Note 20 2 3 4 5 7" xfId="38298"/>
    <cellStyle name="Note 20 2 3 4 5 8" xfId="38299"/>
    <cellStyle name="Note 20 2 3 5" xfId="38300"/>
    <cellStyle name="Note 20 2 3 5 2" xfId="38301"/>
    <cellStyle name="Note 20 2 3 5 2 2" xfId="38302"/>
    <cellStyle name="Note 20 2 3 5 2 3" xfId="38303"/>
    <cellStyle name="Note 20 2 3 5 2 4" xfId="38304"/>
    <cellStyle name="Note 20 2 3 5 2 5" xfId="38305"/>
    <cellStyle name="Note 20 2 3 5 2 6" xfId="38306"/>
    <cellStyle name="Note 20 2 3 5 2 7" xfId="38307"/>
    <cellStyle name="Note 20 2 3 5 3" xfId="38308"/>
    <cellStyle name="Note 20 2 3 5 3 2" xfId="38309"/>
    <cellStyle name="Note 20 2 3 5 3 3" xfId="38310"/>
    <cellStyle name="Note 20 2 3 5 3 4" xfId="38311"/>
    <cellStyle name="Note 20 2 3 5 3 5" xfId="38312"/>
    <cellStyle name="Note 20 2 3 5 3 6" xfId="38313"/>
    <cellStyle name="Note 20 2 3 5 3 7" xfId="38314"/>
    <cellStyle name="Note 20 2 3 5 3 8" xfId="38315"/>
    <cellStyle name="Note 20 2 3 5 4" xfId="38316"/>
    <cellStyle name="Note 20 2 3 5 4 2" xfId="38317"/>
    <cellStyle name="Note 20 2 3 5 4 3" xfId="38318"/>
    <cellStyle name="Note 20 2 3 5 4 4" xfId="38319"/>
    <cellStyle name="Note 20 2 3 5 4 5" xfId="38320"/>
    <cellStyle name="Note 20 2 3 5 4 6" xfId="38321"/>
    <cellStyle name="Note 20 2 3 5 4 7" xfId="38322"/>
    <cellStyle name="Note 20 2 3 5 4 8" xfId="38323"/>
    <cellStyle name="Note 20 2 3 5 5" xfId="38324"/>
    <cellStyle name="Note 20 2 3 5 5 2" xfId="38325"/>
    <cellStyle name="Note 20 2 3 5 5 3" xfId="38326"/>
    <cellStyle name="Note 20 2 3 5 5 4" xfId="38327"/>
    <cellStyle name="Note 20 2 3 5 5 5" xfId="38328"/>
    <cellStyle name="Note 20 2 3 5 5 6" xfId="38329"/>
    <cellStyle name="Note 20 2 3 5 5 7" xfId="38330"/>
    <cellStyle name="Note 20 2 3 5 5 8" xfId="38331"/>
    <cellStyle name="Note 20 2 3 6" xfId="38332"/>
    <cellStyle name="Note 20 2 3 6 2" xfId="38333"/>
    <cellStyle name="Note 20 2 3 6 3" xfId="38334"/>
    <cellStyle name="Note 20 2 3 6 4" xfId="38335"/>
    <cellStyle name="Note 20 2 3 6 5" xfId="38336"/>
    <cellStyle name="Note 20 2 3 6 6" xfId="38337"/>
    <cellStyle name="Note 20 2 3 6 7" xfId="38338"/>
    <cellStyle name="Note 20 2 3 7" xfId="38339"/>
    <cellStyle name="Note 20 2 3 7 2" xfId="38340"/>
    <cellStyle name="Note 20 2 3 7 3" xfId="38341"/>
    <cellStyle name="Note 20 2 3 7 4" xfId="38342"/>
    <cellStyle name="Note 20 2 3 7 5" xfId="38343"/>
    <cellStyle name="Note 20 2 3 7 6" xfId="38344"/>
    <cellStyle name="Note 20 2 3 7 7" xfId="38345"/>
    <cellStyle name="Note 20 2 3 7 8" xfId="38346"/>
    <cellStyle name="Note 20 2 3 8" xfId="38347"/>
    <cellStyle name="Note 20 2 3 8 2" xfId="38348"/>
    <cellStyle name="Note 20 2 3 8 3" xfId="38349"/>
    <cellStyle name="Note 20 2 3 8 4" xfId="38350"/>
    <cellStyle name="Note 20 2 3 8 5" xfId="38351"/>
    <cellStyle name="Note 20 2 3 8 6" xfId="38352"/>
    <cellStyle name="Note 20 2 3 8 7" xfId="38353"/>
    <cellStyle name="Note 20 2 3 8 8" xfId="38354"/>
    <cellStyle name="Note 20 2 3 9" xfId="38355"/>
    <cellStyle name="Note 20 2 3 9 2" xfId="38356"/>
    <cellStyle name="Note 20 2 3 9 3" xfId="38357"/>
    <cellStyle name="Note 20 2 3 9 4" xfId="38358"/>
    <cellStyle name="Note 20 2 3 9 5" xfId="38359"/>
    <cellStyle name="Note 20 2 3 9 6" xfId="38360"/>
    <cellStyle name="Note 20 2 3 9 7" xfId="38361"/>
    <cellStyle name="Note 20 2 3 9 8" xfId="38362"/>
    <cellStyle name="Note 20 2 4" xfId="38363"/>
    <cellStyle name="Note 20 2 4 2" xfId="38364"/>
    <cellStyle name="Note 20 2 4 2 2" xfId="38365"/>
    <cellStyle name="Note 20 2 4 2 3" xfId="38366"/>
    <cellStyle name="Note 20 2 4 2 4" xfId="38367"/>
    <cellStyle name="Note 20 2 4 2 5" xfId="38368"/>
    <cellStyle name="Note 20 2 4 2 6" xfId="38369"/>
    <cellStyle name="Note 20 2 4 2 7" xfId="38370"/>
    <cellStyle name="Note 20 2 4 3" xfId="38371"/>
    <cellStyle name="Note 20 2 4 3 2" xfId="38372"/>
    <cellStyle name="Note 20 2 4 3 3" xfId="38373"/>
    <cellStyle name="Note 20 2 4 3 4" xfId="38374"/>
    <cellStyle name="Note 20 2 4 3 5" xfId="38375"/>
    <cellStyle name="Note 20 2 4 3 6" xfId="38376"/>
    <cellStyle name="Note 20 2 4 3 7" xfId="38377"/>
    <cellStyle name="Note 20 2 4 3 8" xfId="38378"/>
    <cellStyle name="Note 20 2 4 4" xfId="38379"/>
    <cellStyle name="Note 20 2 4 4 2" xfId="38380"/>
    <cellStyle name="Note 20 2 4 4 3" xfId="38381"/>
    <cellStyle name="Note 20 2 4 4 4" xfId="38382"/>
    <cellStyle name="Note 20 2 4 4 5" xfId="38383"/>
    <cellStyle name="Note 20 2 4 4 6" xfId="38384"/>
    <cellStyle name="Note 20 2 4 4 7" xfId="38385"/>
    <cellStyle name="Note 20 2 4 4 8" xfId="38386"/>
    <cellStyle name="Note 20 2 4 5" xfId="38387"/>
    <cellStyle name="Note 20 2 4 5 2" xfId="38388"/>
    <cellStyle name="Note 20 2 4 5 3" xfId="38389"/>
    <cellStyle name="Note 20 2 4 5 4" xfId="38390"/>
    <cellStyle name="Note 20 2 4 5 5" xfId="38391"/>
    <cellStyle name="Note 20 2 4 5 6" xfId="38392"/>
    <cellStyle name="Note 20 2 4 5 7" xfId="38393"/>
    <cellStyle name="Note 20 2 4 5 8" xfId="38394"/>
    <cellStyle name="Note 20 2 5" xfId="38395"/>
    <cellStyle name="Note 20 2 5 2" xfId="38396"/>
    <cellStyle name="Note 20 2 5 2 2" xfId="38397"/>
    <cellStyle name="Note 20 2 5 2 3" xfId="38398"/>
    <cellStyle name="Note 20 2 5 2 4" xfId="38399"/>
    <cellStyle name="Note 20 2 5 2 5" xfId="38400"/>
    <cellStyle name="Note 20 2 5 2 6" xfId="38401"/>
    <cellStyle name="Note 20 2 5 2 7" xfId="38402"/>
    <cellStyle name="Note 20 2 5 3" xfId="38403"/>
    <cellStyle name="Note 20 2 5 3 2" xfId="38404"/>
    <cellStyle name="Note 20 2 5 3 3" xfId="38405"/>
    <cellStyle name="Note 20 2 5 3 4" xfId="38406"/>
    <cellStyle name="Note 20 2 5 3 5" xfId="38407"/>
    <cellStyle name="Note 20 2 5 3 6" xfId="38408"/>
    <cellStyle name="Note 20 2 5 3 7" xfId="38409"/>
    <cellStyle name="Note 20 2 5 3 8" xfId="38410"/>
    <cellStyle name="Note 20 2 5 4" xfId="38411"/>
    <cellStyle name="Note 20 2 5 4 2" xfId="38412"/>
    <cellStyle name="Note 20 2 5 4 3" xfId="38413"/>
    <cellStyle name="Note 20 2 5 4 4" xfId="38414"/>
    <cellStyle name="Note 20 2 5 4 5" xfId="38415"/>
    <cellStyle name="Note 20 2 5 4 6" xfId="38416"/>
    <cellStyle name="Note 20 2 5 4 7" xfId="38417"/>
    <cellStyle name="Note 20 2 5 4 8" xfId="38418"/>
    <cellStyle name="Note 20 2 5 5" xfId="38419"/>
    <cellStyle name="Note 20 2 5 5 2" xfId="38420"/>
    <cellStyle name="Note 20 2 5 5 3" xfId="38421"/>
    <cellStyle name="Note 20 2 5 5 4" xfId="38422"/>
    <cellStyle name="Note 20 2 5 5 5" xfId="38423"/>
    <cellStyle name="Note 20 2 5 5 6" xfId="38424"/>
    <cellStyle name="Note 20 2 5 5 7" xfId="38425"/>
    <cellStyle name="Note 20 2 5 5 8" xfId="38426"/>
    <cellStyle name="Note 20 2 6" xfId="38427"/>
    <cellStyle name="Note 20 2 6 2" xfId="38428"/>
    <cellStyle name="Note 20 2 6 2 2" xfId="38429"/>
    <cellStyle name="Note 20 2 6 2 3" xfId="38430"/>
    <cellStyle name="Note 20 2 6 2 4" xfId="38431"/>
    <cellStyle name="Note 20 2 6 2 5" xfId="38432"/>
    <cellStyle name="Note 20 2 6 2 6" xfId="38433"/>
    <cellStyle name="Note 20 2 6 2 7" xfId="38434"/>
    <cellStyle name="Note 20 2 6 3" xfId="38435"/>
    <cellStyle name="Note 20 2 6 3 2" xfId="38436"/>
    <cellStyle name="Note 20 2 6 3 3" xfId="38437"/>
    <cellStyle name="Note 20 2 6 3 4" xfId="38438"/>
    <cellStyle name="Note 20 2 6 3 5" xfId="38439"/>
    <cellStyle name="Note 20 2 6 3 6" xfId="38440"/>
    <cellStyle name="Note 20 2 6 3 7" xfId="38441"/>
    <cellStyle name="Note 20 2 6 3 8" xfId="38442"/>
    <cellStyle name="Note 20 2 6 4" xfId="38443"/>
    <cellStyle name="Note 20 2 6 4 2" xfId="38444"/>
    <cellStyle name="Note 20 2 6 4 3" xfId="38445"/>
    <cellStyle name="Note 20 2 6 4 4" xfId="38446"/>
    <cellStyle name="Note 20 2 6 4 5" xfId="38447"/>
    <cellStyle name="Note 20 2 6 4 6" xfId="38448"/>
    <cellStyle name="Note 20 2 6 4 7" xfId="38449"/>
    <cellStyle name="Note 20 2 6 4 8" xfId="38450"/>
    <cellStyle name="Note 20 2 6 5" xfId="38451"/>
    <cellStyle name="Note 20 2 6 5 2" xfId="38452"/>
    <cellStyle name="Note 20 2 6 5 3" xfId="38453"/>
    <cellStyle name="Note 20 2 6 5 4" xfId="38454"/>
    <cellStyle name="Note 20 2 6 5 5" xfId="38455"/>
    <cellStyle name="Note 20 2 6 5 6" xfId="38456"/>
    <cellStyle name="Note 20 2 6 5 7" xfId="38457"/>
    <cellStyle name="Note 20 2 6 5 8" xfId="38458"/>
    <cellStyle name="Note 20 2 7" xfId="38459"/>
    <cellStyle name="Note 20 2 7 2" xfId="38460"/>
    <cellStyle name="Note 20 2 7 2 2" xfId="38461"/>
    <cellStyle name="Note 20 2 7 2 3" xfId="38462"/>
    <cellStyle name="Note 20 2 7 2 4" xfId="38463"/>
    <cellStyle name="Note 20 2 7 2 5" xfId="38464"/>
    <cellStyle name="Note 20 2 7 2 6" xfId="38465"/>
    <cellStyle name="Note 20 2 7 2 7" xfId="38466"/>
    <cellStyle name="Note 20 2 7 3" xfId="38467"/>
    <cellStyle name="Note 20 2 7 3 2" xfId="38468"/>
    <cellStyle name="Note 20 2 7 3 3" xfId="38469"/>
    <cellStyle name="Note 20 2 7 3 4" xfId="38470"/>
    <cellStyle name="Note 20 2 7 3 5" xfId="38471"/>
    <cellStyle name="Note 20 2 7 3 6" xfId="38472"/>
    <cellStyle name="Note 20 2 7 3 7" xfId="38473"/>
    <cellStyle name="Note 20 2 7 3 8" xfId="38474"/>
    <cellStyle name="Note 20 2 7 4" xfId="38475"/>
    <cellStyle name="Note 20 2 7 4 2" xfId="38476"/>
    <cellStyle name="Note 20 2 7 4 3" xfId="38477"/>
    <cellStyle name="Note 20 2 7 4 4" xfId="38478"/>
    <cellStyle name="Note 20 2 7 4 5" xfId="38479"/>
    <cellStyle name="Note 20 2 7 4 6" xfId="38480"/>
    <cellStyle name="Note 20 2 7 4 7" xfId="38481"/>
    <cellStyle name="Note 20 2 7 4 8" xfId="38482"/>
    <cellStyle name="Note 20 2 7 5" xfId="38483"/>
    <cellStyle name="Note 20 2 7 5 2" xfId="38484"/>
    <cellStyle name="Note 20 2 7 5 3" xfId="38485"/>
    <cellStyle name="Note 20 2 7 5 4" xfId="38486"/>
    <cellStyle name="Note 20 2 7 5 5" xfId="38487"/>
    <cellStyle name="Note 20 2 7 5 6" xfId="38488"/>
    <cellStyle name="Note 20 2 7 5 7" xfId="38489"/>
    <cellStyle name="Note 20 2 7 5 8" xfId="38490"/>
    <cellStyle name="Note 20 2 8" xfId="38491"/>
    <cellStyle name="Note 20 2 8 2" xfId="38492"/>
    <cellStyle name="Note 20 2 8 2 2" xfId="38493"/>
    <cellStyle name="Note 20 2 8 2 3" xfId="38494"/>
    <cellStyle name="Note 20 2 8 2 4" xfId="38495"/>
    <cellStyle name="Note 20 2 8 2 5" xfId="38496"/>
    <cellStyle name="Note 20 2 8 2 6" xfId="38497"/>
    <cellStyle name="Note 20 2 8 2 7" xfId="38498"/>
    <cellStyle name="Note 20 2 8 3" xfId="38499"/>
    <cellStyle name="Note 20 2 8 3 2" xfId="38500"/>
    <cellStyle name="Note 20 2 8 3 3" xfId="38501"/>
    <cellStyle name="Note 20 2 8 3 4" xfId="38502"/>
    <cellStyle name="Note 20 2 8 3 5" xfId="38503"/>
    <cellStyle name="Note 20 2 8 3 6" xfId="38504"/>
    <cellStyle name="Note 20 2 8 3 7" xfId="38505"/>
    <cellStyle name="Note 20 2 8 3 8" xfId="38506"/>
    <cellStyle name="Note 20 2 8 4" xfId="38507"/>
    <cellStyle name="Note 20 2 8 4 2" xfId="38508"/>
    <cellStyle name="Note 20 2 8 4 3" xfId="38509"/>
    <cellStyle name="Note 20 2 8 4 4" xfId="38510"/>
    <cellStyle name="Note 20 2 8 4 5" xfId="38511"/>
    <cellStyle name="Note 20 2 8 4 6" xfId="38512"/>
    <cellStyle name="Note 20 2 8 4 7" xfId="38513"/>
    <cellStyle name="Note 20 2 8 4 8" xfId="38514"/>
    <cellStyle name="Note 20 2 8 5" xfId="38515"/>
    <cellStyle name="Note 20 2 8 5 2" xfId="38516"/>
    <cellStyle name="Note 20 2 8 5 3" xfId="38517"/>
    <cellStyle name="Note 20 2 8 5 4" xfId="38518"/>
    <cellStyle name="Note 20 2 8 5 5" xfId="38519"/>
    <cellStyle name="Note 20 2 8 5 6" xfId="38520"/>
    <cellStyle name="Note 20 2 8 5 7" xfId="38521"/>
    <cellStyle name="Note 20 2 8 5 8" xfId="38522"/>
    <cellStyle name="Note 20 2 9" xfId="38523"/>
    <cellStyle name="Note 20 2 9 2" xfId="38524"/>
    <cellStyle name="Note 20 2 9 2 2" xfId="38525"/>
    <cellStyle name="Note 20 2 9 2 3" xfId="38526"/>
    <cellStyle name="Note 20 2 9 2 4" xfId="38527"/>
    <cellStyle name="Note 20 2 9 2 5" xfId="38528"/>
    <cellStyle name="Note 20 2 9 2 6" xfId="38529"/>
    <cellStyle name="Note 20 2 9 2 7" xfId="38530"/>
    <cellStyle name="Note 20 2 9 2 8" xfId="38531"/>
    <cellStyle name="Note 20 2 9 3" xfId="38532"/>
    <cellStyle name="Note 20 2 9 3 2" xfId="38533"/>
    <cellStyle name="Note 20 2 9 3 3" xfId="38534"/>
    <cellStyle name="Note 20 2 9 3 4" xfId="38535"/>
    <cellStyle name="Note 20 2 9 3 5" xfId="38536"/>
    <cellStyle name="Note 20 2 9 3 6" xfId="38537"/>
    <cellStyle name="Note 20 2 9 3 7" xfId="38538"/>
    <cellStyle name="Note 20 2 9 3 8" xfId="38539"/>
    <cellStyle name="Note 20 2 9 4" xfId="38540"/>
    <cellStyle name="Note 20 2 9 4 2" xfId="38541"/>
    <cellStyle name="Note 20 2 9 4 3" xfId="38542"/>
    <cellStyle name="Note 20 2 9 4 4" xfId="38543"/>
    <cellStyle name="Note 20 2 9 4 5" xfId="38544"/>
    <cellStyle name="Note 20 2 9 4 6" xfId="38545"/>
    <cellStyle name="Note 20 2 9 4 7" xfId="38546"/>
    <cellStyle name="Note 20 2 9 4 8" xfId="38547"/>
    <cellStyle name="Note 20 3" xfId="1245"/>
    <cellStyle name="Note 20 3 10" xfId="38548"/>
    <cellStyle name="Note 20 3 10 2" xfId="38549"/>
    <cellStyle name="Note 20 3 10 3" xfId="38550"/>
    <cellStyle name="Note 20 3 10 4" xfId="38551"/>
    <cellStyle name="Note 20 3 10 5" xfId="38552"/>
    <cellStyle name="Note 20 3 10 6" xfId="38553"/>
    <cellStyle name="Note 20 3 10 7" xfId="38554"/>
    <cellStyle name="Note 20 3 10 8" xfId="38555"/>
    <cellStyle name="Note 20 3 11" xfId="38556"/>
    <cellStyle name="Note 20 3 11 2" xfId="38557"/>
    <cellStyle name="Note 20 3 11 3" xfId="38558"/>
    <cellStyle name="Note 20 3 11 4" xfId="38559"/>
    <cellStyle name="Note 20 3 11 5" xfId="38560"/>
    <cellStyle name="Note 20 3 11 6" xfId="38561"/>
    <cellStyle name="Note 20 3 11 7" xfId="38562"/>
    <cellStyle name="Note 20 3 11 8" xfId="38563"/>
    <cellStyle name="Note 20 3 12" xfId="38564"/>
    <cellStyle name="Note 20 3 12 2" xfId="38565"/>
    <cellStyle name="Note 20 3 12 3" xfId="38566"/>
    <cellStyle name="Note 20 3 12 4" xfId="38567"/>
    <cellStyle name="Note 20 3 12 5" xfId="38568"/>
    <cellStyle name="Note 20 3 12 6" xfId="38569"/>
    <cellStyle name="Note 20 3 12 7" xfId="38570"/>
    <cellStyle name="Note 20 3 12 8" xfId="38571"/>
    <cellStyle name="Note 20 3 13" xfId="38572"/>
    <cellStyle name="Note 20 3 13 2" xfId="38573"/>
    <cellStyle name="Note 20 3 13 3" xfId="38574"/>
    <cellStyle name="Note 20 3 13 4" xfId="38575"/>
    <cellStyle name="Note 20 3 13 5" xfId="38576"/>
    <cellStyle name="Note 20 3 13 6" xfId="38577"/>
    <cellStyle name="Note 20 3 13 7" xfId="38578"/>
    <cellStyle name="Note 20 3 13 8" xfId="38579"/>
    <cellStyle name="Note 20 3 14" xfId="38580"/>
    <cellStyle name="Note 20 3 2" xfId="38581"/>
    <cellStyle name="Note 20 3 2 10" xfId="38582"/>
    <cellStyle name="Note 20 3 2 10 2" xfId="38583"/>
    <cellStyle name="Note 20 3 2 10 3" xfId="38584"/>
    <cellStyle name="Note 20 3 2 10 4" xfId="38585"/>
    <cellStyle name="Note 20 3 2 10 5" xfId="38586"/>
    <cellStyle name="Note 20 3 2 10 6" xfId="38587"/>
    <cellStyle name="Note 20 3 2 10 7" xfId="38588"/>
    <cellStyle name="Note 20 3 2 10 8" xfId="38589"/>
    <cellStyle name="Note 20 3 2 11" xfId="38590"/>
    <cellStyle name="Note 20 3 2 2" xfId="38591"/>
    <cellStyle name="Note 20 3 2 2 2" xfId="38592"/>
    <cellStyle name="Note 20 3 2 2 2 2" xfId="38593"/>
    <cellStyle name="Note 20 3 2 2 2 2 2" xfId="38594"/>
    <cellStyle name="Note 20 3 2 2 2 2 3" xfId="38595"/>
    <cellStyle name="Note 20 3 2 2 2 2 4" xfId="38596"/>
    <cellStyle name="Note 20 3 2 2 2 2 5" xfId="38597"/>
    <cellStyle name="Note 20 3 2 2 2 2 6" xfId="38598"/>
    <cellStyle name="Note 20 3 2 2 2 2 7" xfId="38599"/>
    <cellStyle name="Note 20 3 2 2 2 3" xfId="38600"/>
    <cellStyle name="Note 20 3 2 2 2 3 2" xfId="38601"/>
    <cellStyle name="Note 20 3 2 2 2 3 3" xfId="38602"/>
    <cellStyle name="Note 20 3 2 2 2 3 4" xfId="38603"/>
    <cellStyle name="Note 20 3 2 2 2 3 5" xfId="38604"/>
    <cellStyle name="Note 20 3 2 2 2 3 6" xfId="38605"/>
    <cellStyle name="Note 20 3 2 2 2 3 7" xfId="38606"/>
    <cellStyle name="Note 20 3 2 2 2 3 8" xfId="38607"/>
    <cellStyle name="Note 20 3 2 2 2 4" xfId="38608"/>
    <cellStyle name="Note 20 3 2 2 2 4 2" xfId="38609"/>
    <cellStyle name="Note 20 3 2 2 2 4 3" xfId="38610"/>
    <cellStyle name="Note 20 3 2 2 2 4 4" xfId="38611"/>
    <cellStyle name="Note 20 3 2 2 2 4 5" xfId="38612"/>
    <cellStyle name="Note 20 3 2 2 2 4 6" xfId="38613"/>
    <cellStyle name="Note 20 3 2 2 2 4 7" xfId="38614"/>
    <cellStyle name="Note 20 3 2 2 2 4 8" xfId="38615"/>
    <cellStyle name="Note 20 3 2 2 2 5" xfId="38616"/>
    <cellStyle name="Note 20 3 2 2 2 5 2" xfId="38617"/>
    <cellStyle name="Note 20 3 2 2 2 5 3" xfId="38618"/>
    <cellStyle name="Note 20 3 2 2 2 5 4" xfId="38619"/>
    <cellStyle name="Note 20 3 2 2 2 5 5" xfId="38620"/>
    <cellStyle name="Note 20 3 2 2 2 5 6" xfId="38621"/>
    <cellStyle name="Note 20 3 2 2 2 5 7" xfId="38622"/>
    <cellStyle name="Note 20 3 2 2 2 5 8" xfId="38623"/>
    <cellStyle name="Note 20 3 2 2 3" xfId="38624"/>
    <cellStyle name="Note 20 3 2 2 3 2" xfId="38625"/>
    <cellStyle name="Note 20 3 2 2 3 2 2" xfId="38626"/>
    <cellStyle name="Note 20 3 2 2 3 2 3" xfId="38627"/>
    <cellStyle name="Note 20 3 2 2 3 2 4" xfId="38628"/>
    <cellStyle name="Note 20 3 2 2 3 2 5" xfId="38629"/>
    <cellStyle name="Note 20 3 2 2 3 2 6" xfId="38630"/>
    <cellStyle name="Note 20 3 2 2 3 2 7" xfId="38631"/>
    <cellStyle name="Note 20 3 2 2 3 3" xfId="38632"/>
    <cellStyle name="Note 20 3 2 2 3 3 2" xfId="38633"/>
    <cellStyle name="Note 20 3 2 2 3 3 3" xfId="38634"/>
    <cellStyle name="Note 20 3 2 2 3 3 4" xfId="38635"/>
    <cellStyle name="Note 20 3 2 2 3 3 5" xfId="38636"/>
    <cellStyle name="Note 20 3 2 2 3 3 6" xfId="38637"/>
    <cellStyle name="Note 20 3 2 2 3 3 7" xfId="38638"/>
    <cellStyle name="Note 20 3 2 2 3 3 8" xfId="38639"/>
    <cellStyle name="Note 20 3 2 2 3 4" xfId="38640"/>
    <cellStyle name="Note 20 3 2 2 3 4 2" xfId="38641"/>
    <cellStyle name="Note 20 3 2 2 3 4 3" xfId="38642"/>
    <cellStyle name="Note 20 3 2 2 3 4 4" xfId="38643"/>
    <cellStyle name="Note 20 3 2 2 3 4 5" xfId="38644"/>
    <cellStyle name="Note 20 3 2 2 3 4 6" xfId="38645"/>
    <cellStyle name="Note 20 3 2 2 3 4 7" xfId="38646"/>
    <cellStyle name="Note 20 3 2 2 3 4 8" xfId="38647"/>
    <cellStyle name="Note 20 3 2 2 3 5" xfId="38648"/>
    <cellStyle name="Note 20 3 2 2 3 5 2" xfId="38649"/>
    <cellStyle name="Note 20 3 2 2 3 5 3" xfId="38650"/>
    <cellStyle name="Note 20 3 2 2 3 5 4" xfId="38651"/>
    <cellStyle name="Note 20 3 2 2 3 5 5" xfId="38652"/>
    <cellStyle name="Note 20 3 2 2 3 5 6" xfId="38653"/>
    <cellStyle name="Note 20 3 2 2 3 5 7" xfId="38654"/>
    <cellStyle name="Note 20 3 2 2 3 5 8" xfId="38655"/>
    <cellStyle name="Note 20 3 2 2 4" xfId="38656"/>
    <cellStyle name="Note 20 3 2 2 4 2" xfId="38657"/>
    <cellStyle name="Note 20 3 2 2 4 2 2" xfId="38658"/>
    <cellStyle name="Note 20 3 2 2 4 2 3" xfId="38659"/>
    <cellStyle name="Note 20 3 2 2 4 2 4" xfId="38660"/>
    <cellStyle name="Note 20 3 2 2 4 2 5" xfId="38661"/>
    <cellStyle name="Note 20 3 2 2 4 2 6" xfId="38662"/>
    <cellStyle name="Note 20 3 2 2 4 2 7" xfId="38663"/>
    <cellStyle name="Note 20 3 2 2 4 3" xfId="38664"/>
    <cellStyle name="Note 20 3 2 2 4 3 2" xfId="38665"/>
    <cellStyle name="Note 20 3 2 2 4 3 3" xfId="38666"/>
    <cellStyle name="Note 20 3 2 2 4 3 4" xfId="38667"/>
    <cellStyle name="Note 20 3 2 2 4 3 5" xfId="38668"/>
    <cellStyle name="Note 20 3 2 2 4 3 6" xfId="38669"/>
    <cellStyle name="Note 20 3 2 2 4 3 7" xfId="38670"/>
    <cellStyle name="Note 20 3 2 2 4 3 8" xfId="38671"/>
    <cellStyle name="Note 20 3 2 2 4 4" xfId="38672"/>
    <cellStyle name="Note 20 3 2 2 4 4 2" xfId="38673"/>
    <cellStyle name="Note 20 3 2 2 4 4 3" xfId="38674"/>
    <cellStyle name="Note 20 3 2 2 4 4 4" xfId="38675"/>
    <cellStyle name="Note 20 3 2 2 4 4 5" xfId="38676"/>
    <cellStyle name="Note 20 3 2 2 4 4 6" xfId="38677"/>
    <cellStyle name="Note 20 3 2 2 4 4 7" xfId="38678"/>
    <cellStyle name="Note 20 3 2 2 4 4 8" xfId="38679"/>
    <cellStyle name="Note 20 3 2 2 4 5" xfId="38680"/>
    <cellStyle name="Note 20 3 2 2 4 5 2" xfId="38681"/>
    <cellStyle name="Note 20 3 2 2 4 5 3" xfId="38682"/>
    <cellStyle name="Note 20 3 2 2 4 5 4" xfId="38683"/>
    <cellStyle name="Note 20 3 2 2 4 5 5" xfId="38684"/>
    <cellStyle name="Note 20 3 2 2 4 5 6" xfId="38685"/>
    <cellStyle name="Note 20 3 2 2 4 5 7" xfId="38686"/>
    <cellStyle name="Note 20 3 2 2 4 5 8" xfId="38687"/>
    <cellStyle name="Note 20 3 2 2 5" xfId="38688"/>
    <cellStyle name="Note 20 3 2 2 5 2" xfId="38689"/>
    <cellStyle name="Note 20 3 2 2 5 2 2" xfId="38690"/>
    <cellStyle name="Note 20 3 2 2 5 2 3" xfId="38691"/>
    <cellStyle name="Note 20 3 2 2 5 2 4" xfId="38692"/>
    <cellStyle name="Note 20 3 2 2 5 2 5" xfId="38693"/>
    <cellStyle name="Note 20 3 2 2 5 2 6" xfId="38694"/>
    <cellStyle name="Note 20 3 2 2 5 2 7" xfId="38695"/>
    <cellStyle name="Note 20 3 2 2 5 3" xfId="38696"/>
    <cellStyle name="Note 20 3 2 2 5 3 2" xfId="38697"/>
    <cellStyle name="Note 20 3 2 2 5 3 3" xfId="38698"/>
    <cellStyle name="Note 20 3 2 2 5 3 4" xfId="38699"/>
    <cellStyle name="Note 20 3 2 2 5 3 5" xfId="38700"/>
    <cellStyle name="Note 20 3 2 2 5 3 6" xfId="38701"/>
    <cellStyle name="Note 20 3 2 2 5 3 7" xfId="38702"/>
    <cellStyle name="Note 20 3 2 2 5 3 8" xfId="38703"/>
    <cellStyle name="Note 20 3 2 2 5 4" xfId="38704"/>
    <cellStyle name="Note 20 3 2 2 5 4 2" xfId="38705"/>
    <cellStyle name="Note 20 3 2 2 5 4 3" xfId="38706"/>
    <cellStyle name="Note 20 3 2 2 5 4 4" xfId="38707"/>
    <cellStyle name="Note 20 3 2 2 5 4 5" xfId="38708"/>
    <cellStyle name="Note 20 3 2 2 5 4 6" xfId="38709"/>
    <cellStyle name="Note 20 3 2 2 5 4 7" xfId="38710"/>
    <cellStyle name="Note 20 3 2 2 5 4 8" xfId="38711"/>
    <cellStyle name="Note 20 3 2 2 5 5" xfId="38712"/>
    <cellStyle name="Note 20 3 2 2 5 5 2" xfId="38713"/>
    <cellStyle name="Note 20 3 2 2 5 5 3" xfId="38714"/>
    <cellStyle name="Note 20 3 2 2 5 5 4" xfId="38715"/>
    <cellStyle name="Note 20 3 2 2 5 5 5" xfId="38716"/>
    <cellStyle name="Note 20 3 2 2 5 5 6" xfId="38717"/>
    <cellStyle name="Note 20 3 2 2 5 5 7" xfId="38718"/>
    <cellStyle name="Note 20 3 2 2 5 5 8" xfId="38719"/>
    <cellStyle name="Note 20 3 2 2 6" xfId="38720"/>
    <cellStyle name="Note 20 3 2 2 6 2" xfId="38721"/>
    <cellStyle name="Note 20 3 2 2 6 3" xfId="38722"/>
    <cellStyle name="Note 20 3 2 2 6 4" xfId="38723"/>
    <cellStyle name="Note 20 3 2 2 6 5" xfId="38724"/>
    <cellStyle name="Note 20 3 2 2 6 6" xfId="38725"/>
    <cellStyle name="Note 20 3 2 2 6 7" xfId="38726"/>
    <cellStyle name="Note 20 3 2 2 7" xfId="38727"/>
    <cellStyle name="Note 20 3 2 2 7 2" xfId="38728"/>
    <cellStyle name="Note 20 3 2 2 7 3" xfId="38729"/>
    <cellStyle name="Note 20 3 2 2 7 4" xfId="38730"/>
    <cellStyle name="Note 20 3 2 2 7 5" xfId="38731"/>
    <cellStyle name="Note 20 3 2 2 7 6" xfId="38732"/>
    <cellStyle name="Note 20 3 2 2 7 7" xfId="38733"/>
    <cellStyle name="Note 20 3 2 2 7 8" xfId="38734"/>
    <cellStyle name="Note 20 3 2 2 8" xfId="38735"/>
    <cellStyle name="Note 20 3 2 2 8 2" xfId="38736"/>
    <cellStyle name="Note 20 3 2 2 8 3" xfId="38737"/>
    <cellStyle name="Note 20 3 2 2 8 4" xfId="38738"/>
    <cellStyle name="Note 20 3 2 2 8 5" xfId="38739"/>
    <cellStyle name="Note 20 3 2 2 8 6" xfId="38740"/>
    <cellStyle name="Note 20 3 2 2 8 7" xfId="38741"/>
    <cellStyle name="Note 20 3 2 2 8 8" xfId="38742"/>
    <cellStyle name="Note 20 3 2 2 9" xfId="38743"/>
    <cellStyle name="Note 20 3 2 2 9 2" xfId="38744"/>
    <cellStyle name="Note 20 3 2 2 9 3" xfId="38745"/>
    <cellStyle name="Note 20 3 2 2 9 4" xfId="38746"/>
    <cellStyle name="Note 20 3 2 2 9 5" xfId="38747"/>
    <cellStyle name="Note 20 3 2 2 9 6" xfId="38748"/>
    <cellStyle name="Note 20 3 2 2 9 7" xfId="38749"/>
    <cellStyle name="Note 20 3 2 2 9 8" xfId="38750"/>
    <cellStyle name="Note 20 3 2 3" xfId="38751"/>
    <cellStyle name="Note 20 3 2 3 2" xfId="38752"/>
    <cellStyle name="Note 20 3 2 3 2 2" xfId="38753"/>
    <cellStyle name="Note 20 3 2 3 2 3" xfId="38754"/>
    <cellStyle name="Note 20 3 2 3 2 4" xfId="38755"/>
    <cellStyle name="Note 20 3 2 3 2 5" xfId="38756"/>
    <cellStyle name="Note 20 3 2 3 2 6" xfId="38757"/>
    <cellStyle name="Note 20 3 2 3 2 7" xfId="38758"/>
    <cellStyle name="Note 20 3 2 3 3" xfId="38759"/>
    <cellStyle name="Note 20 3 2 3 3 2" xfId="38760"/>
    <cellStyle name="Note 20 3 2 3 3 3" xfId="38761"/>
    <cellStyle name="Note 20 3 2 3 3 4" xfId="38762"/>
    <cellStyle name="Note 20 3 2 3 3 5" xfId="38763"/>
    <cellStyle name="Note 20 3 2 3 3 6" xfId="38764"/>
    <cellStyle name="Note 20 3 2 3 3 7" xfId="38765"/>
    <cellStyle name="Note 20 3 2 3 3 8" xfId="38766"/>
    <cellStyle name="Note 20 3 2 3 4" xfId="38767"/>
    <cellStyle name="Note 20 3 2 3 4 2" xfId="38768"/>
    <cellStyle name="Note 20 3 2 3 4 3" xfId="38769"/>
    <cellStyle name="Note 20 3 2 3 4 4" xfId="38770"/>
    <cellStyle name="Note 20 3 2 3 4 5" xfId="38771"/>
    <cellStyle name="Note 20 3 2 3 4 6" xfId="38772"/>
    <cellStyle name="Note 20 3 2 3 4 7" xfId="38773"/>
    <cellStyle name="Note 20 3 2 3 4 8" xfId="38774"/>
    <cellStyle name="Note 20 3 2 3 5" xfId="38775"/>
    <cellStyle name="Note 20 3 2 3 5 2" xfId="38776"/>
    <cellStyle name="Note 20 3 2 3 5 3" xfId="38777"/>
    <cellStyle name="Note 20 3 2 3 5 4" xfId="38778"/>
    <cellStyle name="Note 20 3 2 3 5 5" xfId="38779"/>
    <cellStyle name="Note 20 3 2 3 5 6" xfId="38780"/>
    <cellStyle name="Note 20 3 2 3 5 7" xfId="38781"/>
    <cellStyle name="Note 20 3 2 3 5 8" xfId="38782"/>
    <cellStyle name="Note 20 3 2 4" xfId="38783"/>
    <cellStyle name="Note 20 3 2 4 2" xfId="38784"/>
    <cellStyle name="Note 20 3 2 4 2 2" xfId="38785"/>
    <cellStyle name="Note 20 3 2 4 2 3" xfId="38786"/>
    <cellStyle name="Note 20 3 2 4 2 4" xfId="38787"/>
    <cellStyle name="Note 20 3 2 4 2 5" xfId="38788"/>
    <cellStyle name="Note 20 3 2 4 2 6" xfId="38789"/>
    <cellStyle name="Note 20 3 2 4 2 7" xfId="38790"/>
    <cellStyle name="Note 20 3 2 4 3" xfId="38791"/>
    <cellStyle name="Note 20 3 2 4 3 2" xfId="38792"/>
    <cellStyle name="Note 20 3 2 4 3 3" xfId="38793"/>
    <cellStyle name="Note 20 3 2 4 3 4" xfId="38794"/>
    <cellStyle name="Note 20 3 2 4 3 5" xfId="38795"/>
    <cellStyle name="Note 20 3 2 4 3 6" xfId="38796"/>
    <cellStyle name="Note 20 3 2 4 3 7" xfId="38797"/>
    <cellStyle name="Note 20 3 2 4 3 8" xfId="38798"/>
    <cellStyle name="Note 20 3 2 4 4" xfId="38799"/>
    <cellStyle name="Note 20 3 2 4 4 2" xfId="38800"/>
    <cellStyle name="Note 20 3 2 4 4 3" xfId="38801"/>
    <cellStyle name="Note 20 3 2 4 4 4" xfId="38802"/>
    <cellStyle name="Note 20 3 2 4 4 5" xfId="38803"/>
    <cellStyle name="Note 20 3 2 4 4 6" xfId="38804"/>
    <cellStyle name="Note 20 3 2 4 4 7" xfId="38805"/>
    <cellStyle name="Note 20 3 2 4 4 8" xfId="38806"/>
    <cellStyle name="Note 20 3 2 4 5" xfId="38807"/>
    <cellStyle name="Note 20 3 2 4 5 2" xfId="38808"/>
    <cellStyle name="Note 20 3 2 4 5 3" xfId="38809"/>
    <cellStyle name="Note 20 3 2 4 5 4" xfId="38810"/>
    <cellStyle name="Note 20 3 2 4 5 5" xfId="38811"/>
    <cellStyle name="Note 20 3 2 4 5 6" xfId="38812"/>
    <cellStyle name="Note 20 3 2 4 5 7" xfId="38813"/>
    <cellStyle name="Note 20 3 2 4 5 8" xfId="38814"/>
    <cellStyle name="Note 20 3 2 5" xfId="38815"/>
    <cellStyle name="Note 20 3 2 5 2" xfId="38816"/>
    <cellStyle name="Note 20 3 2 5 2 2" xfId="38817"/>
    <cellStyle name="Note 20 3 2 5 2 3" xfId="38818"/>
    <cellStyle name="Note 20 3 2 5 2 4" xfId="38819"/>
    <cellStyle name="Note 20 3 2 5 2 5" xfId="38820"/>
    <cellStyle name="Note 20 3 2 5 2 6" xfId="38821"/>
    <cellStyle name="Note 20 3 2 5 2 7" xfId="38822"/>
    <cellStyle name="Note 20 3 2 5 3" xfId="38823"/>
    <cellStyle name="Note 20 3 2 5 3 2" xfId="38824"/>
    <cellStyle name="Note 20 3 2 5 3 3" xfId="38825"/>
    <cellStyle name="Note 20 3 2 5 3 4" xfId="38826"/>
    <cellStyle name="Note 20 3 2 5 3 5" xfId="38827"/>
    <cellStyle name="Note 20 3 2 5 3 6" xfId="38828"/>
    <cellStyle name="Note 20 3 2 5 3 7" xfId="38829"/>
    <cellStyle name="Note 20 3 2 5 3 8" xfId="38830"/>
    <cellStyle name="Note 20 3 2 5 4" xfId="38831"/>
    <cellStyle name="Note 20 3 2 5 4 2" xfId="38832"/>
    <cellStyle name="Note 20 3 2 5 4 3" xfId="38833"/>
    <cellStyle name="Note 20 3 2 5 4 4" xfId="38834"/>
    <cellStyle name="Note 20 3 2 5 4 5" xfId="38835"/>
    <cellStyle name="Note 20 3 2 5 4 6" xfId="38836"/>
    <cellStyle name="Note 20 3 2 5 4 7" xfId="38837"/>
    <cellStyle name="Note 20 3 2 5 4 8" xfId="38838"/>
    <cellStyle name="Note 20 3 2 5 5" xfId="38839"/>
    <cellStyle name="Note 20 3 2 5 5 2" xfId="38840"/>
    <cellStyle name="Note 20 3 2 5 5 3" xfId="38841"/>
    <cellStyle name="Note 20 3 2 5 5 4" xfId="38842"/>
    <cellStyle name="Note 20 3 2 5 5 5" xfId="38843"/>
    <cellStyle name="Note 20 3 2 5 5 6" xfId="38844"/>
    <cellStyle name="Note 20 3 2 5 5 7" xfId="38845"/>
    <cellStyle name="Note 20 3 2 5 5 8" xfId="38846"/>
    <cellStyle name="Note 20 3 2 6" xfId="38847"/>
    <cellStyle name="Note 20 3 2 6 2" xfId="38848"/>
    <cellStyle name="Note 20 3 2 6 2 2" xfId="38849"/>
    <cellStyle name="Note 20 3 2 6 2 3" xfId="38850"/>
    <cellStyle name="Note 20 3 2 6 2 4" xfId="38851"/>
    <cellStyle name="Note 20 3 2 6 2 5" xfId="38852"/>
    <cellStyle name="Note 20 3 2 6 2 6" xfId="38853"/>
    <cellStyle name="Note 20 3 2 6 2 7" xfId="38854"/>
    <cellStyle name="Note 20 3 2 6 3" xfId="38855"/>
    <cellStyle name="Note 20 3 2 6 3 2" xfId="38856"/>
    <cellStyle name="Note 20 3 2 6 3 3" xfId="38857"/>
    <cellStyle name="Note 20 3 2 6 3 4" xfId="38858"/>
    <cellStyle name="Note 20 3 2 6 3 5" xfId="38859"/>
    <cellStyle name="Note 20 3 2 6 3 6" xfId="38860"/>
    <cellStyle name="Note 20 3 2 6 3 7" xfId="38861"/>
    <cellStyle name="Note 20 3 2 6 3 8" xfId="38862"/>
    <cellStyle name="Note 20 3 2 6 4" xfId="38863"/>
    <cellStyle name="Note 20 3 2 6 4 2" xfId="38864"/>
    <cellStyle name="Note 20 3 2 6 4 3" xfId="38865"/>
    <cellStyle name="Note 20 3 2 6 4 4" xfId="38866"/>
    <cellStyle name="Note 20 3 2 6 4 5" xfId="38867"/>
    <cellStyle name="Note 20 3 2 6 4 6" xfId="38868"/>
    <cellStyle name="Note 20 3 2 6 4 7" xfId="38869"/>
    <cellStyle name="Note 20 3 2 6 4 8" xfId="38870"/>
    <cellStyle name="Note 20 3 2 6 5" xfId="38871"/>
    <cellStyle name="Note 20 3 2 6 5 2" xfId="38872"/>
    <cellStyle name="Note 20 3 2 6 5 3" xfId="38873"/>
    <cellStyle name="Note 20 3 2 6 5 4" xfId="38874"/>
    <cellStyle name="Note 20 3 2 6 5 5" xfId="38875"/>
    <cellStyle name="Note 20 3 2 6 5 6" xfId="38876"/>
    <cellStyle name="Note 20 3 2 6 5 7" xfId="38877"/>
    <cellStyle name="Note 20 3 2 6 5 8" xfId="38878"/>
    <cellStyle name="Note 20 3 2 7" xfId="38879"/>
    <cellStyle name="Note 20 3 2 7 2" xfId="38880"/>
    <cellStyle name="Note 20 3 2 7 3" xfId="38881"/>
    <cellStyle name="Note 20 3 2 7 4" xfId="38882"/>
    <cellStyle name="Note 20 3 2 7 5" xfId="38883"/>
    <cellStyle name="Note 20 3 2 7 6" xfId="38884"/>
    <cellStyle name="Note 20 3 2 7 7" xfId="38885"/>
    <cellStyle name="Note 20 3 2 8" xfId="38886"/>
    <cellStyle name="Note 20 3 2 8 2" xfId="38887"/>
    <cellStyle name="Note 20 3 2 8 3" xfId="38888"/>
    <cellStyle name="Note 20 3 2 8 4" xfId="38889"/>
    <cellStyle name="Note 20 3 2 8 5" xfId="38890"/>
    <cellStyle name="Note 20 3 2 8 6" xfId="38891"/>
    <cellStyle name="Note 20 3 2 8 7" xfId="38892"/>
    <cellStyle name="Note 20 3 2 8 8" xfId="38893"/>
    <cellStyle name="Note 20 3 2 9" xfId="38894"/>
    <cellStyle name="Note 20 3 2 9 2" xfId="38895"/>
    <cellStyle name="Note 20 3 2 9 3" xfId="38896"/>
    <cellStyle name="Note 20 3 2 9 4" xfId="38897"/>
    <cellStyle name="Note 20 3 2 9 5" xfId="38898"/>
    <cellStyle name="Note 20 3 2 9 6" xfId="38899"/>
    <cellStyle name="Note 20 3 2 9 7" xfId="38900"/>
    <cellStyle name="Note 20 3 2 9 8" xfId="38901"/>
    <cellStyle name="Note 20 3 3" xfId="38902"/>
    <cellStyle name="Note 20 3 3 2" xfId="38903"/>
    <cellStyle name="Note 20 3 3 2 2" xfId="38904"/>
    <cellStyle name="Note 20 3 3 2 2 2" xfId="38905"/>
    <cellStyle name="Note 20 3 3 2 2 3" xfId="38906"/>
    <cellStyle name="Note 20 3 3 2 2 4" xfId="38907"/>
    <cellStyle name="Note 20 3 3 2 2 5" xfId="38908"/>
    <cellStyle name="Note 20 3 3 2 2 6" xfId="38909"/>
    <cellStyle name="Note 20 3 3 2 2 7" xfId="38910"/>
    <cellStyle name="Note 20 3 3 2 3" xfId="38911"/>
    <cellStyle name="Note 20 3 3 2 3 2" xfId="38912"/>
    <cellStyle name="Note 20 3 3 2 3 3" xfId="38913"/>
    <cellStyle name="Note 20 3 3 2 3 4" xfId="38914"/>
    <cellStyle name="Note 20 3 3 2 3 5" xfId="38915"/>
    <cellStyle name="Note 20 3 3 2 3 6" xfId="38916"/>
    <cellStyle name="Note 20 3 3 2 3 7" xfId="38917"/>
    <cellStyle name="Note 20 3 3 2 3 8" xfId="38918"/>
    <cellStyle name="Note 20 3 3 2 4" xfId="38919"/>
    <cellStyle name="Note 20 3 3 2 4 2" xfId="38920"/>
    <cellStyle name="Note 20 3 3 2 4 3" xfId="38921"/>
    <cellStyle name="Note 20 3 3 2 4 4" xfId="38922"/>
    <cellStyle name="Note 20 3 3 2 4 5" xfId="38923"/>
    <cellStyle name="Note 20 3 3 2 4 6" xfId="38924"/>
    <cellStyle name="Note 20 3 3 2 4 7" xfId="38925"/>
    <cellStyle name="Note 20 3 3 2 4 8" xfId="38926"/>
    <cellStyle name="Note 20 3 3 2 5" xfId="38927"/>
    <cellStyle name="Note 20 3 3 2 5 2" xfId="38928"/>
    <cellStyle name="Note 20 3 3 2 5 3" xfId="38929"/>
    <cellStyle name="Note 20 3 3 2 5 4" xfId="38930"/>
    <cellStyle name="Note 20 3 3 2 5 5" xfId="38931"/>
    <cellStyle name="Note 20 3 3 2 5 6" xfId="38932"/>
    <cellStyle name="Note 20 3 3 2 5 7" xfId="38933"/>
    <cellStyle name="Note 20 3 3 2 5 8" xfId="38934"/>
    <cellStyle name="Note 20 3 3 3" xfId="38935"/>
    <cellStyle name="Note 20 3 3 3 2" xfId="38936"/>
    <cellStyle name="Note 20 3 3 3 2 2" xfId="38937"/>
    <cellStyle name="Note 20 3 3 3 2 3" xfId="38938"/>
    <cellStyle name="Note 20 3 3 3 2 4" xfId="38939"/>
    <cellStyle name="Note 20 3 3 3 2 5" xfId="38940"/>
    <cellStyle name="Note 20 3 3 3 2 6" xfId="38941"/>
    <cellStyle name="Note 20 3 3 3 2 7" xfId="38942"/>
    <cellStyle name="Note 20 3 3 3 3" xfId="38943"/>
    <cellStyle name="Note 20 3 3 3 3 2" xfId="38944"/>
    <cellStyle name="Note 20 3 3 3 3 3" xfId="38945"/>
    <cellStyle name="Note 20 3 3 3 3 4" xfId="38946"/>
    <cellStyle name="Note 20 3 3 3 3 5" xfId="38947"/>
    <cellStyle name="Note 20 3 3 3 3 6" xfId="38948"/>
    <cellStyle name="Note 20 3 3 3 3 7" xfId="38949"/>
    <cellStyle name="Note 20 3 3 3 3 8" xfId="38950"/>
    <cellStyle name="Note 20 3 3 3 4" xfId="38951"/>
    <cellStyle name="Note 20 3 3 3 4 2" xfId="38952"/>
    <cellStyle name="Note 20 3 3 3 4 3" xfId="38953"/>
    <cellStyle name="Note 20 3 3 3 4 4" xfId="38954"/>
    <cellStyle name="Note 20 3 3 3 4 5" xfId="38955"/>
    <cellStyle name="Note 20 3 3 3 4 6" xfId="38956"/>
    <cellStyle name="Note 20 3 3 3 4 7" xfId="38957"/>
    <cellStyle name="Note 20 3 3 3 4 8" xfId="38958"/>
    <cellStyle name="Note 20 3 3 3 5" xfId="38959"/>
    <cellStyle name="Note 20 3 3 3 5 2" xfId="38960"/>
    <cellStyle name="Note 20 3 3 3 5 3" xfId="38961"/>
    <cellStyle name="Note 20 3 3 3 5 4" xfId="38962"/>
    <cellStyle name="Note 20 3 3 3 5 5" xfId="38963"/>
    <cellStyle name="Note 20 3 3 3 5 6" xfId="38964"/>
    <cellStyle name="Note 20 3 3 3 5 7" xfId="38965"/>
    <cellStyle name="Note 20 3 3 3 5 8" xfId="38966"/>
    <cellStyle name="Note 20 3 3 4" xfId="38967"/>
    <cellStyle name="Note 20 3 3 4 2" xfId="38968"/>
    <cellStyle name="Note 20 3 3 4 2 2" xfId="38969"/>
    <cellStyle name="Note 20 3 3 4 2 3" xfId="38970"/>
    <cellStyle name="Note 20 3 3 4 2 4" xfId="38971"/>
    <cellStyle name="Note 20 3 3 4 2 5" xfId="38972"/>
    <cellStyle name="Note 20 3 3 4 2 6" xfId="38973"/>
    <cellStyle name="Note 20 3 3 4 2 7" xfId="38974"/>
    <cellStyle name="Note 20 3 3 4 3" xfId="38975"/>
    <cellStyle name="Note 20 3 3 4 3 2" xfId="38976"/>
    <cellStyle name="Note 20 3 3 4 3 3" xfId="38977"/>
    <cellStyle name="Note 20 3 3 4 3 4" xfId="38978"/>
    <cellStyle name="Note 20 3 3 4 3 5" xfId="38979"/>
    <cellStyle name="Note 20 3 3 4 3 6" xfId="38980"/>
    <cellStyle name="Note 20 3 3 4 3 7" xfId="38981"/>
    <cellStyle name="Note 20 3 3 4 3 8" xfId="38982"/>
    <cellStyle name="Note 20 3 3 4 4" xfId="38983"/>
    <cellStyle name="Note 20 3 3 4 4 2" xfId="38984"/>
    <cellStyle name="Note 20 3 3 4 4 3" xfId="38985"/>
    <cellStyle name="Note 20 3 3 4 4 4" xfId="38986"/>
    <cellStyle name="Note 20 3 3 4 4 5" xfId="38987"/>
    <cellStyle name="Note 20 3 3 4 4 6" xfId="38988"/>
    <cellStyle name="Note 20 3 3 4 4 7" xfId="38989"/>
    <cellStyle name="Note 20 3 3 4 4 8" xfId="38990"/>
    <cellStyle name="Note 20 3 3 4 5" xfId="38991"/>
    <cellStyle name="Note 20 3 3 4 5 2" xfId="38992"/>
    <cellStyle name="Note 20 3 3 4 5 3" xfId="38993"/>
    <cellStyle name="Note 20 3 3 4 5 4" xfId="38994"/>
    <cellStyle name="Note 20 3 3 4 5 5" xfId="38995"/>
    <cellStyle name="Note 20 3 3 4 5 6" xfId="38996"/>
    <cellStyle name="Note 20 3 3 4 5 7" xfId="38997"/>
    <cellStyle name="Note 20 3 3 4 5 8" xfId="38998"/>
    <cellStyle name="Note 20 3 3 5" xfId="38999"/>
    <cellStyle name="Note 20 3 3 5 2" xfId="39000"/>
    <cellStyle name="Note 20 3 3 5 2 2" xfId="39001"/>
    <cellStyle name="Note 20 3 3 5 2 3" xfId="39002"/>
    <cellStyle name="Note 20 3 3 5 2 4" xfId="39003"/>
    <cellStyle name="Note 20 3 3 5 2 5" xfId="39004"/>
    <cellStyle name="Note 20 3 3 5 2 6" xfId="39005"/>
    <cellStyle name="Note 20 3 3 5 2 7" xfId="39006"/>
    <cellStyle name="Note 20 3 3 5 3" xfId="39007"/>
    <cellStyle name="Note 20 3 3 5 3 2" xfId="39008"/>
    <cellStyle name="Note 20 3 3 5 3 3" xfId="39009"/>
    <cellStyle name="Note 20 3 3 5 3 4" xfId="39010"/>
    <cellStyle name="Note 20 3 3 5 3 5" xfId="39011"/>
    <cellStyle name="Note 20 3 3 5 3 6" xfId="39012"/>
    <cellStyle name="Note 20 3 3 5 3 7" xfId="39013"/>
    <cellStyle name="Note 20 3 3 5 3 8" xfId="39014"/>
    <cellStyle name="Note 20 3 3 5 4" xfId="39015"/>
    <cellStyle name="Note 20 3 3 5 4 2" xfId="39016"/>
    <cellStyle name="Note 20 3 3 5 4 3" xfId="39017"/>
    <cellStyle name="Note 20 3 3 5 4 4" xfId="39018"/>
    <cellStyle name="Note 20 3 3 5 4 5" xfId="39019"/>
    <cellStyle name="Note 20 3 3 5 4 6" xfId="39020"/>
    <cellStyle name="Note 20 3 3 5 4 7" xfId="39021"/>
    <cellStyle name="Note 20 3 3 5 4 8" xfId="39022"/>
    <cellStyle name="Note 20 3 3 5 5" xfId="39023"/>
    <cellStyle name="Note 20 3 3 5 5 2" xfId="39024"/>
    <cellStyle name="Note 20 3 3 5 5 3" xfId="39025"/>
    <cellStyle name="Note 20 3 3 5 5 4" xfId="39026"/>
    <cellStyle name="Note 20 3 3 5 5 5" xfId="39027"/>
    <cellStyle name="Note 20 3 3 5 5 6" xfId="39028"/>
    <cellStyle name="Note 20 3 3 5 5 7" xfId="39029"/>
    <cellStyle name="Note 20 3 3 5 5 8" xfId="39030"/>
    <cellStyle name="Note 20 3 3 6" xfId="39031"/>
    <cellStyle name="Note 20 3 3 6 2" xfId="39032"/>
    <cellStyle name="Note 20 3 3 6 3" xfId="39033"/>
    <cellStyle name="Note 20 3 3 6 4" xfId="39034"/>
    <cellStyle name="Note 20 3 3 6 5" xfId="39035"/>
    <cellStyle name="Note 20 3 3 6 6" xfId="39036"/>
    <cellStyle name="Note 20 3 3 6 7" xfId="39037"/>
    <cellStyle name="Note 20 3 3 7" xfId="39038"/>
    <cellStyle name="Note 20 3 3 7 2" xfId="39039"/>
    <cellStyle name="Note 20 3 3 7 3" xfId="39040"/>
    <cellStyle name="Note 20 3 3 7 4" xfId="39041"/>
    <cellStyle name="Note 20 3 3 7 5" xfId="39042"/>
    <cellStyle name="Note 20 3 3 7 6" xfId="39043"/>
    <cellStyle name="Note 20 3 3 7 7" xfId="39044"/>
    <cellStyle name="Note 20 3 3 7 8" xfId="39045"/>
    <cellStyle name="Note 20 3 3 8" xfId="39046"/>
    <cellStyle name="Note 20 3 3 8 2" xfId="39047"/>
    <cellStyle name="Note 20 3 3 8 3" xfId="39048"/>
    <cellStyle name="Note 20 3 3 8 4" xfId="39049"/>
    <cellStyle name="Note 20 3 3 8 5" xfId="39050"/>
    <cellStyle name="Note 20 3 3 8 6" xfId="39051"/>
    <cellStyle name="Note 20 3 3 8 7" xfId="39052"/>
    <cellStyle name="Note 20 3 3 8 8" xfId="39053"/>
    <cellStyle name="Note 20 3 3 9" xfId="39054"/>
    <cellStyle name="Note 20 3 3 9 2" xfId="39055"/>
    <cellStyle name="Note 20 3 3 9 3" xfId="39056"/>
    <cellStyle name="Note 20 3 3 9 4" xfId="39057"/>
    <cellStyle name="Note 20 3 3 9 5" xfId="39058"/>
    <cellStyle name="Note 20 3 3 9 6" xfId="39059"/>
    <cellStyle name="Note 20 3 3 9 7" xfId="39060"/>
    <cellStyle name="Note 20 3 3 9 8" xfId="39061"/>
    <cellStyle name="Note 20 3 4" xfId="39062"/>
    <cellStyle name="Note 20 3 4 2" xfId="39063"/>
    <cellStyle name="Note 20 3 4 2 2" xfId="39064"/>
    <cellStyle name="Note 20 3 4 2 3" xfId="39065"/>
    <cellStyle name="Note 20 3 4 2 4" xfId="39066"/>
    <cellStyle name="Note 20 3 4 2 5" xfId="39067"/>
    <cellStyle name="Note 20 3 4 2 6" xfId="39068"/>
    <cellStyle name="Note 20 3 4 2 7" xfId="39069"/>
    <cellStyle name="Note 20 3 4 3" xfId="39070"/>
    <cellStyle name="Note 20 3 4 3 2" xfId="39071"/>
    <cellStyle name="Note 20 3 4 3 3" xfId="39072"/>
    <cellStyle name="Note 20 3 4 3 4" xfId="39073"/>
    <cellStyle name="Note 20 3 4 3 5" xfId="39074"/>
    <cellStyle name="Note 20 3 4 3 6" xfId="39075"/>
    <cellStyle name="Note 20 3 4 3 7" xfId="39076"/>
    <cellStyle name="Note 20 3 4 3 8" xfId="39077"/>
    <cellStyle name="Note 20 3 4 4" xfId="39078"/>
    <cellStyle name="Note 20 3 4 4 2" xfId="39079"/>
    <cellStyle name="Note 20 3 4 4 3" xfId="39080"/>
    <cellStyle name="Note 20 3 4 4 4" xfId="39081"/>
    <cellStyle name="Note 20 3 4 4 5" xfId="39082"/>
    <cellStyle name="Note 20 3 4 4 6" xfId="39083"/>
    <cellStyle name="Note 20 3 4 4 7" xfId="39084"/>
    <cellStyle name="Note 20 3 4 4 8" xfId="39085"/>
    <cellStyle name="Note 20 3 4 5" xfId="39086"/>
    <cellStyle name="Note 20 3 4 5 2" xfId="39087"/>
    <cellStyle name="Note 20 3 4 5 3" xfId="39088"/>
    <cellStyle name="Note 20 3 4 5 4" xfId="39089"/>
    <cellStyle name="Note 20 3 4 5 5" xfId="39090"/>
    <cellStyle name="Note 20 3 4 5 6" xfId="39091"/>
    <cellStyle name="Note 20 3 4 5 7" xfId="39092"/>
    <cellStyle name="Note 20 3 4 5 8" xfId="39093"/>
    <cellStyle name="Note 20 3 5" xfId="39094"/>
    <cellStyle name="Note 20 3 5 2" xfId="39095"/>
    <cellStyle name="Note 20 3 5 2 2" xfId="39096"/>
    <cellStyle name="Note 20 3 5 2 3" xfId="39097"/>
    <cellStyle name="Note 20 3 5 2 4" xfId="39098"/>
    <cellStyle name="Note 20 3 5 2 5" xfId="39099"/>
    <cellStyle name="Note 20 3 5 2 6" xfId="39100"/>
    <cellStyle name="Note 20 3 5 2 7" xfId="39101"/>
    <cellStyle name="Note 20 3 5 3" xfId="39102"/>
    <cellStyle name="Note 20 3 5 3 2" xfId="39103"/>
    <cellStyle name="Note 20 3 5 3 3" xfId="39104"/>
    <cellStyle name="Note 20 3 5 3 4" xfId="39105"/>
    <cellStyle name="Note 20 3 5 3 5" xfId="39106"/>
    <cellStyle name="Note 20 3 5 3 6" xfId="39107"/>
    <cellStyle name="Note 20 3 5 3 7" xfId="39108"/>
    <cellStyle name="Note 20 3 5 3 8" xfId="39109"/>
    <cellStyle name="Note 20 3 5 4" xfId="39110"/>
    <cellStyle name="Note 20 3 5 4 2" xfId="39111"/>
    <cellStyle name="Note 20 3 5 4 3" xfId="39112"/>
    <cellStyle name="Note 20 3 5 4 4" xfId="39113"/>
    <cellStyle name="Note 20 3 5 4 5" xfId="39114"/>
    <cellStyle name="Note 20 3 5 4 6" xfId="39115"/>
    <cellStyle name="Note 20 3 5 4 7" xfId="39116"/>
    <cellStyle name="Note 20 3 5 4 8" xfId="39117"/>
    <cellStyle name="Note 20 3 5 5" xfId="39118"/>
    <cellStyle name="Note 20 3 5 5 2" xfId="39119"/>
    <cellStyle name="Note 20 3 5 5 3" xfId="39120"/>
    <cellStyle name="Note 20 3 5 5 4" xfId="39121"/>
    <cellStyle name="Note 20 3 5 5 5" xfId="39122"/>
    <cellStyle name="Note 20 3 5 5 6" xfId="39123"/>
    <cellStyle name="Note 20 3 5 5 7" xfId="39124"/>
    <cellStyle name="Note 20 3 5 5 8" xfId="39125"/>
    <cellStyle name="Note 20 3 6" xfId="39126"/>
    <cellStyle name="Note 20 3 6 2" xfId="39127"/>
    <cellStyle name="Note 20 3 6 2 2" xfId="39128"/>
    <cellStyle name="Note 20 3 6 2 3" xfId="39129"/>
    <cellStyle name="Note 20 3 6 2 4" xfId="39130"/>
    <cellStyle name="Note 20 3 6 2 5" xfId="39131"/>
    <cellStyle name="Note 20 3 6 2 6" xfId="39132"/>
    <cellStyle name="Note 20 3 6 2 7" xfId="39133"/>
    <cellStyle name="Note 20 3 6 3" xfId="39134"/>
    <cellStyle name="Note 20 3 6 3 2" xfId="39135"/>
    <cellStyle name="Note 20 3 6 3 3" xfId="39136"/>
    <cellStyle name="Note 20 3 6 3 4" xfId="39137"/>
    <cellStyle name="Note 20 3 6 3 5" xfId="39138"/>
    <cellStyle name="Note 20 3 6 3 6" xfId="39139"/>
    <cellStyle name="Note 20 3 6 3 7" xfId="39140"/>
    <cellStyle name="Note 20 3 6 3 8" xfId="39141"/>
    <cellStyle name="Note 20 3 6 4" xfId="39142"/>
    <cellStyle name="Note 20 3 6 4 2" xfId="39143"/>
    <cellStyle name="Note 20 3 6 4 3" xfId="39144"/>
    <cellStyle name="Note 20 3 6 4 4" xfId="39145"/>
    <cellStyle name="Note 20 3 6 4 5" xfId="39146"/>
    <cellStyle name="Note 20 3 6 4 6" xfId="39147"/>
    <cellStyle name="Note 20 3 6 4 7" xfId="39148"/>
    <cellStyle name="Note 20 3 6 4 8" xfId="39149"/>
    <cellStyle name="Note 20 3 6 5" xfId="39150"/>
    <cellStyle name="Note 20 3 6 5 2" xfId="39151"/>
    <cellStyle name="Note 20 3 6 5 3" xfId="39152"/>
    <cellStyle name="Note 20 3 6 5 4" xfId="39153"/>
    <cellStyle name="Note 20 3 6 5 5" xfId="39154"/>
    <cellStyle name="Note 20 3 6 5 6" xfId="39155"/>
    <cellStyle name="Note 20 3 6 5 7" xfId="39156"/>
    <cellStyle name="Note 20 3 6 5 8" xfId="39157"/>
    <cellStyle name="Note 20 3 7" xfId="39158"/>
    <cellStyle name="Note 20 3 7 2" xfId="39159"/>
    <cellStyle name="Note 20 3 7 2 2" xfId="39160"/>
    <cellStyle name="Note 20 3 7 2 3" xfId="39161"/>
    <cellStyle name="Note 20 3 7 2 4" xfId="39162"/>
    <cellStyle name="Note 20 3 7 2 5" xfId="39163"/>
    <cellStyle name="Note 20 3 7 2 6" xfId="39164"/>
    <cellStyle name="Note 20 3 7 2 7" xfId="39165"/>
    <cellStyle name="Note 20 3 7 3" xfId="39166"/>
    <cellStyle name="Note 20 3 7 3 2" xfId="39167"/>
    <cellStyle name="Note 20 3 7 3 3" xfId="39168"/>
    <cellStyle name="Note 20 3 7 3 4" xfId="39169"/>
    <cellStyle name="Note 20 3 7 3 5" xfId="39170"/>
    <cellStyle name="Note 20 3 7 3 6" xfId="39171"/>
    <cellStyle name="Note 20 3 7 3 7" xfId="39172"/>
    <cellStyle name="Note 20 3 7 3 8" xfId="39173"/>
    <cellStyle name="Note 20 3 7 4" xfId="39174"/>
    <cellStyle name="Note 20 3 7 4 2" xfId="39175"/>
    <cellStyle name="Note 20 3 7 4 3" xfId="39176"/>
    <cellStyle name="Note 20 3 7 4 4" xfId="39177"/>
    <cellStyle name="Note 20 3 7 4 5" xfId="39178"/>
    <cellStyle name="Note 20 3 7 4 6" xfId="39179"/>
    <cellStyle name="Note 20 3 7 4 7" xfId="39180"/>
    <cellStyle name="Note 20 3 7 4 8" xfId="39181"/>
    <cellStyle name="Note 20 3 7 5" xfId="39182"/>
    <cellStyle name="Note 20 3 7 5 2" xfId="39183"/>
    <cellStyle name="Note 20 3 7 5 3" xfId="39184"/>
    <cellStyle name="Note 20 3 7 5 4" xfId="39185"/>
    <cellStyle name="Note 20 3 7 5 5" xfId="39186"/>
    <cellStyle name="Note 20 3 7 5 6" xfId="39187"/>
    <cellStyle name="Note 20 3 7 5 7" xfId="39188"/>
    <cellStyle name="Note 20 3 7 5 8" xfId="39189"/>
    <cellStyle name="Note 20 3 8" xfId="39190"/>
    <cellStyle name="Note 20 3 8 2" xfId="39191"/>
    <cellStyle name="Note 20 3 8 2 2" xfId="39192"/>
    <cellStyle name="Note 20 3 8 2 3" xfId="39193"/>
    <cellStyle name="Note 20 3 8 2 4" xfId="39194"/>
    <cellStyle name="Note 20 3 8 2 5" xfId="39195"/>
    <cellStyle name="Note 20 3 8 2 6" xfId="39196"/>
    <cellStyle name="Note 20 3 8 2 7" xfId="39197"/>
    <cellStyle name="Note 20 3 8 3" xfId="39198"/>
    <cellStyle name="Note 20 3 8 3 2" xfId="39199"/>
    <cellStyle name="Note 20 3 8 3 3" xfId="39200"/>
    <cellStyle name="Note 20 3 8 3 4" xfId="39201"/>
    <cellStyle name="Note 20 3 8 3 5" xfId="39202"/>
    <cellStyle name="Note 20 3 8 3 6" xfId="39203"/>
    <cellStyle name="Note 20 3 8 3 7" xfId="39204"/>
    <cellStyle name="Note 20 3 8 3 8" xfId="39205"/>
    <cellStyle name="Note 20 3 8 4" xfId="39206"/>
    <cellStyle name="Note 20 3 8 4 2" xfId="39207"/>
    <cellStyle name="Note 20 3 8 4 3" xfId="39208"/>
    <cellStyle name="Note 20 3 8 4 4" xfId="39209"/>
    <cellStyle name="Note 20 3 8 4 5" xfId="39210"/>
    <cellStyle name="Note 20 3 8 4 6" xfId="39211"/>
    <cellStyle name="Note 20 3 8 4 7" xfId="39212"/>
    <cellStyle name="Note 20 3 8 4 8" xfId="39213"/>
    <cellStyle name="Note 20 3 8 5" xfId="39214"/>
    <cellStyle name="Note 20 3 8 5 2" xfId="39215"/>
    <cellStyle name="Note 20 3 8 5 3" xfId="39216"/>
    <cellStyle name="Note 20 3 8 5 4" xfId="39217"/>
    <cellStyle name="Note 20 3 8 5 5" xfId="39218"/>
    <cellStyle name="Note 20 3 8 5 6" xfId="39219"/>
    <cellStyle name="Note 20 3 8 5 7" xfId="39220"/>
    <cellStyle name="Note 20 3 8 5 8" xfId="39221"/>
    <cellStyle name="Note 20 3 9" xfId="39222"/>
    <cellStyle name="Note 20 3 9 2" xfId="39223"/>
    <cellStyle name="Note 20 3 9 2 2" xfId="39224"/>
    <cellStyle name="Note 20 3 9 2 3" xfId="39225"/>
    <cellStyle name="Note 20 3 9 2 4" xfId="39226"/>
    <cellStyle name="Note 20 3 9 2 5" xfId="39227"/>
    <cellStyle name="Note 20 3 9 2 6" xfId="39228"/>
    <cellStyle name="Note 20 3 9 2 7" xfId="39229"/>
    <cellStyle name="Note 20 3 9 2 8" xfId="39230"/>
    <cellStyle name="Note 20 3 9 3" xfId="39231"/>
    <cellStyle name="Note 20 3 9 3 2" xfId="39232"/>
    <cellStyle name="Note 20 3 9 3 3" xfId="39233"/>
    <cellStyle name="Note 20 3 9 3 4" xfId="39234"/>
    <cellStyle name="Note 20 3 9 3 5" xfId="39235"/>
    <cellStyle name="Note 20 3 9 3 6" xfId="39236"/>
    <cellStyle name="Note 20 3 9 3 7" xfId="39237"/>
    <cellStyle name="Note 20 3 9 3 8" xfId="39238"/>
    <cellStyle name="Note 20 3 9 4" xfId="39239"/>
    <cellStyle name="Note 20 3 9 4 2" xfId="39240"/>
    <cellStyle name="Note 20 3 9 4 3" xfId="39241"/>
    <cellStyle name="Note 20 3 9 4 4" xfId="39242"/>
    <cellStyle name="Note 20 3 9 4 5" xfId="39243"/>
    <cellStyle name="Note 20 3 9 4 6" xfId="39244"/>
    <cellStyle name="Note 20 3 9 4 7" xfId="39245"/>
    <cellStyle name="Note 20 3 9 4 8" xfId="39246"/>
    <cellStyle name="Note 20 4" xfId="39247"/>
    <cellStyle name="Note 20 4 10" xfId="39248"/>
    <cellStyle name="Note 20 4 10 2" xfId="39249"/>
    <cellStyle name="Note 20 4 10 3" xfId="39250"/>
    <cellStyle name="Note 20 4 10 4" xfId="39251"/>
    <cellStyle name="Note 20 4 10 5" xfId="39252"/>
    <cellStyle name="Note 20 4 10 6" xfId="39253"/>
    <cellStyle name="Note 20 4 10 7" xfId="39254"/>
    <cellStyle name="Note 20 4 10 8" xfId="39255"/>
    <cellStyle name="Note 20 4 11" xfId="39256"/>
    <cellStyle name="Note 20 4 2" xfId="39257"/>
    <cellStyle name="Note 20 4 2 2" xfId="39258"/>
    <cellStyle name="Note 20 4 2 2 2" xfId="39259"/>
    <cellStyle name="Note 20 4 2 2 2 2" xfId="39260"/>
    <cellStyle name="Note 20 4 2 2 2 3" xfId="39261"/>
    <cellStyle name="Note 20 4 2 2 2 4" xfId="39262"/>
    <cellStyle name="Note 20 4 2 2 2 5" xfId="39263"/>
    <cellStyle name="Note 20 4 2 2 2 6" xfId="39264"/>
    <cellStyle name="Note 20 4 2 2 2 7" xfId="39265"/>
    <cellStyle name="Note 20 4 2 2 3" xfId="39266"/>
    <cellStyle name="Note 20 4 2 2 3 2" xfId="39267"/>
    <cellStyle name="Note 20 4 2 2 3 3" xfId="39268"/>
    <cellStyle name="Note 20 4 2 2 3 4" xfId="39269"/>
    <cellStyle name="Note 20 4 2 2 3 5" xfId="39270"/>
    <cellStyle name="Note 20 4 2 2 3 6" xfId="39271"/>
    <cellStyle name="Note 20 4 2 2 3 7" xfId="39272"/>
    <cellStyle name="Note 20 4 2 2 3 8" xfId="39273"/>
    <cellStyle name="Note 20 4 2 2 4" xfId="39274"/>
    <cellStyle name="Note 20 4 2 2 4 2" xfId="39275"/>
    <cellStyle name="Note 20 4 2 2 4 3" xfId="39276"/>
    <cellStyle name="Note 20 4 2 2 4 4" xfId="39277"/>
    <cellStyle name="Note 20 4 2 2 4 5" xfId="39278"/>
    <cellStyle name="Note 20 4 2 2 4 6" xfId="39279"/>
    <cellStyle name="Note 20 4 2 2 4 7" xfId="39280"/>
    <cellStyle name="Note 20 4 2 2 4 8" xfId="39281"/>
    <cellStyle name="Note 20 4 2 2 5" xfId="39282"/>
    <cellStyle name="Note 20 4 2 2 5 2" xfId="39283"/>
    <cellStyle name="Note 20 4 2 2 5 3" xfId="39284"/>
    <cellStyle name="Note 20 4 2 2 5 4" xfId="39285"/>
    <cellStyle name="Note 20 4 2 2 5 5" xfId="39286"/>
    <cellStyle name="Note 20 4 2 2 5 6" xfId="39287"/>
    <cellStyle name="Note 20 4 2 2 5 7" xfId="39288"/>
    <cellStyle name="Note 20 4 2 2 5 8" xfId="39289"/>
    <cellStyle name="Note 20 4 2 3" xfId="39290"/>
    <cellStyle name="Note 20 4 2 3 2" xfId="39291"/>
    <cellStyle name="Note 20 4 2 3 2 2" xfId="39292"/>
    <cellStyle name="Note 20 4 2 3 2 3" xfId="39293"/>
    <cellStyle name="Note 20 4 2 3 2 4" xfId="39294"/>
    <cellStyle name="Note 20 4 2 3 2 5" xfId="39295"/>
    <cellStyle name="Note 20 4 2 3 2 6" xfId="39296"/>
    <cellStyle name="Note 20 4 2 3 2 7" xfId="39297"/>
    <cellStyle name="Note 20 4 2 3 3" xfId="39298"/>
    <cellStyle name="Note 20 4 2 3 3 2" xfId="39299"/>
    <cellStyle name="Note 20 4 2 3 3 3" xfId="39300"/>
    <cellStyle name="Note 20 4 2 3 3 4" xfId="39301"/>
    <cellStyle name="Note 20 4 2 3 3 5" xfId="39302"/>
    <cellStyle name="Note 20 4 2 3 3 6" xfId="39303"/>
    <cellStyle name="Note 20 4 2 3 3 7" xfId="39304"/>
    <cellStyle name="Note 20 4 2 3 3 8" xfId="39305"/>
    <cellStyle name="Note 20 4 2 3 4" xfId="39306"/>
    <cellStyle name="Note 20 4 2 3 4 2" xfId="39307"/>
    <cellStyle name="Note 20 4 2 3 4 3" xfId="39308"/>
    <cellStyle name="Note 20 4 2 3 4 4" xfId="39309"/>
    <cellStyle name="Note 20 4 2 3 4 5" xfId="39310"/>
    <cellStyle name="Note 20 4 2 3 4 6" xfId="39311"/>
    <cellStyle name="Note 20 4 2 3 4 7" xfId="39312"/>
    <cellStyle name="Note 20 4 2 3 4 8" xfId="39313"/>
    <cellStyle name="Note 20 4 2 3 5" xfId="39314"/>
    <cellStyle name="Note 20 4 2 3 5 2" xfId="39315"/>
    <cellStyle name="Note 20 4 2 3 5 3" xfId="39316"/>
    <cellStyle name="Note 20 4 2 3 5 4" xfId="39317"/>
    <cellStyle name="Note 20 4 2 3 5 5" xfId="39318"/>
    <cellStyle name="Note 20 4 2 3 5 6" xfId="39319"/>
    <cellStyle name="Note 20 4 2 3 5 7" xfId="39320"/>
    <cellStyle name="Note 20 4 2 3 5 8" xfId="39321"/>
    <cellStyle name="Note 20 4 2 4" xfId="39322"/>
    <cellStyle name="Note 20 4 2 4 2" xfId="39323"/>
    <cellStyle name="Note 20 4 2 4 2 2" xfId="39324"/>
    <cellStyle name="Note 20 4 2 4 2 3" xfId="39325"/>
    <cellStyle name="Note 20 4 2 4 2 4" xfId="39326"/>
    <cellStyle name="Note 20 4 2 4 2 5" xfId="39327"/>
    <cellStyle name="Note 20 4 2 4 2 6" xfId="39328"/>
    <cellStyle name="Note 20 4 2 4 2 7" xfId="39329"/>
    <cellStyle name="Note 20 4 2 4 3" xfId="39330"/>
    <cellStyle name="Note 20 4 2 4 3 2" xfId="39331"/>
    <cellStyle name="Note 20 4 2 4 3 3" xfId="39332"/>
    <cellStyle name="Note 20 4 2 4 3 4" xfId="39333"/>
    <cellStyle name="Note 20 4 2 4 3 5" xfId="39334"/>
    <cellStyle name="Note 20 4 2 4 3 6" xfId="39335"/>
    <cellStyle name="Note 20 4 2 4 3 7" xfId="39336"/>
    <cellStyle name="Note 20 4 2 4 3 8" xfId="39337"/>
    <cellStyle name="Note 20 4 2 4 4" xfId="39338"/>
    <cellStyle name="Note 20 4 2 4 4 2" xfId="39339"/>
    <cellStyle name="Note 20 4 2 4 4 3" xfId="39340"/>
    <cellStyle name="Note 20 4 2 4 4 4" xfId="39341"/>
    <cellStyle name="Note 20 4 2 4 4 5" xfId="39342"/>
    <cellStyle name="Note 20 4 2 4 4 6" xfId="39343"/>
    <cellStyle name="Note 20 4 2 4 4 7" xfId="39344"/>
    <cellStyle name="Note 20 4 2 4 4 8" xfId="39345"/>
    <cellStyle name="Note 20 4 2 4 5" xfId="39346"/>
    <cellStyle name="Note 20 4 2 4 5 2" xfId="39347"/>
    <cellStyle name="Note 20 4 2 4 5 3" xfId="39348"/>
    <cellStyle name="Note 20 4 2 4 5 4" xfId="39349"/>
    <cellStyle name="Note 20 4 2 4 5 5" xfId="39350"/>
    <cellStyle name="Note 20 4 2 4 5 6" xfId="39351"/>
    <cellStyle name="Note 20 4 2 4 5 7" xfId="39352"/>
    <cellStyle name="Note 20 4 2 4 5 8" xfId="39353"/>
    <cellStyle name="Note 20 4 2 5" xfId="39354"/>
    <cellStyle name="Note 20 4 2 5 2" xfId="39355"/>
    <cellStyle name="Note 20 4 2 5 2 2" xfId="39356"/>
    <cellStyle name="Note 20 4 2 5 2 3" xfId="39357"/>
    <cellStyle name="Note 20 4 2 5 2 4" xfId="39358"/>
    <cellStyle name="Note 20 4 2 5 2 5" xfId="39359"/>
    <cellStyle name="Note 20 4 2 5 2 6" xfId="39360"/>
    <cellStyle name="Note 20 4 2 5 2 7" xfId="39361"/>
    <cellStyle name="Note 20 4 2 5 3" xfId="39362"/>
    <cellStyle name="Note 20 4 2 5 3 2" xfId="39363"/>
    <cellStyle name="Note 20 4 2 5 3 3" xfId="39364"/>
    <cellStyle name="Note 20 4 2 5 3 4" xfId="39365"/>
    <cellStyle name="Note 20 4 2 5 3 5" xfId="39366"/>
    <cellStyle name="Note 20 4 2 5 3 6" xfId="39367"/>
    <cellStyle name="Note 20 4 2 5 3 7" xfId="39368"/>
    <cellStyle name="Note 20 4 2 5 3 8" xfId="39369"/>
    <cellStyle name="Note 20 4 2 5 4" xfId="39370"/>
    <cellStyle name="Note 20 4 2 5 4 2" xfId="39371"/>
    <cellStyle name="Note 20 4 2 5 4 3" xfId="39372"/>
    <cellStyle name="Note 20 4 2 5 4 4" xfId="39373"/>
    <cellStyle name="Note 20 4 2 5 4 5" xfId="39374"/>
    <cellStyle name="Note 20 4 2 5 4 6" xfId="39375"/>
    <cellStyle name="Note 20 4 2 5 4 7" xfId="39376"/>
    <cellStyle name="Note 20 4 2 5 4 8" xfId="39377"/>
    <cellStyle name="Note 20 4 2 5 5" xfId="39378"/>
    <cellStyle name="Note 20 4 2 5 5 2" xfId="39379"/>
    <cellStyle name="Note 20 4 2 5 5 3" xfId="39380"/>
    <cellStyle name="Note 20 4 2 5 5 4" xfId="39381"/>
    <cellStyle name="Note 20 4 2 5 5 5" xfId="39382"/>
    <cellStyle name="Note 20 4 2 5 5 6" xfId="39383"/>
    <cellStyle name="Note 20 4 2 5 5 7" xfId="39384"/>
    <cellStyle name="Note 20 4 2 5 5 8" xfId="39385"/>
    <cellStyle name="Note 20 4 2 6" xfId="39386"/>
    <cellStyle name="Note 20 4 2 6 2" xfId="39387"/>
    <cellStyle name="Note 20 4 2 6 3" xfId="39388"/>
    <cellStyle name="Note 20 4 2 6 4" xfId="39389"/>
    <cellStyle name="Note 20 4 2 6 5" xfId="39390"/>
    <cellStyle name="Note 20 4 2 6 6" xfId="39391"/>
    <cellStyle name="Note 20 4 2 6 7" xfId="39392"/>
    <cellStyle name="Note 20 4 2 7" xfId="39393"/>
    <cellStyle name="Note 20 4 2 7 2" xfId="39394"/>
    <cellStyle name="Note 20 4 2 7 3" xfId="39395"/>
    <cellStyle name="Note 20 4 2 7 4" xfId="39396"/>
    <cellStyle name="Note 20 4 2 7 5" xfId="39397"/>
    <cellStyle name="Note 20 4 2 7 6" xfId="39398"/>
    <cellStyle name="Note 20 4 2 7 7" xfId="39399"/>
    <cellStyle name="Note 20 4 2 7 8" xfId="39400"/>
    <cellStyle name="Note 20 4 2 8" xfId="39401"/>
    <cellStyle name="Note 20 4 2 8 2" xfId="39402"/>
    <cellStyle name="Note 20 4 2 8 3" xfId="39403"/>
    <cellStyle name="Note 20 4 2 8 4" xfId="39404"/>
    <cellStyle name="Note 20 4 2 8 5" xfId="39405"/>
    <cellStyle name="Note 20 4 2 8 6" xfId="39406"/>
    <cellStyle name="Note 20 4 2 8 7" xfId="39407"/>
    <cellStyle name="Note 20 4 2 8 8" xfId="39408"/>
    <cellStyle name="Note 20 4 2 9" xfId="39409"/>
    <cellStyle name="Note 20 4 2 9 2" xfId="39410"/>
    <cellStyle name="Note 20 4 2 9 3" xfId="39411"/>
    <cellStyle name="Note 20 4 2 9 4" xfId="39412"/>
    <cellStyle name="Note 20 4 2 9 5" xfId="39413"/>
    <cellStyle name="Note 20 4 2 9 6" xfId="39414"/>
    <cellStyle name="Note 20 4 2 9 7" xfId="39415"/>
    <cellStyle name="Note 20 4 2 9 8" xfId="39416"/>
    <cellStyle name="Note 20 4 3" xfId="39417"/>
    <cellStyle name="Note 20 4 3 2" xfId="39418"/>
    <cellStyle name="Note 20 4 3 2 2" xfId="39419"/>
    <cellStyle name="Note 20 4 3 2 3" xfId="39420"/>
    <cellStyle name="Note 20 4 3 2 4" xfId="39421"/>
    <cellStyle name="Note 20 4 3 2 5" xfId="39422"/>
    <cellStyle name="Note 20 4 3 2 6" xfId="39423"/>
    <cellStyle name="Note 20 4 3 2 7" xfId="39424"/>
    <cellStyle name="Note 20 4 3 3" xfId="39425"/>
    <cellStyle name="Note 20 4 3 3 2" xfId="39426"/>
    <cellStyle name="Note 20 4 3 3 3" xfId="39427"/>
    <cellStyle name="Note 20 4 3 3 4" xfId="39428"/>
    <cellStyle name="Note 20 4 3 3 5" xfId="39429"/>
    <cellStyle name="Note 20 4 3 3 6" xfId="39430"/>
    <cellStyle name="Note 20 4 3 3 7" xfId="39431"/>
    <cellStyle name="Note 20 4 3 3 8" xfId="39432"/>
    <cellStyle name="Note 20 4 3 4" xfId="39433"/>
    <cellStyle name="Note 20 4 3 4 2" xfId="39434"/>
    <cellStyle name="Note 20 4 3 4 3" xfId="39435"/>
    <cellStyle name="Note 20 4 3 4 4" xfId="39436"/>
    <cellStyle name="Note 20 4 3 4 5" xfId="39437"/>
    <cellStyle name="Note 20 4 3 4 6" xfId="39438"/>
    <cellStyle name="Note 20 4 3 4 7" xfId="39439"/>
    <cellStyle name="Note 20 4 3 4 8" xfId="39440"/>
    <cellStyle name="Note 20 4 3 5" xfId="39441"/>
    <cellStyle name="Note 20 4 3 5 2" xfId="39442"/>
    <cellStyle name="Note 20 4 3 5 3" xfId="39443"/>
    <cellStyle name="Note 20 4 3 5 4" xfId="39444"/>
    <cellStyle name="Note 20 4 3 5 5" xfId="39445"/>
    <cellStyle name="Note 20 4 3 5 6" xfId="39446"/>
    <cellStyle name="Note 20 4 3 5 7" xfId="39447"/>
    <cellStyle name="Note 20 4 3 5 8" xfId="39448"/>
    <cellStyle name="Note 20 4 4" xfId="39449"/>
    <cellStyle name="Note 20 4 4 2" xfId="39450"/>
    <cellStyle name="Note 20 4 4 2 2" xfId="39451"/>
    <cellStyle name="Note 20 4 4 2 3" xfId="39452"/>
    <cellStyle name="Note 20 4 4 2 4" xfId="39453"/>
    <cellStyle name="Note 20 4 4 2 5" xfId="39454"/>
    <cellStyle name="Note 20 4 4 2 6" xfId="39455"/>
    <cellStyle name="Note 20 4 4 2 7" xfId="39456"/>
    <cellStyle name="Note 20 4 4 3" xfId="39457"/>
    <cellStyle name="Note 20 4 4 3 2" xfId="39458"/>
    <cellStyle name="Note 20 4 4 3 3" xfId="39459"/>
    <cellStyle name="Note 20 4 4 3 4" xfId="39460"/>
    <cellStyle name="Note 20 4 4 3 5" xfId="39461"/>
    <cellStyle name="Note 20 4 4 3 6" xfId="39462"/>
    <cellStyle name="Note 20 4 4 3 7" xfId="39463"/>
    <cellStyle name="Note 20 4 4 3 8" xfId="39464"/>
    <cellStyle name="Note 20 4 4 4" xfId="39465"/>
    <cellStyle name="Note 20 4 4 4 2" xfId="39466"/>
    <cellStyle name="Note 20 4 4 4 3" xfId="39467"/>
    <cellStyle name="Note 20 4 4 4 4" xfId="39468"/>
    <cellStyle name="Note 20 4 4 4 5" xfId="39469"/>
    <cellStyle name="Note 20 4 4 4 6" xfId="39470"/>
    <cellStyle name="Note 20 4 4 4 7" xfId="39471"/>
    <cellStyle name="Note 20 4 4 4 8" xfId="39472"/>
    <cellStyle name="Note 20 4 4 5" xfId="39473"/>
    <cellStyle name="Note 20 4 4 5 2" xfId="39474"/>
    <cellStyle name="Note 20 4 4 5 3" xfId="39475"/>
    <cellStyle name="Note 20 4 4 5 4" xfId="39476"/>
    <cellStyle name="Note 20 4 4 5 5" xfId="39477"/>
    <cellStyle name="Note 20 4 4 5 6" xfId="39478"/>
    <cellStyle name="Note 20 4 4 5 7" xfId="39479"/>
    <cellStyle name="Note 20 4 4 5 8" xfId="39480"/>
    <cellStyle name="Note 20 4 5" xfId="39481"/>
    <cellStyle name="Note 20 4 5 2" xfId="39482"/>
    <cellStyle name="Note 20 4 5 2 2" xfId="39483"/>
    <cellStyle name="Note 20 4 5 2 3" xfId="39484"/>
    <cellStyle name="Note 20 4 5 2 4" xfId="39485"/>
    <cellStyle name="Note 20 4 5 2 5" xfId="39486"/>
    <cellStyle name="Note 20 4 5 2 6" xfId="39487"/>
    <cellStyle name="Note 20 4 5 2 7" xfId="39488"/>
    <cellStyle name="Note 20 4 5 3" xfId="39489"/>
    <cellStyle name="Note 20 4 5 3 2" xfId="39490"/>
    <cellStyle name="Note 20 4 5 3 3" xfId="39491"/>
    <cellStyle name="Note 20 4 5 3 4" xfId="39492"/>
    <cellStyle name="Note 20 4 5 3 5" xfId="39493"/>
    <cellStyle name="Note 20 4 5 3 6" xfId="39494"/>
    <cellStyle name="Note 20 4 5 3 7" xfId="39495"/>
    <cellStyle name="Note 20 4 5 3 8" xfId="39496"/>
    <cellStyle name="Note 20 4 5 4" xfId="39497"/>
    <cellStyle name="Note 20 4 5 4 2" xfId="39498"/>
    <cellStyle name="Note 20 4 5 4 3" xfId="39499"/>
    <cellStyle name="Note 20 4 5 4 4" xfId="39500"/>
    <cellStyle name="Note 20 4 5 4 5" xfId="39501"/>
    <cellStyle name="Note 20 4 5 4 6" xfId="39502"/>
    <cellStyle name="Note 20 4 5 4 7" xfId="39503"/>
    <cellStyle name="Note 20 4 5 4 8" xfId="39504"/>
    <cellStyle name="Note 20 4 5 5" xfId="39505"/>
    <cellStyle name="Note 20 4 5 5 2" xfId="39506"/>
    <cellStyle name="Note 20 4 5 5 3" xfId="39507"/>
    <cellStyle name="Note 20 4 5 5 4" xfId="39508"/>
    <cellStyle name="Note 20 4 5 5 5" xfId="39509"/>
    <cellStyle name="Note 20 4 5 5 6" xfId="39510"/>
    <cellStyle name="Note 20 4 5 5 7" xfId="39511"/>
    <cellStyle name="Note 20 4 5 5 8" xfId="39512"/>
    <cellStyle name="Note 20 4 6" xfId="39513"/>
    <cellStyle name="Note 20 4 6 2" xfId="39514"/>
    <cellStyle name="Note 20 4 6 2 2" xfId="39515"/>
    <cellStyle name="Note 20 4 6 2 3" xfId="39516"/>
    <cellStyle name="Note 20 4 6 2 4" xfId="39517"/>
    <cellStyle name="Note 20 4 6 2 5" xfId="39518"/>
    <cellStyle name="Note 20 4 6 2 6" xfId="39519"/>
    <cellStyle name="Note 20 4 6 2 7" xfId="39520"/>
    <cellStyle name="Note 20 4 6 3" xfId="39521"/>
    <cellStyle name="Note 20 4 6 3 2" xfId="39522"/>
    <cellStyle name="Note 20 4 6 3 3" xfId="39523"/>
    <cellStyle name="Note 20 4 6 3 4" xfId="39524"/>
    <cellStyle name="Note 20 4 6 3 5" xfId="39525"/>
    <cellStyle name="Note 20 4 6 3 6" xfId="39526"/>
    <cellStyle name="Note 20 4 6 3 7" xfId="39527"/>
    <cellStyle name="Note 20 4 6 3 8" xfId="39528"/>
    <cellStyle name="Note 20 4 6 4" xfId="39529"/>
    <cellStyle name="Note 20 4 6 4 2" xfId="39530"/>
    <cellStyle name="Note 20 4 6 4 3" xfId="39531"/>
    <cellStyle name="Note 20 4 6 4 4" xfId="39532"/>
    <cellStyle name="Note 20 4 6 4 5" xfId="39533"/>
    <cellStyle name="Note 20 4 6 4 6" xfId="39534"/>
    <cellStyle name="Note 20 4 6 4 7" xfId="39535"/>
    <cellStyle name="Note 20 4 6 4 8" xfId="39536"/>
    <cellStyle name="Note 20 4 6 5" xfId="39537"/>
    <cellStyle name="Note 20 4 6 5 2" xfId="39538"/>
    <cellStyle name="Note 20 4 6 5 3" xfId="39539"/>
    <cellStyle name="Note 20 4 6 5 4" xfId="39540"/>
    <cellStyle name="Note 20 4 6 5 5" xfId="39541"/>
    <cellStyle name="Note 20 4 6 5 6" xfId="39542"/>
    <cellStyle name="Note 20 4 6 5 7" xfId="39543"/>
    <cellStyle name="Note 20 4 6 5 8" xfId="39544"/>
    <cellStyle name="Note 20 4 7" xfId="39545"/>
    <cellStyle name="Note 20 4 7 2" xfId="39546"/>
    <cellStyle name="Note 20 4 7 3" xfId="39547"/>
    <cellStyle name="Note 20 4 7 4" xfId="39548"/>
    <cellStyle name="Note 20 4 7 5" xfId="39549"/>
    <cellStyle name="Note 20 4 7 6" xfId="39550"/>
    <cellStyle name="Note 20 4 7 7" xfId="39551"/>
    <cellStyle name="Note 20 4 8" xfId="39552"/>
    <cellStyle name="Note 20 4 8 2" xfId="39553"/>
    <cellStyle name="Note 20 4 8 3" xfId="39554"/>
    <cellStyle name="Note 20 4 8 4" xfId="39555"/>
    <cellStyle name="Note 20 4 8 5" xfId="39556"/>
    <cellStyle name="Note 20 4 8 6" xfId="39557"/>
    <cellStyle name="Note 20 4 8 7" xfId="39558"/>
    <cellStyle name="Note 20 4 8 8" xfId="39559"/>
    <cellStyle name="Note 20 4 9" xfId="39560"/>
    <cellStyle name="Note 20 4 9 2" xfId="39561"/>
    <cellStyle name="Note 20 4 9 3" xfId="39562"/>
    <cellStyle name="Note 20 4 9 4" xfId="39563"/>
    <cellStyle name="Note 20 4 9 5" xfId="39564"/>
    <cellStyle name="Note 20 4 9 6" xfId="39565"/>
    <cellStyle name="Note 20 4 9 7" xfId="39566"/>
    <cellStyle name="Note 20 4 9 8" xfId="39567"/>
    <cellStyle name="Note 20 5" xfId="39568"/>
    <cellStyle name="Note 20 5 2" xfId="39569"/>
    <cellStyle name="Note 20 5 2 2" xfId="39570"/>
    <cellStyle name="Note 20 5 2 2 2" xfId="39571"/>
    <cellStyle name="Note 20 5 2 2 3" xfId="39572"/>
    <cellStyle name="Note 20 5 2 2 4" xfId="39573"/>
    <cellStyle name="Note 20 5 2 2 5" xfId="39574"/>
    <cellStyle name="Note 20 5 2 2 6" xfId="39575"/>
    <cellStyle name="Note 20 5 2 2 7" xfId="39576"/>
    <cellStyle name="Note 20 5 2 3" xfId="39577"/>
    <cellStyle name="Note 20 5 2 3 2" xfId="39578"/>
    <cellStyle name="Note 20 5 2 3 3" xfId="39579"/>
    <cellStyle name="Note 20 5 2 3 4" xfId="39580"/>
    <cellStyle name="Note 20 5 2 3 5" xfId="39581"/>
    <cellStyle name="Note 20 5 2 3 6" xfId="39582"/>
    <cellStyle name="Note 20 5 2 3 7" xfId="39583"/>
    <cellStyle name="Note 20 5 2 3 8" xfId="39584"/>
    <cellStyle name="Note 20 5 2 4" xfId="39585"/>
    <cellStyle name="Note 20 5 2 4 2" xfId="39586"/>
    <cellStyle name="Note 20 5 2 4 3" xfId="39587"/>
    <cellStyle name="Note 20 5 2 4 4" xfId="39588"/>
    <cellStyle name="Note 20 5 2 4 5" xfId="39589"/>
    <cellStyle name="Note 20 5 2 4 6" xfId="39590"/>
    <cellStyle name="Note 20 5 2 4 7" xfId="39591"/>
    <cellStyle name="Note 20 5 2 4 8" xfId="39592"/>
    <cellStyle name="Note 20 5 2 5" xfId="39593"/>
    <cellStyle name="Note 20 5 2 5 2" xfId="39594"/>
    <cellStyle name="Note 20 5 2 5 3" xfId="39595"/>
    <cellStyle name="Note 20 5 2 5 4" xfId="39596"/>
    <cellStyle name="Note 20 5 2 5 5" xfId="39597"/>
    <cellStyle name="Note 20 5 2 5 6" xfId="39598"/>
    <cellStyle name="Note 20 5 2 5 7" xfId="39599"/>
    <cellStyle name="Note 20 5 2 5 8" xfId="39600"/>
    <cellStyle name="Note 20 5 3" xfId="39601"/>
    <cellStyle name="Note 20 5 3 2" xfId="39602"/>
    <cellStyle name="Note 20 5 3 2 2" xfId="39603"/>
    <cellStyle name="Note 20 5 3 2 3" xfId="39604"/>
    <cellStyle name="Note 20 5 3 2 4" xfId="39605"/>
    <cellStyle name="Note 20 5 3 2 5" xfId="39606"/>
    <cellStyle name="Note 20 5 3 2 6" xfId="39607"/>
    <cellStyle name="Note 20 5 3 2 7" xfId="39608"/>
    <cellStyle name="Note 20 5 3 3" xfId="39609"/>
    <cellStyle name="Note 20 5 3 3 2" xfId="39610"/>
    <cellStyle name="Note 20 5 3 3 3" xfId="39611"/>
    <cellStyle name="Note 20 5 3 3 4" xfId="39612"/>
    <cellStyle name="Note 20 5 3 3 5" xfId="39613"/>
    <cellStyle name="Note 20 5 3 3 6" xfId="39614"/>
    <cellStyle name="Note 20 5 3 3 7" xfId="39615"/>
    <cellStyle name="Note 20 5 3 3 8" xfId="39616"/>
    <cellStyle name="Note 20 5 3 4" xfId="39617"/>
    <cellStyle name="Note 20 5 3 4 2" xfId="39618"/>
    <cellStyle name="Note 20 5 3 4 3" xfId="39619"/>
    <cellStyle name="Note 20 5 3 4 4" xfId="39620"/>
    <cellStyle name="Note 20 5 3 4 5" xfId="39621"/>
    <cellStyle name="Note 20 5 3 4 6" xfId="39622"/>
    <cellStyle name="Note 20 5 3 4 7" xfId="39623"/>
    <cellStyle name="Note 20 5 3 4 8" xfId="39624"/>
    <cellStyle name="Note 20 5 3 5" xfId="39625"/>
    <cellStyle name="Note 20 5 3 5 2" xfId="39626"/>
    <cellStyle name="Note 20 5 3 5 3" xfId="39627"/>
    <cellStyle name="Note 20 5 3 5 4" xfId="39628"/>
    <cellStyle name="Note 20 5 3 5 5" xfId="39629"/>
    <cellStyle name="Note 20 5 3 5 6" xfId="39630"/>
    <cellStyle name="Note 20 5 3 5 7" xfId="39631"/>
    <cellStyle name="Note 20 5 3 5 8" xfId="39632"/>
    <cellStyle name="Note 20 5 4" xfId="39633"/>
    <cellStyle name="Note 20 5 4 2" xfId="39634"/>
    <cellStyle name="Note 20 5 4 2 2" xfId="39635"/>
    <cellStyle name="Note 20 5 4 2 3" xfId="39636"/>
    <cellStyle name="Note 20 5 4 2 4" xfId="39637"/>
    <cellStyle name="Note 20 5 4 2 5" xfId="39638"/>
    <cellStyle name="Note 20 5 4 2 6" xfId="39639"/>
    <cellStyle name="Note 20 5 4 2 7" xfId="39640"/>
    <cellStyle name="Note 20 5 4 3" xfId="39641"/>
    <cellStyle name="Note 20 5 4 3 2" xfId="39642"/>
    <cellStyle name="Note 20 5 4 3 3" xfId="39643"/>
    <cellStyle name="Note 20 5 4 3 4" xfId="39644"/>
    <cellStyle name="Note 20 5 4 3 5" xfId="39645"/>
    <cellStyle name="Note 20 5 4 3 6" xfId="39646"/>
    <cellStyle name="Note 20 5 4 3 7" xfId="39647"/>
    <cellStyle name="Note 20 5 4 3 8" xfId="39648"/>
    <cellStyle name="Note 20 5 4 4" xfId="39649"/>
    <cellStyle name="Note 20 5 4 4 2" xfId="39650"/>
    <cellStyle name="Note 20 5 4 4 3" xfId="39651"/>
    <cellStyle name="Note 20 5 4 4 4" xfId="39652"/>
    <cellStyle name="Note 20 5 4 4 5" xfId="39653"/>
    <cellStyle name="Note 20 5 4 4 6" xfId="39654"/>
    <cellStyle name="Note 20 5 4 4 7" xfId="39655"/>
    <cellStyle name="Note 20 5 4 4 8" xfId="39656"/>
    <cellStyle name="Note 20 5 4 5" xfId="39657"/>
    <cellStyle name="Note 20 5 4 5 2" xfId="39658"/>
    <cellStyle name="Note 20 5 4 5 3" xfId="39659"/>
    <cellStyle name="Note 20 5 4 5 4" xfId="39660"/>
    <cellStyle name="Note 20 5 4 5 5" xfId="39661"/>
    <cellStyle name="Note 20 5 4 5 6" xfId="39662"/>
    <cellStyle name="Note 20 5 4 5 7" xfId="39663"/>
    <cellStyle name="Note 20 5 4 5 8" xfId="39664"/>
    <cellStyle name="Note 20 5 5" xfId="39665"/>
    <cellStyle name="Note 20 5 5 2" xfId="39666"/>
    <cellStyle name="Note 20 5 5 2 2" xfId="39667"/>
    <cellStyle name="Note 20 5 5 2 3" xfId="39668"/>
    <cellStyle name="Note 20 5 5 2 4" xfId="39669"/>
    <cellStyle name="Note 20 5 5 2 5" xfId="39670"/>
    <cellStyle name="Note 20 5 5 2 6" xfId="39671"/>
    <cellStyle name="Note 20 5 5 2 7" xfId="39672"/>
    <cellStyle name="Note 20 5 5 3" xfId="39673"/>
    <cellStyle name="Note 20 5 5 3 2" xfId="39674"/>
    <cellStyle name="Note 20 5 5 3 3" xfId="39675"/>
    <cellStyle name="Note 20 5 5 3 4" xfId="39676"/>
    <cellStyle name="Note 20 5 5 3 5" xfId="39677"/>
    <cellStyle name="Note 20 5 5 3 6" xfId="39678"/>
    <cellStyle name="Note 20 5 5 3 7" xfId="39679"/>
    <cellStyle name="Note 20 5 5 3 8" xfId="39680"/>
    <cellStyle name="Note 20 5 5 4" xfId="39681"/>
    <cellStyle name="Note 20 5 5 4 2" xfId="39682"/>
    <cellStyle name="Note 20 5 5 4 3" xfId="39683"/>
    <cellStyle name="Note 20 5 5 4 4" xfId="39684"/>
    <cellStyle name="Note 20 5 5 4 5" xfId="39685"/>
    <cellStyle name="Note 20 5 5 4 6" xfId="39686"/>
    <cellStyle name="Note 20 5 5 4 7" xfId="39687"/>
    <cellStyle name="Note 20 5 5 4 8" xfId="39688"/>
    <cellStyle name="Note 20 5 5 5" xfId="39689"/>
    <cellStyle name="Note 20 5 5 5 2" xfId="39690"/>
    <cellStyle name="Note 20 5 5 5 3" xfId="39691"/>
    <cellStyle name="Note 20 5 5 5 4" xfId="39692"/>
    <cellStyle name="Note 20 5 5 5 5" xfId="39693"/>
    <cellStyle name="Note 20 5 5 5 6" xfId="39694"/>
    <cellStyle name="Note 20 5 5 5 7" xfId="39695"/>
    <cellStyle name="Note 20 5 5 5 8" xfId="39696"/>
    <cellStyle name="Note 20 5 6" xfId="39697"/>
    <cellStyle name="Note 20 5 6 2" xfId="39698"/>
    <cellStyle name="Note 20 5 6 3" xfId="39699"/>
    <cellStyle name="Note 20 5 6 4" xfId="39700"/>
    <cellStyle name="Note 20 5 6 5" xfId="39701"/>
    <cellStyle name="Note 20 5 6 6" xfId="39702"/>
    <cellStyle name="Note 20 5 6 7" xfId="39703"/>
    <cellStyle name="Note 20 5 7" xfId="39704"/>
    <cellStyle name="Note 20 5 7 2" xfId="39705"/>
    <cellStyle name="Note 20 5 7 3" xfId="39706"/>
    <cellStyle name="Note 20 5 7 4" xfId="39707"/>
    <cellStyle name="Note 20 5 7 5" xfId="39708"/>
    <cellStyle name="Note 20 5 7 6" xfId="39709"/>
    <cellStyle name="Note 20 5 7 7" xfId="39710"/>
    <cellStyle name="Note 20 5 7 8" xfId="39711"/>
    <cellStyle name="Note 20 5 8" xfId="39712"/>
    <cellStyle name="Note 20 5 8 2" xfId="39713"/>
    <cellStyle name="Note 20 5 8 3" xfId="39714"/>
    <cellStyle name="Note 20 5 8 4" xfId="39715"/>
    <cellStyle name="Note 20 5 8 5" xfId="39716"/>
    <cellStyle name="Note 20 5 8 6" xfId="39717"/>
    <cellStyle name="Note 20 5 8 7" xfId="39718"/>
    <cellStyle name="Note 20 5 8 8" xfId="39719"/>
    <cellStyle name="Note 20 5 9" xfId="39720"/>
    <cellStyle name="Note 20 5 9 2" xfId="39721"/>
    <cellStyle name="Note 20 5 9 3" xfId="39722"/>
    <cellStyle name="Note 20 5 9 4" xfId="39723"/>
    <cellStyle name="Note 20 5 9 5" xfId="39724"/>
    <cellStyle name="Note 20 5 9 6" xfId="39725"/>
    <cellStyle name="Note 20 5 9 7" xfId="39726"/>
    <cellStyle name="Note 20 5 9 8" xfId="39727"/>
    <cellStyle name="Note 20 6" xfId="39728"/>
    <cellStyle name="Note 20 6 2" xfId="39729"/>
    <cellStyle name="Note 20 6 2 2" xfId="39730"/>
    <cellStyle name="Note 20 6 2 3" xfId="39731"/>
    <cellStyle name="Note 20 6 2 4" xfId="39732"/>
    <cellStyle name="Note 20 6 2 5" xfId="39733"/>
    <cellStyle name="Note 20 6 2 6" xfId="39734"/>
    <cellStyle name="Note 20 6 2 7" xfId="39735"/>
    <cellStyle name="Note 20 6 3" xfId="39736"/>
    <cellStyle name="Note 20 6 3 2" xfId="39737"/>
    <cellStyle name="Note 20 6 3 3" xfId="39738"/>
    <cellStyle name="Note 20 6 3 4" xfId="39739"/>
    <cellStyle name="Note 20 6 3 5" xfId="39740"/>
    <cellStyle name="Note 20 6 3 6" xfId="39741"/>
    <cellStyle name="Note 20 6 3 7" xfId="39742"/>
    <cellStyle name="Note 20 6 3 8" xfId="39743"/>
    <cellStyle name="Note 20 6 4" xfId="39744"/>
    <cellStyle name="Note 20 6 4 2" xfId="39745"/>
    <cellStyle name="Note 20 6 4 3" xfId="39746"/>
    <cellStyle name="Note 20 6 4 4" xfId="39747"/>
    <cellStyle name="Note 20 6 4 5" xfId="39748"/>
    <cellStyle name="Note 20 6 4 6" xfId="39749"/>
    <cellStyle name="Note 20 6 4 7" xfId="39750"/>
    <cellStyle name="Note 20 6 4 8" xfId="39751"/>
    <cellStyle name="Note 20 6 5" xfId="39752"/>
    <cellStyle name="Note 20 6 5 2" xfId="39753"/>
    <cellStyle name="Note 20 6 5 3" xfId="39754"/>
    <cellStyle name="Note 20 6 5 4" xfId="39755"/>
    <cellStyle name="Note 20 6 5 5" xfId="39756"/>
    <cellStyle name="Note 20 6 5 6" xfId="39757"/>
    <cellStyle name="Note 20 6 5 7" xfId="39758"/>
    <cellStyle name="Note 20 6 5 8" xfId="39759"/>
    <cellStyle name="Note 20 7" xfId="39760"/>
    <cellStyle name="Note 20 7 2" xfId="39761"/>
    <cellStyle name="Note 20 7 2 2" xfId="39762"/>
    <cellStyle name="Note 20 7 2 3" xfId="39763"/>
    <cellStyle name="Note 20 7 2 4" xfId="39764"/>
    <cellStyle name="Note 20 7 2 5" xfId="39765"/>
    <cellStyle name="Note 20 7 2 6" xfId="39766"/>
    <cellStyle name="Note 20 7 2 7" xfId="39767"/>
    <cellStyle name="Note 20 7 3" xfId="39768"/>
    <cellStyle name="Note 20 7 3 2" xfId="39769"/>
    <cellStyle name="Note 20 7 3 3" xfId="39770"/>
    <cellStyle name="Note 20 7 3 4" xfId="39771"/>
    <cellStyle name="Note 20 7 3 5" xfId="39772"/>
    <cellStyle name="Note 20 7 3 6" xfId="39773"/>
    <cellStyle name="Note 20 7 3 7" xfId="39774"/>
    <cellStyle name="Note 20 7 3 8" xfId="39775"/>
    <cellStyle name="Note 20 7 4" xfId="39776"/>
    <cellStyle name="Note 20 7 4 2" xfId="39777"/>
    <cellStyle name="Note 20 7 4 3" xfId="39778"/>
    <cellStyle name="Note 20 7 4 4" xfId="39779"/>
    <cellStyle name="Note 20 7 4 5" xfId="39780"/>
    <cellStyle name="Note 20 7 4 6" xfId="39781"/>
    <cellStyle name="Note 20 7 4 7" xfId="39782"/>
    <cellStyle name="Note 20 7 4 8" xfId="39783"/>
    <cellStyle name="Note 20 7 5" xfId="39784"/>
    <cellStyle name="Note 20 7 5 2" xfId="39785"/>
    <cellStyle name="Note 20 7 5 3" xfId="39786"/>
    <cellStyle name="Note 20 7 5 4" xfId="39787"/>
    <cellStyle name="Note 20 7 5 5" xfId="39788"/>
    <cellStyle name="Note 20 7 5 6" xfId="39789"/>
    <cellStyle name="Note 20 7 5 7" xfId="39790"/>
    <cellStyle name="Note 20 7 5 8" xfId="39791"/>
    <cellStyle name="Note 20 8" xfId="39792"/>
    <cellStyle name="Note 20 8 2" xfId="39793"/>
    <cellStyle name="Note 20 8 2 2" xfId="39794"/>
    <cellStyle name="Note 20 8 2 3" xfId="39795"/>
    <cellStyle name="Note 20 8 2 4" xfId="39796"/>
    <cellStyle name="Note 20 8 2 5" xfId="39797"/>
    <cellStyle name="Note 20 8 2 6" xfId="39798"/>
    <cellStyle name="Note 20 8 2 7" xfId="39799"/>
    <cellStyle name="Note 20 8 3" xfId="39800"/>
    <cellStyle name="Note 20 8 3 2" xfId="39801"/>
    <cellStyle name="Note 20 8 3 3" xfId="39802"/>
    <cellStyle name="Note 20 8 3 4" xfId="39803"/>
    <cellStyle name="Note 20 8 3 5" xfId="39804"/>
    <cellStyle name="Note 20 8 3 6" xfId="39805"/>
    <cellStyle name="Note 20 8 3 7" xfId="39806"/>
    <cellStyle name="Note 20 8 3 8" xfId="39807"/>
    <cellStyle name="Note 20 8 4" xfId="39808"/>
    <cellStyle name="Note 20 8 4 2" xfId="39809"/>
    <cellStyle name="Note 20 8 4 3" xfId="39810"/>
    <cellStyle name="Note 20 8 4 4" xfId="39811"/>
    <cellStyle name="Note 20 8 4 5" xfId="39812"/>
    <cellStyle name="Note 20 8 4 6" xfId="39813"/>
    <cellStyle name="Note 20 8 4 7" xfId="39814"/>
    <cellStyle name="Note 20 8 4 8" xfId="39815"/>
    <cellStyle name="Note 20 8 5" xfId="39816"/>
    <cellStyle name="Note 20 8 5 2" xfId="39817"/>
    <cellStyle name="Note 20 8 5 3" xfId="39818"/>
    <cellStyle name="Note 20 8 5 4" xfId="39819"/>
    <cellStyle name="Note 20 8 5 5" xfId="39820"/>
    <cellStyle name="Note 20 8 5 6" xfId="39821"/>
    <cellStyle name="Note 20 8 5 7" xfId="39822"/>
    <cellStyle name="Note 20 8 5 8" xfId="39823"/>
    <cellStyle name="Note 20 9" xfId="39824"/>
    <cellStyle name="Note 20 9 2" xfId="39825"/>
    <cellStyle name="Note 20 9 2 2" xfId="39826"/>
    <cellStyle name="Note 20 9 2 3" xfId="39827"/>
    <cellStyle name="Note 20 9 2 4" xfId="39828"/>
    <cellStyle name="Note 20 9 2 5" xfId="39829"/>
    <cellStyle name="Note 20 9 2 6" xfId="39830"/>
    <cellStyle name="Note 20 9 2 7" xfId="39831"/>
    <cellStyle name="Note 20 9 3" xfId="39832"/>
    <cellStyle name="Note 20 9 3 2" xfId="39833"/>
    <cellStyle name="Note 20 9 3 3" xfId="39834"/>
    <cellStyle name="Note 20 9 3 4" xfId="39835"/>
    <cellStyle name="Note 20 9 3 5" xfId="39836"/>
    <cellStyle name="Note 20 9 3 6" xfId="39837"/>
    <cellStyle name="Note 20 9 3 7" xfId="39838"/>
    <cellStyle name="Note 20 9 3 8" xfId="39839"/>
    <cellStyle name="Note 20 9 4" xfId="39840"/>
    <cellStyle name="Note 20 9 4 2" xfId="39841"/>
    <cellStyle name="Note 20 9 4 3" xfId="39842"/>
    <cellStyle name="Note 20 9 4 4" xfId="39843"/>
    <cellStyle name="Note 20 9 4 5" xfId="39844"/>
    <cellStyle name="Note 20 9 4 6" xfId="39845"/>
    <cellStyle name="Note 20 9 4 7" xfId="39846"/>
    <cellStyle name="Note 20 9 4 8" xfId="39847"/>
    <cellStyle name="Note 20 9 5" xfId="39848"/>
    <cellStyle name="Note 20 9 5 2" xfId="39849"/>
    <cellStyle name="Note 20 9 5 3" xfId="39850"/>
    <cellStyle name="Note 20 9 5 4" xfId="39851"/>
    <cellStyle name="Note 20 9 5 5" xfId="39852"/>
    <cellStyle name="Note 20 9 5 6" xfId="39853"/>
    <cellStyle name="Note 20 9 5 7" xfId="39854"/>
    <cellStyle name="Note 20 9 5 8" xfId="39855"/>
    <cellStyle name="Note 21" xfId="58074"/>
    <cellStyle name="Note 22" xfId="64123"/>
    <cellStyle name="Note 3" xfId="141"/>
    <cellStyle name="Note 3 10" xfId="39856"/>
    <cellStyle name="Note 3 10 2" xfId="39857"/>
    <cellStyle name="Note 3 10 2 2" xfId="39858"/>
    <cellStyle name="Note 3 10 2 3" xfId="39859"/>
    <cellStyle name="Note 3 10 2 4" xfId="39860"/>
    <cellStyle name="Note 3 10 2 5" xfId="39861"/>
    <cellStyle name="Note 3 10 2 6" xfId="39862"/>
    <cellStyle name="Note 3 10 2 7" xfId="39863"/>
    <cellStyle name="Note 3 10 3" xfId="39864"/>
    <cellStyle name="Note 3 10 3 2" xfId="39865"/>
    <cellStyle name="Note 3 10 3 3" xfId="39866"/>
    <cellStyle name="Note 3 10 3 4" xfId="39867"/>
    <cellStyle name="Note 3 10 3 5" xfId="39868"/>
    <cellStyle name="Note 3 10 3 6" xfId="39869"/>
    <cellStyle name="Note 3 10 3 7" xfId="39870"/>
    <cellStyle name="Note 3 10 3 8" xfId="39871"/>
    <cellStyle name="Note 3 10 4" xfId="39872"/>
    <cellStyle name="Note 3 10 4 2" xfId="39873"/>
    <cellStyle name="Note 3 10 4 3" xfId="39874"/>
    <cellStyle name="Note 3 10 4 4" xfId="39875"/>
    <cellStyle name="Note 3 10 4 5" xfId="39876"/>
    <cellStyle name="Note 3 10 4 6" xfId="39877"/>
    <cellStyle name="Note 3 10 4 7" xfId="39878"/>
    <cellStyle name="Note 3 10 4 8" xfId="39879"/>
    <cellStyle name="Note 3 10 5" xfId="39880"/>
    <cellStyle name="Note 3 10 5 2" xfId="39881"/>
    <cellStyle name="Note 3 10 5 3" xfId="39882"/>
    <cellStyle name="Note 3 10 5 4" xfId="39883"/>
    <cellStyle name="Note 3 10 5 5" xfId="39884"/>
    <cellStyle name="Note 3 10 5 6" xfId="39885"/>
    <cellStyle name="Note 3 10 5 7" xfId="39886"/>
    <cellStyle name="Note 3 10 5 8" xfId="39887"/>
    <cellStyle name="Note 3 11" xfId="39888"/>
    <cellStyle name="Note 3 11 2" xfId="39889"/>
    <cellStyle name="Note 3 11 2 2" xfId="39890"/>
    <cellStyle name="Note 3 11 2 3" xfId="39891"/>
    <cellStyle name="Note 3 11 2 4" xfId="39892"/>
    <cellStyle name="Note 3 11 2 5" xfId="39893"/>
    <cellStyle name="Note 3 11 2 6" xfId="39894"/>
    <cellStyle name="Note 3 11 2 7" xfId="39895"/>
    <cellStyle name="Note 3 11 3" xfId="39896"/>
    <cellStyle name="Note 3 11 3 2" xfId="39897"/>
    <cellStyle name="Note 3 11 3 3" xfId="39898"/>
    <cellStyle name="Note 3 11 3 4" xfId="39899"/>
    <cellStyle name="Note 3 11 3 5" xfId="39900"/>
    <cellStyle name="Note 3 11 3 6" xfId="39901"/>
    <cellStyle name="Note 3 11 3 7" xfId="39902"/>
    <cellStyle name="Note 3 11 3 8" xfId="39903"/>
    <cellStyle name="Note 3 11 4" xfId="39904"/>
    <cellStyle name="Note 3 11 4 2" xfId="39905"/>
    <cellStyle name="Note 3 11 4 3" xfId="39906"/>
    <cellStyle name="Note 3 11 4 4" xfId="39907"/>
    <cellStyle name="Note 3 11 4 5" xfId="39908"/>
    <cellStyle name="Note 3 11 4 6" xfId="39909"/>
    <cellStyle name="Note 3 11 4 7" xfId="39910"/>
    <cellStyle name="Note 3 11 4 8" xfId="39911"/>
    <cellStyle name="Note 3 11 5" xfId="39912"/>
    <cellStyle name="Note 3 11 5 2" xfId="39913"/>
    <cellStyle name="Note 3 11 5 3" xfId="39914"/>
    <cellStyle name="Note 3 11 5 4" xfId="39915"/>
    <cellStyle name="Note 3 11 5 5" xfId="39916"/>
    <cellStyle name="Note 3 11 5 6" xfId="39917"/>
    <cellStyle name="Note 3 11 5 7" xfId="39918"/>
    <cellStyle name="Note 3 11 5 8" xfId="39919"/>
    <cellStyle name="Note 3 12" xfId="39920"/>
    <cellStyle name="Note 3 12 2" xfId="39921"/>
    <cellStyle name="Note 3 12 2 2" xfId="39922"/>
    <cellStyle name="Note 3 12 2 3" xfId="39923"/>
    <cellStyle name="Note 3 12 2 4" xfId="39924"/>
    <cellStyle name="Note 3 12 2 5" xfId="39925"/>
    <cellStyle name="Note 3 12 2 6" xfId="39926"/>
    <cellStyle name="Note 3 12 2 7" xfId="39927"/>
    <cellStyle name="Note 3 12 3" xfId="39928"/>
    <cellStyle name="Note 3 12 3 2" xfId="39929"/>
    <cellStyle name="Note 3 12 3 3" xfId="39930"/>
    <cellStyle name="Note 3 12 3 4" xfId="39931"/>
    <cellStyle name="Note 3 12 3 5" xfId="39932"/>
    <cellStyle name="Note 3 12 3 6" xfId="39933"/>
    <cellStyle name="Note 3 12 3 7" xfId="39934"/>
    <cellStyle name="Note 3 12 3 8" xfId="39935"/>
    <cellStyle name="Note 3 12 4" xfId="39936"/>
    <cellStyle name="Note 3 12 4 2" xfId="39937"/>
    <cellStyle name="Note 3 12 4 3" xfId="39938"/>
    <cellStyle name="Note 3 12 4 4" xfId="39939"/>
    <cellStyle name="Note 3 12 4 5" xfId="39940"/>
    <cellStyle name="Note 3 12 4 6" xfId="39941"/>
    <cellStyle name="Note 3 12 4 7" xfId="39942"/>
    <cellStyle name="Note 3 12 4 8" xfId="39943"/>
    <cellStyle name="Note 3 12 5" xfId="39944"/>
    <cellStyle name="Note 3 12 5 2" xfId="39945"/>
    <cellStyle name="Note 3 12 5 3" xfId="39946"/>
    <cellStyle name="Note 3 12 5 4" xfId="39947"/>
    <cellStyle name="Note 3 12 5 5" xfId="39948"/>
    <cellStyle name="Note 3 12 5 6" xfId="39949"/>
    <cellStyle name="Note 3 12 5 7" xfId="39950"/>
    <cellStyle name="Note 3 12 5 8" xfId="39951"/>
    <cellStyle name="Note 3 13" xfId="39952"/>
    <cellStyle name="Note 3 13 2" xfId="39953"/>
    <cellStyle name="Note 3 13 2 2" xfId="39954"/>
    <cellStyle name="Note 3 13 2 3" xfId="39955"/>
    <cellStyle name="Note 3 13 2 4" xfId="39956"/>
    <cellStyle name="Note 3 13 2 5" xfId="39957"/>
    <cellStyle name="Note 3 13 2 6" xfId="39958"/>
    <cellStyle name="Note 3 13 2 7" xfId="39959"/>
    <cellStyle name="Note 3 13 2 8" xfId="39960"/>
    <cellStyle name="Note 3 13 3" xfId="39961"/>
    <cellStyle name="Note 3 13 3 2" xfId="39962"/>
    <cellStyle name="Note 3 13 3 3" xfId="39963"/>
    <cellStyle name="Note 3 13 3 4" xfId="39964"/>
    <cellStyle name="Note 3 13 3 5" xfId="39965"/>
    <cellStyle name="Note 3 13 3 6" xfId="39966"/>
    <cellStyle name="Note 3 13 3 7" xfId="39967"/>
    <cellStyle name="Note 3 13 3 8" xfId="39968"/>
    <cellStyle name="Note 3 13 4" xfId="39969"/>
    <cellStyle name="Note 3 13 4 2" xfId="39970"/>
    <cellStyle name="Note 3 13 4 3" xfId="39971"/>
    <cellStyle name="Note 3 13 4 4" xfId="39972"/>
    <cellStyle name="Note 3 13 4 5" xfId="39973"/>
    <cellStyle name="Note 3 13 4 6" xfId="39974"/>
    <cellStyle name="Note 3 13 4 7" xfId="39975"/>
    <cellStyle name="Note 3 13 4 8" xfId="39976"/>
    <cellStyle name="Note 3 14" xfId="39977"/>
    <cellStyle name="Note 3 14 2" xfId="39978"/>
    <cellStyle name="Note 3 14 3" xfId="39979"/>
    <cellStyle name="Note 3 14 4" xfId="39980"/>
    <cellStyle name="Note 3 14 5" xfId="39981"/>
    <cellStyle name="Note 3 14 6" xfId="39982"/>
    <cellStyle name="Note 3 14 7" xfId="39983"/>
    <cellStyle name="Note 3 14 8" xfId="39984"/>
    <cellStyle name="Note 3 15" xfId="39985"/>
    <cellStyle name="Note 3 15 2" xfId="39986"/>
    <cellStyle name="Note 3 15 3" xfId="39987"/>
    <cellStyle name="Note 3 15 4" xfId="39988"/>
    <cellStyle name="Note 3 15 5" xfId="39989"/>
    <cellStyle name="Note 3 15 6" xfId="39990"/>
    <cellStyle name="Note 3 15 7" xfId="39991"/>
    <cellStyle name="Note 3 15 8" xfId="39992"/>
    <cellStyle name="Note 3 16" xfId="39993"/>
    <cellStyle name="Note 3 16 2" xfId="39994"/>
    <cellStyle name="Note 3 16 3" xfId="39995"/>
    <cellStyle name="Note 3 16 4" xfId="39996"/>
    <cellStyle name="Note 3 16 5" xfId="39997"/>
    <cellStyle name="Note 3 16 6" xfId="39998"/>
    <cellStyle name="Note 3 16 7" xfId="39999"/>
    <cellStyle name="Note 3 16 8" xfId="40000"/>
    <cellStyle name="Note 3 17" xfId="40001"/>
    <cellStyle name="Note 3 17 2" xfId="40002"/>
    <cellStyle name="Note 3 17 3" xfId="40003"/>
    <cellStyle name="Note 3 17 4" xfId="40004"/>
    <cellStyle name="Note 3 17 5" xfId="40005"/>
    <cellStyle name="Note 3 17 6" xfId="40006"/>
    <cellStyle name="Note 3 17 7" xfId="40007"/>
    <cellStyle name="Note 3 17 8" xfId="40008"/>
    <cellStyle name="Note 3 18" xfId="40009"/>
    <cellStyle name="Note 3 19" xfId="40010"/>
    <cellStyle name="Note 3 2" xfId="1246"/>
    <cellStyle name="Note 3 2 10" xfId="40011"/>
    <cellStyle name="Note 3 2 10 2" xfId="40012"/>
    <cellStyle name="Note 3 2 10 3" xfId="40013"/>
    <cellStyle name="Note 3 2 10 4" xfId="40014"/>
    <cellStyle name="Note 3 2 10 5" xfId="40015"/>
    <cellStyle name="Note 3 2 10 6" xfId="40016"/>
    <cellStyle name="Note 3 2 10 7" xfId="40017"/>
    <cellStyle name="Note 3 2 10 8" xfId="40018"/>
    <cellStyle name="Note 3 2 11" xfId="40019"/>
    <cellStyle name="Note 3 2 11 2" xfId="40020"/>
    <cellStyle name="Note 3 2 11 3" xfId="40021"/>
    <cellStyle name="Note 3 2 11 4" xfId="40022"/>
    <cellStyle name="Note 3 2 11 5" xfId="40023"/>
    <cellStyle name="Note 3 2 11 6" xfId="40024"/>
    <cellStyle name="Note 3 2 11 7" xfId="40025"/>
    <cellStyle name="Note 3 2 11 8" xfId="40026"/>
    <cellStyle name="Note 3 2 12" xfId="40027"/>
    <cellStyle name="Note 3 2 12 2" xfId="40028"/>
    <cellStyle name="Note 3 2 12 3" xfId="40029"/>
    <cellStyle name="Note 3 2 12 4" xfId="40030"/>
    <cellStyle name="Note 3 2 12 5" xfId="40031"/>
    <cellStyle name="Note 3 2 12 6" xfId="40032"/>
    <cellStyle name="Note 3 2 12 7" xfId="40033"/>
    <cellStyle name="Note 3 2 12 8" xfId="40034"/>
    <cellStyle name="Note 3 2 13" xfId="40035"/>
    <cellStyle name="Note 3 2 13 2" xfId="40036"/>
    <cellStyle name="Note 3 2 13 3" xfId="40037"/>
    <cellStyle name="Note 3 2 13 4" xfId="40038"/>
    <cellStyle name="Note 3 2 13 5" xfId="40039"/>
    <cellStyle name="Note 3 2 13 6" xfId="40040"/>
    <cellStyle name="Note 3 2 13 7" xfId="40041"/>
    <cellStyle name="Note 3 2 13 8" xfId="40042"/>
    <cellStyle name="Note 3 2 14" xfId="40043"/>
    <cellStyle name="Note 3 2 2" xfId="40044"/>
    <cellStyle name="Note 3 2 2 10" xfId="40045"/>
    <cellStyle name="Note 3 2 2 10 2" xfId="40046"/>
    <cellStyle name="Note 3 2 2 10 3" xfId="40047"/>
    <cellStyle name="Note 3 2 2 10 4" xfId="40048"/>
    <cellStyle name="Note 3 2 2 10 5" xfId="40049"/>
    <cellStyle name="Note 3 2 2 10 6" xfId="40050"/>
    <cellStyle name="Note 3 2 2 10 7" xfId="40051"/>
    <cellStyle name="Note 3 2 2 10 8" xfId="40052"/>
    <cellStyle name="Note 3 2 2 11" xfId="40053"/>
    <cellStyle name="Note 3 2 2 2" xfId="40054"/>
    <cellStyle name="Note 3 2 2 2 2" xfId="40055"/>
    <cellStyle name="Note 3 2 2 2 2 2" xfId="40056"/>
    <cellStyle name="Note 3 2 2 2 2 2 2" xfId="40057"/>
    <cellStyle name="Note 3 2 2 2 2 2 3" xfId="40058"/>
    <cellStyle name="Note 3 2 2 2 2 2 4" xfId="40059"/>
    <cellStyle name="Note 3 2 2 2 2 2 5" xfId="40060"/>
    <cellStyle name="Note 3 2 2 2 2 2 6" xfId="40061"/>
    <cellStyle name="Note 3 2 2 2 2 2 7" xfId="40062"/>
    <cellStyle name="Note 3 2 2 2 2 3" xfId="40063"/>
    <cellStyle name="Note 3 2 2 2 2 3 2" xfId="40064"/>
    <cellStyle name="Note 3 2 2 2 2 3 3" xfId="40065"/>
    <cellStyle name="Note 3 2 2 2 2 3 4" xfId="40066"/>
    <cellStyle name="Note 3 2 2 2 2 3 5" xfId="40067"/>
    <cellStyle name="Note 3 2 2 2 2 3 6" xfId="40068"/>
    <cellStyle name="Note 3 2 2 2 2 3 7" xfId="40069"/>
    <cellStyle name="Note 3 2 2 2 2 3 8" xfId="40070"/>
    <cellStyle name="Note 3 2 2 2 2 4" xfId="40071"/>
    <cellStyle name="Note 3 2 2 2 2 4 2" xfId="40072"/>
    <cellStyle name="Note 3 2 2 2 2 4 3" xfId="40073"/>
    <cellStyle name="Note 3 2 2 2 2 4 4" xfId="40074"/>
    <cellStyle name="Note 3 2 2 2 2 4 5" xfId="40075"/>
    <cellStyle name="Note 3 2 2 2 2 4 6" xfId="40076"/>
    <cellStyle name="Note 3 2 2 2 2 4 7" xfId="40077"/>
    <cellStyle name="Note 3 2 2 2 2 4 8" xfId="40078"/>
    <cellStyle name="Note 3 2 2 2 2 5" xfId="40079"/>
    <cellStyle name="Note 3 2 2 2 2 5 2" xfId="40080"/>
    <cellStyle name="Note 3 2 2 2 2 5 3" xfId="40081"/>
    <cellStyle name="Note 3 2 2 2 2 5 4" xfId="40082"/>
    <cellStyle name="Note 3 2 2 2 2 5 5" xfId="40083"/>
    <cellStyle name="Note 3 2 2 2 2 5 6" xfId="40084"/>
    <cellStyle name="Note 3 2 2 2 2 5 7" xfId="40085"/>
    <cellStyle name="Note 3 2 2 2 2 5 8" xfId="40086"/>
    <cellStyle name="Note 3 2 2 2 3" xfId="40087"/>
    <cellStyle name="Note 3 2 2 2 3 2" xfId="40088"/>
    <cellStyle name="Note 3 2 2 2 3 2 2" xfId="40089"/>
    <cellStyle name="Note 3 2 2 2 3 2 3" xfId="40090"/>
    <cellStyle name="Note 3 2 2 2 3 2 4" xfId="40091"/>
    <cellStyle name="Note 3 2 2 2 3 2 5" xfId="40092"/>
    <cellStyle name="Note 3 2 2 2 3 2 6" xfId="40093"/>
    <cellStyle name="Note 3 2 2 2 3 2 7" xfId="40094"/>
    <cellStyle name="Note 3 2 2 2 3 3" xfId="40095"/>
    <cellStyle name="Note 3 2 2 2 3 3 2" xfId="40096"/>
    <cellStyle name="Note 3 2 2 2 3 3 3" xfId="40097"/>
    <cellStyle name="Note 3 2 2 2 3 3 4" xfId="40098"/>
    <cellStyle name="Note 3 2 2 2 3 3 5" xfId="40099"/>
    <cellStyle name="Note 3 2 2 2 3 3 6" xfId="40100"/>
    <cellStyle name="Note 3 2 2 2 3 3 7" xfId="40101"/>
    <cellStyle name="Note 3 2 2 2 3 3 8" xfId="40102"/>
    <cellStyle name="Note 3 2 2 2 3 4" xfId="40103"/>
    <cellStyle name="Note 3 2 2 2 3 4 2" xfId="40104"/>
    <cellStyle name="Note 3 2 2 2 3 4 3" xfId="40105"/>
    <cellStyle name="Note 3 2 2 2 3 4 4" xfId="40106"/>
    <cellStyle name="Note 3 2 2 2 3 4 5" xfId="40107"/>
    <cellStyle name="Note 3 2 2 2 3 4 6" xfId="40108"/>
    <cellStyle name="Note 3 2 2 2 3 4 7" xfId="40109"/>
    <cellStyle name="Note 3 2 2 2 3 4 8" xfId="40110"/>
    <cellStyle name="Note 3 2 2 2 3 5" xfId="40111"/>
    <cellStyle name="Note 3 2 2 2 3 5 2" xfId="40112"/>
    <cellStyle name="Note 3 2 2 2 3 5 3" xfId="40113"/>
    <cellStyle name="Note 3 2 2 2 3 5 4" xfId="40114"/>
    <cellStyle name="Note 3 2 2 2 3 5 5" xfId="40115"/>
    <cellStyle name="Note 3 2 2 2 3 5 6" xfId="40116"/>
    <cellStyle name="Note 3 2 2 2 3 5 7" xfId="40117"/>
    <cellStyle name="Note 3 2 2 2 3 5 8" xfId="40118"/>
    <cellStyle name="Note 3 2 2 2 4" xfId="40119"/>
    <cellStyle name="Note 3 2 2 2 4 2" xfId="40120"/>
    <cellStyle name="Note 3 2 2 2 4 2 2" xfId="40121"/>
    <cellStyle name="Note 3 2 2 2 4 2 3" xfId="40122"/>
    <cellStyle name="Note 3 2 2 2 4 2 4" xfId="40123"/>
    <cellStyle name="Note 3 2 2 2 4 2 5" xfId="40124"/>
    <cellStyle name="Note 3 2 2 2 4 2 6" xfId="40125"/>
    <cellStyle name="Note 3 2 2 2 4 2 7" xfId="40126"/>
    <cellStyle name="Note 3 2 2 2 4 3" xfId="40127"/>
    <cellStyle name="Note 3 2 2 2 4 3 2" xfId="40128"/>
    <cellStyle name="Note 3 2 2 2 4 3 3" xfId="40129"/>
    <cellStyle name="Note 3 2 2 2 4 3 4" xfId="40130"/>
    <cellStyle name="Note 3 2 2 2 4 3 5" xfId="40131"/>
    <cellStyle name="Note 3 2 2 2 4 3 6" xfId="40132"/>
    <cellStyle name="Note 3 2 2 2 4 3 7" xfId="40133"/>
    <cellStyle name="Note 3 2 2 2 4 3 8" xfId="40134"/>
    <cellStyle name="Note 3 2 2 2 4 4" xfId="40135"/>
    <cellStyle name="Note 3 2 2 2 4 4 2" xfId="40136"/>
    <cellStyle name="Note 3 2 2 2 4 4 3" xfId="40137"/>
    <cellStyle name="Note 3 2 2 2 4 4 4" xfId="40138"/>
    <cellStyle name="Note 3 2 2 2 4 4 5" xfId="40139"/>
    <cellStyle name="Note 3 2 2 2 4 4 6" xfId="40140"/>
    <cellStyle name="Note 3 2 2 2 4 4 7" xfId="40141"/>
    <cellStyle name="Note 3 2 2 2 4 4 8" xfId="40142"/>
    <cellStyle name="Note 3 2 2 2 4 5" xfId="40143"/>
    <cellStyle name="Note 3 2 2 2 4 5 2" xfId="40144"/>
    <cellStyle name="Note 3 2 2 2 4 5 3" xfId="40145"/>
    <cellStyle name="Note 3 2 2 2 4 5 4" xfId="40146"/>
    <cellStyle name="Note 3 2 2 2 4 5 5" xfId="40147"/>
    <cellStyle name="Note 3 2 2 2 4 5 6" xfId="40148"/>
    <cellStyle name="Note 3 2 2 2 4 5 7" xfId="40149"/>
    <cellStyle name="Note 3 2 2 2 4 5 8" xfId="40150"/>
    <cellStyle name="Note 3 2 2 2 5" xfId="40151"/>
    <cellStyle name="Note 3 2 2 2 5 2" xfId="40152"/>
    <cellStyle name="Note 3 2 2 2 5 2 2" xfId="40153"/>
    <cellStyle name="Note 3 2 2 2 5 2 3" xfId="40154"/>
    <cellStyle name="Note 3 2 2 2 5 2 4" xfId="40155"/>
    <cellStyle name="Note 3 2 2 2 5 2 5" xfId="40156"/>
    <cellStyle name="Note 3 2 2 2 5 2 6" xfId="40157"/>
    <cellStyle name="Note 3 2 2 2 5 2 7" xfId="40158"/>
    <cellStyle name="Note 3 2 2 2 5 3" xfId="40159"/>
    <cellStyle name="Note 3 2 2 2 5 3 2" xfId="40160"/>
    <cellStyle name="Note 3 2 2 2 5 3 3" xfId="40161"/>
    <cellStyle name="Note 3 2 2 2 5 3 4" xfId="40162"/>
    <cellStyle name="Note 3 2 2 2 5 3 5" xfId="40163"/>
    <cellStyle name="Note 3 2 2 2 5 3 6" xfId="40164"/>
    <cellStyle name="Note 3 2 2 2 5 3 7" xfId="40165"/>
    <cellStyle name="Note 3 2 2 2 5 3 8" xfId="40166"/>
    <cellStyle name="Note 3 2 2 2 5 4" xfId="40167"/>
    <cellStyle name="Note 3 2 2 2 5 4 2" xfId="40168"/>
    <cellStyle name="Note 3 2 2 2 5 4 3" xfId="40169"/>
    <cellStyle name="Note 3 2 2 2 5 4 4" xfId="40170"/>
    <cellStyle name="Note 3 2 2 2 5 4 5" xfId="40171"/>
    <cellStyle name="Note 3 2 2 2 5 4 6" xfId="40172"/>
    <cellStyle name="Note 3 2 2 2 5 4 7" xfId="40173"/>
    <cellStyle name="Note 3 2 2 2 5 4 8" xfId="40174"/>
    <cellStyle name="Note 3 2 2 2 5 5" xfId="40175"/>
    <cellStyle name="Note 3 2 2 2 5 5 2" xfId="40176"/>
    <cellStyle name="Note 3 2 2 2 5 5 3" xfId="40177"/>
    <cellStyle name="Note 3 2 2 2 5 5 4" xfId="40178"/>
    <cellStyle name="Note 3 2 2 2 5 5 5" xfId="40179"/>
    <cellStyle name="Note 3 2 2 2 5 5 6" xfId="40180"/>
    <cellStyle name="Note 3 2 2 2 5 5 7" xfId="40181"/>
    <cellStyle name="Note 3 2 2 2 5 5 8" xfId="40182"/>
    <cellStyle name="Note 3 2 2 2 6" xfId="40183"/>
    <cellStyle name="Note 3 2 2 2 6 2" xfId="40184"/>
    <cellStyle name="Note 3 2 2 2 6 3" xfId="40185"/>
    <cellStyle name="Note 3 2 2 2 6 4" xfId="40186"/>
    <cellStyle name="Note 3 2 2 2 6 5" xfId="40187"/>
    <cellStyle name="Note 3 2 2 2 6 6" xfId="40188"/>
    <cellStyle name="Note 3 2 2 2 6 7" xfId="40189"/>
    <cellStyle name="Note 3 2 2 2 7" xfId="40190"/>
    <cellStyle name="Note 3 2 2 2 7 2" xfId="40191"/>
    <cellStyle name="Note 3 2 2 2 7 3" xfId="40192"/>
    <cellStyle name="Note 3 2 2 2 7 4" xfId="40193"/>
    <cellStyle name="Note 3 2 2 2 7 5" xfId="40194"/>
    <cellStyle name="Note 3 2 2 2 7 6" xfId="40195"/>
    <cellStyle name="Note 3 2 2 2 7 7" xfId="40196"/>
    <cellStyle name="Note 3 2 2 2 7 8" xfId="40197"/>
    <cellStyle name="Note 3 2 2 2 8" xfId="40198"/>
    <cellStyle name="Note 3 2 2 2 8 2" xfId="40199"/>
    <cellStyle name="Note 3 2 2 2 8 3" xfId="40200"/>
    <cellStyle name="Note 3 2 2 2 8 4" xfId="40201"/>
    <cellStyle name="Note 3 2 2 2 8 5" xfId="40202"/>
    <cellStyle name="Note 3 2 2 2 8 6" xfId="40203"/>
    <cellStyle name="Note 3 2 2 2 8 7" xfId="40204"/>
    <cellStyle name="Note 3 2 2 2 8 8" xfId="40205"/>
    <cellStyle name="Note 3 2 2 2 9" xfId="40206"/>
    <cellStyle name="Note 3 2 2 2 9 2" xfId="40207"/>
    <cellStyle name="Note 3 2 2 2 9 3" xfId="40208"/>
    <cellStyle name="Note 3 2 2 2 9 4" xfId="40209"/>
    <cellStyle name="Note 3 2 2 2 9 5" xfId="40210"/>
    <cellStyle name="Note 3 2 2 2 9 6" xfId="40211"/>
    <cellStyle name="Note 3 2 2 2 9 7" xfId="40212"/>
    <cellStyle name="Note 3 2 2 2 9 8" xfId="40213"/>
    <cellStyle name="Note 3 2 2 3" xfId="40214"/>
    <cellStyle name="Note 3 2 2 3 2" xfId="40215"/>
    <cellStyle name="Note 3 2 2 3 2 2" xfId="40216"/>
    <cellStyle name="Note 3 2 2 3 2 3" xfId="40217"/>
    <cellStyle name="Note 3 2 2 3 2 4" xfId="40218"/>
    <cellStyle name="Note 3 2 2 3 2 5" xfId="40219"/>
    <cellStyle name="Note 3 2 2 3 2 6" xfId="40220"/>
    <cellStyle name="Note 3 2 2 3 2 7" xfId="40221"/>
    <cellStyle name="Note 3 2 2 3 3" xfId="40222"/>
    <cellStyle name="Note 3 2 2 3 3 2" xfId="40223"/>
    <cellStyle name="Note 3 2 2 3 3 3" xfId="40224"/>
    <cellStyle name="Note 3 2 2 3 3 4" xfId="40225"/>
    <cellStyle name="Note 3 2 2 3 3 5" xfId="40226"/>
    <cellStyle name="Note 3 2 2 3 3 6" xfId="40227"/>
    <cellStyle name="Note 3 2 2 3 3 7" xfId="40228"/>
    <cellStyle name="Note 3 2 2 3 3 8" xfId="40229"/>
    <cellStyle name="Note 3 2 2 3 4" xfId="40230"/>
    <cellStyle name="Note 3 2 2 3 4 2" xfId="40231"/>
    <cellStyle name="Note 3 2 2 3 4 3" xfId="40232"/>
    <cellStyle name="Note 3 2 2 3 4 4" xfId="40233"/>
    <cellStyle name="Note 3 2 2 3 4 5" xfId="40234"/>
    <cellStyle name="Note 3 2 2 3 4 6" xfId="40235"/>
    <cellStyle name="Note 3 2 2 3 4 7" xfId="40236"/>
    <cellStyle name="Note 3 2 2 3 4 8" xfId="40237"/>
    <cellStyle name="Note 3 2 2 3 5" xfId="40238"/>
    <cellStyle name="Note 3 2 2 3 5 2" xfId="40239"/>
    <cellStyle name="Note 3 2 2 3 5 3" xfId="40240"/>
    <cellStyle name="Note 3 2 2 3 5 4" xfId="40241"/>
    <cellStyle name="Note 3 2 2 3 5 5" xfId="40242"/>
    <cellStyle name="Note 3 2 2 3 5 6" xfId="40243"/>
    <cellStyle name="Note 3 2 2 3 5 7" xfId="40244"/>
    <cellStyle name="Note 3 2 2 3 5 8" xfId="40245"/>
    <cellStyle name="Note 3 2 2 4" xfId="40246"/>
    <cellStyle name="Note 3 2 2 4 2" xfId="40247"/>
    <cellStyle name="Note 3 2 2 4 2 2" xfId="40248"/>
    <cellStyle name="Note 3 2 2 4 2 3" xfId="40249"/>
    <cellStyle name="Note 3 2 2 4 2 4" xfId="40250"/>
    <cellStyle name="Note 3 2 2 4 2 5" xfId="40251"/>
    <cellStyle name="Note 3 2 2 4 2 6" xfId="40252"/>
    <cellStyle name="Note 3 2 2 4 2 7" xfId="40253"/>
    <cellStyle name="Note 3 2 2 4 3" xfId="40254"/>
    <cellStyle name="Note 3 2 2 4 3 2" xfId="40255"/>
    <cellStyle name="Note 3 2 2 4 3 3" xfId="40256"/>
    <cellStyle name="Note 3 2 2 4 3 4" xfId="40257"/>
    <cellStyle name="Note 3 2 2 4 3 5" xfId="40258"/>
    <cellStyle name="Note 3 2 2 4 3 6" xfId="40259"/>
    <cellStyle name="Note 3 2 2 4 3 7" xfId="40260"/>
    <cellStyle name="Note 3 2 2 4 3 8" xfId="40261"/>
    <cellStyle name="Note 3 2 2 4 4" xfId="40262"/>
    <cellStyle name="Note 3 2 2 4 4 2" xfId="40263"/>
    <cellStyle name="Note 3 2 2 4 4 3" xfId="40264"/>
    <cellStyle name="Note 3 2 2 4 4 4" xfId="40265"/>
    <cellStyle name="Note 3 2 2 4 4 5" xfId="40266"/>
    <cellStyle name="Note 3 2 2 4 4 6" xfId="40267"/>
    <cellStyle name="Note 3 2 2 4 4 7" xfId="40268"/>
    <cellStyle name="Note 3 2 2 4 4 8" xfId="40269"/>
    <cellStyle name="Note 3 2 2 4 5" xfId="40270"/>
    <cellStyle name="Note 3 2 2 4 5 2" xfId="40271"/>
    <cellStyle name="Note 3 2 2 4 5 3" xfId="40272"/>
    <cellStyle name="Note 3 2 2 4 5 4" xfId="40273"/>
    <cellStyle name="Note 3 2 2 4 5 5" xfId="40274"/>
    <cellStyle name="Note 3 2 2 4 5 6" xfId="40275"/>
    <cellStyle name="Note 3 2 2 4 5 7" xfId="40276"/>
    <cellStyle name="Note 3 2 2 4 5 8" xfId="40277"/>
    <cellStyle name="Note 3 2 2 5" xfId="40278"/>
    <cellStyle name="Note 3 2 2 5 2" xfId="40279"/>
    <cellStyle name="Note 3 2 2 5 2 2" xfId="40280"/>
    <cellStyle name="Note 3 2 2 5 2 3" xfId="40281"/>
    <cellStyle name="Note 3 2 2 5 2 4" xfId="40282"/>
    <cellStyle name="Note 3 2 2 5 2 5" xfId="40283"/>
    <cellStyle name="Note 3 2 2 5 2 6" xfId="40284"/>
    <cellStyle name="Note 3 2 2 5 2 7" xfId="40285"/>
    <cellStyle name="Note 3 2 2 5 3" xfId="40286"/>
    <cellStyle name="Note 3 2 2 5 3 2" xfId="40287"/>
    <cellStyle name="Note 3 2 2 5 3 3" xfId="40288"/>
    <cellStyle name="Note 3 2 2 5 3 4" xfId="40289"/>
    <cellStyle name="Note 3 2 2 5 3 5" xfId="40290"/>
    <cellStyle name="Note 3 2 2 5 3 6" xfId="40291"/>
    <cellStyle name="Note 3 2 2 5 3 7" xfId="40292"/>
    <cellStyle name="Note 3 2 2 5 3 8" xfId="40293"/>
    <cellStyle name="Note 3 2 2 5 4" xfId="40294"/>
    <cellStyle name="Note 3 2 2 5 4 2" xfId="40295"/>
    <cellStyle name="Note 3 2 2 5 4 3" xfId="40296"/>
    <cellStyle name="Note 3 2 2 5 4 4" xfId="40297"/>
    <cellStyle name="Note 3 2 2 5 4 5" xfId="40298"/>
    <cellStyle name="Note 3 2 2 5 4 6" xfId="40299"/>
    <cellStyle name="Note 3 2 2 5 4 7" xfId="40300"/>
    <cellStyle name="Note 3 2 2 5 4 8" xfId="40301"/>
    <cellStyle name="Note 3 2 2 5 5" xfId="40302"/>
    <cellStyle name="Note 3 2 2 5 5 2" xfId="40303"/>
    <cellStyle name="Note 3 2 2 5 5 3" xfId="40304"/>
    <cellStyle name="Note 3 2 2 5 5 4" xfId="40305"/>
    <cellStyle name="Note 3 2 2 5 5 5" xfId="40306"/>
    <cellStyle name="Note 3 2 2 5 5 6" xfId="40307"/>
    <cellStyle name="Note 3 2 2 5 5 7" xfId="40308"/>
    <cellStyle name="Note 3 2 2 5 5 8" xfId="40309"/>
    <cellStyle name="Note 3 2 2 6" xfId="40310"/>
    <cellStyle name="Note 3 2 2 6 2" xfId="40311"/>
    <cellStyle name="Note 3 2 2 6 2 2" xfId="40312"/>
    <cellStyle name="Note 3 2 2 6 2 3" xfId="40313"/>
    <cellStyle name="Note 3 2 2 6 2 4" xfId="40314"/>
    <cellStyle name="Note 3 2 2 6 2 5" xfId="40315"/>
    <cellStyle name="Note 3 2 2 6 2 6" xfId="40316"/>
    <cellStyle name="Note 3 2 2 6 2 7" xfId="40317"/>
    <cellStyle name="Note 3 2 2 6 3" xfId="40318"/>
    <cellStyle name="Note 3 2 2 6 3 2" xfId="40319"/>
    <cellStyle name="Note 3 2 2 6 3 3" xfId="40320"/>
    <cellStyle name="Note 3 2 2 6 3 4" xfId="40321"/>
    <cellStyle name="Note 3 2 2 6 3 5" xfId="40322"/>
    <cellStyle name="Note 3 2 2 6 3 6" xfId="40323"/>
    <cellStyle name="Note 3 2 2 6 3 7" xfId="40324"/>
    <cellStyle name="Note 3 2 2 6 3 8" xfId="40325"/>
    <cellStyle name="Note 3 2 2 6 4" xfId="40326"/>
    <cellStyle name="Note 3 2 2 6 4 2" xfId="40327"/>
    <cellStyle name="Note 3 2 2 6 4 3" xfId="40328"/>
    <cellStyle name="Note 3 2 2 6 4 4" xfId="40329"/>
    <cellStyle name="Note 3 2 2 6 4 5" xfId="40330"/>
    <cellStyle name="Note 3 2 2 6 4 6" xfId="40331"/>
    <cellStyle name="Note 3 2 2 6 4 7" xfId="40332"/>
    <cellStyle name="Note 3 2 2 6 4 8" xfId="40333"/>
    <cellStyle name="Note 3 2 2 6 5" xfId="40334"/>
    <cellStyle name="Note 3 2 2 6 5 2" xfId="40335"/>
    <cellStyle name="Note 3 2 2 6 5 3" xfId="40336"/>
    <cellStyle name="Note 3 2 2 6 5 4" xfId="40337"/>
    <cellStyle name="Note 3 2 2 6 5 5" xfId="40338"/>
    <cellStyle name="Note 3 2 2 6 5 6" xfId="40339"/>
    <cellStyle name="Note 3 2 2 6 5 7" xfId="40340"/>
    <cellStyle name="Note 3 2 2 6 5 8" xfId="40341"/>
    <cellStyle name="Note 3 2 2 7" xfId="40342"/>
    <cellStyle name="Note 3 2 2 7 2" xfId="40343"/>
    <cellStyle name="Note 3 2 2 7 3" xfId="40344"/>
    <cellStyle name="Note 3 2 2 7 4" xfId="40345"/>
    <cellStyle name="Note 3 2 2 7 5" xfId="40346"/>
    <cellStyle name="Note 3 2 2 7 6" xfId="40347"/>
    <cellStyle name="Note 3 2 2 7 7" xfId="40348"/>
    <cellStyle name="Note 3 2 2 8" xfId="40349"/>
    <cellStyle name="Note 3 2 2 8 2" xfId="40350"/>
    <cellStyle name="Note 3 2 2 8 3" xfId="40351"/>
    <cellStyle name="Note 3 2 2 8 4" xfId="40352"/>
    <cellStyle name="Note 3 2 2 8 5" xfId="40353"/>
    <cellStyle name="Note 3 2 2 8 6" xfId="40354"/>
    <cellStyle name="Note 3 2 2 8 7" xfId="40355"/>
    <cellStyle name="Note 3 2 2 8 8" xfId="40356"/>
    <cellStyle name="Note 3 2 2 9" xfId="40357"/>
    <cellStyle name="Note 3 2 2 9 2" xfId="40358"/>
    <cellStyle name="Note 3 2 2 9 3" xfId="40359"/>
    <cellStyle name="Note 3 2 2 9 4" xfId="40360"/>
    <cellStyle name="Note 3 2 2 9 5" xfId="40361"/>
    <cellStyle name="Note 3 2 2 9 6" xfId="40362"/>
    <cellStyle name="Note 3 2 2 9 7" xfId="40363"/>
    <cellStyle name="Note 3 2 2 9 8" xfId="40364"/>
    <cellStyle name="Note 3 2 3" xfId="40365"/>
    <cellStyle name="Note 3 2 3 2" xfId="40366"/>
    <cellStyle name="Note 3 2 3 2 2" xfId="40367"/>
    <cellStyle name="Note 3 2 3 2 2 2" xfId="40368"/>
    <cellStyle name="Note 3 2 3 2 2 3" xfId="40369"/>
    <cellStyle name="Note 3 2 3 2 2 4" xfId="40370"/>
    <cellStyle name="Note 3 2 3 2 2 5" xfId="40371"/>
    <cellStyle name="Note 3 2 3 2 2 6" xfId="40372"/>
    <cellStyle name="Note 3 2 3 2 2 7" xfId="40373"/>
    <cellStyle name="Note 3 2 3 2 3" xfId="40374"/>
    <cellStyle name="Note 3 2 3 2 3 2" xfId="40375"/>
    <cellStyle name="Note 3 2 3 2 3 3" xfId="40376"/>
    <cellStyle name="Note 3 2 3 2 3 4" xfId="40377"/>
    <cellStyle name="Note 3 2 3 2 3 5" xfId="40378"/>
    <cellStyle name="Note 3 2 3 2 3 6" xfId="40379"/>
    <cellStyle name="Note 3 2 3 2 3 7" xfId="40380"/>
    <cellStyle name="Note 3 2 3 2 3 8" xfId="40381"/>
    <cellStyle name="Note 3 2 3 2 4" xfId="40382"/>
    <cellStyle name="Note 3 2 3 2 4 2" xfId="40383"/>
    <cellStyle name="Note 3 2 3 2 4 3" xfId="40384"/>
    <cellStyle name="Note 3 2 3 2 4 4" xfId="40385"/>
    <cellStyle name="Note 3 2 3 2 4 5" xfId="40386"/>
    <cellStyle name="Note 3 2 3 2 4 6" xfId="40387"/>
    <cellStyle name="Note 3 2 3 2 4 7" xfId="40388"/>
    <cellStyle name="Note 3 2 3 2 4 8" xfId="40389"/>
    <cellStyle name="Note 3 2 3 2 5" xfId="40390"/>
    <cellStyle name="Note 3 2 3 2 5 2" xfId="40391"/>
    <cellStyle name="Note 3 2 3 2 5 3" xfId="40392"/>
    <cellStyle name="Note 3 2 3 2 5 4" xfId="40393"/>
    <cellStyle name="Note 3 2 3 2 5 5" xfId="40394"/>
    <cellStyle name="Note 3 2 3 2 5 6" xfId="40395"/>
    <cellStyle name="Note 3 2 3 2 5 7" xfId="40396"/>
    <cellStyle name="Note 3 2 3 2 5 8" xfId="40397"/>
    <cellStyle name="Note 3 2 3 3" xfId="40398"/>
    <cellStyle name="Note 3 2 3 3 2" xfId="40399"/>
    <cellStyle name="Note 3 2 3 3 2 2" xfId="40400"/>
    <cellStyle name="Note 3 2 3 3 2 3" xfId="40401"/>
    <cellStyle name="Note 3 2 3 3 2 4" xfId="40402"/>
    <cellStyle name="Note 3 2 3 3 2 5" xfId="40403"/>
    <cellStyle name="Note 3 2 3 3 2 6" xfId="40404"/>
    <cellStyle name="Note 3 2 3 3 2 7" xfId="40405"/>
    <cellStyle name="Note 3 2 3 3 3" xfId="40406"/>
    <cellStyle name="Note 3 2 3 3 3 2" xfId="40407"/>
    <cellStyle name="Note 3 2 3 3 3 3" xfId="40408"/>
    <cellStyle name="Note 3 2 3 3 3 4" xfId="40409"/>
    <cellStyle name="Note 3 2 3 3 3 5" xfId="40410"/>
    <cellStyle name="Note 3 2 3 3 3 6" xfId="40411"/>
    <cellStyle name="Note 3 2 3 3 3 7" xfId="40412"/>
    <cellStyle name="Note 3 2 3 3 3 8" xfId="40413"/>
    <cellStyle name="Note 3 2 3 3 4" xfId="40414"/>
    <cellStyle name="Note 3 2 3 3 4 2" xfId="40415"/>
    <cellStyle name="Note 3 2 3 3 4 3" xfId="40416"/>
    <cellStyle name="Note 3 2 3 3 4 4" xfId="40417"/>
    <cellStyle name="Note 3 2 3 3 4 5" xfId="40418"/>
    <cellStyle name="Note 3 2 3 3 4 6" xfId="40419"/>
    <cellStyle name="Note 3 2 3 3 4 7" xfId="40420"/>
    <cellStyle name="Note 3 2 3 3 4 8" xfId="40421"/>
    <cellStyle name="Note 3 2 3 3 5" xfId="40422"/>
    <cellStyle name="Note 3 2 3 3 5 2" xfId="40423"/>
    <cellStyle name="Note 3 2 3 3 5 3" xfId="40424"/>
    <cellStyle name="Note 3 2 3 3 5 4" xfId="40425"/>
    <cellStyle name="Note 3 2 3 3 5 5" xfId="40426"/>
    <cellStyle name="Note 3 2 3 3 5 6" xfId="40427"/>
    <cellStyle name="Note 3 2 3 3 5 7" xfId="40428"/>
    <cellStyle name="Note 3 2 3 3 5 8" xfId="40429"/>
    <cellStyle name="Note 3 2 3 4" xfId="40430"/>
    <cellStyle name="Note 3 2 3 4 2" xfId="40431"/>
    <cellStyle name="Note 3 2 3 4 2 2" xfId="40432"/>
    <cellStyle name="Note 3 2 3 4 2 3" xfId="40433"/>
    <cellStyle name="Note 3 2 3 4 2 4" xfId="40434"/>
    <cellStyle name="Note 3 2 3 4 2 5" xfId="40435"/>
    <cellStyle name="Note 3 2 3 4 2 6" xfId="40436"/>
    <cellStyle name="Note 3 2 3 4 2 7" xfId="40437"/>
    <cellStyle name="Note 3 2 3 4 3" xfId="40438"/>
    <cellStyle name="Note 3 2 3 4 3 2" xfId="40439"/>
    <cellStyle name="Note 3 2 3 4 3 3" xfId="40440"/>
    <cellStyle name="Note 3 2 3 4 3 4" xfId="40441"/>
    <cellStyle name="Note 3 2 3 4 3 5" xfId="40442"/>
    <cellStyle name="Note 3 2 3 4 3 6" xfId="40443"/>
    <cellStyle name="Note 3 2 3 4 3 7" xfId="40444"/>
    <cellStyle name="Note 3 2 3 4 3 8" xfId="40445"/>
    <cellStyle name="Note 3 2 3 4 4" xfId="40446"/>
    <cellStyle name="Note 3 2 3 4 4 2" xfId="40447"/>
    <cellStyle name="Note 3 2 3 4 4 3" xfId="40448"/>
    <cellStyle name="Note 3 2 3 4 4 4" xfId="40449"/>
    <cellStyle name="Note 3 2 3 4 4 5" xfId="40450"/>
    <cellStyle name="Note 3 2 3 4 4 6" xfId="40451"/>
    <cellStyle name="Note 3 2 3 4 4 7" xfId="40452"/>
    <cellStyle name="Note 3 2 3 4 4 8" xfId="40453"/>
    <cellStyle name="Note 3 2 3 4 5" xfId="40454"/>
    <cellStyle name="Note 3 2 3 4 5 2" xfId="40455"/>
    <cellStyle name="Note 3 2 3 4 5 3" xfId="40456"/>
    <cellStyle name="Note 3 2 3 4 5 4" xfId="40457"/>
    <cellStyle name="Note 3 2 3 4 5 5" xfId="40458"/>
    <cellStyle name="Note 3 2 3 4 5 6" xfId="40459"/>
    <cellStyle name="Note 3 2 3 4 5 7" xfId="40460"/>
    <cellStyle name="Note 3 2 3 4 5 8" xfId="40461"/>
    <cellStyle name="Note 3 2 3 5" xfId="40462"/>
    <cellStyle name="Note 3 2 3 5 2" xfId="40463"/>
    <cellStyle name="Note 3 2 3 5 2 2" xfId="40464"/>
    <cellStyle name="Note 3 2 3 5 2 3" xfId="40465"/>
    <cellStyle name="Note 3 2 3 5 2 4" xfId="40466"/>
    <cellStyle name="Note 3 2 3 5 2 5" xfId="40467"/>
    <cellStyle name="Note 3 2 3 5 2 6" xfId="40468"/>
    <cellStyle name="Note 3 2 3 5 2 7" xfId="40469"/>
    <cellStyle name="Note 3 2 3 5 3" xfId="40470"/>
    <cellStyle name="Note 3 2 3 5 3 2" xfId="40471"/>
    <cellStyle name="Note 3 2 3 5 3 3" xfId="40472"/>
    <cellStyle name="Note 3 2 3 5 3 4" xfId="40473"/>
    <cellStyle name="Note 3 2 3 5 3 5" xfId="40474"/>
    <cellStyle name="Note 3 2 3 5 3 6" xfId="40475"/>
    <cellStyle name="Note 3 2 3 5 3 7" xfId="40476"/>
    <cellStyle name="Note 3 2 3 5 3 8" xfId="40477"/>
    <cellStyle name="Note 3 2 3 5 4" xfId="40478"/>
    <cellStyle name="Note 3 2 3 5 4 2" xfId="40479"/>
    <cellStyle name="Note 3 2 3 5 4 3" xfId="40480"/>
    <cellStyle name="Note 3 2 3 5 4 4" xfId="40481"/>
    <cellStyle name="Note 3 2 3 5 4 5" xfId="40482"/>
    <cellStyle name="Note 3 2 3 5 4 6" xfId="40483"/>
    <cellStyle name="Note 3 2 3 5 4 7" xfId="40484"/>
    <cellStyle name="Note 3 2 3 5 4 8" xfId="40485"/>
    <cellStyle name="Note 3 2 3 5 5" xfId="40486"/>
    <cellStyle name="Note 3 2 3 5 5 2" xfId="40487"/>
    <cellStyle name="Note 3 2 3 5 5 3" xfId="40488"/>
    <cellStyle name="Note 3 2 3 5 5 4" xfId="40489"/>
    <cellStyle name="Note 3 2 3 5 5 5" xfId="40490"/>
    <cellStyle name="Note 3 2 3 5 5 6" xfId="40491"/>
    <cellStyle name="Note 3 2 3 5 5 7" xfId="40492"/>
    <cellStyle name="Note 3 2 3 5 5 8" xfId="40493"/>
    <cellStyle name="Note 3 2 3 6" xfId="40494"/>
    <cellStyle name="Note 3 2 3 6 2" xfId="40495"/>
    <cellStyle name="Note 3 2 3 6 3" xfId="40496"/>
    <cellStyle name="Note 3 2 3 6 4" xfId="40497"/>
    <cellStyle name="Note 3 2 3 6 5" xfId="40498"/>
    <cellStyle name="Note 3 2 3 6 6" xfId="40499"/>
    <cellStyle name="Note 3 2 3 6 7" xfId="40500"/>
    <cellStyle name="Note 3 2 3 7" xfId="40501"/>
    <cellStyle name="Note 3 2 3 7 2" xfId="40502"/>
    <cellStyle name="Note 3 2 3 7 3" xfId="40503"/>
    <cellStyle name="Note 3 2 3 7 4" xfId="40504"/>
    <cellStyle name="Note 3 2 3 7 5" xfId="40505"/>
    <cellStyle name="Note 3 2 3 7 6" xfId="40506"/>
    <cellStyle name="Note 3 2 3 7 7" xfId="40507"/>
    <cellStyle name="Note 3 2 3 7 8" xfId="40508"/>
    <cellStyle name="Note 3 2 3 8" xfId="40509"/>
    <cellStyle name="Note 3 2 3 8 2" xfId="40510"/>
    <cellStyle name="Note 3 2 3 8 3" xfId="40511"/>
    <cellStyle name="Note 3 2 3 8 4" xfId="40512"/>
    <cellStyle name="Note 3 2 3 8 5" xfId="40513"/>
    <cellStyle name="Note 3 2 3 8 6" xfId="40514"/>
    <cellStyle name="Note 3 2 3 8 7" xfId="40515"/>
    <cellStyle name="Note 3 2 3 8 8" xfId="40516"/>
    <cellStyle name="Note 3 2 3 9" xfId="40517"/>
    <cellStyle name="Note 3 2 3 9 2" xfId="40518"/>
    <cellStyle name="Note 3 2 3 9 3" xfId="40519"/>
    <cellStyle name="Note 3 2 3 9 4" xfId="40520"/>
    <cellStyle name="Note 3 2 3 9 5" xfId="40521"/>
    <cellStyle name="Note 3 2 3 9 6" xfId="40522"/>
    <cellStyle name="Note 3 2 3 9 7" xfId="40523"/>
    <cellStyle name="Note 3 2 3 9 8" xfId="40524"/>
    <cellStyle name="Note 3 2 4" xfId="40525"/>
    <cellStyle name="Note 3 2 4 2" xfId="40526"/>
    <cellStyle name="Note 3 2 4 2 2" xfId="40527"/>
    <cellStyle name="Note 3 2 4 2 3" xfId="40528"/>
    <cellStyle name="Note 3 2 4 2 4" xfId="40529"/>
    <cellStyle name="Note 3 2 4 2 5" xfId="40530"/>
    <cellStyle name="Note 3 2 4 2 6" xfId="40531"/>
    <cellStyle name="Note 3 2 4 2 7" xfId="40532"/>
    <cellStyle name="Note 3 2 4 3" xfId="40533"/>
    <cellStyle name="Note 3 2 4 3 2" xfId="40534"/>
    <cellStyle name="Note 3 2 4 3 3" xfId="40535"/>
    <cellStyle name="Note 3 2 4 3 4" xfId="40536"/>
    <cellStyle name="Note 3 2 4 3 5" xfId="40537"/>
    <cellStyle name="Note 3 2 4 3 6" xfId="40538"/>
    <cellStyle name="Note 3 2 4 3 7" xfId="40539"/>
    <cellStyle name="Note 3 2 4 3 8" xfId="40540"/>
    <cellStyle name="Note 3 2 4 4" xfId="40541"/>
    <cellStyle name="Note 3 2 4 4 2" xfId="40542"/>
    <cellStyle name="Note 3 2 4 4 3" xfId="40543"/>
    <cellStyle name="Note 3 2 4 4 4" xfId="40544"/>
    <cellStyle name="Note 3 2 4 4 5" xfId="40545"/>
    <cellStyle name="Note 3 2 4 4 6" xfId="40546"/>
    <cellStyle name="Note 3 2 4 4 7" xfId="40547"/>
    <cellStyle name="Note 3 2 4 4 8" xfId="40548"/>
    <cellStyle name="Note 3 2 4 5" xfId="40549"/>
    <cellStyle name="Note 3 2 4 5 2" xfId="40550"/>
    <cellStyle name="Note 3 2 4 5 3" xfId="40551"/>
    <cellStyle name="Note 3 2 4 5 4" xfId="40552"/>
    <cellStyle name="Note 3 2 4 5 5" xfId="40553"/>
    <cellStyle name="Note 3 2 4 5 6" xfId="40554"/>
    <cellStyle name="Note 3 2 4 5 7" xfId="40555"/>
    <cellStyle name="Note 3 2 4 5 8" xfId="40556"/>
    <cellStyle name="Note 3 2 5" xfId="40557"/>
    <cellStyle name="Note 3 2 5 2" xfId="40558"/>
    <cellStyle name="Note 3 2 5 2 2" xfId="40559"/>
    <cellStyle name="Note 3 2 5 2 3" xfId="40560"/>
    <cellStyle name="Note 3 2 5 2 4" xfId="40561"/>
    <cellStyle name="Note 3 2 5 2 5" xfId="40562"/>
    <cellStyle name="Note 3 2 5 2 6" xfId="40563"/>
    <cellStyle name="Note 3 2 5 2 7" xfId="40564"/>
    <cellStyle name="Note 3 2 5 3" xfId="40565"/>
    <cellStyle name="Note 3 2 5 3 2" xfId="40566"/>
    <cellStyle name="Note 3 2 5 3 3" xfId="40567"/>
    <cellStyle name="Note 3 2 5 3 4" xfId="40568"/>
    <cellStyle name="Note 3 2 5 3 5" xfId="40569"/>
    <cellStyle name="Note 3 2 5 3 6" xfId="40570"/>
    <cellStyle name="Note 3 2 5 3 7" xfId="40571"/>
    <cellStyle name="Note 3 2 5 3 8" xfId="40572"/>
    <cellStyle name="Note 3 2 5 4" xfId="40573"/>
    <cellStyle name="Note 3 2 5 4 2" xfId="40574"/>
    <cellStyle name="Note 3 2 5 4 3" xfId="40575"/>
    <cellStyle name="Note 3 2 5 4 4" xfId="40576"/>
    <cellStyle name="Note 3 2 5 4 5" xfId="40577"/>
    <cellStyle name="Note 3 2 5 4 6" xfId="40578"/>
    <cellStyle name="Note 3 2 5 4 7" xfId="40579"/>
    <cellStyle name="Note 3 2 5 4 8" xfId="40580"/>
    <cellStyle name="Note 3 2 5 5" xfId="40581"/>
    <cellStyle name="Note 3 2 5 5 2" xfId="40582"/>
    <cellStyle name="Note 3 2 5 5 3" xfId="40583"/>
    <cellStyle name="Note 3 2 5 5 4" xfId="40584"/>
    <cellStyle name="Note 3 2 5 5 5" xfId="40585"/>
    <cellStyle name="Note 3 2 5 5 6" xfId="40586"/>
    <cellStyle name="Note 3 2 5 5 7" xfId="40587"/>
    <cellStyle name="Note 3 2 5 5 8" xfId="40588"/>
    <cellStyle name="Note 3 2 6" xfId="40589"/>
    <cellStyle name="Note 3 2 6 2" xfId="40590"/>
    <cellStyle name="Note 3 2 6 2 2" xfId="40591"/>
    <cellStyle name="Note 3 2 6 2 3" xfId="40592"/>
    <cellStyle name="Note 3 2 6 2 4" xfId="40593"/>
    <cellStyle name="Note 3 2 6 2 5" xfId="40594"/>
    <cellStyle name="Note 3 2 6 2 6" xfId="40595"/>
    <cellStyle name="Note 3 2 6 2 7" xfId="40596"/>
    <cellStyle name="Note 3 2 6 3" xfId="40597"/>
    <cellStyle name="Note 3 2 6 3 2" xfId="40598"/>
    <cellStyle name="Note 3 2 6 3 3" xfId="40599"/>
    <cellStyle name="Note 3 2 6 3 4" xfId="40600"/>
    <cellStyle name="Note 3 2 6 3 5" xfId="40601"/>
    <cellStyle name="Note 3 2 6 3 6" xfId="40602"/>
    <cellStyle name="Note 3 2 6 3 7" xfId="40603"/>
    <cellStyle name="Note 3 2 6 3 8" xfId="40604"/>
    <cellStyle name="Note 3 2 6 4" xfId="40605"/>
    <cellStyle name="Note 3 2 6 4 2" xfId="40606"/>
    <cellStyle name="Note 3 2 6 4 3" xfId="40607"/>
    <cellStyle name="Note 3 2 6 4 4" xfId="40608"/>
    <cellStyle name="Note 3 2 6 4 5" xfId="40609"/>
    <cellStyle name="Note 3 2 6 4 6" xfId="40610"/>
    <cellStyle name="Note 3 2 6 4 7" xfId="40611"/>
    <cellStyle name="Note 3 2 6 4 8" xfId="40612"/>
    <cellStyle name="Note 3 2 6 5" xfId="40613"/>
    <cellStyle name="Note 3 2 6 5 2" xfId="40614"/>
    <cellStyle name="Note 3 2 6 5 3" xfId="40615"/>
    <cellStyle name="Note 3 2 6 5 4" xfId="40616"/>
    <cellStyle name="Note 3 2 6 5 5" xfId="40617"/>
    <cellStyle name="Note 3 2 6 5 6" xfId="40618"/>
    <cellStyle name="Note 3 2 6 5 7" xfId="40619"/>
    <cellStyle name="Note 3 2 6 5 8" xfId="40620"/>
    <cellStyle name="Note 3 2 7" xfId="40621"/>
    <cellStyle name="Note 3 2 7 2" xfId="40622"/>
    <cellStyle name="Note 3 2 7 2 2" xfId="40623"/>
    <cellStyle name="Note 3 2 7 2 3" xfId="40624"/>
    <cellStyle name="Note 3 2 7 2 4" xfId="40625"/>
    <cellStyle name="Note 3 2 7 2 5" xfId="40626"/>
    <cellStyle name="Note 3 2 7 2 6" xfId="40627"/>
    <cellStyle name="Note 3 2 7 2 7" xfId="40628"/>
    <cellStyle name="Note 3 2 7 3" xfId="40629"/>
    <cellStyle name="Note 3 2 7 3 2" xfId="40630"/>
    <cellStyle name="Note 3 2 7 3 3" xfId="40631"/>
    <cellStyle name="Note 3 2 7 3 4" xfId="40632"/>
    <cellStyle name="Note 3 2 7 3 5" xfId="40633"/>
    <cellStyle name="Note 3 2 7 3 6" xfId="40634"/>
    <cellStyle name="Note 3 2 7 3 7" xfId="40635"/>
    <cellStyle name="Note 3 2 7 3 8" xfId="40636"/>
    <cellStyle name="Note 3 2 7 4" xfId="40637"/>
    <cellStyle name="Note 3 2 7 4 2" xfId="40638"/>
    <cellStyle name="Note 3 2 7 4 3" xfId="40639"/>
    <cellStyle name="Note 3 2 7 4 4" xfId="40640"/>
    <cellStyle name="Note 3 2 7 4 5" xfId="40641"/>
    <cellStyle name="Note 3 2 7 4 6" xfId="40642"/>
    <cellStyle name="Note 3 2 7 4 7" xfId="40643"/>
    <cellStyle name="Note 3 2 7 4 8" xfId="40644"/>
    <cellStyle name="Note 3 2 7 5" xfId="40645"/>
    <cellStyle name="Note 3 2 7 5 2" xfId="40646"/>
    <cellStyle name="Note 3 2 7 5 3" xfId="40647"/>
    <cellStyle name="Note 3 2 7 5 4" xfId="40648"/>
    <cellStyle name="Note 3 2 7 5 5" xfId="40649"/>
    <cellStyle name="Note 3 2 7 5 6" xfId="40650"/>
    <cellStyle name="Note 3 2 7 5 7" xfId="40651"/>
    <cellStyle name="Note 3 2 7 5 8" xfId="40652"/>
    <cellStyle name="Note 3 2 8" xfId="40653"/>
    <cellStyle name="Note 3 2 8 2" xfId="40654"/>
    <cellStyle name="Note 3 2 8 2 2" xfId="40655"/>
    <cellStyle name="Note 3 2 8 2 3" xfId="40656"/>
    <cellStyle name="Note 3 2 8 2 4" xfId="40657"/>
    <cellStyle name="Note 3 2 8 2 5" xfId="40658"/>
    <cellStyle name="Note 3 2 8 2 6" xfId="40659"/>
    <cellStyle name="Note 3 2 8 2 7" xfId="40660"/>
    <cellStyle name="Note 3 2 8 3" xfId="40661"/>
    <cellStyle name="Note 3 2 8 3 2" xfId="40662"/>
    <cellStyle name="Note 3 2 8 3 3" xfId="40663"/>
    <cellStyle name="Note 3 2 8 3 4" xfId="40664"/>
    <cellStyle name="Note 3 2 8 3 5" xfId="40665"/>
    <cellStyle name="Note 3 2 8 3 6" xfId="40666"/>
    <cellStyle name="Note 3 2 8 3 7" xfId="40667"/>
    <cellStyle name="Note 3 2 8 3 8" xfId="40668"/>
    <cellStyle name="Note 3 2 8 4" xfId="40669"/>
    <cellStyle name="Note 3 2 8 4 2" xfId="40670"/>
    <cellStyle name="Note 3 2 8 4 3" xfId="40671"/>
    <cellStyle name="Note 3 2 8 4 4" xfId="40672"/>
    <cellStyle name="Note 3 2 8 4 5" xfId="40673"/>
    <cellStyle name="Note 3 2 8 4 6" xfId="40674"/>
    <cellStyle name="Note 3 2 8 4 7" xfId="40675"/>
    <cellStyle name="Note 3 2 8 4 8" xfId="40676"/>
    <cellStyle name="Note 3 2 8 5" xfId="40677"/>
    <cellStyle name="Note 3 2 8 5 2" xfId="40678"/>
    <cellStyle name="Note 3 2 8 5 3" xfId="40679"/>
    <cellStyle name="Note 3 2 8 5 4" xfId="40680"/>
    <cellStyle name="Note 3 2 8 5 5" xfId="40681"/>
    <cellStyle name="Note 3 2 8 5 6" xfId="40682"/>
    <cellStyle name="Note 3 2 8 5 7" xfId="40683"/>
    <cellStyle name="Note 3 2 8 5 8" xfId="40684"/>
    <cellStyle name="Note 3 2 9" xfId="40685"/>
    <cellStyle name="Note 3 2 9 2" xfId="40686"/>
    <cellStyle name="Note 3 2 9 2 2" xfId="40687"/>
    <cellStyle name="Note 3 2 9 2 3" xfId="40688"/>
    <cellStyle name="Note 3 2 9 2 4" xfId="40689"/>
    <cellStyle name="Note 3 2 9 2 5" xfId="40690"/>
    <cellStyle name="Note 3 2 9 2 6" xfId="40691"/>
    <cellStyle name="Note 3 2 9 2 7" xfId="40692"/>
    <cellStyle name="Note 3 2 9 2 8" xfId="40693"/>
    <cellStyle name="Note 3 2 9 3" xfId="40694"/>
    <cellStyle name="Note 3 2 9 3 2" xfId="40695"/>
    <cellStyle name="Note 3 2 9 3 3" xfId="40696"/>
    <cellStyle name="Note 3 2 9 3 4" xfId="40697"/>
    <cellStyle name="Note 3 2 9 3 5" xfId="40698"/>
    <cellStyle name="Note 3 2 9 3 6" xfId="40699"/>
    <cellStyle name="Note 3 2 9 3 7" xfId="40700"/>
    <cellStyle name="Note 3 2 9 3 8" xfId="40701"/>
    <cellStyle name="Note 3 2 9 4" xfId="40702"/>
    <cellStyle name="Note 3 2 9 4 2" xfId="40703"/>
    <cellStyle name="Note 3 2 9 4 3" xfId="40704"/>
    <cellStyle name="Note 3 2 9 4 4" xfId="40705"/>
    <cellStyle name="Note 3 2 9 4 5" xfId="40706"/>
    <cellStyle name="Note 3 2 9 4 6" xfId="40707"/>
    <cellStyle name="Note 3 2 9 4 7" xfId="40708"/>
    <cellStyle name="Note 3 2 9 4 8" xfId="40709"/>
    <cellStyle name="Note 3 3" xfId="1247"/>
    <cellStyle name="Note 3 3 10" xfId="40710"/>
    <cellStyle name="Note 3 3 10 2" xfId="40711"/>
    <cellStyle name="Note 3 3 10 3" xfId="40712"/>
    <cellStyle name="Note 3 3 10 4" xfId="40713"/>
    <cellStyle name="Note 3 3 10 5" xfId="40714"/>
    <cellStyle name="Note 3 3 10 6" xfId="40715"/>
    <cellStyle name="Note 3 3 10 7" xfId="40716"/>
    <cellStyle name="Note 3 3 10 8" xfId="40717"/>
    <cellStyle name="Note 3 3 11" xfId="40718"/>
    <cellStyle name="Note 3 3 11 2" xfId="40719"/>
    <cellStyle name="Note 3 3 11 3" xfId="40720"/>
    <cellStyle name="Note 3 3 11 4" xfId="40721"/>
    <cellStyle name="Note 3 3 11 5" xfId="40722"/>
    <cellStyle name="Note 3 3 11 6" xfId="40723"/>
    <cellStyle name="Note 3 3 11 7" xfId="40724"/>
    <cellStyle name="Note 3 3 11 8" xfId="40725"/>
    <cellStyle name="Note 3 3 12" xfId="40726"/>
    <cellStyle name="Note 3 3 12 2" xfId="40727"/>
    <cellStyle name="Note 3 3 12 3" xfId="40728"/>
    <cellStyle name="Note 3 3 12 4" xfId="40729"/>
    <cellStyle name="Note 3 3 12 5" xfId="40730"/>
    <cellStyle name="Note 3 3 12 6" xfId="40731"/>
    <cellStyle name="Note 3 3 12 7" xfId="40732"/>
    <cellStyle name="Note 3 3 12 8" xfId="40733"/>
    <cellStyle name="Note 3 3 13" xfId="40734"/>
    <cellStyle name="Note 3 3 13 2" xfId="40735"/>
    <cellStyle name="Note 3 3 13 3" xfId="40736"/>
    <cellStyle name="Note 3 3 13 4" xfId="40737"/>
    <cellStyle name="Note 3 3 13 5" xfId="40738"/>
    <cellStyle name="Note 3 3 13 6" xfId="40739"/>
    <cellStyle name="Note 3 3 13 7" xfId="40740"/>
    <cellStyle name="Note 3 3 13 8" xfId="40741"/>
    <cellStyle name="Note 3 3 14" xfId="40742"/>
    <cellStyle name="Note 3 3 2" xfId="40743"/>
    <cellStyle name="Note 3 3 2 10" xfId="40744"/>
    <cellStyle name="Note 3 3 2 10 2" xfId="40745"/>
    <cellStyle name="Note 3 3 2 10 3" xfId="40746"/>
    <cellStyle name="Note 3 3 2 10 4" xfId="40747"/>
    <cellStyle name="Note 3 3 2 10 5" xfId="40748"/>
    <cellStyle name="Note 3 3 2 10 6" xfId="40749"/>
    <cellStyle name="Note 3 3 2 10 7" xfId="40750"/>
    <cellStyle name="Note 3 3 2 10 8" xfId="40751"/>
    <cellStyle name="Note 3 3 2 11" xfId="40752"/>
    <cellStyle name="Note 3 3 2 2" xfId="40753"/>
    <cellStyle name="Note 3 3 2 2 2" xfId="40754"/>
    <cellStyle name="Note 3 3 2 2 2 2" xfId="40755"/>
    <cellStyle name="Note 3 3 2 2 2 2 2" xfId="40756"/>
    <cellStyle name="Note 3 3 2 2 2 2 3" xfId="40757"/>
    <cellStyle name="Note 3 3 2 2 2 2 4" xfId="40758"/>
    <cellStyle name="Note 3 3 2 2 2 2 5" xfId="40759"/>
    <cellStyle name="Note 3 3 2 2 2 2 6" xfId="40760"/>
    <cellStyle name="Note 3 3 2 2 2 2 7" xfId="40761"/>
    <cellStyle name="Note 3 3 2 2 2 3" xfId="40762"/>
    <cellStyle name="Note 3 3 2 2 2 3 2" xfId="40763"/>
    <cellStyle name="Note 3 3 2 2 2 3 3" xfId="40764"/>
    <cellStyle name="Note 3 3 2 2 2 3 4" xfId="40765"/>
    <cellStyle name="Note 3 3 2 2 2 3 5" xfId="40766"/>
    <cellStyle name="Note 3 3 2 2 2 3 6" xfId="40767"/>
    <cellStyle name="Note 3 3 2 2 2 3 7" xfId="40768"/>
    <cellStyle name="Note 3 3 2 2 2 3 8" xfId="40769"/>
    <cellStyle name="Note 3 3 2 2 2 4" xfId="40770"/>
    <cellStyle name="Note 3 3 2 2 2 4 2" xfId="40771"/>
    <cellStyle name="Note 3 3 2 2 2 4 3" xfId="40772"/>
    <cellStyle name="Note 3 3 2 2 2 4 4" xfId="40773"/>
    <cellStyle name="Note 3 3 2 2 2 4 5" xfId="40774"/>
    <cellStyle name="Note 3 3 2 2 2 4 6" xfId="40775"/>
    <cellStyle name="Note 3 3 2 2 2 4 7" xfId="40776"/>
    <cellStyle name="Note 3 3 2 2 2 4 8" xfId="40777"/>
    <cellStyle name="Note 3 3 2 2 2 5" xfId="40778"/>
    <cellStyle name="Note 3 3 2 2 2 5 2" xfId="40779"/>
    <cellStyle name="Note 3 3 2 2 2 5 3" xfId="40780"/>
    <cellStyle name="Note 3 3 2 2 2 5 4" xfId="40781"/>
    <cellStyle name="Note 3 3 2 2 2 5 5" xfId="40782"/>
    <cellStyle name="Note 3 3 2 2 2 5 6" xfId="40783"/>
    <cellStyle name="Note 3 3 2 2 2 5 7" xfId="40784"/>
    <cellStyle name="Note 3 3 2 2 2 5 8" xfId="40785"/>
    <cellStyle name="Note 3 3 2 2 3" xfId="40786"/>
    <cellStyle name="Note 3 3 2 2 3 2" xfId="40787"/>
    <cellStyle name="Note 3 3 2 2 3 2 2" xfId="40788"/>
    <cellStyle name="Note 3 3 2 2 3 2 3" xfId="40789"/>
    <cellStyle name="Note 3 3 2 2 3 2 4" xfId="40790"/>
    <cellStyle name="Note 3 3 2 2 3 2 5" xfId="40791"/>
    <cellStyle name="Note 3 3 2 2 3 2 6" xfId="40792"/>
    <cellStyle name="Note 3 3 2 2 3 2 7" xfId="40793"/>
    <cellStyle name="Note 3 3 2 2 3 3" xfId="40794"/>
    <cellStyle name="Note 3 3 2 2 3 3 2" xfId="40795"/>
    <cellStyle name="Note 3 3 2 2 3 3 3" xfId="40796"/>
    <cellStyle name="Note 3 3 2 2 3 3 4" xfId="40797"/>
    <cellStyle name="Note 3 3 2 2 3 3 5" xfId="40798"/>
    <cellStyle name="Note 3 3 2 2 3 3 6" xfId="40799"/>
    <cellStyle name="Note 3 3 2 2 3 3 7" xfId="40800"/>
    <cellStyle name="Note 3 3 2 2 3 3 8" xfId="40801"/>
    <cellStyle name="Note 3 3 2 2 3 4" xfId="40802"/>
    <cellStyle name="Note 3 3 2 2 3 4 2" xfId="40803"/>
    <cellStyle name="Note 3 3 2 2 3 4 3" xfId="40804"/>
    <cellStyle name="Note 3 3 2 2 3 4 4" xfId="40805"/>
    <cellStyle name="Note 3 3 2 2 3 4 5" xfId="40806"/>
    <cellStyle name="Note 3 3 2 2 3 4 6" xfId="40807"/>
    <cellStyle name="Note 3 3 2 2 3 4 7" xfId="40808"/>
    <cellStyle name="Note 3 3 2 2 3 4 8" xfId="40809"/>
    <cellStyle name="Note 3 3 2 2 3 5" xfId="40810"/>
    <cellStyle name="Note 3 3 2 2 3 5 2" xfId="40811"/>
    <cellStyle name="Note 3 3 2 2 3 5 3" xfId="40812"/>
    <cellStyle name="Note 3 3 2 2 3 5 4" xfId="40813"/>
    <cellStyle name="Note 3 3 2 2 3 5 5" xfId="40814"/>
    <cellStyle name="Note 3 3 2 2 3 5 6" xfId="40815"/>
    <cellStyle name="Note 3 3 2 2 3 5 7" xfId="40816"/>
    <cellStyle name="Note 3 3 2 2 3 5 8" xfId="40817"/>
    <cellStyle name="Note 3 3 2 2 4" xfId="40818"/>
    <cellStyle name="Note 3 3 2 2 4 2" xfId="40819"/>
    <cellStyle name="Note 3 3 2 2 4 2 2" xfId="40820"/>
    <cellStyle name="Note 3 3 2 2 4 2 3" xfId="40821"/>
    <cellStyle name="Note 3 3 2 2 4 2 4" xfId="40822"/>
    <cellStyle name="Note 3 3 2 2 4 2 5" xfId="40823"/>
    <cellStyle name="Note 3 3 2 2 4 2 6" xfId="40824"/>
    <cellStyle name="Note 3 3 2 2 4 2 7" xfId="40825"/>
    <cellStyle name="Note 3 3 2 2 4 3" xfId="40826"/>
    <cellStyle name="Note 3 3 2 2 4 3 2" xfId="40827"/>
    <cellStyle name="Note 3 3 2 2 4 3 3" xfId="40828"/>
    <cellStyle name="Note 3 3 2 2 4 3 4" xfId="40829"/>
    <cellStyle name="Note 3 3 2 2 4 3 5" xfId="40830"/>
    <cellStyle name="Note 3 3 2 2 4 3 6" xfId="40831"/>
    <cellStyle name="Note 3 3 2 2 4 3 7" xfId="40832"/>
    <cellStyle name="Note 3 3 2 2 4 3 8" xfId="40833"/>
    <cellStyle name="Note 3 3 2 2 4 4" xfId="40834"/>
    <cellStyle name="Note 3 3 2 2 4 4 2" xfId="40835"/>
    <cellStyle name="Note 3 3 2 2 4 4 3" xfId="40836"/>
    <cellStyle name="Note 3 3 2 2 4 4 4" xfId="40837"/>
    <cellStyle name="Note 3 3 2 2 4 4 5" xfId="40838"/>
    <cellStyle name="Note 3 3 2 2 4 4 6" xfId="40839"/>
    <cellStyle name="Note 3 3 2 2 4 4 7" xfId="40840"/>
    <cellStyle name="Note 3 3 2 2 4 4 8" xfId="40841"/>
    <cellStyle name="Note 3 3 2 2 4 5" xfId="40842"/>
    <cellStyle name="Note 3 3 2 2 4 5 2" xfId="40843"/>
    <cellStyle name="Note 3 3 2 2 4 5 3" xfId="40844"/>
    <cellStyle name="Note 3 3 2 2 4 5 4" xfId="40845"/>
    <cellStyle name="Note 3 3 2 2 4 5 5" xfId="40846"/>
    <cellStyle name="Note 3 3 2 2 4 5 6" xfId="40847"/>
    <cellStyle name="Note 3 3 2 2 4 5 7" xfId="40848"/>
    <cellStyle name="Note 3 3 2 2 4 5 8" xfId="40849"/>
    <cellStyle name="Note 3 3 2 2 5" xfId="40850"/>
    <cellStyle name="Note 3 3 2 2 5 2" xfId="40851"/>
    <cellStyle name="Note 3 3 2 2 5 2 2" xfId="40852"/>
    <cellStyle name="Note 3 3 2 2 5 2 3" xfId="40853"/>
    <cellStyle name="Note 3 3 2 2 5 2 4" xfId="40854"/>
    <cellStyle name="Note 3 3 2 2 5 2 5" xfId="40855"/>
    <cellStyle name="Note 3 3 2 2 5 2 6" xfId="40856"/>
    <cellStyle name="Note 3 3 2 2 5 2 7" xfId="40857"/>
    <cellStyle name="Note 3 3 2 2 5 3" xfId="40858"/>
    <cellStyle name="Note 3 3 2 2 5 3 2" xfId="40859"/>
    <cellStyle name="Note 3 3 2 2 5 3 3" xfId="40860"/>
    <cellStyle name="Note 3 3 2 2 5 3 4" xfId="40861"/>
    <cellStyle name="Note 3 3 2 2 5 3 5" xfId="40862"/>
    <cellStyle name="Note 3 3 2 2 5 3 6" xfId="40863"/>
    <cellStyle name="Note 3 3 2 2 5 3 7" xfId="40864"/>
    <cellStyle name="Note 3 3 2 2 5 3 8" xfId="40865"/>
    <cellStyle name="Note 3 3 2 2 5 4" xfId="40866"/>
    <cellStyle name="Note 3 3 2 2 5 4 2" xfId="40867"/>
    <cellStyle name="Note 3 3 2 2 5 4 3" xfId="40868"/>
    <cellStyle name="Note 3 3 2 2 5 4 4" xfId="40869"/>
    <cellStyle name="Note 3 3 2 2 5 4 5" xfId="40870"/>
    <cellStyle name="Note 3 3 2 2 5 4 6" xfId="40871"/>
    <cellStyle name="Note 3 3 2 2 5 4 7" xfId="40872"/>
    <cellStyle name="Note 3 3 2 2 5 4 8" xfId="40873"/>
    <cellStyle name="Note 3 3 2 2 5 5" xfId="40874"/>
    <cellStyle name="Note 3 3 2 2 5 5 2" xfId="40875"/>
    <cellStyle name="Note 3 3 2 2 5 5 3" xfId="40876"/>
    <cellStyle name="Note 3 3 2 2 5 5 4" xfId="40877"/>
    <cellStyle name="Note 3 3 2 2 5 5 5" xfId="40878"/>
    <cellStyle name="Note 3 3 2 2 5 5 6" xfId="40879"/>
    <cellStyle name="Note 3 3 2 2 5 5 7" xfId="40880"/>
    <cellStyle name="Note 3 3 2 2 5 5 8" xfId="40881"/>
    <cellStyle name="Note 3 3 2 2 6" xfId="40882"/>
    <cellStyle name="Note 3 3 2 2 6 2" xfId="40883"/>
    <cellStyle name="Note 3 3 2 2 6 3" xfId="40884"/>
    <cellStyle name="Note 3 3 2 2 6 4" xfId="40885"/>
    <cellStyle name="Note 3 3 2 2 6 5" xfId="40886"/>
    <cellStyle name="Note 3 3 2 2 6 6" xfId="40887"/>
    <cellStyle name="Note 3 3 2 2 6 7" xfId="40888"/>
    <cellStyle name="Note 3 3 2 2 7" xfId="40889"/>
    <cellStyle name="Note 3 3 2 2 7 2" xfId="40890"/>
    <cellStyle name="Note 3 3 2 2 7 3" xfId="40891"/>
    <cellStyle name="Note 3 3 2 2 7 4" xfId="40892"/>
    <cellStyle name="Note 3 3 2 2 7 5" xfId="40893"/>
    <cellStyle name="Note 3 3 2 2 7 6" xfId="40894"/>
    <cellStyle name="Note 3 3 2 2 7 7" xfId="40895"/>
    <cellStyle name="Note 3 3 2 2 7 8" xfId="40896"/>
    <cellStyle name="Note 3 3 2 2 8" xfId="40897"/>
    <cellStyle name="Note 3 3 2 2 8 2" xfId="40898"/>
    <cellStyle name="Note 3 3 2 2 8 3" xfId="40899"/>
    <cellStyle name="Note 3 3 2 2 8 4" xfId="40900"/>
    <cellStyle name="Note 3 3 2 2 8 5" xfId="40901"/>
    <cellStyle name="Note 3 3 2 2 8 6" xfId="40902"/>
    <cellStyle name="Note 3 3 2 2 8 7" xfId="40903"/>
    <cellStyle name="Note 3 3 2 2 8 8" xfId="40904"/>
    <cellStyle name="Note 3 3 2 2 9" xfId="40905"/>
    <cellStyle name="Note 3 3 2 2 9 2" xfId="40906"/>
    <cellStyle name="Note 3 3 2 2 9 3" xfId="40907"/>
    <cellStyle name="Note 3 3 2 2 9 4" xfId="40908"/>
    <cellStyle name="Note 3 3 2 2 9 5" xfId="40909"/>
    <cellStyle name="Note 3 3 2 2 9 6" xfId="40910"/>
    <cellStyle name="Note 3 3 2 2 9 7" xfId="40911"/>
    <cellStyle name="Note 3 3 2 2 9 8" xfId="40912"/>
    <cellStyle name="Note 3 3 2 3" xfId="40913"/>
    <cellStyle name="Note 3 3 2 3 2" xfId="40914"/>
    <cellStyle name="Note 3 3 2 3 2 2" xfId="40915"/>
    <cellStyle name="Note 3 3 2 3 2 3" xfId="40916"/>
    <cellStyle name="Note 3 3 2 3 2 4" xfId="40917"/>
    <cellStyle name="Note 3 3 2 3 2 5" xfId="40918"/>
    <cellStyle name="Note 3 3 2 3 2 6" xfId="40919"/>
    <cellStyle name="Note 3 3 2 3 2 7" xfId="40920"/>
    <cellStyle name="Note 3 3 2 3 3" xfId="40921"/>
    <cellStyle name="Note 3 3 2 3 3 2" xfId="40922"/>
    <cellStyle name="Note 3 3 2 3 3 3" xfId="40923"/>
    <cellStyle name="Note 3 3 2 3 3 4" xfId="40924"/>
    <cellStyle name="Note 3 3 2 3 3 5" xfId="40925"/>
    <cellStyle name="Note 3 3 2 3 3 6" xfId="40926"/>
    <cellStyle name="Note 3 3 2 3 3 7" xfId="40927"/>
    <cellStyle name="Note 3 3 2 3 3 8" xfId="40928"/>
    <cellStyle name="Note 3 3 2 3 4" xfId="40929"/>
    <cellStyle name="Note 3 3 2 3 4 2" xfId="40930"/>
    <cellStyle name="Note 3 3 2 3 4 3" xfId="40931"/>
    <cellStyle name="Note 3 3 2 3 4 4" xfId="40932"/>
    <cellStyle name="Note 3 3 2 3 4 5" xfId="40933"/>
    <cellStyle name="Note 3 3 2 3 4 6" xfId="40934"/>
    <cellStyle name="Note 3 3 2 3 4 7" xfId="40935"/>
    <cellStyle name="Note 3 3 2 3 4 8" xfId="40936"/>
    <cellStyle name="Note 3 3 2 3 5" xfId="40937"/>
    <cellStyle name="Note 3 3 2 3 5 2" xfId="40938"/>
    <cellStyle name="Note 3 3 2 3 5 3" xfId="40939"/>
    <cellStyle name="Note 3 3 2 3 5 4" xfId="40940"/>
    <cellStyle name="Note 3 3 2 3 5 5" xfId="40941"/>
    <cellStyle name="Note 3 3 2 3 5 6" xfId="40942"/>
    <cellStyle name="Note 3 3 2 3 5 7" xfId="40943"/>
    <cellStyle name="Note 3 3 2 3 5 8" xfId="40944"/>
    <cellStyle name="Note 3 3 2 4" xfId="40945"/>
    <cellStyle name="Note 3 3 2 4 2" xfId="40946"/>
    <cellStyle name="Note 3 3 2 4 2 2" xfId="40947"/>
    <cellStyle name="Note 3 3 2 4 2 3" xfId="40948"/>
    <cellStyle name="Note 3 3 2 4 2 4" xfId="40949"/>
    <cellStyle name="Note 3 3 2 4 2 5" xfId="40950"/>
    <cellStyle name="Note 3 3 2 4 2 6" xfId="40951"/>
    <cellStyle name="Note 3 3 2 4 2 7" xfId="40952"/>
    <cellStyle name="Note 3 3 2 4 3" xfId="40953"/>
    <cellStyle name="Note 3 3 2 4 3 2" xfId="40954"/>
    <cellStyle name="Note 3 3 2 4 3 3" xfId="40955"/>
    <cellStyle name="Note 3 3 2 4 3 4" xfId="40956"/>
    <cellStyle name="Note 3 3 2 4 3 5" xfId="40957"/>
    <cellStyle name="Note 3 3 2 4 3 6" xfId="40958"/>
    <cellStyle name="Note 3 3 2 4 3 7" xfId="40959"/>
    <cellStyle name="Note 3 3 2 4 3 8" xfId="40960"/>
    <cellStyle name="Note 3 3 2 4 4" xfId="40961"/>
    <cellStyle name="Note 3 3 2 4 4 2" xfId="40962"/>
    <cellStyle name="Note 3 3 2 4 4 3" xfId="40963"/>
    <cellStyle name="Note 3 3 2 4 4 4" xfId="40964"/>
    <cellStyle name="Note 3 3 2 4 4 5" xfId="40965"/>
    <cellStyle name="Note 3 3 2 4 4 6" xfId="40966"/>
    <cellStyle name="Note 3 3 2 4 4 7" xfId="40967"/>
    <cellStyle name="Note 3 3 2 4 4 8" xfId="40968"/>
    <cellStyle name="Note 3 3 2 4 5" xfId="40969"/>
    <cellStyle name="Note 3 3 2 4 5 2" xfId="40970"/>
    <cellStyle name="Note 3 3 2 4 5 3" xfId="40971"/>
    <cellStyle name="Note 3 3 2 4 5 4" xfId="40972"/>
    <cellStyle name="Note 3 3 2 4 5 5" xfId="40973"/>
    <cellStyle name="Note 3 3 2 4 5 6" xfId="40974"/>
    <cellStyle name="Note 3 3 2 4 5 7" xfId="40975"/>
    <cellStyle name="Note 3 3 2 4 5 8" xfId="40976"/>
    <cellStyle name="Note 3 3 2 5" xfId="40977"/>
    <cellStyle name="Note 3 3 2 5 2" xfId="40978"/>
    <cellStyle name="Note 3 3 2 5 2 2" xfId="40979"/>
    <cellStyle name="Note 3 3 2 5 2 3" xfId="40980"/>
    <cellStyle name="Note 3 3 2 5 2 4" xfId="40981"/>
    <cellStyle name="Note 3 3 2 5 2 5" xfId="40982"/>
    <cellStyle name="Note 3 3 2 5 2 6" xfId="40983"/>
    <cellStyle name="Note 3 3 2 5 2 7" xfId="40984"/>
    <cellStyle name="Note 3 3 2 5 3" xfId="40985"/>
    <cellStyle name="Note 3 3 2 5 3 2" xfId="40986"/>
    <cellStyle name="Note 3 3 2 5 3 3" xfId="40987"/>
    <cellStyle name="Note 3 3 2 5 3 4" xfId="40988"/>
    <cellStyle name="Note 3 3 2 5 3 5" xfId="40989"/>
    <cellStyle name="Note 3 3 2 5 3 6" xfId="40990"/>
    <cellStyle name="Note 3 3 2 5 3 7" xfId="40991"/>
    <cellStyle name="Note 3 3 2 5 3 8" xfId="40992"/>
    <cellStyle name="Note 3 3 2 5 4" xfId="40993"/>
    <cellStyle name="Note 3 3 2 5 4 2" xfId="40994"/>
    <cellStyle name="Note 3 3 2 5 4 3" xfId="40995"/>
    <cellStyle name="Note 3 3 2 5 4 4" xfId="40996"/>
    <cellStyle name="Note 3 3 2 5 4 5" xfId="40997"/>
    <cellStyle name="Note 3 3 2 5 4 6" xfId="40998"/>
    <cellStyle name="Note 3 3 2 5 4 7" xfId="40999"/>
    <cellStyle name="Note 3 3 2 5 4 8" xfId="41000"/>
    <cellStyle name="Note 3 3 2 5 5" xfId="41001"/>
    <cellStyle name="Note 3 3 2 5 5 2" xfId="41002"/>
    <cellStyle name="Note 3 3 2 5 5 3" xfId="41003"/>
    <cellStyle name="Note 3 3 2 5 5 4" xfId="41004"/>
    <cellStyle name="Note 3 3 2 5 5 5" xfId="41005"/>
    <cellStyle name="Note 3 3 2 5 5 6" xfId="41006"/>
    <cellStyle name="Note 3 3 2 5 5 7" xfId="41007"/>
    <cellStyle name="Note 3 3 2 5 5 8" xfId="41008"/>
    <cellStyle name="Note 3 3 2 6" xfId="41009"/>
    <cellStyle name="Note 3 3 2 6 2" xfId="41010"/>
    <cellStyle name="Note 3 3 2 6 2 2" xfId="41011"/>
    <cellStyle name="Note 3 3 2 6 2 3" xfId="41012"/>
    <cellStyle name="Note 3 3 2 6 2 4" xfId="41013"/>
    <cellStyle name="Note 3 3 2 6 2 5" xfId="41014"/>
    <cellStyle name="Note 3 3 2 6 2 6" xfId="41015"/>
    <cellStyle name="Note 3 3 2 6 2 7" xfId="41016"/>
    <cellStyle name="Note 3 3 2 6 3" xfId="41017"/>
    <cellStyle name="Note 3 3 2 6 3 2" xfId="41018"/>
    <cellStyle name="Note 3 3 2 6 3 3" xfId="41019"/>
    <cellStyle name="Note 3 3 2 6 3 4" xfId="41020"/>
    <cellStyle name="Note 3 3 2 6 3 5" xfId="41021"/>
    <cellStyle name="Note 3 3 2 6 3 6" xfId="41022"/>
    <cellStyle name="Note 3 3 2 6 3 7" xfId="41023"/>
    <cellStyle name="Note 3 3 2 6 3 8" xfId="41024"/>
    <cellStyle name="Note 3 3 2 6 4" xfId="41025"/>
    <cellStyle name="Note 3 3 2 6 4 2" xfId="41026"/>
    <cellStyle name="Note 3 3 2 6 4 3" xfId="41027"/>
    <cellStyle name="Note 3 3 2 6 4 4" xfId="41028"/>
    <cellStyle name="Note 3 3 2 6 4 5" xfId="41029"/>
    <cellStyle name="Note 3 3 2 6 4 6" xfId="41030"/>
    <cellStyle name="Note 3 3 2 6 4 7" xfId="41031"/>
    <cellStyle name="Note 3 3 2 6 4 8" xfId="41032"/>
    <cellStyle name="Note 3 3 2 6 5" xfId="41033"/>
    <cellStyle name="Note 3 3 2 6 5 2" xfId="41034"/>
    <cellStyle name="Note 3 3 2 6 5 3" xfId="41035"/>
    <cellStyle name="Note 3 3 2 6 5 4" xfId="41036"/>
    <cellStyle name="Note 3 3 2 6 5 5" xfId="41037"/>
    <cellStyle name="Note 3 3 2 6 5 6" xfId="41038"/>
    <cellStyle name="Note 3 3 2 6 5 7" xfId="41039"/>
    <cellStyle name="Note 3 3 2 6 5 8" xfId="41040"/>
    <cellStyle name="Note 3 3 2 7" xfId="41041"/>
    <cellStyle name="Note 3 3 2 7 2" xfId="41042"/>
    <cellStyle name="Note 3 3 2 7 3" xfId="41043"/>
    <cellStyle name="Note 3 3 2 7 4" xfId="41044"/>
    <cellStyle name="Note 3 3 2 7 5" xfId="41045"/>
    <cellStyle name="Note 3 3 2 7 6" xfId="41046"/>
    <cellStyle name="Note 3 3 2 7 7" xfId="41047"/>
    <cellStyle name="Note 3 3 2 8" xfId="41048"/>
    <cellStyle name="Note 3 3 2 8 2" xfId="41049"/>
    <cellStyle name="Note 3 3 2 8 3" xfId="41050"/>
    <cellStyle name="Note 3 3 2 8 4" xfId="41051"/>
    <cellStyle name="Note 3 3 2 8 5" xfId="41052"/>
    <cellStyle name="Note 3 3 2 8 6" xfId="41053"/>
    <cellStyle name="Note 3 3 2 8 7" xfId="41054"/>
    <cellStyle name="Note 3 3 2 8 8" xfId="41055"/>
    <cellStyle name="Note 3 3 2 9" xfId="41056"/>
    <cellStyle name="Note 3 3 2 9 2" xfId="41057"/>
    <cellStyle name="Note 3 3 2 9 3" xfId="41058"/>
    <cellStyle name="Note 3 3 2 9 4" xfId="41059"/>
    <cellStyle name="Note 3 3 2 9 5" xfId="41060"/>
    <cellStyle name="Note 3 3 2 9 6" xfId="41061"/>
    <cellStyle name="Note 3 3 2 9 7" xfId="41062"/>
    <cellStyle name="Note 3 3 2 9 8" xfId="41063"/>
    <cellStyle name="Note 3 3 3" xfId="41064"/>
    <cellStyle name="Note 3 3 3 2" xfId="41065"/>
    <cellStyle name="Note 3 3 3 2 2" xfId="41066"/>
    <cellStyle name="Note 3 3 3 2 2 2" xfId="41067"/>
    <cellStyle name="Note 3 3 3 2 2 3" xfId="41068"/>
    <cellStyle name="Note 3 3 3 2 2 4" xfId="41069"/>
    <cellStyle name="Note 3 3 3 2 2 5" xfId="41070"/>
    <cellStyle name="Note 3 3 3 2 2 6" xfId="41071"/>
    <cellStyle name="Note 3 3 3 2 2 7" xfId="41072"/>
    <cellStyle name="Note 3 3 3 2 3" xfId="41073"/>
    <cellStyle name="Note 3 3 3 2 3 2" xfId="41074"/>
    <cellStyle name="Note 3 3 3 2 3 3" xfId="41075"/>
    <cellStyle name="Note 3 3 3 2 3 4" xfId="41076"/>
    <cellStyle name="Note 3 3 3 2 3 5" xfId="41077"/>
    <cellStyle name="Note 3 3 3 2 3 6" xfId="41078"/>
    <cellStyle name="Note 3 3 3 2 3 7" xfId="41079"/>
    <cellStyle name="Note 3 3 3 2 3 8" xfId="41080"/>
    <cellStyle name="Note 3 3 3 2 4" xfId="41081"/>
    <cellStyle name="Note 3 3 3 2 4 2" xfId="41082"/>
    <cellStyle name="Note 3 3 3 2 4 3" xfId="41083"/>
    <cellStyle name="Note 3 3 3 2 4 4" xfId="41084"/>
    <cellStyle name="Note 3 3 3 2 4 5" xfId="41085"/>
    <cellStyle name="Note 3 3 3 2 4 6" xfId="41086"/>
    <cellStyle name="Note 3 3 3 2 4 7" xfId="41087"/>
    <cellStyle name="Note 3 3 3 2 4 8" xfId="41088"/>
    <cellStyle name="Note 3 3 3 2 5" xfId="41089"/>
    <cellStyle name="Note 3 3 3 2 5 2" xfId="41090"/>
    <cellStyle name="Note 3 3 3 2 5 3" xfId="41091"/>
    <cellStyle name="Note 3 3 3 2 5 4" xfId="41092"/>
    <cellStyle name="Note 3 3 3 2 5 5" xfId="41093"/>
    <cellStyle name="Note 3 3 3 2 5 6" xfId="41094"/>
    <cellStyle name="Note 3 3 3 2 5 7" xfId="41095"/>
    <cellStyle name="Note 3 3 3 2 5 8" xfId="41096"/>
    <cellStyle name="Note 3 3 3 3" xfId="41097"/>
    <cellStyle name="Note 3 3 3 3 2" xfId="41098"/>
    <cellStyle name="Note 3 3 3 3 2 2" xfId="41099"/>
    <cellStyle name="Note 3 3 3 3 2 3" xfId="41100"/>
    <cellStyle name="Note 3 3 3 3 2 4" xfId="41101"/>
    <cellStyle name="Note 3 3 3 3 2 5" xfId="41102"/>
    <cellStyle name="Note 3 3 3 3 2 6" xfId="41103"/>
    <cellStyle name="Note 3 3 3 3 2 7" xfId="41104"/>
    <cellStyle name="Note 3 3 3 3 3" xfId="41105"/>
    <cellStyle name="Note 3 3 3 3 3 2" xfId="41106"/>
    <cellStyle name="Note 3 3 3 3 3 3" xfId="41107"/>
    <cellStyle name="Note 3 3 3 3 3 4" xfId="41108"/>
    <cellStyle name="Note 3 3 3 3 3 5" xfId="41109"/>
    <cellStyle name="Note 3 3 3 3 3 6" xfId="41110"/>
    <cellStyle name="Note 3 3 3 3 3 7" xfId="41111"/>
    <cellStyle name="Note 3 3 3 3 3 8" xfId="41112"/>
    <cellStyle name="Note 3 3 3 3 4" xfId="41113"/>
    <cellStyle name="Note 3 3 3 3 4 2" xfId="41114"/>
    <cellStyle name="Note 3 3 3 3 4 3" xfId="41115"/>
    <cellStyle name="Note 3 3 3 3 4 4" xfId="41116"/>
    <cellStyle name="Note 3 3 3 3 4 5" xfId="41117"/>
    <cellStyle name="Note 3 3 3 3 4 6" xfId="41118"/>
    <cellStyle name="Note 3 3 3 3 4 7" xfId="41119"/>
    <cellStyle name="Note 3 3 3 3 4 8" xfId="41120"/>
    <cellStyle name="Note 3 3 3 3 5" xfId="41121"/>
    <cellStyle name="Note 3 3 3 3 5 2" xfId="41122"/>
    <cellStyle name="Note 3 3 3 3 5 3" xfId="41123"/>
    <cellStyle name="Note 3 3 3 3 5 4" xfId="41124"/>
    <cellStyle name="Note 3 3 3 3 5 5" xfId="41125"/>
    <cellStyle name="Note 3 3 3 3 5 6" xfId="41126"/>
    <cellStyle name="Note 3 3 3 3 5 7" xfId="41127"/>
    <cellStyle name="Note 3 3 3 3 5 8" xfId="41128"/>
    <cellStyle name="Note 3 3 3 4" xfId="41129"/>
    <cellStyle name="Note 3 3 3 4 2" xfId="41130"/>
    <cellStyle name="Note 3 3 3 4 2 2" xfId="41131"/>
    <cellStyle name="Note 3 3 3 4 2 3" xfId="41132"/>
    <cellStyle name="Note 3 3 3 4 2 4" xfId="41133"/>
    <cellStyle name="Note 3 3 3 4 2 5" xfId="41134"/>
    <cellStyle name="Note 3 3 3 4 2 6" xfId="41135"/>
    <cellStyle name="Note 3 3 3 4 2 7" xfId="41136"/>
    <cellStyle name="Note 3 3 3 4 3" xfId="41137"/>
    <cellStyle name="Note 3 3 3 4 3 2" xfId="41138"/>
    <cellStyle name="Note 3 3 3 4 3 3" xfId="41139"/>
    <cellStyle name="Note 3 3 3 4 3 4" xfId="41140"/>
    <cellStyle name="Note 3 3 3 4 3 5" xfId="41141"/>
    <cellStyle name="Note 3 3 3 4 3 6" xfId="41142"/>
    <cellStyle name="Note 3 3 3 4 3 7" xfId="41143"/>
    <cellStyle name="Note 3 3 3 4 3 8" xfId="41144"/>
    <cellStyle name="Note 3 3 3 4 4" xfId="41145"/>
    <cellStyle name="Note 3 3 3 4 4 2" xfId="41146"/>
    <cellStyle name="Note 3 3 3 4 4 3" xfId="41147"/>
    <cellStyle name="Note 3 3 3 4 4 4" xfId="41148"/>
    <cellStyle name="Note 3 3 3 4 4 5" xfId="41149"/>
    <cellStyle name="Note 3 3 3 4 4 6" xfId="41150"/>
    <cellStyle name="Note 3 3 3 4 4 7" xfId="41151"/>
    <cellStyle name="Note 3 3 3 4 4 8" xfId="41152"/>
    <cellStyle name="Note 3 3 3 4 5" xfId="41153"/>
    <cellStyle name="Note 3 3 3 4 5 2" xfId="41154"/>
    <cellStyle name="Note 3 3 3 4 5 3" xfId="41155"/>
    <cellStyle name="Note 3 3 3 4 5 4" xfId="41156"/>
    <cellStyle name="Note 3 3 3 4 5 5" xfId="41157"/>
    <cellStyle name="Note 3 3 3 4 5 6" xfId="41158"/>
    <cellStyle name="Note 3 3 3 4 5 7" xfId="41159"/>
    <cellStyle name="Note 3 3 3 4 5 8" xfId="41160"/>
    <cellStyle name="Note 3 3 3 5" xfId="41161"/>
    <cellStyle name="Note 3 3 3 5 2" xfId="41162"/>
    <cellStyle name="Note 3 3 3 5 2 2" xfId="41163"/>
    <cellStyle name="Note 3 3 3 5 2 3" xfId="41164"/>
    <cellStyle name="Note 3 3 3 5 2 4" xfId="41165"/>
    <cellStyle name="Note 3 3 3 5 2 5" xfId="41166"/>
    <cellStyle name="Note 3 3 3 5 2 6" xfId="41167"/>
    <cellStyle name="Note 3 3 3 5 2 7" xfId="41168"/>
    <cellStyle name="Note 3 3 3 5 3" xfId="41169"/>
    <cellStyle name="Note 3 3 3 5 3 2" xfId="41170"/>
    <cellStyle name="Note 3 3 3 5 3 3" xfId="41171"/>
    <cellStyle name="Note 3 3 3 5 3 4" xfId="41172"/>
    <cellStyle name="Note 3 3 3 5 3 5" xfId="41173"/>
    <cellStyle name="Note 3 3 3 5 3 6" xfId="41174"/>
    <cellStyle name="Note 3 3 3 5 3 7" xfId="41175"/>
    <cellStyle name="Note 3 3 3 5 3 8" xfId="41176"/>
    <cellStyle name="Note 3 3 3 5 4" xfId="41177"/>
    <cellStyle name="Note 3 3 3 5 4 2" xfId="41178"/>
    <cellStyle name="Note 3 3 3 5 4 3" xfId="41179"/>
    <cellStyle name="Note 3 3 3 5 4 4" xfId="41180"/>
    <cellStyle name="Note 3 3 3 5 4 5" xfId="41181"/>
    <cellStyle name="Note 3 3 3 5 4 6" xfId="41182"/>
    <cellStyle name="Note 3 3 3 5 4 7" xfId="41183"/>
    <cellStyle name="Note 3 3 3 5 4 8" xfId="41184"/>
    <cellStyle name="Note 3 3 3 5 5" xfId="41185"/>
    <cellStyle name="Note 3 3 3 5 5 2" xfId="41186"/>
    <cellStyle name="Note 3 3 3 5 5 3" xfId="41187"/>
    <cellStyle name="Note 3 3 3 5 5 4" xfId="41188"/>
    <cellStyle name="Note 3 3 3 5 5 5" xfId="41189"/>
    <cellStyle name="Note 3 3 3 5 5 6" xfId="41190"/>
    <cellStyle name="Note 3 3 3 5 5 7" xfId="41191"/>
    <cellStyle name="Note 3 3 3 5 5 8" xfId="41192"/>
    <cellStyle name="Note 3 3 3 6" xfId="41193"/>
    <cellStyle name="Note 3 3 3 6 2" xfId="41194"/>
    <cellStyle name="Note 3 3 3 6 3" xfId="41195"/>
    <cellStyle name="Note 3 3 3 6 4" xfId="41196"/>
    <cellStyle name="Note 3 3 3 6 5" xfId="41197"/>
    <cellStyle name="Note 3 3 3 6 6" xfId="41198"/>
    <cellStyle name="Note 3 3 3 6 7" xfId="41199"/>
    <cellStyle name="Note 3 3 3 7" xfId="41200"/>
    <cellStyle name="Note 3 3 3 7 2" xfId="41201"/>
    <cellStyle name="Note 3 3 3 7 3" xfId="41202"/>
    <cellStyle name="Note 3 3 3 7 4" xfId="41203"/>
    <cellStyle name="Note 3 3 3 7 5" xfId="41204"/>
    <cellStyle name="Note 3 3 3 7 6" xfId="41205"/>
    <cellStyle name="Note 3 3 3 7 7" xfId="41206"/>
    <cellStyle name="Note 3 3 3 7 8" xfId="41207"/>
    <cellStyle name="Note 3 3 3 8" xfId="41208"/>
    <cellStyle name="Note 3 3 3 8 2" xfId="41209"/>
    <cellStyle name="Note 3 3 3 8 3" xfId="41210"/>
    <cellStyle name="Note 3 3 3 8 4" xfId="41211"/>
    <cellStyle name="Note 3 3 3 8 5" xfId="41212"/>
    <cellStyle name="Note 3 3 3 8 6" xfId="41213"/>
    <cellStyle name="Note 3 3 3 8 7" xfId="41214"/>
    <cellStyle name="Note 3 3 3 8 8" xfId="41215"/>
    <cellStyle name="Note 3 3 3 9" xfId="41216"/>
    <cellStyle name="Note 3 3 3 9 2" xfId="41217"/>
    <cellStyle name="Note 3 3 3 9 3" xfId="41218"/>
    <cellStyle name="Note 3 3 3 9 4" xfId="41219"/>
    <cellStyle name="Note 3 3 3 9 5" xfId="41220"/>
    <cellStyle name="Note 3 3 3 9 6" xfId="41221"/>
    <cellStyle name="Note 3 3 3 9 7" xfId="41222"/>
    <cellStyle name="Note 3 3 3 9 8" xfId="41223"/>
    <cellStyle name="Note 3 3 4" xfId="41224"/>
    <cellStyle name="Note 3 3 4 2" xfId="41225"/>
    <cellStyle name="Note 3 3 4 2 2" xfId="41226"/>
    <cellStyle name="Note 3 3 4 2 3" xfId="41227"/>
    <cellStyle name="Note 3 3 4 2 4" xfId="41228"/>
    <cellStyle name="Note 3 3 4 2 5" xfId="41229"/>
    <cellStyle name="Note 3 3 4 2 6" xfId="41230"/>
    <cellStyle name="Note 3 3 4 2 7" xfId="41231"/>
    <cellStyle name="Note 3 3 4 3" xfId="41232"/>
    <cellStyle name="Note 3 3 4 3 2" xfId="41233"/>
    <cellStyle name="Note 3 3 4 3 3" xfId="41234"/>
    <cellStyle name="Note 3 3 4 3 4" xfId="41235"/>
    <cellStyle name="Note 3 3 4 3 5" xfId="41236"/>
    <cellStyle name="Note 3 3 4 3 6" xfId="41237"/>
    <cellStyle name="Note 3 3 4 3 7" xfId="41238"/>
    <cellStyle name="Note 3 3 4 3 8" xfId="41239"/>
    <cellStyle name="Note 3 3 4 4" xfId="41240"/>
    <cellStyle name="Note 3 3 4 4 2" xfId="41241"/>
    <cellStyle name="Note 3 3 4 4 3" xfId="41242"/>
    <cellStyle name="Note 3 3 4 4 4" xfId="41243"/>
    <cellStyle name="Note 3 3 4 4 5" xfId="41244"/>
    <cellStyle name="Note 3 3 4 4 6" xfId="41245"/>
    <cellStyle name="Note 3 3 4 4 7" xfId="41246"/>
    <cellStyle name="Note 3 3 4 4 8" xfId="41247"/>
    <cellStyle name="Note 3 3 4 5" xfId="41248"/>
    <cellStyle name="Note 3 3 4 5 2" xfId="41249"/>
    <cellStyle name="Note 3 3 4 5 3" xfId="41250"/>
    <cellStyle name="Note 3 3 4 5 4" xfId="41251"/>
    <cellStyle name="Note 3 3 4 5 5" xfId="41252"/>
    <cellStyle name="Note 3 3 4 5 6" xfId="41253"/>
    <cellStyle name="Note 3 3 4 5 7" xfId="41254"/>
    <cellStyle name="Note 3 3 4 5 8" xfId="41255"/>
    <cellStyle name="Note 3 3 5" xfId="41256"/>
    <cellStyle name="Note 3 3 5 2" xfId="41257"/>
    <cellStyle name="Note 3 3 5 2 2" xfId="41258"/>
    <cellStyle name="Note 3 3 5 2 3" xfId="41259"/>
    <cellStyle name="Note 3 3 5 2 4" xfId="41260"/>
    <cellStyle name="Note 3 3 5 2 5" xfId="41261"/>
    <cellStyle name="Note 3 3 5 2 6" xfId="41262"/>
    <cellStyle name="Note 3 3 5 2 7" xfId="41263"/>
    <cellStyle name="Note 3 3 5 3" xfId="41264"/>
    <cellStyle name="Note 3 3 5 3 2" xfId="41265"/>
    <cellStyle name="Note 3 3 5 3 3" xfId="41266"/>
    <cellStyle name="Note 3 3 5 3 4" xfId="41267"/>
    <cellStyle name="Note 3 3 5 3 5" xfId="41268"/>
    <cellStyle name="Note 3 3 5 3 6" xfId="41269"/>
    <cellStyle name="Note 3 3 5 3 7" xfId="41270"/>
    <cellStyle name="Note 3 3 5 3 8" xfId="41271"/>
    <cellStyle name="Note 3 3 5 4" xfId="41272"/>
    <cellStyle name="Note 3 3 5 4 2" xfId="41273"/>
    <cellStyle name="Note 3 3 5 4 3" xfId="41274"/>
    <cellStyle name="Note 3 3 5 4 4" xfId="41275"/>
    <cellStyle name="Note 3 3 5 4 5" xfId="41276"/>
    <cellStyle name="Note 3 3 5 4 6" xfId="41277"/>
    <cellStyle name="Note 3 3 5 4 7" xfId="41278"/>
    <cellStyle name="Note 3 3 5 4 8" xfId="41279"/>
    <cellStyle name="Note 3 3 5 5" xfId="41280"/>
    <cellStyle name="Note 3 3 5 5 2" xfId="41281"/>
    <cellStyle name="Note 3 3 5 5 3" xfId="41282"/>
    <cellStyle name="Note 3 3 5 5 4" xfId="41283"/>
    <cellStyle name="Note 3 3 5 5 5" xfId="41284"/>
    <cellStyle name="Note 3 3 5 5 6" xfId="41285"/>
    <cellStyle name="Note 3 3 5 5 7" xfId="41286"/>
    <cellStyle name="Note 3 3 5 5 8" xfId="41287"/>
    <cellStyle name="Note 3 3 6" xfId="41288"/>
    <cellStyle name="Note 3 3 6 2" xfId="41289"/>
    <cellStyle name="Note 3 3 6 2 2" xfId="41290"/>
    <cellStyle name="Note 3 3 6 2 3" xfId="41291"/>
    <cellStyle name="Note 3 3 6 2 4" xfId="41292"/>
    <cellStyle name="Note 3 3 6 2 5" xfId="41293"/>
    <cellStyle name="Note 3 3 6 2 6" xfId="41294"/>
    <cellStyle name="Note 3 3 6 2 7" xfId="41295"/>
    <cellStyle name="Note 3 3 6 3" xfId="41296"/>
    <cellStyle name="Note 3 3 6 3 2" xfId="41297"/>
    <cellStyle name="Note 3 3 6 3 3" xfId="41298"/>
    <cellStyle name="Note 3 3 6 3 4" xfId="41299"/>
    <cellStyle name="Note 3 3 6 3 5" xfId="41300"/>
    <cellStyle name="Note 3 3 6 3 6" xfId="41301"/>
    <cellStyle name="Note 3 3 6 3 7" xfId="41302"/>
    <cellStyle name="Note 3 3 6 3 8" xfId="41303"/>
    <cellStyle name="Note 3 3 6 4" xfId="41304"/>
    <cellStyle name="Note 3 3 6 4 2" xfId="41305"/>
    <cellStyle name="Note 3 3 6 4 3" xfId="41306"/>
    <cellStyle name="Note 3 3 6 4 4" xfId="41307"/>
    <cellStyle name="Note 3 3 6 4 5" xfId="41308"/>
    <cellStyle name="Note 3 3 6 4 6" xfId="41309"/>
    <cellStyle name="Note 3 3 6 4 7" xfId="41310"/>
    <cellStyle name="Note 3 3 6 4 8" xfId="41311"/>
    <cellStyle name="Note 3 3 6 5" xfId="41312"/>
    <cellStyle name="Note 3 3 6 5 2" xfId="41313"/>
    <cellStyle name="Note 3 3 6 5 3" xfId="41314"/>
    <cellStyle name="Note 3 3 6 5 4" xfId="41315"/>
    <cellStyle name="Note 3 3 6 5 5" xfId="41316"/>
    <cellStyle name="Note 3 3 6 5 6" xfId="41317"/>
    <cellStyle name="Note 3 3 6 5 7" xfId="41318"/>
    <cellStyle name="Note 3 3 6 5 8" xfId="41319"/>
    <cellStyle name="Note 3 3 7" xfId="41320"/>
    <cellStyle name="Note 3 3 7 2" xfId="41321"/>
    <cellStyle name="Note 3 3 7 2 2" xfId="41322"/>
    <cellStyle name="Note 3 3 7 2 3" xfId="41323"/>
    <cellStyle name="Note 3 3 7 2 4" xfId="41324"/>
    <cellStyle name="Note 3 3 7 2 5" xfId="41325"/>
    <cellStyle name="Note 3 3 7 2 6" xfId="41326"/>
    <cellStyle name="Note 3 3 7 2 7" xfId="41327"/>
    <cellStyle name="Note 3 3 7 3" xfId="41328"/>
    <cellStyle name="Note 3 3 7 3 2" xfId="41329"/>
    <cellStyle name="Note 3 3 7 3 3" xfId="41330"/>
    <cellStyle name="Note 3 3 7 3 4" xfId="41331"/>
    <cellStyle name="Note 3 3 7 3 5" xfId="41332"/>
    <cellStyle name="Note 3 3 7 3 6" xfId="41333"/>
    <cellStyle name="Note 3 3 7 3 7" xfId="41334"/>
    <cellStyle name="Note 3 3 7 3 8" xfId="41335"/>
    <cellStyle name="Note 3 3 7 4" xfId="41336"/>
    <cellStyle name="Note 3 3 7 4 2" xfId="41337"/>
    <cellStyle name="Note 3 3 7 4 3" xfId="41338"/>
    <cellStyle name="Note 3 3 7 4 4" xfId="41339"/>
    <cellStyle name="Note 3 3 7 4 5" xfId="41340"/>
    <cellStyle name="Note 3 3 7 4 6" xfId="41341"/>
    <cellStyle name="Note 3 3 7 4 7" xfId="41342"/>
    <cellStyle name="Note 3 3 7 4 8" xfId="41343"/>
    <cellStyle name="Note 3 3 7 5" xfId="41344"/>
    <cellStyle name="Note 3 3 7 5 2" xfId="41345"/>
    <cellStyle name="Note 3 3 7 5 3" xfId="41346"/>
    <cellStyle name="Note 3 3 7 5 4" xfId="41347"/>
    <cellStyle name="Note 3 3 7 5 5" xfId="41348"/>
    <cellStyle name="Note 3 3 7 5 6" xfId="41349"/>
    <cellStyle name="Note 3 3 7 5 7" xfId="41350"/>
    <cellStyle name="Note 3 3 7 5 8" xfId="41351"/>
    <cellStyle name="Note 3 3 8" xfId="41352"/>
    <cellStyle name="Note 3 3 8 2" xfId="41353"/>
    <cellStyle name="Note 3 3 8 2 2" xfId="41354"/>
    <cellStyle name="Note 3 3 8 2 3" xfId="41355"/>
    <cellStyle name="Note 3 3 8 2 4" xfId="41356"/>
    <cellStyle name="Note 3 3 8 2 5" xfId="41357"/>
    <cellStyle name="Note 3 3 8 2 6" xfId="41358"/>
    <cellStyle name="Note 3 3 8 2 7" xfId="41359"/>
    <cellStyle name="Note 3 3 8 3" xfId="41360"/>
    <cellStyle name="Note 3 3 8 3 2" xfId="41361"/>
    <cellStyle name="Note 3 3 8 3 3" xfId="41362"/>
    <cellStyle name="Note 3 3 8 3 4" xfId="41363"/>
    <cellStyle name="Note 3 3 8 3 5" xfId="41364"/>
    <cellStyle name="Note 3 3 8 3 6" xfId="41365"/>
    <cellStyle name="Note 3 3 8 3 7" xfId="41366"/>
    <cellStyle name="Note 3 3 8 3 8" xfId="41367"/>
    <cellStyle name="Note 3 3 8 4" xfId="41368"/>
    <cellStyle name="Note 3 3 8 4 2" xfId="41369"/>
    <cellStyle name="Note 3 3 8 4 3" xfId="41370"/>
    <cellStyle name="Note 3 3 8 4 4" xfId="41371"/>
    <cellStyle name="Note 3 3 8 4 5" xfId="41372"/>
    <cellStyle name="Note 3 3 8 4 6" xfId="41373"/>
    <cellStyle name="Note 3 3 8 4 7" xfId="41374"/>
    <cellStyle name="Note 3 3 8 4 8" xfId="41375"/>
    <cellStyle name="Note 3 3 8 5" xfId="41376"/>
    <cellStyle name="Note 3 3 8 5 2" xfId="41377"/>
    <cellStyle name="Note 3 3 8 5 3" xfId="41378"/>
    <cellStyle name="Note 3 3 8 5 4" xfId="41379"/>
    <cellStyle name="Note 3 3 8 5 5" xfId="41380"/>
    <cellStyle name="Note 3 3 8 5 6" xfId="41381"/>
    <cellStyle name="Note 3 3 8 5 7" xfId="41382"/>
    <cellStyle name="Note 3 3 8 5 8" xfId="41383"/>
    <cellStyle name="Note 3 3 9" xfId="41384"/>
    <cellStyle name="Note 3 3 9 2" xfId="41385"/>
    <cellStyle name="Note 3 3 9 2 2" xfId="41386"/>
    <cellStyle name="Note 3 3 9 2 3" xfId="41387"/>
    <cellStyle name="Note 3 3 9 2 4" xfId="41388"/>
    <cellStyle name="Note 3 3 9 2 5" xfId="41389"/>
    <cellStyle name="Note 3 3 9 2 6" xfId="41390"/>
    <cellStyle name="Note 3 3 9 2 7" xfId="41391"/>
    <cellStyle name="Note 3 3 9 2 8" xfId="41392"/>
    <cellStyle name="Note 3 3 9 3" xfId="41393"/>
    <cellStyle name="Note 3 3 9 3 2" xfId="41394"/>
    <cellStyle name="Note 3 3 9 3 3" xfId="41395"/>
    <cellStyle name="Note 3 3 9 3 4" xfId="41396"/>
    <cellStyle name="Note 3 3 9 3 5" xfId="41397"/>
    <cellStyle name="Note 3 3 9 3 6" xfId="41398"/>
    <cellStyle name="Note 3 3 9 3 7" xfId="41399"/>
    <cellStyle name="Note 3 3 9 3 8" xfId="41400"/>
    <cellStyle name="Note 3 3 9 4" xfId="41401"/>
    <cellStyle name="Note 3 3 9 4 2" xfId="41402"/>
    <cellStyle name="Note 3 3 9 4 3" xfId="41403"/>
    <cellStyle name="Note 3 3 9 4 4" xfId="41404"/>
    <cellStyle name="Note 3 3 9 4 5" xfId="41405"/>
    <cellStyle name="Note 3 3 9 4 6" xfId="41406"/>
    <cellStyle name="Note 3 3 9 4 7" xfId="41407"/>
    <cellStyle name="Note 3 3 9 4 8" xfId="41408"/>
    <cellStyle name="Note 3 4" xfId="1248"/>
    <cellStyle name="Note 3 4 10" xfId="41409"/>
    <cellStyle name="Note 3 4 10 2" xfId="41410"/>
    <cellStyle name="Note 3 4 10 3" xfId="41411"/>
    <cellStyle name="Note 3 4 10 4" xfId="41412"/>
    <cellStyle name="Note 3 4 10 5" xfId="41413"/>
    <cellStyle name="Note 3 4 10 6" xfId="41414"/>
    <cellStyle name="Note 3 4 10 7" xfId="41415"/>
    <cellStyle name="Note 3 4 10 8" xfId="41416"/>
    <cellStyle name="Note 3 4 11" xfId="41417"/>
    <cellStyle name="Note 3 4 11 2" xfId="41418"/>
    <cellStyle name="Note 3 4 11 3" xfId="41419"/>
    <cellStyle name="Note 3 4 11 4" xfId="41420"/>
    <cellStyle name="Note 3 4 11 5" xfId="41421"/>
    <cellStyle name="Note 3 4 11 6" xfId="41422"/>
    <cellStyle name="Note 3 4 11 7" xfId="41423"/>
    <cellStyle name="Note 3 4 11 8" xfId="41424"/>
    <cellStyle name="Note 3 4 12" xfId="41425"/>
    <cellStyle name="Note 3 4 12 2" xfId="41426"/>
    <cellStyle name="Note 3 4 12 3" xfId="41427"/>
    <cellStyle name="Note 3 4 12 4" xfId="41428"/>
    <cellStyle name="Note 3 4 12 5" xfId="41429"/>
    <cellStyle name="Note 3 4 12 6" xfId="41430"/>
    <cellStyle name="Note 3 4 12 7" xfId="41431"/>
    <cellStyle name="Note 3 4 12 8" xfId="41432"/>
    <cellStyle name="Note 3 4 13" xfId="41433"/>
    <cellStyle name="Note 3 4 13 2" xfId="41434"/>
    <cellStyle name="Note 3 4 13 3" xfId="41435"/>
    <cellStyle name="Note 3 4 13 4" xfId="41436"/>
    <cellStyle name="Note 3 4 13 5" xfId="41437"/>
    <cellStyle name="Note 3 4 13 6" xfId="41438"/>
    <cellStyle name="Note 3 4 13 7" xfId="41439"/>
    <cellStyle name="Note 3 4 13 8" xfId="41440"/>
    <cellStyle name="Note 3 4 14" xfId="41441"/>
    <cellStyle name="Note 3 4 2" xfId="41442"/>
    <cellStyle name="Note 3 4 2 10" xfId="41443"/>
    <cellStyle name="Note 3 4 2 10 2" xfId="41444"/>
    <cellStyle name="Note 3 4 2 10 3" xfId="41445"/>
    <cellStyle name="Note 3 4 2 10 4" xfId="41446"/>
    <cellStyle name="Note 3 4 2 10 5" xfId="41447"/>
    <cellStyle name="Note 3 4 2 10 6" xfId="41448"/>
    <cellStyle name="Note 3 4 2 10 7" xfId="41449"/>
    <cellStyle name="Note 3 4 2 10 8" xfId="41450"/>
    <cellStyle name="Note 3 4 2 11" xfId="41451"/>
    <cellStyle name="Note 3 4 2 2" xfId="41452"/>
    <cellStyle name="Note 3 4 2 2 2" xfId="41453"/>
    <cellStyle name="Note 3 4 2 2 2 2" xfId="41454"/>
    <cellStyle name="Note 3 4 2 2 2 2 2" xfId="41455"/>
    <cellStyle name="Note 3 4 2 2 2 2 3" xfId="41456"/>
    <cellStyle name="Note 3 4 2 2 2 2 4" xfId="41457"/>
    <cellStyle name="Note 3 4 2 2 2 2 5" xfId="41458"/>
    <cellStyle name="Note 3 4 2 2 2 2 6" xfId="41459"/>
    <cellStyle name="Note 3 4 2 2 2 2 7" xfId="41460"/>
    <cellStyle name="Note 3 4 2 2 2 3" xfId="41461"/>
    <cellStyle name="Note 3 4 2 2 2 3 2" xfId="41462"/>
    <cellStyle name="Note 3 4 2 2 2 3 3" xfId="41463"/>
    <cellStyle name="Note 3 4 2 2 2 3 4" xfId="41464"/>
    <cellStyle name="Note 3 4 2 2 2 3 5" xfId="41465"/>
    <cellStyle name="Note 3 4 2 2 2 3 6" xfId="41466"/>
    <cellStyle name="Note 3 4 2 2 2 3 7" xfId="41467"/>
    <cellStyle name="Note 3 4 2 2 2 3 8" xfId="41468"/>
    <cellStyle name="Note 3 4 2 2 2 4" xfId="41469"/>
    <cellStyle name="Note 3 4 2 2 2 4 2" xfId="41470"/>
    <cellStyle name="Note 3 4 2 2 2 4 3" xfId="41471"/>
    <cellStyle name="Note 3 4 2 2 2 4 4" xfId="41472"/>
    <cellStyle name="Note 3 4 2 2 2 4 5" xfId="41473"/>
    <cellStyle name="Note 3 4 2 2 2 4 6" xfId="41474"/>
    <cellStyle name="Note 3 4 2 2 2 4 7" xfId="41475"/>
    <cellStyle name="Note 3 4 2 2 2 4 8" xfId="41476"/>
    <cellStyle name="Note 3 4 2 2 2 5" xfId="41477"/>
    <cellStyle name="Note 3 4 2 2 2 5 2" xfId="41478"/>
    <cellStyle name="Note 3 4 2 2 2 5 3" xfId="41479"/>
    <cellStyle name="Note 3 4 2 2 2 5 4" xfId="41480"/>
    <cellStyle name="Note 3 4 2 2 2 5 5" xfId="41481"/>
    <cellStyle name="Note 3 4 2 2 2 5 6" xfId="41482"/>
    <cellStyle name="Note 3 4 2 2 2 5 7" xfId="41483"/>
    <cellStyle name="Note 3 4 2 2 2 5 8" xfId="41484"/>
    <cellStyle name="Note 3 4 2 2 3" xfId="41485"/>
    <cellStyle name="Note 3 4 2 2 3 2" xfId="41486"/>
    <cellStyle name="Note 3 4 2 2 3 2 2" xfId="41487"/>
    <cellStyle name="Note 3 4 2 2 3 2 3" xfId="41488"/>
    <cellStyle name="Note 3 4 2 2 3 2 4" xfId="41489"/>
    <cellStyle name="Note 3 4 2 2 3 2 5" xfId="41490"/>
    <cellStyle name="Note 3 4 2 2 3 2 6" xfId="41491"/>
    <cellStyle name="Note 3 4 2 2 3 2 7" xfId="41492"/>
    <cellStyle name="Note 3 4 2 2 3 3" xfId="41493"/>
    <cellStyle name="Note 3 4 2 2 3 3 2" xfId="41494"/>
    <cellStyle name="Note 3 4 2 2 3 3 3" xfId="41495"/>
    <cellStyle name="Note 3 4 2 2 3 3 4" xfId="41496"/>
    <cellStyle name="Note 3 4 2 2 3 3 5" xfId="41497"/>
    <cellStyle name="Note 3 4 2 2 3 3 6" xfId="41498"/>
    <cellStyle name="Note 3 4 2 2 3 3 7" xfId="41499"/>
    <cellStyle name="Note 3 4 2 2 3 3 8" xfId="41500"/>
    <cellStyle name="Note 3 4 2 2 3 4" xfId="41501"/>
    <cellStyle name="Note 3 4 2 2 3 4 2" xfId="41502"/>
    <cellStyle name="Note 3 4 2 2 3 4 3" xfId="41503"/>
    <cellStyle name="Note 3 4 2 2 3 4 4" xfId="41504"/>
    <cellStyle name="Note 3 4 2 2 3 4 5" xfId="41505"/>
    <cellStyle name="Note 3 4 2 2 3 4 6" xfId="41506"/>
    <cellStyle name="Note 3 4 2 2 3 4 7" xfId="41507"/>
    <cellStyle name="Note 3 4 2 2 3 4 8" xfId="41508"/>
    <cellStyle name="Note 3 4 2 2 3 5" xfId="41509"/>
    <cellStyle name="Note 3 4 2 2 3 5 2" xfId="41510"/>
    <cellStyle name="Note 3 4 2 2 3 5 3" xfId="41511"/>
    <cellStyle name="Note 3 4 2 2 3 5 4" xfId="41512"/>
    <cellStyle name="Note 3 4 2 2 3 5 5" xfId="41513"/>
    <cellStyle name="Note 3 4 2 2 3 5 6" xfId="41514"/>
    <cellStyle name="Note 3 4 2 2 3 5 7" xfId="41515"/>
    <cellStyle name="Note 3 4 2 2 3 5 8" xfId="41516"/>
    <cellStyle name="Note 3 4 2 2 4" xfId="41517"/>
    <cellStyle name="Note 3 4 2 2 4 2" xfId="41518"/>
    <cellStyle name="Note 3 4 2 2 4 2 2" xfId="41519"/>
    <cellStyle name="Note 3 4 2 2 4 2 3" xfId="41520"/>
    <cellStyle name="Note 3 4 2 2 4 2 4" xfId="41521"/>
    <cellStyle name="Note 3 4 2 2 4 2 5" xfId="41522"/>
    <cellStyle name="Note 3 4 2 2 4 2 6" xfId="41523"/>
    <cellStyle name="Note 3 4 2 2 4 2 7" xfId="41524"/>
    <cellStyle name="Note 3 4 2 2 4 3" xfId="41525"/>
    <cellStyle name="Note 3 4 2 2 4 3 2" xfId="41526"/>
    <cellStyle name="Note 3 4 2 2 4 3 3" xfId="41527"/>
    <cellStyle name="Note 3 4 2 2 4 3 4" xfId="41528"/>
    <cellStyle name="Note 3 4 2 2 4 3 5" xfId="41529"/>
    <cellStyle name="Note 3 4 2 2 4 3 6" xfId="41530"/>
    <cellStyle name="Note 3 4 2 2 4 3 7" xfId="41531"/>
    <cellStyle name="Note 3 4 2 2 4 3 8" xfId="41532"/>
    <cellStyle name="Note 3 4 2 2 4 4" xfId="41533"/>
    <cellStyle name="Note 3 4 2 2 4 4 2" xfId="41534"/>
    <cellStyle name="Note 3 4 2 2 4 4 3" xfId="41535"/>
    <cellStyle name="Note 3 4 2 2 4 4 4" xfId="41536"/>
    <cellStyle name="Note 3 4 2 2 4 4 5" xfId="41537"/>
    <cellStyle name="Note 3 4 2 2 4 4 6" xfId="41538"/>
    <cellStyle name="Note 3 4 2 2 4 4 7" xfId="41539"/>
    <cellStyle name="Note 3 4 2 2 4 4 8" xfId="41540"/>
    <cellStyle name="Note 3 4 2 2 4 5" xfId="41541"/>
    <cellStyle name="Note 3 4 2 2 4 5 2" xfId="41542"/>
    <cellStyle name="Note 3 4 2 2 4 5 3" xfId="41543"/>
    <cellStyle name="Note 3 4 2 2 4 5 4" xfId="41544"/>
    <cellStyle name="Note 3 4 2 2 4 5 5" xfId="41545"/>
    <cellStyle name="Note 3 4 2 2 4 5 6" xfId="41546"/>
    <cellStyle name="Note 3 4 2 2 4 5 7" xfId="41547"/>
    <cellStyle name="Note 3 4 2 2 4 5 8" xfId="41548"/>
    <cellStyle name="Note 3 4 2 2 5" xfId="41549"/>
    <cellStyle name="Note 3 4 2 2 5 2" xfId="41550"/>
    <cellStyle name="Note 3 4 2 2 5 2 2" xfId="41551"/>
    <cellStyle name="Note 3 4 2 2 5 2 3" xfId="41552"/>
    <cellStyle name="Note 3 4 2 2 5 2 4" xfId="41553"/>
    <cellStyle name="Note 3 4 2 2 5 2 5" xfId="41554"/>
    <cellStyle name="Note 3 4 2 2 5 2 6" xfId="41555"/>
    <cellStyle name="Note 3 4 2 2 5 2 7" xfId="41556"/>
    <cellStyle name="Note 3 4 2 2 5 3" xfId="41557"/>
    <cellStyle name="Note 3 4 2 2 5 3 2" xfId="41558"/>
    <cellStyle name="Note 3 4 2 2 5 3 3" xfId="41559"/>
    <cellStyle name="Note 3 4 2 2 5 3 4" xfId="41560"/>
    <cellStyle name="Note 3 4 2 2 5 3 5" xfId="41561"/>
    <cellStyle name="Note 3 4 2 2 5 3 6" xfId="41562"/>
    <cellStyle name="Note 3 4 2 2 5 3 7" xfId="41563"/>
    <cellStyle name="Note 3 4 2 2 5 3 8" xfId="41564"/>
    <cellStyle name="Note 3 4 2 2 5 4" xfId="41565"/>
    <cellStyle name="Note 3 4 2 2 5 4 2" xfId="41566"/>
    <cellStyle name="Note 3 4 2 2 5 4 3" xfId="41567"/>
    <cellStyle name="Note 3 4 2 2 5 4 4" xfId="41568"/>
    <cellStyle name="Note 3 4 2 2 5 4 5" xfId="41569"/>
    <cellStyle name="Note 3 4 2 2 5 4 6" xfId="41570"/>
    <cellStyle name="Note 3 4 2 2 5 4 7" xfId="41571"/>
    <cellStyle name="Note 3 4 2 2 5 4 8" xfId="41572"/>
    <cellStyle name="Note 3 4 2 2 5 5" xfId="41573"/>
    <cellStyle name="Note 3 4 2 2 5 5 2" xfId="41574"/>
    <cellStyle name="Note 3 4 2 2 5 5 3" xfId="41575"/>
    <cellStyle name="Note 3 4 2 2 5 5 4" xfId="41576"/>
    <cellStyle name="Note 3 4 2 2 5 5 5" xfId="41577"/>
    <cellStyle name="Note 3 4 2 2 5 5 6" xfId="41578"/>
    <cellStyle name="Note 3 4 2 2 5 5 7" xfId="41579"/>
    <cellStyle name="Note 3 4 2 2 5 5 8" xfId="41580"/>
    <cellStyle name="Note 3 4 2 2 6" xfId="41581"/>
    <cellStyle name="Note 3 4 2 2 6 2" xfId="41582"/>
    <cellStyle name="Note 3 4 2 2 6 3" xfId="41583"/>
    <cellStyle name="Note 3 4 2 2 6 4" xfId="41584"/>
    <cellStyle name="Note 3 4 2 2 6 5" xfId="41585"/>
    <cellStyle name="Note 3 4 2 2 6 6" xfId="41586"/>
    <cellStyle name="Note 3 4 2 2 6 7" xfId="41587"/>
    <cellStyle name="Note 3 4 2 2 7" xfId="41588"/>
    <cellStyle name="Note 3 4 2 2 7 2" xfId="41589"/>
    <cellStyle name="Note 3 4 2 2 7 3" xfId="41590"/>
    <cellStyle name="Note 3 4 2 2 7 4" xfId="41591"/>
    <cellStyle name="Note 3 4 2 2 7 5" xfId="41592"/>
    <cellStyle name="Note 3 4 2 2 7 6" xfId="41593"/>
    <cellStyle name="Note 3 4 2 2 7 7" xfId="41594"/>
    <cellStyle name="Note 3 4 2 2 7 8" xfId="41595"/>
    <cellStyle name="Note 3 4 2 2 8" xfId="41596"/>
    <cellStyle name="Note 3 4 2 2 8 2" xfId="41597"/>
    <cellStyle name="Note 3 4 2 2 8 3" xfId="41598"/>
    <cellStyle name="Note 3 4 2 2 8 4" xfId="41599"/>
    <cellStyle name="Note 3 4 2 2 8 5" xfId="41600"/>
    <cellStyle name="Note 3 4 2 2 8 6" xfId="41601"/>
    <cellStyle name="Note 3 4 2 2 8 7" xfId="41602"/>
    <cellStyle name="Note 3 4 2 2 8 8" xfId="41603"/>
    <cellStyle name="Note 3 4 2 2 9" xfId="41604"/>
    <cellStyle name="Note 3 4 2 2 9 2" xfId="41605"/>
    <cellStyle name="Note 3 4 2 2 9 3" xfId="41606"/>
    <cellStyle name="Note 3 4 2 2 9 4" xfId="41607"/>
    <cellStyle name="Note 3 4 2 2 9 5" xfId="41608"/>
    <cellStyle name="Note 3 4 2 2 9 6" xfId="41609"/>
    <cellStyle name="Note 3 4 2 2 9 7" xfId="41610"/>
    <cellStyle name="Note 3 4 2 2 9 8" xfId="41611"/>
    <cellStyle name="Note 3 4 2 3" xfId="41612"/>
    <cellStyle name="Note 3 4 2 3 2" xfId="41613"/>
    <cellStyle name="Note 3 4 2 3 2 2" xfId="41614"/>
    <cellStyle name="Note 3 4 2 3 2 3" xfId="41615"/>
    <cellStyle name="Note 3 4 2 3 2 4" xfId="41616"/>
    <cellStyle name="Note 3 4 2 3 2 5" xfId="41617"/>
    <cellStyle name="Note 3 4 2 3 2 6" xfId="41618"/>
    <cellStyle name="Note 3 4 2 3 2 7" xfId="41619"/>
    <cellStyle name="Note 3 4 2 3 3" xfId="41620"/>
    <cellStyle name="Note 3 4 2 3 3 2" xfId="41621"/>
    <cellStyle name="Note 3 4 2 3 3 3" xfId="41622"/>
    <cellStyle name="Note 3 4 2 3 3 4" xfId="41623"/>
    <cellStyle name="Note 3 4 2 3 3 5" xfId="41624"/>
    <cellStyle name="Note 3 4 2 3 3 6" xfId="41625"/>
    <cellStyle name="Note 3 4 2 3 3 7" xfId="41626"/>
    <cellStyle name="Note 3 4 2 3 3 8" xfId="41627"/>
    <cellStyle name="Note 3 4 2 3 4" xfId="41628"/>
    <cellStyle name="Note 3 4 2 3 4 2" xfId="41629"/>
    <cellStyle name="Note 3 4 2 3 4 3" xfId="41630"/>
    <cellStyle name="Note 3 4 2 3 4 4" xfId="41631"/>
    <cellStyle name="Note 3 4 2 3 4 5" xfId="41632"/>
    <cellStyle name="Note 3 4 2 3 4 6" xfId="41633"/>
    <cellStyle name="Note 3 4 2 3 4 7" xfId="41634"/>
    <cellStyle name="Note 3 4 2 3 4 8" xfId="41635"/>
    <cellStyle name="Note 3 4 2 3 5" xfId="41636"/>
    <cellStyle name="Note 3 4 2 3 5 2" xfId="41637"/>
    <cellStyle name="Note 3 4 2 3 5 3" xfId="41638"/>
    <cellStyle name="Note 3 4 2 3 5 4" xfId="41639"/>
    <cellStyle name="Note 3 4 2 3 5 5" xfId="41640"/>
    <cellStyle name="Note 3 4 2 3 5 6" xfId="41641"/>
    <cellStyle name="Note 3 4 2 3 5 7" xfId="41642"/>
    <cellStyle name="Note 3 4 2 3 5 8" xfId="41643"/>
    <cellStyle name="Note 3 4 2 4" xfId="41644"/>
    <cellStyle name="Note 3 4 2 4 2" xfId="41645"/>
    <cellStyle name="Note 3 4 2 4 2 2" xfId="41646"/>
    <cellStyle name="Note 3 4 2 4 2 3" xfId="41647"/>
    <cellStyle name="Note 3 4 2 4 2 4" xfId="41648"/>
    <cellStyle name="Note 3 4 2 4 2 5" xfId="41649"/>
    <cellStyle name="Note 3 4 2 4 2 6" xfId="41650"/>
    <cellStyle name="Note 3 4 2 4 2 7" xfId="41651"/>
    <cellStyle name="Note 3 4 2 4 3" xfId="41652"/>
    <cellStyle name="Note 3 4 2 4 3 2" xfId="41653"/>
    <cellStyle name="Note 3 4 2 4 3 3" xfId="41654"/>
    <cellStyle name="Note 3 4 2 4 3 4" xfId="41655"/>
    <cellStyle name="Note 3 4 2 4 3 5" xfId="41656"/>
    <cellStyle name="Note 3 4 2 4 3 6" xfId="41657"/>
    <cellStyle name="Note 3 4 2 4 3 7" xfId="41658"/>
    <cellStyle name="Note 3 4 2 4 3 8" xfId="41659"/>
    <cellStyle name="Note 3 4 2 4 4" xfId="41660"/>
    <cellStyle name="Note 3 4 2 4 4 2" xfId="41661"/>
    <cellStyle name="Note 3 4 2 4 4 3" xfId="41662"/>
    <cellStyle name="Note 3 4 2 4 4 4" xfId="41663"/>
    <cellStyle name="Note 3 4 2 4 4 5" xfId="41664"/>
    <cellStyle name="Note 3 4 2 4 4 6" xfId="41665"/>
    <cellStyle name="Note 3 4 2 4 4 7" xfId="41666"/>
    <cellStyle name="Note 3 4 2 4 4 8" xfId="41667"/>
    <cellStyle name="Note 3 4 2 4 5" xfId="41668"/>
    <cellStyle name="Note 3 4 2 4 5 2" xfId="41669"/>
    <cellStyle name="Note 3 4 2 4 5 3" xfId="41670"/>
    <cellStyle name="Note 3 4 2 4 5 4" xfId="41671"/>
    <cellStyle name="Note 3 4 2 4 5 5" xfId="41672"/>
    <cellStyle name="Note 3 4 2 4 5 6" xfId="41673"/>
    <cellStyle name="Note 3 4 2 4 5 7" xfId="41674"/>
    <cellStyle name="Note 3 4 2 4 5 8" xfId="41675"/>
    <cellStyle name="Note 3 4 2 5" xfId="41676"/>
    <cellStyle name="Note 3 4 2 5 2" xfId="41677"/>
    <cellStyle name="Note 3 4 2 5 2 2" xfId="41678"/>
    <cellStyle name="Note 3 4 2 5 2 3" xfId="41679"/>
    <cellStyle name="Note 3 4 2 5 2 4" xfId="41680"/>
    <cellStyle name="Note 3 4 2 5 2 5" xfId="41681"/>
    <cellStyle name="Note 3 4 2 5 2 6" xfId="41682"/>
    <cellStyle name="Note 3 4 2 5 2 7" xfId="41683"/>
    <cellStyle name="Note 3 4 2 5 3" xfId="41684"/>
    <cellStyle name="Note 3 4 2 5 3 2" xfId="41685"/>
    <cellStyle name="Note 3 4 2 5 3 3" xfId="41686"/>
    <cellStyle name="Note 3 4 2 5 3 4" xfId="41687"/>
    <cellStyle name="Note 3 4 2 5 3 5" xfId="41688"/>
    <cellStyle name="Note 3 4 2 5 3 6" xfId="41689"/>
    <cellStyle name="Note 3 4 2 5 3 7" xfId="41690"/>
    <cellStyle name="Note 3 4 2 5 3 8" xfId="41691"/>
    <cellStyle name="Note 3 4 2 5 4" xfId="41692"/>
    <cellStyle name="Note 3 4 2 5 4 2" xfId="41693"/>
    <cellStyle name="Note 3 4 2 5 4 3" xfId="41694"/>
    <cellStyle name="Note 3 4 2 5 4 4" xfId="41695"/>
    <cellStyle name="Note 3 4 2 5 4 5" xfId="41696"/>
    <cellStyle name="Note 3 4 2 5 4 6" xfId="41697"/>
    <cellStyle name="Note 3 4 2 5 4 7" xfId="41698"/>
    <cellStyle name="Note 3 4 2 5 4 8" xfId="41699"/>
    <cellStyle name="Note 3 4 2 5 5" xfId="41700"/>
    <cellStyle name="Note 3 4 2 5 5 2" xfId="41701"/>
    <cellStyle name="Note 3 4 2 5 5 3" xfId="41702"/>
    <cellStyle name="Note 3 4 2 5 5 4" xfId="41703"/>
    <cellStyle name="Note 3 4 2 5 5 5" xfId="41704"/>
    <cellStyle name="Note 3 4 2 5 5 6" xfId="41705"/>
    <cellStyle name="Note 3 4 2 5 5 7" xfId="41706"/>
    <cellStyle name="Note 3 4 2 5 5 8" xfId="41707"/>
    <cellStyle name="Note 3 4 2 6" xfId="41708"/>
    <cellStyle name="Note 3 4 2 6 2" xfId="41709"/>
    <cellStyle name="Note 3 4 2 6 2 2" xfId="41710"/>
    <cellStyle name="Note 3 4 2 6 2 3" xfId="41711"/>
    <cellStyle name="Note 3 4 2 6 2 4" xfId="41712"/>
    <cellStyle name="Note 3 4 2 6 2 5" xfId="41713"/>
    <cellStyle name="Note 3 4 2 6 2 6" xfId="41714"/>
    <cellStyle name="Note 3 4 2 6 2 7" xfId="41715"/>
    <cellStyle name="Note 3 4 2 6 3" xfId="41716"/>
    <cellStyle name="Note 3 4 2 6 3 2" xfId="41717"/>
    <cellStyle name="Note 3 4 2 6 3 3" xfId="41718"/>
    <cellStyle name="Note 3 4 2 6 3 4" xfId="41719"/>
    <cellStyle name="Note 3 4 2 6 3 5" xfId="41720"/>
    <cellStyle name="Note 3 4 2 6 3 6" xfId="41721"/>
    <cellStyle name="Note 3 4 2 6 3 7" xfId="41722"/>
    <cellStyle name="Note 3 4 2 6 3 8" xfId="41723"/>
    <cellStyle name="Note 3 4 2 6 4" xfId="41724"/>
    <cellStyle name="Note 3 4 2 6 4 2" xfId="41725"/>
    <cellStyle name="Note 3 4 2 6 4 3" xfId="41726"/>
    <cellStyle name="Note 3 4 2 6 4 4" xfId="41727"/>
    <cellStyle name="Note 3 4 2 6 4 5" xfId="41728"/>
    <cellStyle name="Note 3 4 2 6 4 6" xfId="41729"/>
    <cellStyle name="Note 3 4 2 6 4 7" xfId="41730"/>
    <cellStyle name="Note 3 4 2 6 4 8" xfId="41731"/>
    <cellStyle name="Note 3 4 2 6 5" xfId="41732"/>
    <cellStyle name="Note 3 4 2 6 5 2" xfId="41733"/>
    <cellStyle name="Note 3 4 2 6 5 3" xfId="41734"/>
    <cellStyle name="Note 3 4 2 6 5 4" xfId="41735"/>
    <cellStyle name="Note 3 4 2 6 5 5" xfId="41736"/>
    <cellStyle name="Note 3 4 2 6 5 6" xfId="41737"/>
    <cellStyle name="Note 3 4 2 6 5 7" xfId="41738"/>
    <cellStyle name="Note 3 4 2 6 5 8" xfId="41739"/>
    <cellStyle name="Note 3 4 2 7" xfId="41740"/>
    <cellStyle name="Note 3 4 2 7 2" xfId="41741"/>
    <cellStyle name="Note 3 4 2 7 3" xfId="41742"/>
    <cellStyle name="Note 3 4 2 7 4" xfId="41743"/>
    <cellStyle name="Note 3 4 2 7 5" xfId="41744"/>
    <cellStyle name="Note 3 4 2 7 6" xfId="41745"/>
    <cellStyle name="Note 3 4 2 7 7" xfId="41746"/>
    <cellStyle name="Note 3 4 2 8" xfId="41747"/>
    <cellStyle name="Note 3 4 2 8 2" xfId="41748"/>
    <cellStyle name="Note 3 4 2 8 3" xfId="41749"/>
    <cellStyle name="Note 3 4 2 8 4" xfId="41750"/>
    <cellStyle name="Note 3 4 2 8 5" xfId="41751"/>
    <cellStyle name="Note 3 4 2 8 6" xfId="41752"/>
    <cellStyle name="Note 3 4 2 8 7" xfId="41753"/>
    <cellStyle name="Note 3 4 2 8 8" xfId="41754"/>
    <cellStyle name="Note 3 4 2 9" xfId="41755"/>
    <cellStyle name="Note 3 4 2 9 2" xfId="41756"/>
    <cellStyle name="Note 3 4 2 9 3" xfId="41757"/>
    <cellStyle name="Note 3 4 2 9 4" xfId="41758"/>
    <cellStyle name="Note 3 4 2 9 5" xfId="41759"/>
    <cellStyle name="Note 3 4 2 9 6" xfId="41760"/>
    <cellStyle name="Note 3 4 2 9 7" xfId="41761"/>
    <cellStyle name="Note 3 4 2 9 8" xfId="41762"/>
    <cellStyle name="Note 3 4 3" xfId="41763"/>
    <cellStyle name="Note 3 4 3 2" xfId="41764"/>
    <cellStyle name="Note 3 4 3 2 2" xfId="41765"/>
    <cellStyle name="Note 3 4 3 2 2 2" xfId="41766"/>
    <cellStyle name="Note 3 4 3 2 2 3" xfId="41767"/>
    <cellStyle name="Note 3 4 3 2 2 4" xfId="41768"/>
    <cellStyle name="Note 3 4 3 2 2 5" xfId="41769"/>
    <cellStyle name="Note 3 4 3 2 2 6" xfId="41770"/>
    <cellStyle name="Note 3 4 3 2 2 7" xfId="41771"/>
    <cellStyle name="Note 3 4 3 2 3" xfId="41772"/>
    <cellStyle name="Note 3 4 3 2 3 2" xfId="41773"/>
    <cellStyle name="Note 3 4 3 2 3 3" xfId="41774"/>
    <cellStyle name="Note 3 4 3 2 3 4" xfId="41775"/>
    <cellStyle name="Note 3 4 3 2 3 5" xfId="41776"/>
    <cellStyle name="Note 3 4 3 2 3 6" xfId="41777"/>
    <cellStyle name="Note 3 4 3 2 3 7" xfId="41778"/>
    <cellStyle name="Note 3 4 3 2 3 8" xfId="41779"/>
    <cellStyle name="Note 3 4 3 2 4" xfId="41780"/>
    <cellStyle name="Note 3 4 3 2 4 2" xfId="41781"/>
    <cellStyle name="Note 3 4 3 2 4 3" xfId="41782"/>
    <cellStyle name="Note 3 4 3 2 4 4" xfId="41783"/>
    <cellStyle name="Note 3 4 3 2 4 5" xfId="41784"/>
    <cellStyle name="Note 3 4 3 2 4 6" xfId="41785"/>
    <cellStyle name="Note 3 4 3 2 4 7" xfId="41786"/>
    <cellStyle name="Note 3 4 3 2 4 8" xfId="41787"/>
    <cellStyle name="Note 3 4 3 2 5" xfId="41788"/>
    <cellStyle name="Note 3 4 3 2 5 2" xfId="41789"/>
    <cellStyle name="Note 3 4 3 2 5 3" xfId="41790"/>
    <cellStyle name="Note 3 4 3 2 5 4" xfId="41791"/>
    <cellStyle name="Note 3 4 3 2 5 5" xfId="41792"/>
    <cellStyle name="Note 3 4 3 2 5 6" xfId="41793"/>
    <cellStyle name="Note 3 4 3 2 5 7" xfId="41794"/>
    <cellStyle name="Note 3 4 3 2 5 8" xfId="41795"/>
    <cellStyle name="Note 3 4 3 3" xfId="41796"/>
    <cellStyle name="Note 3 4 3 3 2" xfId="41797"/>
    <cellStyle name="Note 3 4 3 3 2 2" xfId="41798"/>
    <cellStyle name="Note 3 4 3 3 2 3" xfId="41799"/>
    <cellStyle name="Note 3 4 3 3 2 4" xfId="41800"/>
    <cellStyle name="Note 3 4 3 3 2 5" xfId="41801"/>
    <cellStyle name="Note 3 4 3 3 2 6" xfId="41802"/>
    <cellStyle name="Note 3 4 3 3 2 7" xfId="41803"/>
    <cellStyle name="Note 3 4 3 3 3" xfId="41804"/>
    <cellStyle name="Note 3 4 3 3 3 2" xfId="41805"/>
    <cellStyle name="Note 3 4 3 3 3 3" xfId="41806"/>
    <cellStyle name="Note 3 4 3 3 3 4" xfId="41807"/>
    <cellStyle name="Note 3 4 3 3 3 5" xfId="41808"/>
    <cellStyle name="Note 3 4 3 3 3 6" xfId="41809"/>
    <cellStyle name="Note 3 4 3 3 3 7" xfId="41810"/>
    <cellStyle name="Note 3 4 3 3 3 8" xfId="41811"/>
    <cellStyle name="Note 3 4 3 3 4" xfId="41812"/>
    <cellStyle name="Note 3 4 3 3 4 2" xfId="41813"/>
    <cellStyle name="Note 3 4 3 3 4 3" xfId="41814"/>
    <cellStyle name="Note 3 4 3 3 4 4" xfId="41815"/>
    <cellStyle name="Note 3 4 3 3 4 5" xfId="41816"/>
    <cellStyle name="Note 3 4 3 3 4 6" xfId="41817"/>
    <cellStyle name="Note 3 4 3 3 4 7" xfId="41818"/>
    <cellStyle name="Note 3 4 3 3 4 8" xfId="41819"/>
    <cellStyle name="Note 3 4 3 3 5" xfId="41820"/>
    <cellStyle name="Note 3 4 3 3 5 2" xfId="41821"/>
    <cellStyle name="Note 3 4 3 3 5 3" xfId="41822"/>
    <cellStyle name="Note 3 4 3 3 5 4" xfId="41823"/>
    <cellStyle name="Note 3 4 3 3 5 5" xfId="41824"/>
    <cellStyle name="Note 3 4 3 3 5 6" xfId="41825"/>
    <cellStyle name="Note 3 4 3 3 5 7" xfId="41826"/>
    <cellStyle name="Note 3 4 3 3 5 8" xfId="41827"/>
    <cellStyle name="Note 3 4 3 4" xfId="41828"/>
    <cellStyle name="Note 3 4 3 4 2" xfId="41829"/>
    <cellStyle name="Note 3 4 3 4 2 2" xfId="41830"/>
    <cellStyle name="Note 3 4 3 4 2 3" xfId="41831"/>
    <cellStyle name="Note 3 4 3 4 2 4" xfId="41832"/>
    <cellStyle name="Note 3 4 3 4 2 5" xfId="41833"/>
    <cellStyle name="Note 3 4 3 4 2 6" xfId="41834"/>
    <cellStyle name="Note 3 4 3 4 2 7" xfId="41835"/>
    <cellStyle name="Note 3 4 3 4 3" xfId="41836"/>
    <cellStyle name="Note 3 4 3 4 3 2" xfId="41837"/>
    <cellStyle name="Note 3 4 3 4 3 3" xfId="41838"/>
    <cellStyle name="Note 3 4 3 4 3 4" xfId="41839"/>
    <cellStyle name="Note 3 4 3 4 3 5" xfId="41840"/>
    <cellStyle name="Note 3 4 3 4 3 6" xfId="41841"/>
    <cellStyle name="Note 3 4 3 4 3 7" xfId="41842"/>
    <cellStyle name="Note 3 4 3 4 3 8" xfId="41843"/>
    <cellStyle name="Note 3 4 3 4 4" xfId="41844"/>
    <cellStyle name="Note 3 4 3 4 4 2" xfId="41845"/>
    <cellStyle name="Note 3 4 3 4 4 3" xfId="41846"/>
    <cellStyle name="Note 3 4 3 4 4 4" xfId="41847"/>
    <cellStyle name="Note 3 4 3 4 4 5" xfId="41848"/>
    <cellStyle name="Note 3 4 3 4 4 6" xfId="41849"/>
    <cellStyle name="Note 3 4 3 4 4 7" xfId="41850"/>
    <cellStyle name="Note 3 4 3 4 4 8" xfId="41851"/>
    <cellStyle name="Note 3 4 3 4 5" xfId="41852"/>
    <cellStyle name="Note 3 4 3 4 5 2" xfId="41853"/>
    <cellStyle name="Note 3 4 3 4 5 3" xfId="41854"/>
    <cellStyle name="Note 3 4 3 4 5 4" xfId="41855"/>
    <cellStyle name="Note 3 4 3 4 5 5" xfId="41856"/>
    <cellStyle name="Note 3 4 3 4 5 6" xfId="41857"/>
    <cellStyle name="Note 3 4 3 4 5 7" xfId="41858"/>
    <cellStyle name="Note 3 4 3 4 5 8" xfId="41859"/>
    <cellStyle name="Note 3 4 3 5" xfId="41860"/>
    <cellStyle name="Note 3 4 3 5 2" xfId="41861"/>
    <cellStyle name="Note 3 4 3 5 2 2" xfId="41862"/>
    <cellStyle name="Note 3 4 3 5 2 3" xfId="41863"/>
    <cellStyle name="Note 3 4 3 5 2 4" xfId="41864"/>
    <cellStyle name="Note 3 4 3 5 2 5" xfId="41865"/>
    <cellStyle name="Note 3 4 3 5 2 6" xfId="41866"/>
    <cellStyle name="Note 3 4 3 5 2 7" xfId="41867"/>
    <cellStyle name="Note 3 4 3 5 3" xfId="41868"/>
    <cellStyle name="Note 3 4 3 5 3 2" xfId="41869"/>
    <cellStyle name="Note 3 4 3 5 3 3" xfId="41870"/>
    <cellStyle name="Note 3 4 3 5 3 4" xfId="41871"/>
    <cellStyle name="Note 3 4 3 5 3 5" xfId="41872"/>
    <cellStyle name="Note 3 4 3 5 3 6" xfId="41873"/>
    <cellStyle name="Note 3 4 3 5 3 7" xfId="41874"/>
    <cellStyle name="Note 3 4 3 5 3 8" xfId="41875"/>
    <cellStyle name="Note 3 4 3 5 4" xfId="41876"/>
    <cellStyle name="Note 3 4 3 5 4 2" xfId="41877"/>
    <cellStyle name="Note 3 4 3 5 4 3" xfId="41878"/>
    <cellStyle name="Note 3 4 3 5 4 4" xfId="41879"/>
    <cellStyle name="Note 3 4 3 5 4 5" xfId="41880"/>
    <cellStyle name="Note 3 4 3 5 4 6" xfId="41881"/>
    <cellStyle name="Note 3 4 3 5 4 7" xfId="41882"/>
    <cellStyle name="Note 3 4 3 5 4 8" xfId="41883"/>
    <cellStyle name="Note 3 4 3 5 5" xfId="41884"/>
    <cellStyle name="Note 3 4 3 5 5 2" xfId="41885"/>
    <cellStyle name="Note 3 4 3 5 5 3" xfId="41886"/>
    <cellStyle name="Note 3 4 3 5 5 4" xfId="41887"/>
    <cellStyle name="Note 3 4 3 5 5 5" xfId="41888"/>
    <cellStyle name="Note 3 4 3 5 5 6" xfId="41889"/>
    <cellStyle name="Note 3 4 3 5 5 7" xfId="41890"/>
    <cellStyle name="Note 3 4 3 5 5 8" xfId="41891"/>
    <cellStyle name="Note 3 4 3 6" xfId="41892"/>
    <cellStyle name="Note 3 4 3 6 2" xfId="41893"/>
    <cellStyle name="Note 3 4 3 6 3" xfId="41894"/>
    <cellStyle name="Note 3 4 3 6 4" xfId="41895"/>
    <cellStyle name="Note 3 4 3 6 5" xfId="41896"/>
    <cellStyle name="Note 3 4 3 6 6" xfId="41897"/>
    <cellStyle name="Note 3 4 3 6 7" xfId="41898"/>
    <cellStyle name="Note 3 4 3 7" xfId="41899"/>
    <cellStyle name="Note 3 4 3 7 2" xfId="41900"/>
    <cellStyle name="Note 3 4 3 7 3" xfId="41901"/>
    <cellStyle name="Note 3 4 3 7 4" xfId="41902"/>
    <cellStyle name="Note 3 4 3 7 5" xfId="41903"/>
    <cellStyle name="Note 3 4 3 7 6" xfId="41904"/>
    <cellStyle name="Note 3 4 3 7 7" xfId="41905"/>
    <cellStyle name="Note 3 4 3 7 8" xfId="41906"/>
    <cellStyle name="Note 3 4 3 8" xfId="41907"/>
    <cellStyle name="Note 3 4 3 8 2" xfId="41908"/>
    <cellStyle name="Note 3 4 3 8 3" xfId="41909"/>
    <cellStyle name="Note 3 4 3 8 4" xfId="41910"/>
    <cellStyle name="Note 3 4 3 8 5" xfId="41911"/>
    <cellStyle name="Note 3 4 3 8 6" xfId="41912"/>
    <cellStyle name="Note 3 4 3 8 7" xfId="41913"/>
    <cellStyle name="Note 3 4 3 8 8" xfId="41914"/>
    <cellStyle name="Note 3 4 3 9" xfId="41915"/>
    <cellStyle name="Note 3 4 3 9 2" xfId="41916"/>
    <cellStyle name="Note 3 4 3 9 3" xfId="41917"/>
    <cellStyle name="Note 3 4 3 9 4" xfId="41918"/>
    <cellStyle name="Note 3 4 3 9 5" xfId="41919"/>
    <cellStyle name="Note 3 4 3 9 6" xfId="41920"/>
    <cellStyle name="Note 3 4 3 9 7" xfId="41921"/>
    <cellStyle name="Note 3 4 3 9 8" xfId="41922"/>
    <cellStyle name="Note 3 4 4" xfId="41923"/>
    <cellStyle name="Note 3 4 4 2" xfId="41924"/>
    <cellStyle name="Note 3 4 4 2 2" xfId="41925"/>
    <cellStyle name="Note 3 4 4 2 3" xfId="41926"/>
    <cellStyle name="Note 3 4 4 2 4" xfId="41927"/>
    <cellStyle name="Note 3 4 4 2 5" xfId="41928"/>
    <cellStyle name="Note 3 4 4 2 6" xfId="41929"/>
    <cellStyle name="Note 3 4 4 2 7" xfId="41930"/>
    <cellStyle name="Note 3 4 4 3" xfId="41931"/>
    <cellStyle name="Note 3 4 4 3 2" xfId="41932"/>
    <cellStyle name="Note 3 4 4 3 3" xfId="41933"/>
    <cellStyle name="Note 3 4 4 3 4" xfId="41934"/>
    <cellStyle name="Note 3 4 4 3 5" xfId="41935"/>
    <cellStyle name="Note 3 4 4 3 6" xfId="41936"/>
    <cellStyle name="Note 3 4 4 3 7" xfId="41937"/>
    <cellStyle name="Note 3 4 4 3 8" xfId="41938"/>
    <cellStyle name="Note 3 4 4 4" xfId="41939"/>
    <cellStyle name="Note 3 4 4 4 2" xfId="41940"/>
    <cellStyle name="Note 3 4 4 4 3" xfId="41941"/>
    <cellStyle name="Note 3 4 4 4 4" xfId="41942"/>
    <cellStyle name="Note 3 4 4 4 5" xfId="41943"/>
    <cellStyle name="Note 3 4 4 4 6" xfId="41944"/>
    <cellStyle name="Note 3 4 4 4 7" xfId="41945"/>
    <cellStyle name="Note 3 4 4 4 8" xfId="41946"/>
    <cellStyle name="Note 3 4 4 5" xfId="41947"/>
    <cellStyle name="Note 3 4 4 5 2" xfId="41948"/>
    <cellStyle name="Note 3 4 4 5 3" xfId="41949"/>
    <cellStyle name="Note 3 4 4 5 4" xfId="41950"/>
    <cellStyle name="Note 3 4 4 5 5" xfId="41951"/>
    <cellStyle name="Note 3 4 4 5 6" xfId="41952"/>
    <cellStyle name="Note 3 4 4 5 7" xfId="41953"/>
    <cellStyle name="Note 3 4 4 5 8" xfId="41954"/>
    <cellStyle name="Note 3 4 5" xfId="41955"/>
    <cellStyle name="Note 3 4 5 2" xfId="41956"/>
    <cellStyle name="Note 3 4 5 2 2" xfId="41957"/>
    <cellStyle name="Note 3 4 5 2 3" xfId="41958"/>
    <cellStyle name="Note 3 4 5 2 4" xfId="41959"/>
    <cellStyle name="Note 3 4 5 2 5" xfId="41960"/>
    <cellStyle name="Note 3 4 5 2 6" xfId="41961"/>
    <cellStyle name="Note 3 4 5 2 7" xfId="41962"/>
    <cellStyle name="Note 3 4 5 3" xfId="41963"/>
    <cellStyle name="Note 3 4 5 3 2" xfId="41964"/>
    <cellStyle name="Note 3 4 5 3 3" xfId="41965"/>
    <cellStyle name="Note 3 4 5 3 4" xfId="41966"/>
    <cellStyle name="Note 3 4 5 3 5" xfId="41967"/>
    <cellStyle name="Note 3 4 5 3 6" xfId="41968"/>
    <cellStyle name="Note 3 4 5 3 7" xfId="41969"/>
    <cellStyle name="Note 3 4 5 3 8" xfId="41970"/>
    <cellStyle name="Note 3 4 5 4" xfId="41971"/>
    <cellStyle name="Note 3 4 5 4 2" xfId="41972"/>
    <cellStyle name="Note 3 4 5 4 3" xfId="41973"/>
    <cellStyle name="Note 3 4 5 4 4" xfId="41974"/>
    <cellStyle name="Note 3 4 5 4 5" xfId="41975"/>
    <cellStyle name="Note 3 4 5 4 6" xfId="41976"/>
    <cellStyle name="Note 3 4 5 4 7" xfId="41977"/>
    <cellStyle name="Note 3 4 5 4 8" xfId="41978"/>
    <cellStyle name="Note 3 4 5 5" xfId="41979"/>
    <cellStyle name="Note 3 4 5 5 2" xfId="41980"/>
    <cellStyle name="Note 3 4 5 5 3" xfId="41981"/>
    <cellStyle name="Note 3 4 5 5 4" xfId="41982"/>
    <cellStyle name="Note 3 4 5 5 5" xfId="41983"/>
    <cellStyle name="Note 3 4 5 5 6" xfId="41984"/>
    <cellStyle name="Note 3 4 5 5 7" xfId="41985"/>
    <cellStyle name="Note 3 4 5 5 8" xfId="41986"/>
    <cellStyle name="Note 3 4 6" xfId="41987"/>
    <cellStyle name="Note 3 4 6 2" xfId="41988"/>
    <cellStyle name="Note 3 4 6 2 2" xfId="41989"/>
    <cellStyle name="Note 3 4 6 2 3" xfId="41990"/>
    <cellStyle name="Note 3 4 6 2 4" xfId="41991"/>
    <cellStyle name="Note 3 4 6 2 5" xfId="41992"/>
    <cellStyle name="Note 3 4 6 2 6" xfId="41993"/>
    <cellStyle name="Note 3 4 6 2 7" xfId="41994"/>
    <cellStyle name="Note 3 4 6 3" xfId="41995"/>
    <cellStyle name="Note 3 4 6 3 2" xfId="41996"/>
    <cellStyle name="Note 3 4 6 3 3" xfId="41997"/>
    <cellStyle name="Note 3 4 6 3 4" xfId="41998"/>
    <cellStyle name="Note 3 4 6 3 5" xfId="41999"/>
    <cellStyle name="Note 3 4 6 3 6" xfId="42000"/>
    <cellStyle name="Note 3 4 6 3 7" xfId="42001"/>
    <cellStyle name="Note 3 4 6 3 8" xfId="42002"/>
    <cellStyle name="Note 3 4 6 4" xfId="42003"/>
    <cellStyle name="Note 3 4 6 4 2" xfId="42004"/>
    <cellStyle name="Note 3 4 6 4 3" xfId="42005"/>
    <cellStyle name="Note 3 4 6 4 4" xfId="42006"/>
    <cellStyle name="Note 3 4 6 4 5" xfId="42007"/>
    <cellStyle name="Note 3 4 6 4 6" xfId="42008"/>
    <cellStyle name="Note 3 4 6 4 7" xfId="42009"/>
    <cellStyle name="Note 3 4 6 4 8" xfId="42010"/>
    <cellStyle name="Note 3 4 6 5" xfId="42011"/>
    <cellStyle name="Note 3 4 6 5 2" xfId="42012"/>
    <cellStyle name="Note 3 4 6 5 3" xfId="42013"/>
    <cellStyle name="Note 3 4 6 5 4" xfId="42014"/>
    <cellStyle name="Note 3 4 6 5 5" xfId="42015"/>
    <cellStyle name="Note 3 4 6 5 6" xfId="42016"/>
    <cellStyle name="Note 3 4 6 5 7" xfId="42017"/>
    <cellStyle name="Note 3 4 6 5 8" xfId="42018"/>
    <cellStyle name="Note 3 4 7" xfId="42019"/>
    <cellStyle name="Note 3 4 7 2" xfId="42020"/>
    <cellStyle name="Note 3 4 7 2 2" xfId="42021"/>
    <cellStyle name="Note 3 4 7 2 3" xfId="42022"/>
    <cellStyle name="Note 3 4 7 2 4" xfId="42023"/>
    <cellStyle name="Note 3 4 7 2 5" xfId="42024"/>
    <cellStyle name="Note 3 4 7 2 6" xfId="42025"/>
    <cellStyle name="Note 3 4 7 2 7" xfId="42026"/>
    <cellStyle name="Note 3 4 7 3" xfId="42027"/>
    <cellStyle name="Note 3 4 7 3 2" xfId="42028"/>
    <cellStyle name="Note 3 4 7 3 3" xfId="42029"/>
    <cellStyle name="Note 3 4 7 3 4" xfId="42030"/>
    <cellStyle name="Note 3 4 7 3 5" xfId="42031"/>
    <cellStyle name="Note 3 4 7 3 6" xfId="42032"/>
    <cellStyle name="Note 3 4 7 3 7" xfId="42033"/>
    <cellStyle name="Note 3 4 7 3 8" xfId="42034"/>
    <cellStyle name="Note 3 4 7 4" xfId="42035"/>
    <cellStyle name="Note 3 4 7 4 2" xfId="42036"/>
    <cellStyle name="Note 3 4 7 4 3" xfId="42037"/>
    <cellStyle name="Note 3 4 7 4 4" xfId="42038"/>
    <cellStyle name="Note 3 4 7 4 5" xfId="42039"/>
    <cellStyle name="Note 3 4 7 4 6" xfId="42040"/>
    <cellStyle name="Note 3 4 7 4 7" xfId="42041"/>
    <cellStyle name="Note 3 4 7 4 8" xfId="42042"/>
    <cellStyle name="Note 3 4 7 5" xfId="42043"/>
    <cellStyle name="Note 3 4 7 5 2" xfId="42044"/>
    <cellStyle name="Note 3 4 7 5 3" xfId="42045"/>
    <cellStyle name="Note 3 4 7 5 4" xfId="42046"/>
    <cellStyle name="Note 3 4 7 5 5" xfId="42047"/>
    <cellStyle name="Note 3 4 7 5 6" xfId="42048"/>
    <cellStyle name="Note 3 4 7 5 7" xfId="42049"/>
    <cellStyle name="Note 3 4 7 5 8" xfId="42050"/>
    <cellStyle name="Note 3 4 8" xfId="42051"/>
    <cellStyle name="Note 3 4 8 2" xfId="42052"/>
    <cellStyle name="Note 3 4 8 2 2" xfId="42053"/>
    <cellStyle name="Note 3 4 8 2 3" xfId="42054"/>
    <cellStyle name="Note 3 4 8 2 4" xfId="42055"/>
    <cellStyle name="Note 3 4 8 2 5" xfId="42056"/>
    <cellStyle name="Note 3 4 8 2 6" xfId="42057"/>
    <cellStyle name="Note 3 4 8 2 7" xfId="42058"/>
    <cellStyle name="Note 3 4 8 3" xfId="42059"/>
    <cellStyle name="Note 3 4 8 3 2" xfId="42060"/>
    <cellStyle name="Note 3 4 8 3 3" xfId="42061"/>
    <cellStyle name="Note 3 4 8 3 4" xfId="42062"/>
    <cellStyle name="Note 3 4 8 3 5" xfId="42063"/>
    <cellStyle name="Note 3 4 8 3 6" xfId="42064"/>
    <cellStyle name="Note 3 4 8 3 7" xfId="42065"/>
    <cellStyle name="Note 3 4 8 3 8" xfId="42066"/>
    <cellStyle name="Note 3 4 8 4" xfId="42067"/>
    <cellStyle name="Note 3 4 8 4 2" xfId="42068"/>
    <cellStyle name="Note 3 4 8 4 3" xfId="42069"/>
    <cellStyle name="Note 3 4 8 4 4" xfId="42070"/>
    <cellStyle name="Note 3 4 8 4 5" xfId="42071"/>
    <cellStyle name="Note 3 4 8 4 6" xfId="42072"/>
    <cellStyle name="Note 3 4 8 4 7" xfId="42073"/>
    <cellStyle name="Note 3 4 8 4 8" xfId="42074"/>
    <cellStyle name="Note 3 4 8 5" xfId="42075"/>
    <cellStyle name="Note 3 4 8 5 2" xfId="42076"/>
    <cellStyle name="Note 3 4 8 5 3" xfId="42077"/>
    <cellStyle name="Note 3 4 8 5 4" xfId="42078"/>
    <cellStyle name="Note 3 4 8 5 5" xfId="42079"/>
    <cellStyle name="Note 3 4 8 5 6" xfId="42080"/>
    <cellStyle name="Note 3 4 8 5 7" xfId="42081"/>
    <cellStyle name="Note 3 4 8 5 8" xfId="42082"/>
    <cellStyle name="Note 3 4 9" xfId="42083"/>
    <cellStyle name="Note 3 4 9 2" xfId="42084"/>
    <cellStyle name="Note 3 4 9 2 2" xfId="42085"/>
    <cellStyle name="Note 3 4 9 2 3" xfId="42086"/>
    <cellStyle name="Note 3 4 9 2 4" xfId="42087"/>
    <cellStyle name="Note 3 4 9 2 5" xfId="42088"/>
    <cellStyle name="Note 3 4 9 2 6" xfId="42089"/>
    <cellStyle name="Note 3 4 9 2 7" xfId="42090"/>
    <cellStyle name="Note 3 4 9 2 8" xfId="42091"/>
    <cellStyle name="Note 3 4 9 3" xfId="42092"/>
    <cellStyle name="Note 3 4 9 3 2" xfId="42093"/>
    <cellStyle name="Note 3 4 9 3 3" xfId="42094"/>
    <cellStyle name="Note 3 4 9 3 4" xfId="42095"/>
    <cellStyle name="Note 3 4 9 3 5" xfId="42096"/>
    <cellStyle name="Note 3 4 9 3 6" xfId="42097"/>
    <cellStyle name="Note 3 4 9 3 7" xfId="42098"/>
    <cellStyle name="Note 3 4 9 3 8" xfId="42099"/>
    <cellStyle name="Note 3 4 9 4" xfId="42100"/>
    <cellStyle name="Note 3 4 9 4 2" xfId="42101"/>
    <cellStyle name="Note 3 4 9 4 3" xfId="42102"/>
    <cellStyle name="Note 3 4 9 4 4" xfId="42103"/>
    <cellStyle name="Note 3 4 9 4 5" xfId="42104"/>
    <cellStyle name="Note 3 4 9 4 6" xfId="42105"/>
    <cellStyle name="Note 3 4 9 4 7" xfId="42106"/>
    <cellStyle name="Note 3 4 9 4 8" xfId="42107"/>
    <cellStyle name="Note 3 5" xfId="42108"/>
    <cellStyle name="Note 3 5 10" xfId="42109"/>
    <cellStyle name="Note 3 5 10 2" xfId="42110"/>
    <cellStyle name="Note 3 5 10 3" xfId="42111"/>
    <cellStyle name="Note 3 5 10 4" xfId="42112"/>
    <cellStyle name="Note 3 5 10 5" xfId="42113"/>
    <cellStyle name="Note 3 5 10 6" xfId="42114"/>
    <cellStyle name="Note 3 5 10 7" xfId="42115"/>
    <cellStyle name="Note 3 5 10 8" xfId="42116"/>
    <cellStyle name="Note 3 5 11" xfId="42117"/>
    <cellStyle name="Note 3 5 2" xfId="42118"/>
    <cellStyle name="Note 3 5 2 2" xfId="42119"/>
    <cellStyle name="Note 3 5 2 2 2" xfId="42120"/>
    <cellStyle name="Note 3 5 2 2 2 2" xfId="42121"/>
    <cellStyle name="Note 3 5 2 2 2 3" xfId="42122"/>
    <cellStyle name="Note 3 5 2 2 2 4" xfId="42123"/>
    <cellStyle name="Note 3 5 2 2 2 5" xfId="42124"/>
    <cellStyle name="Note 3 5 2 2 2 6" xfId="42125"/>
    <cellStyle name="Note 3 5 2 2 2 7" xfId="42126"/>
    <cellStyle name="Note 3 5 2 2 3" xfId="42127"/>
    <cellStyle name="Note 3 5 2 2 3 2" xfId="42128"/>
    <cellStyle name="Note 3 5 2 2 3 3" xfId="42129"/>
    <cellStyle name="Note 3 5 2 2 3 4" xfId="42130"/>
    <cellStyle name="Note 3 5 2 2 3 5" xfId="42131"/>
    <cellStyle name="Note 3 5 2 2 3 6" xfId="42132"/>
    <cellStyle name="Note 3 5 2 2 3 7" xfId="42133"/>
    <cellStyle name="Note 3 5 2 2 3 8" xfId="42134"/>
    <cellStyle name="Note 3 5 2 2 4" xfId="42135"/>
    <cellStyle name="Note 3 5 2 2 4 2" xfId="42136"/>
    <cellStyle name="Note 3 5 2 2 4 3" xfId="42137"/>
    <cellStyle name="Note 3 5 2 2 4 4" xfId="42138"/>
    <cellStyle name="Note 3 5 2 2 4 5" xfId="42139"/>
    <cellStyle name="Note 3 5 2 2 4 6" xfId="42140"/>
    <cellStyle name="Note 3 5 2 2 4 7" xfId="42141"/>
    <cellStyle name="Note 3 5 2 2 4 8" xfId="42142"/>
    <cellStyle name="Note 3 5 2 2 5" xfId="42143"/>
    <cellStyle name="Note 3 5 2 2 5 2" xfId="42144"/>
    <cellStyle name="Note 3 5 2 2 5 3" xfId="42145"/>
    <cellStyle name="Note 3 5 2 2 5 4" xfId="42146"/>
    <cellStyle name="Note 3 5 2 2 5 5" xfId="42147"/>
    <cellStyle name="Note 3 5 2 2 5 6" xfId="42148"/>
    <cellStyle name="Note 3 5 2 2 5 7" xfId="42149"/>
    <cellStyle name="Note 3 5 2 2 5 8" xfId="42150"/>
    <cellStyle name="Note 3 5 2 3" xfId="42151"/>
    <cellStyle name="Note 3 5 2 3 2" xfId="42152"/>
    <cellStyle name="Note 3 5 2 3 2 2" xfId="42153"/>
    <cellStyle name="Note 3 5 2 3 2 3" xfId="42154"/>
    <cellStyle name="Note 3 5 2 3 2 4" xfId="42155"/>
    <cellStyle name="Note 3 5 2 3 2 5" xfId="42156"/>
    <cellStyle name="Note 3 5 2 3 2 6" xfId="42157"/>
    <cellStyle name="Note 3 5 2 3 2 7" xfId="42158"/>
    <cellStyle name="Note 3 5 2 3 3" xfId="42159"/>
    <cellStyle name="Note 3 5 2 3 3 2" xfId="42160"/>
    <cellStyle name="Note 3 5 2 3 3 3" xfId="42161"/>
    <cellStyle name="Note 3 5 2 3 3 4" xfId="42162"/>
    <cellStyle name="Note 3 5 2 3 3 5" xfId="42163"/>
    <cellStyle name="Note 3 5 2 3 3 6" xfId="42164"/>
    <cellStyle name="Note 3 5 2 3 3 7" xfId="42165"/>
    <cellStyle name="Note 3 5 2 3 3 8" xfId="42166"/>
    <cellStyle name="Note 3 5 2 3 4" xfId="42167"/>
    <cellStyle name="Note 3 5 2 3 4 2" xfId="42168"/>
    <cellStyle name="Note 3 5 2 3 4 3" xfId="42169"/>
    <cellStyle name="Note 3 5 2 3 4 4" xfId="42170"/>
    <cellStyle name="Note 3 5 2 3 4 5" xfId="42171"/>
    <cellStyle name="Note 3 5 2 3 4 6" xfId="42172"/>
    <cellStyle name="Note 3 5 2 3 4 7" xfId="42173"/>
    <cellStyle name="Note 3 5 2 3 4 8" xfId="42174"/>
    <cellStyle name="Note 3 5 2 3 5" xfId="42175"/>
    <cellStyle name="Note 3 5 2 3 5 2" xfId="42176"/>
    <cellStyle name="Note 3 5 2 3 5 3" xfId="42177"/>
    <cellStyle name="Note 3 5 2 3 5 4" xfId="42178"/>
    <cellStyle name="Note 3 5 2 3 5 5" xfId="42179"/>
    <cellStyle name="Note 3 5 2 3 5 6" xfId="42180"/>
    <cellStyle name="Note 3 5 2 3 5 7" xfId="42181"/>
    <cellStyle name="Note 3 5 2 3 5 8" xfId="42182"/>
    <cellStyle name="Note 3 5 2 4" xfId="42183"/>
    <cellStyle name="Note 3 5 2 4 2" xfId="42184"/>
    <cellStyle name="Note 3 5 2 4 2 2" xfId="42185"/>
    <cellStyle name="Note 3 5 2 4 2 3" xfId="42186"/>
    <cellStyle name="Note 3 5 2 4 2 4" xfId="42187"/>
    <cellStyle name="Note 3 5 2 4 2 5" xfId="42188"/>
    <cellStyle name="Note 3 5 2 4 2 6" xfId="42189"/>
    <cellStyle name="Note 3 5 2 4 2 7" xfId="42190"/>
    <cellStyle name="Note 3 5 2 4 3" xfId="42191"/>
    <cellStyle name="Note 3 5 2 4 3 2" xfId="42192"/>
    <cellStyle name="Note 3 5 2 4 3 3" xfId="42193"/>
    <cellStyle name="Note 3 5 2 4 3 4" xfId="42194"/>
    <cellStyle name="Note 3 5 2 4 3 5" xfId="42195"/>
    <cellStyle name="Note 3 5 2 4 3 6" xfId="42196"/>
    <cellStyle name="Note 3 5 2 4 3 7" xfId="42197"/>
    <cellStyle name="Note 3 5 2 4 3 8" xfId="42198"/>
    <cellStyle name="Note 3 5 2 4 4" xfId="42199"/>
    <cellStyle name="Note 3 5 2 4 4 2" xfId="42200"/>
    <cellStyle name="Note 3 5 2 4 4 3" xfId="42201"/>
    <cellStyle name="Note 3 5 2 4 4 4" xfId="42202"/>
    <cellStyle name="Note 3 5 2 4 4 5" xfId="42203"/>
    <cellStyle name="Note 3 5 2 4 4 6" xfId="42204"/>
    <cellStyle name="Note 3 5 2 4 4 7" xfId="42205"/>
    <cellStyle name="Note 3 5 2 4 4 8" xfId="42206"/>
    <cellStyle name="Note 3 5 2 4 5" xfId="42207"/>
    <cellStyle name="Note 3 5 2 4 5 2" xfId="42208"/>
    <cellStyle name="Note 3 5 2 4 5 3" xfId="42209"/>
    <cellStyle name="Note 3 5 2 4 5 4" xfId="42210"/>
    <cellStyle name="Note 3 5 2 4 5 5" xfId="42211"/>
    <cellStyle name="Note 3 5 2 4 5 6" xfId="42212"/>
    <cellStyle name="Note 3 5 2 4 5 7" xfId="42213"/>
    <cellStyle name="Note 3 5 2 4 5 8" xfId="42214"/>
    <cellStyle name="Note 3 5 2 5" xfId="42215"/>
    <cellStyle name="Note 3 5 2 5 2" xfId="42216"/>
    <cellStyle name="Note 3 5 2 5 2 2" xfId="42217"/>
    <cellStyle name="Note 3 5 2 5 2 3" xfId="42218"/>
    <cellStyle name="Note 3 5 2 5 2 4" xfId="42219"/>
    <cellStyle name="Note 3 5 2 5 2 5" xfId="42220"/>
    <cellStyle name="Note 3 5 2 5 2 6" xfId="42221"/>
    <cellStyle name="Note 3 5 2 5 2 7" xfId="42222"/>
    <cellStyle name="Note 3 5 2 5 3" xfId="42223"/>
    <cellStyle name="Note 3 5 2 5 3 2" xfId="42224"/>
    <cellStyle name="Note 3 5 2 5 3 3" xfId="42225"/>
    <cellStyle name="Note 3 5 2 5 3 4" xfId="42226"/>
    <cellStyle name="Note 3 5 2 5 3 5" xfId="42227"/>
    <cellStyle name="Note 3 5 2 5 3 6" xfId="42228"/>
    <cellStyle name="Note 3 5 2 5 3 7" xfId="42229"/>
    <cellStyle name="Note 3 5 2 5 3 8" xfId="42230"/>
    <cellStyle name="Note 3 5 2 5 4" xfId="42231"/>
    <cellStyle name="Note 3 5 2 5 4 2" xfId="42232"/>
    <cellStyle name="Note 3 5 2 5 4 3" xfId="42233"/>
    <cellStyle name="Note 3 5 2 5 4 4" xfId="42234"/>
    <cellStyle name="Note 3 5 2 5 4 5" xfId="42235"/>
    <cellStyle name="Note 3 5 2 5 4 6" xfId="42236"/>
    <cellStyle name="Note 3 5 2 5 4 7" xfId="42237"/>
    <cellStyle name="Note 3 5 2 5 4 8" xfId="42238"/>
    <cellStyle name="Note 3 5 2 5 5" xfId="42239"/>
    <cellStyle name="Note 3 5 2 5 5 2" xfId="42240"/>
    <cellStyle name="Note 3 5 2 5 5 3" xfId="42241"/>
    <cellStyle name="Note 3 5 2 5 5 4" xfId="42242"/>
    <cellStyle name="Note 3 5 2 5 5 5" xfId="42243"/>
    <cellStyle name="Note 3 5 2 5 5 6" xfId="42244"/>
    <cellStyle name="Note 3 5 2 5 5 7" xfId="42245"/>
    <cellStyle name="Note 3 5 2 5 5 8" xfId="42246"/>
    <cellStyle name="Note 3 5 2 6" xfId="42247"/>
    <cellStyle name="Note 3 5 2 6 2" xfId="42248"/>
    <cellStyle name="Note 3 5 2 6 3" xfId="42249"/>
    <cellStyle name="Note 3 5 2 6 4" xfId="42250"/>
    <cellStyle name="Note 3 5 2 6 5" xfId="42251"/>
    <cellStyle name="Note 3 5 2 6 6" xfId="42252"/>
    <cellStyle name="Note 3 5 2 6 7" xfId="42253"/>
    <cellStyle name="Note 3 5 2 7" xfId="42254"/>
    <cellStyle name="Note 3 5 2 7 2" xfId="42255"/>
    <cellStyle name="Note 3 5 2 7 3" xfId="42256"/>
    <cellStyle name="Note 3 5 2 7 4" xfId="42257"/>
    <cellStyle name="Note 3 5 2 7 5" xfId="42258"/>
    <cellStyle name="Note 3 5 2 7 6" xfId="42259"/>
    <cellStyle name="Note 3 5 2 7 7" xfId="42260"/>
    <cellStyle name="Note 3 5 2 7 8" xfId="42261"/>
    <cellStyle name="Note 3 5 2 8" xfId="42262"/>
    <cellStyle name="Note 3 5 2 8 2" xfId="42263"/>
    <cellStyle name="Note 3 5 2 8 3" xfId="42264"/>
    <cellStyle name="Note 3 5 2 8 4" xfId="42265"/>
    <cellStyle name="Note 3 5 2 8 5" xfId="42266"/>
    <cellStyle name="Note 3 5 2 8 6" xfId="42267"/>
    <cellStyle name="Note 3 5 2 8 7" xfId="42268"/>
    <cellStyle name="Note 3 5 2 8 8" xfId="42269"/>
    <cellStyle name="Note 3 5 2 9" xfId="42270"/>
    <cellStyle name="Note 3 5 2 9 2" xfId="42271"/>
    <cellStyle name="Note 3 5 2 9 3" xfId="42272"/>
    <cellStyle name="Note 3 5 2 9 4" xfId="42273"/>
    <cellStyle name="Note 3 5 2 9 5" xfId="42274"/>
    <cellStyle name="Note 3 5 2 9 6" xfId="42275"/>
    <cellStyle name="Note 3 5 2 9 7" xfId="42276"/>
    <cellStyle name="Note 3 5 2 9 8" xfId="42277"/>
    <cellStyle name="Note 3 5 3" xfId="42278"/>
    <cellStyle name="Note 3 5 3 2" xfId="42279"/>
    <cellStyle name="Note 3 5 3 2 2" xfId="42280"/>
    <cellStyle name="Note 3 5 3 2 3" xfId="42281"/>
    <cellStyle name="Note 3 5 3 2 4" xfId="42282"/>
    <cellStyle name="Note 3 5 3 2 5" xfId="42283"/>
    <cellStyle name="Note 3 5 3 2 6" xfId="42284"/>
    <cellStyle name="Note 3 5 3 2 7" xfId="42285"/>
    <cellStyle name="Note 3 5 3 3" xfId="42286"/>
    <cellStyle name="Note 3 5 3 3 2" xfId="42287"/>
    <cellStyle name="Note 3 5 3 3 3" xfId="42288"/>
    <cellStyle name="Note 3 5 3 3 4" xfId="42289"/>
    <cellStyle name="Note 3 5 3 3 5" xfId="42290"/>
    <cellStyle name="Note 3 5 3 3 6" xfId="42291"/>
    <cellStyle name="Note 3 5 3 3 7" xfId="42292"/>
    <cellStyle name="Note 3 5 3 3 8" xfId="42293"/>
    <cellStyle name="Note 3 5 3 4" xfId="42294"/>
    <cellStyle name="Note 3 5 3 4 2" xfId="42295"/>
    <cellStyle name="Note 3 5 3 4 3" xfId="42296"/>
    <cellStyle name="Note 3 5 3 4 4" xfId="42297"/>
    <cellStyle name="Note 3 5 3 4 5" xfId="42298"/>
    <cellStyle name="Note 3 5 3 4 6" xfId="42299"/>
    <cellStyle name="Note 3 5 3 4 7" xfId="42300"/>
    <cellStyle name="Note 3 5 3 4 8" xfId="42301"/>
    <cellStyle name="Note 3 5 3 5" xfId="42302"/>
    <cellStyle name="Note 3 5 3 5 2" xfId="42303"/>
    <cellStyle name="Note 3 5 3 5 3" xfId="42304"/>
    <cellStyle name="Note 3 5 3 5 4" xfId="42305"/>
    <cellStyle name="Note 3 5 3 5 5" xfId="42306"/>
    <cellStyle name="Note 3 5 3 5 6" xfId="42307"/>
    <cellStyle name="Note 3 5 3 5 7" xfId="42308"/>
    <cellStyle name="Note 3 5 3 5 8" xfId="42309"/>
    <cellStyle name="Note 3 5 4" xfId="42310"/>
    <cellStyle name="Note 3 5 4 2" xfId="42311"/>
    <cellStyle name="Note 3 5 4 2 2" xfId="42312"/>
    <cellStyle name="Note 3 5 4 2 3" xfId="42313"/>
    <cellStyle name="Note 3 5 4 2 4" xfId="42314"/>
    <cellStyle name="Note 3 5 4 2 5" xfId="42315"/>
    <cellStyle name="Note 3 5 4 2 6" xfId="42316"/>
    <cellStyle name="Note 3 5 4 2 7" xfId="42317"/>
    <cellStyle name="Note 3 5 4 3" xfId="42318"/>
    <cellStyle name="Note 3 5 4 3 2" xfId="42319"/>
    <cellStyle name="Note 3 5 4 3 3" xfId="42320"/>
    <cellStyle name="Note 3 5 4 3 4" xfId="42321"/>
    <cellStyle name="Note 3 5 4 3 5" xfId="42322"/>
    <cellStyle name="Note 3 5 4 3 6" xfId="42323"/>
    <cellStyle name="Note 3 5 4 3 7" xfId="42324"/>
    <cellStyle name="Note 3 5 4 3 8" xfId="42325"/>
    <cellStyle name="Note 3 5 4 4" xfId="42326"/>
    <cellStyle name="Note 3 5 4 4 2" xfId="42327"/>
    <cellStyle name="Note 3 5 4 4 3" xfId="42328"/>
    <cellStyle name="Note 3 5 4 4 4" xfId="42329"/>
    <cellStyle name="Note 3 5 4 4 5" xfId="42330"/>
    <cellStyle name="Note 3 5 4 4 6" xfId="42331"/>
    <cellStyle name="Note 3 5 4 4 7" xfId="42332"/>
    <cellStyle name="Note 3 5 4 4 8" xfId="42333"/>
    <cellStyle name="Note 3 5 4 5" xfId="42334"/>
    <cellStyle name="Note 3 5 4 5 2" xfId="42335"/>
    <cellStyle name="Note 3 5 4 5 3" xfId="42336"/>
    <cellStyle name="Note 3 5 4 5 4" xfId="42337"/>
    <cellStyle name="Note 3 5 4 5 5" xfId="42338"/>
    <cellStyle name="Note 3 5 4 5 6" xfId="42339"/>
    <cellStyle name="Note 3 5 4 5 7" xfId="42340"/>
    <cellStyle name="Note 3 5 4 5 8" xfId="42341"/>
    <cellStyle name="Note 3 5 5" xfId="42342"/>
    <cellStyle name="Note 3 5 5 2" xfId="42343"/>
    <cellStyle name="Note 3 5 5 2 2" xfId="42344"/>
    <cellStyle name="Note 3 5 5 2 3" xfId="42345"/>
    <cellStyle name="Note 3 5 5 2 4" xfId="42346"/>
    <cellStyle name="Note 3 5 5 2 5" xfId="42347"/>
    <cellStyle name="Note 3 5 5 2 6" xfId="42348"/>
    <cellStyle name="Note 3 5 5 2 7" xfId="42349"/>
    <cellStyle name="Note 3 5 5 3" xfId="42350"/>
    <cellStyle name="Note 3 5 5 3 2" xfId="42351"/>
    <cellStyle name="Note 3 5 5 3 3" xfId="42352"/>
    <cellStyle name="Note 3 5 5 3 4" xfId="42353"/>
    <cellStyle name="Note 3 5 5 3 5" xfId="42354"/>
    <cellStyle name="Note 3 5 5 3 6" xfId="42355"/>
    <cellStyle name="Note 3 5 5 3 7" xfId="42356"/>
    <cellStyle name="Note 3 5 5 3 8" xfId="42357"/>
    <cellStyle name="Note 3 5 5 4" xfId="42358"/>
    <cellStyle name="Note 3 5 5 4 2" xfId="42359"/>
    <cellStyle name="Note 3 5 5 4 3" xfId="42360"/>
    <cellStyle name="Note 3 5 5 4 4" xfId="42361"/>
    <cellStyle name="Note 3 5 5 4 5" xfId="42362"/>
    <cellStyle name="Note 3 5 5 4 6" xfId="42363"/>
    <cellStyle name="Note 3 5 5 4 7" xfId="42364"/>
    <cellStyle name="Note 3 5 5 4 8" xfId="42365"/>
    <cellStyle name="Note 3 5 5 5" xfId="42366"/>
    <cellStyle name="Note 3 5 5 5 2" xfId="42367"/>
    <cellStyle name="Note 3 5 5 5 3" xfId="42368"/>
    <cellStyle name="Note 3 5 5 5 4" xfId="42369"/>
    <cellStyle name="Note 3 5 5 5 5" xfId="42370"/>
    <cellStyle name="Note 3 5 5 5 6" xfId="42371"/>
    <cellStyle name="Note 3 5 5 5 7" xfId="42372"/>
    <cellStyle name="Note 3 5 5 5 8" xfId="42373"/>
    <cellStyle name="Note 3 5 6" xfId="42374"/>
    <cellStyle name="Note 3 5 6 2" xfId="42375"/>
    <cellStyle name="Note 3 5 6 2 2" xfId="42376"/>
    <cellStyle name="Note 3 5 6 2 3" xfId="42377"/>
    <cellStyle name="Note 3 5 6 2 4" xfId="42378"/>
    <cellStyle name="Note 3 5 6 2 5" xfId="42379"/>
    <cellStyle name="Note 3 5 6 2 6" xfId="42380"/>
    <cellStyle name="Note 3 5 6 2 7" xfId="42381"/>
    <cellStyle name="Note 3 5 6 3" xfId="42382"/>
    <cellStyle name="Note 3 5 6 3 2" xfId="42383"/>
    <cellStyle name="Note 3 5 6 3 3" xfId="42384"/>
    <cellStyle name="Note 3 5 6 3 4" xfId="42385"/>
    <cellStyle name="Note 3 5 6 3 5" xfId="42386"/>
    <cellStyle name="Note 3 5 6 3 6" xfId="42387"/>
    <cellStyle name="Note 3 5 6 3 7" xfId="42388"/>
    <cellStyle name="Note 3 5 6 3 8" xfId="42389"/>
    <cellStyle name="Note 3 5 6 4" xfId="42390"/>
    <cellStyle name="Note 3 5 6 4 2" xfId="42391"/>
    <cellStyle name="Note 3 5 6 4 3" xfId="42392"/>
    <cellStyle name="Note 3 5 6 4 4" xfId="42393"/>
    <cellStyle name="Note 3 5 6 4 5" xfId="42394"/>
    <cellStyle name="Note 3 5 6 4 6" xfId="42395"/>
    <cellStyle name="Note 3 5 6 4 7" xfId="42396"/>
    <cellStyle name="Note 3 5 6 4 8" xfId="42397"/>
    <cellStyle name="Note 3 5 6 5" xfId="42398"/>
    <cellStyle name="Note 3 5 6 5 2" xfId="42399"/>
    <cellStyle name="Note 3 5 6 5 3" xfId="42400"/>
    <cellStyle name="Note 3 5 6 5 4" xfId="42401"/>
    <cellStyle name="Note 3 5 6 5 5" xfId="42402"/>
    <cellStyle name="Note 3 5 6 5 6" xfId="42403"/>
    <cellStyle name="Note 3 5 6 5 7" xfId="42404"/>
    <cellStyle name="Note 3 5 6 5 8" xfId="42405"/>
    <cellStyle name="Note 3 5 7" xfId="42406"/>
    <cellStyle name="Note 3 5 7 2" xfId="42407"/>
    <cellStyle name="Note 3 5 7 3" xfId="42408"/>
    <cellStyle name="Note 3 5 7 4" xfId="42409"/>
    <cellStyle name="Note 3 5 7 5" xfId="42410"/>
    <cellStyle name="Note 3 5 7 6" xfId="42411"/>
    <cellStyle name="Note 3 5 7 7" xfId="42412"/>
    <cellStyle name="Note 3 5 8" xfId="42413"/>
    <cellStyle name="Note 3 5 8 2" xfId="42414"/>
    <cellStyle name="Note 3 5 8 3" xfId="42415"/>
    <cellStyle name="Note 3 5 8 4" xfId="42416"/>
    <cellStyle name="Note 3 5 8 5" xfId="42417"/>
    <cellStyle name="Note 3 5 8 6" xfId="42418"/>
    <cellStyle name="Note 3 5 8 7" xfId="42419"/>
    <cellStyle name="Note 3 5 8 8" xfId="42420"/>
    <cellStyle name="Note 3 5 9" xfId="42421"/>
    <cellStyle name="Note 3 5 9 2" xfId="42422"/>
    <cellStyle name="Note 3 5 9 3" xfId="42423"/>
    <cellStyle name="Note 3 5 9 4" xfId="42424"/>
    <cellStyle name="Note 3 5 9 5" xfId="42425"/>
    <cellStyle name="Note 3 5 9 6" xfId="42426"/>
    <cellStyle name="Note 3 5 9 7" xfId="42427"/>
    <cellStyle name="Note 3 5 9 8" xfId="42428"/>
    <cellStyle name="Note 3 6" xfId="42429"/>
    <cellStyle name="Note 3 6 2" xfId="42430"/>
    <cellStyle name="Note 3 6 2 2" xfId="42431"/>
    <cellStyle name="Note 3 6 2 2 2" xfId="42432"/>
    <cellStyle name="Note 3 6 2 2 3" xfId="42433"/>
    <cellStyle name="Note 3 6 2 2 4" xfId="42434"/>
    <cellStyle name="Note 3 6 2 2 5" xfId="42435"/>
    <cellStyle name="Note 3 6 2 2 6" xfId="42436"/>
    <cellStyle name="Note 3 6 2 2 7" xfId="42437"/>
    <cellStyle name="Note 3 6 2 3" xfId="42438"/>
    <cellStyle name="Note 3 6 2 3 2" xfId="42439"/>
    <cellStyle name="Note 3 6 2 3 3" xfId="42440"/>
    <cellStyle name="Note 3 6 2 3 4" xfId="42441"/>
    <cellStyle name="Note 3 6 2 3 5" xfId="42442"/>
    <cellStyle name="Note 3 6 2 3 6" xfId="42443"/>
    <cellStyle name="Note 3 6 2 3 7" xfId="42444"/>
    <cellStyle name="Note 3 6 2 3 8" xfId="42445"/>
    <cellStyle name="Note 3 6 2 4" xfId="42446"/>
    <cellStyle name="Note 3 6 2 4 2" xfId="42447"/>
    <cellStyle name="Note 3 6 2 4 3" xfId="42448"/>
    <cellStyle name="Note 3 6 2 4 4" xfId="42449"/>
    <cellStyle name="Note 3 6 2 4 5" xfId="42450"/>
    <cellStyle name="Note 3 6 2 4 6" xfId="42451"/>
    <cellStyle name="Note 3 6 2 4 7" xfId="42452"/>
    <cellStyle name="Note 3 6 2 4 8" xfId="42453"/>
    <cellStyle name="Note 3 6 2 5" xfId="42454"/>
    <cellStyle name="Note 3 6 2 5 2" xfId="42455"/>
    <cellStyle name="Note 3 6 2 5 3" xfId="42456"/>
    <cellStyle name="Note 3 6 2 5 4" xfId="42457"/>
    <cellStyle name="Note 3 6 2 5 5" xfId="42458"/>
    <cellStyle name="Note 3 6 2 5 6" xfId="42459"/>
    <cellStyle name="Note 3 6 2 5 7" xfId="42460"/>
    <cellStyle name="Note 3 6 2 5 8" xfId="42461"/>
    <cellStyle name="Note 3 6 3" xfId="42462"/>
    <cellStyle name="Note 3 6 3 2" xfId="42463"/>
    <cellStyle name="Note 3 6 3 2 2" xfId="42464"/>
    <cellStyle name="Note 3 6 3 2 3" xfId="42465"/>
    <cellStyle name="Note 3 6 3 2 4" xfId="42466"/>
    <cellStyle name="Note 3 6 3 2 5" xfId="42467"/>
    <cellStyle name="Note 3 6 3 2 6" xfId="42468"/>
    <cellStyle name="Note 3 6 3 2 7" xfId="42469"/>
    <cellStyle name="Note 3 6 3 3" xfId="42470"/>
    <cellStyle name="Note 3 6 3 3 2" xfId="42471"/>
    <cellStyle name="Note 3 6 3 3 3" xfId="42472"/>
    <cellStyle name="Note 3 6 3 3 4" xfId="42473"/>
    <cellStyle name="Note 3 6 3 3 5" xfId="42474"/>
    <cellStyle name="Note 3 6 3 3 6" xfId="42475"/>
    <cellStyle name="Note 3 6 3 3 7" xfId="42476"/>
    <cellStyle name="Note 3 6 3 3 8" xfId="42477"/>
    <cellStyle name="Note 3 6 3 4" xfId="42478"/>
    <cellStyle name="Note 3 6 3 4 2" xfId="42479"/>
    <cellStyle name="Note 3 6 3 4 3" xfId="42480"/>
    <cellStyle name="Note 3 6 3 4 4" xfId="42481"/>
    <cellStyle name="Note 3 6 3 4 5" xfId="42482"/>
    <cellStyle name="Note 3 6 3 4 6" xfId="42483"/>
    <cellStyle name="Note 3 6 3 4 7" xfId="42484"/>
    <cellStyle name="Note 3 6 3 4 8" xfId="42485"/>
    <cellStyle name="Note 3 6 3 5" xfId="42486"/>
    <cellStyle name="Note 3 6 3 5 2" xfId="42487"/>
    <cellStyle name="Note 3 6 3 5 3" xfId="42488"/>
    <cellStyle name="Note 3 6 3 5 4" xfId="42489"/>
    <cellStyle name="Note 3 6 3 5 5" xfId="42490"/>
    <cellStyle name="Note 3 6 3 5 6" xfId="42491"/>
    <cellStyle name="Note 3 6 3 5 7" xfId="42492"/>
    <cellStyle name="Note 3 6 3 5 8" xfId="42493"/>
    <cellStyle name="Note 3 6 4" xfId="42494"/>
    <cellStyle name="Note 3 6 4 2" xfId="42495"/>
    <cellStyle name="Note 3 6 4 2 2" xfId="42496"/>
    <cellStyle name="Note 3 6 4 2 3" xfId="42497"/>
    <cellStyle name="Note 3 6 4 2 4" xfId="42498"/>
    <cellStyle name="Note 3 6 4 2 5" xfId="42499"/>
    <cellStyle name="Note 3 6 4 2 6" xfId="42500"/>
    <cellStyle name="Note 3 6 4 2 7" xfId="42501"/>
    <cellStyle name="Note 3 6 4 3" xfId="42502"/>
    <cellStyle name="Note 3 6 4 3 2" xfId="42503"/>
    <cellStyle name="Note 3 6 4 3 3" xfId="42504"/>
    <cellStyle name="Note 3 6 4 3 4" xfId="42505"/>
    <cellStyle name="Note 3 6 4 3 5" xfId="42506"/>
    <cellStyle name="Note 3 6 4 3 6" xfId="42507"/>
    <cellStyle name="Note 3 6 4 3 7" xfId="42508"/>
    <cellStyle name="Note 3 6 4 3 8" xfId="42509"/>
    <cellStyle name="Note 3 6 4 4" xfId="42510"/>
    <cellStyle name="Note 3 6 4 4 2" xfId="42511"/>
    <cellStyle name="Note 3 6 4 4 3" xfId="42512"/>
    <cellStyle name="Note 3 6 4 4 4" xfId="42513"/>
    <cellStyle name="Note 3 6 4 4 5" xfId="42514"/>
    <cellStyle name="Note 3 6 4 4 6" xfId="42515"/>
    <cellStyle name="Note 3 6 4 4 7" xfId="42516"/>
    <cellStyle name="Note 3 6 4 4 8" xfId="42517"/>
    <cellStyle name="Note 3 6 4 5" xfId="42518"/>
    <cellStyle name="Note 3 6 4 5 2" xfId="42519"/>
    <cellStyle name="Note 3 6 4 5 3" xfId="42520"/>
    <cellStyle name="Note 3 6 4 5 4" xfId="42521"/>
    <cellStyle name="Note 3 6 4 5 5" xfId="42522"/>
    <cellStyle name="Note 3 6 4 5 6" xfId="42523"/>
    <cellStyle name="Note 3 6 4 5 7" xfId="42524"/>
    <cellStyle name="Note 3 6 4 5 8" xfId="42525"/>
    <cellStyle name="Note 3 6 5" xfId="42526"/>
    <cellStyle name="Note 3 6 5 2" xfId="42527"/>
    <cellStyle name="Note 3 6 5 2 2" xfId="42528"/>
    <cellStyle name="Note 3 6 5 2 3" xfId="42529"/>
    <cellStyle name="Note 3 6 5 2 4" xfId="42530"/>
    <cellStyle name="Note 3 6 5 2 5" xfId="42531"/>
    <cellStyle name="Note 3 6 5 2 6" xfId="42532"/>
    <cellStyle name="Note 3 6 5 2 7" xfId="42533"/>
    <cellStyle name="Note 3 6 5 3" xfId="42534"/>
    <cellStyle name="Note 3 6 5 3 2" xfId="42535"/>
    <cellStyle name="Note 3 6 5 3 3" xfId="42536"/>
    <cellStyle name="Note 3 6 5 3 4" xfId="42537"/>
    <cellStyle name="Note 3 6 5 3 5" xfId="42538"/>
    <cellStyle name="Note 3 6 5 3 6" xfId="42539"/>
    <cellStyle name="Note 3 6 5 3 7" xfId="42540"/>
    <cellStyle name="Note 3 6 5 3 8" xfId="42541"/>
    <cellStyle name="Note 3 6 5 4" xfId="42542"/>
    <cellStyle name="Note 3 6 5 4 2" xfId="42543"/>
    <cellStyle name="Note 3 6 5 4 3" xfId="42544"/>
    <cellStyle name="Note 3 6 5 4 4" xfId="42545"/>
    <cellStyle name="Note 3 6 5 4 5" xfId="42546"/>
    <cellStyle name="Note 3 6 5 4 6" xfId="42547"/>
    <cellStyle name="Note 3 6 5 4 7" xfId="42548"/>
    <cellStyle name="Note 3 6 5 4 8" xfId="42549"/>
    <cellStyle name="Note 3 6 5 5" xfId="42550"/>
    <cellStyle name="Note 3 6 5 5 2" xfId="42551"/>
    <cellStyle name="Note 3 6 5 5 3" xfId="42552"/>
    <cellStyle name="Note 3 6 5 5 4" xfId="42553"/>
    <cellStyle name="Note 3 6 5 5 5" xfId="42554"/>
    <cellStyle name="Note 3 6 5 5 6" xfId="42555"/>
    <cellStyle name="Note 3 6 5 5 7" xfId="42556"/>
    <cellStyle name="Note 3 6 5 5 8" xfId="42557"/>
    <cellStyle name="Note 3 6 6" xfId="42558"/>
    <cellStyle name="Note 3 6 6 2" xfId="42559"/>
    <cellStyle name="Note 3 6 6 3" xfId="42560"/>
    <cellStyle name="Note 3 6 6 4" xfId="42561"/>
    <cellStyle name="Note 3 6 6 5" xfId="42562"/>
    <cellStyle name="Note 3 6 6 6" xfId="42563"/>
    <cellStyle name="Note 3 6 6 7" xfId="42564"/>
    <cellStyle name="Note 3 6 7" xfId="42565"/>
    <cellStyle name="Note 3 6 7 2" xfId="42566"/>
    <cellStyle name="Note 3 6 7 3" xfId="42567"/>
    <cellStyle name="Note 3 6 7 4" xfId="42568"/>
    <cellStyle name="Note 3 6 7 5" xfId="42569"/>
    <cellStyle name="Note 3 6 7 6" xfId="42570"/>
    <cellStyle name="Note 3 6 7 7" xfId="42571"/>
    <cellStyle name="Note 3 6 7 8" xfId="42572"/>
    <cellStyle name="Note 3 6 8" xfId="42573"/>
    <cellStyle name="Note 3 6 8 2" xfId="42574"/>
    <cellStyle name="Note 3 6 8 3" xfId="42575"/>
    <cellStyle name="Note 3 6 8 4" xfId="42576"/>
    <cellStyle name="Note 3 6 8 5" xfId="42577"/>
    <cellStyle name="Note 3 6 8 6" xfId="42578"/>
    <cellStyle name="Note 3 6 8 7" xfId="42579"/>
    <cellStyle name="Note 3 6 8 8" xfId="42580"/>
    <cellStyle name="Note 3 6 9" xfId="42581"/>
    <cellStyle name="Note 3 6 9 2" xfId="42582"/>
    <cellStyle name="Note 3 6 9 3" xfId="42583"/>
    <cellStyle name="Note 3 6 9 4" xfId="42584"/>
    <cellStyle name="Note 3 6 9 5" xfId="42585"/>
    <cellStyle name="Note 3 6 9 6" xfId="42586"/>
    <cellStyle name="Note 3 6 9 7" xfId="42587"/>
    <cellStyle name="Note 3 6 9 8" xfId="42588"/>
    <cellStyle name="Note 3 7" xfId="42589"/>
    <cellStyle name="Note 3 7 2" xfId="42590"/>
    <cellStyle name="Note 3 7 2 2" xfId="42591"/>
    <cellStyle name="Note 3 7 2 3" xfId="42592"/>
    <cellStyle name="Note 3 7 2 4" xfId="42593"/>
    <cellStyle name="Note 3 7 2 5" xfId="42594"/>
    <cellStyle name="Note 3 7 2 6" xfId="42595"/>
    <cellStyle name="Note 3 7 2 7" xfId="42596"/>
    <cellStyle name="Note 3 7 2 8" xfId="42597"/>
    <cellStyle name="Note 3 7 3" xfId="42598"/>
    <cellStyle name="Note 3 7 3 2" xfId="42599"/>
    <cellStyle name="Note 3 7 3 3" xfId="42600"/>
    <cellStyle name="Note 3 7 3 4" xfId="42601"/>
    <cellStyle name="Note 3 7 3 5" xfId="42602"/>
    <cellStyle name="Note 3 7 3 6" xfId="42603"/>
    <cellStyle name="Note 3 7 3 7" xfId="42604"/>
    <cellStyle name="Note 3 7 4" xfId="42605"/>
    <cellStyle name="Note 3 7 4 2" xfId="42606"/>
    <cellStyle name="Note 3 7 4 3" xfId="42607"/>
    <cellStyle name="Note 3 7 4 4" xfId="42608"/>
    <cellStyle name="Note 3 7 4 5" xfId="42609"/>
    <cellStyle name="Note 3 7 4 6" xfId="42610"/>
    <cellStyle name="Note 3 7 4 7" xfId="42611"/>
    <cellStyle name="Note 3 7 4 8" xfId="42612"/>
    <cellStyle name="Note 3 7 5" xfId="42613"/>
    <cellStyle name="Note 3 7 5 2" xfId="42614"/>
    <cellStyle name="Note 3 7 5 3" xfId="42615"/>
    <cellStyle name="Note 3 7 5 4" xfId="42616"/>
    <cellStyle name="Note 3 7 5 5" xfId="42617"/>
    <cellStyle name="Note 3 7 5 6" xfId="42618"/>
    <cellStyle name="Note 3 7 5 7" xfId="42619"/>
    <cellStyle name="Note 3 7 5 8" xfId="42620"/>
    <cellStyle name="Note 3 7 6" xfId="42621"/>
    <cellStyle name="Note 3 7 6 2" xfId="42622"/>
    <cellStyle name="Note 3 7 6 3" xfId="42623"/>
    <cellStyle name="Note 3 7 6 4" xfId="42624"/>
    <cellStyle name="Note 3 7 6 5" xfId="42625"/>
    <cellStyle name="Note 3 7 6 6" xfId="42626"/>
    <cellStyle name="Note 3 7 6 7" xfId="42627"/>
    <cellStyle name="Note 3 7 6 8" xfId="42628"/>
    <cellStyle name="Note 3 8" xfId="42629"/>
    <cellStyle name="Note 3 8 2" xfId="42630"/>
    <cellStyle name="Note 3 8 2 2" xfId="42631"/>
    <cellStyle name="Note 3 8 2 3" xfId="42632"/>
    <cellStyle name="Note 3 8 2 4" xfId="42633"/>
    <cellStyle name="Note 3 8 2 5" xfId="42634"/>
    <cellStyle name="Note 3 8 2 6" xfId="42635"/>
    <cellStyle name="Note 3 8 2 7" xfId="42636"/>
    <cellStyle name="Note 3 8 3" xfId="42637"/>
    <cellStyle name="Note 3 8 3 2" xfId="42638"/>
    <cellStyle name="Note 3 8 3 3" xfId="42639"/>
    <cellStyle name="Note 3 8 3 4" xfId="42640"/>
    <cellStyle name="Note 3 8 3 5" xfId="42641"/>
    <cellStyle name="Note 3 8 3 6" xfId="42642"/>
    <cellStyle name="Note 3 8 3 7" xfId="42643"/>
    <cellStyle name="Note 3 8 3 8" xfId="42644"/>
    <cellStyle name="Note 3 8 4" xfId="42645"/>
    <cellStyle name="Note 3 8 4 2" xfId="42646"/>
    <cellStyle name="Note 3 8 4 3" xfId="42647"/>
    <cellStyle name="Note 3 8 4 4" xfId="42648"/>
    <cellStyle name="Note 3 8 4 5" xfId="42649"/>
    <cellStyle name="Note 3 8 4 6" xfId="42650"/>
    <cellStyle name="Note 3 8 4 7" xfId="42651"/>
    <cellStyle name="Note 3 8 4 8" xfId="42652"/>
    <cellStyle name="Note 3 8 5" xfId="42653"/>
    <cellStyle name="Note 3 8 5 2" xfId="42654"/>
    <cellStyle name="Note 3 8 5 3" xfId="42655"/>
    <cellStyle name="Note 3 8 5 4" xfId="42656"/>
    <cellStyle name="Note 3 8 5 5" xfId="42657"/>
    <cellStyle name="Note 3 8 5 6" xfId="42658"/>
    <cellStyle name="Note 3 8 5 7" xfId="42659"/>
    <cellStyle name="Note 3 8 5 8" xfId="42660"/>
    <cellStyle name="Note 3 9" xfId="42661"/>
    <cellStyle name="Note 3 9 2" xfId="42662"/>
    <cellStyle name="Note 3 9 2 2" xfId="42663"/>
    <cellStyle name="Note 3 9 2 3" xfId="42664"/>
    <cellStyle name="Note 3 9 2 4" xfId="42665"/>
    <cellStyle name="Note 3 9 2 5" xfId="42666"/>
    <cellStyle name="Note 3 9 2 6" xfId="42667"/>
    <cellStyle name="Note 3 9 2 7" xfId="42668"/>
    <cellStyle name="Note 3 9 3" xfId="42669"/>
    <cellStyle name="Note 3 9 3 2" xfId="42670"/>
    <cellStyle name="Note 3 9 3 3" xfId="42671"/>
    <cellStyle name="Note 3 9 3 4" xfId="42672"/>
    <cellStyle name="Note 3 9 3 5" xfId="42673"/>
    <cellStyle name="Note 3 9 3 6" xfId="42674"/>
    <cellStyle name="Note 3 9 3 7" xfId="42675"/>
    <cellStyle name="Note 3 9 3 8" xfId="42676"/>
    <cellStyle name="Note 3 9 4" xfId="42677"/>
    <cellStyle name="Note 3 9 4 2" xfId="42678"/>
    <cellStyle name="Note 3 9 4 3" xfId="42679"/>
    <cellStyle name="Note 3 9 4 4" xfId="42680"/>
    <cellStyle name="Note 3 9 4 5" xfId="42681"/>
    <cellStyle name="Note 3 9 4 6" xfId="42682"/>
    <cellStyle name="Note 3 9 4 7" xfId="42683"/>
    <cellStyle name="Note 3 9 4 8" xfId="42684"/>
    <cellStyle name="Note 3 9 5" xfId="42685"/>
    <cellStyle name="Note 3 9 5 2" xfId="42686"/>
    <cellStyle name="Note 3 9 5 3" xfId="42687"/>
    <cellStyle name="Note 3 9 5 4" xfId="42688"/>
    <cellStyle name="Note 3 9 5 5" xfId="42689"/>
    <cellStyle name="Note 3 9 5 6" xfId="42690"/>
    <cellStyle name="Note 3 9 5 7" xfId="42691"/>
    <cellStyle name="Note 3 9 5 8" xfId="42692"/>
    <cellStyle name="Note 4" xfId="142"/>
    <cellStyle name="Note 4 10" xfId="42693"/>
    <cellStyle name="Note 4 10 2" xfId="42694"/>
    <cellStyle name="Note 4 10 2 2" xfId="42695"/>
    <cellStyle name="Note 4 10 2 3" xfId="42696"/>
    <cellStyle name="Note 4 10 2 4" xfId="42697"/>
    <cellStyle name="Note 4 10 2 5" xfId="42698"/>
    <cellStyle name="Note 4 10 2 6" xfId="42699"/>
    <cellStyle name="Note 4 10 2 7" xfId="42700"/>
    <cellStyle name="Note 4 10 3" xfId="42701"/>
    <cellStyle name="Note 4 10 3 2" xfId="42702"/>
    <cellStyle name="Note 4 10 3 3" xfId="42703"/>
    <cellStyle name="Note 4 10 3 4" xfId="42704"/>
    <cellStyle name="Note 4 10 3 5" xfId="42705"/>
    <cellStyle name="Note 4 10 3 6" xfId="42706"/>
    <cellStyle name="Note 4 10 3 7" xfId="42707"/>
    <cellStyle name="Note 4 10 3 8" xfId="42708"/>
    <cellStyle name="Note 4 10 4" xfId="42709"/>
    <cellStyle name="Note 4 10 4 2" xfId="42710"/>
    <cellStyle name="Note 4 10 4 3" xfId="42711"/>
    <cellStyle name="Note 4 10 4 4" xfId="42712"/>
    <cellStyle name="Note 4 10 4 5" xfId="42713"/>
    <cellStyle name="Note 4 10 4 6" xfId="42714"/>
    <cellStyle name="Note 4 10 4 7" xfId="42715"/>
    <cellStyle name="Note 4 10 4 8" xfId="42716"/>
    <cellStyle name="Note 4 10 5" xfId="42717"/>
    <cellStyle name="Note 4 10 5 2" xfId="42718"/>
    <cellStyle name="Note 4 10 5 3" xfId="42719"/>
    <cellStyle name="Note 4 10 5 4" xfId="42720"/>
    <cellStyle name="Note 4 10 5 5" xfId="42721"/>
    <cellStyle name="Note 4 10 5 6" xfId="42722"/>
    <cellStyle name="Note 4 10 5 7" xfId="42723"/>
    <cellStyle name="Note 4 10 5 8" xfId="42724"/>
    <cellStyle name="Note 4 11" xfId="42725"/>
    <cellStyle name="Note 4 11 2" xfId="42726"/>
    <cellStyle name="Note 4 11 2 2" xfId="42727"/>
    <cellStyle name="Note 4 11 2 3" xfId="42728"/>
    <cellStyle name="Note 4 11 2 4" xfId="42729"/>
    <cellStyle name="Note 4 11 2 5" xfId="42730"/>
    <cellStyle name="Note 4 11 2 6" xfId="42731"/>
    <cellStyle name="Note 4 11 2 7" xfId="42732"/>
    <cellStyle name="Note 4 11 3" xfId="42733"/>
    <cellStyle name="Note 4 11 3 2" xfId="42734"/>
    <cellStyle name="Note 4 11 3 3" xfId="42735"/>
    <cellStyle name="Note 4 11 3 4" xfId="42736"/>
    <cellStyle name="Note 4 11 3 5" xfId="42737"/>
    <cellStyle name="Note 4 11 3 6" xfId="42738"/>
    <cellStyle name="Note 4 11 3 7" xfId="42739"/>
    <cellStyle name="Note 4 11 3 8" xfId="42740"/>
    <cellStyle name="Note 4 11 4" xfId="42741"/>
    <cellStyle name="Note 4 11 4 2" xfId="42742"/>
    <cellStyle name="Note 4 11 4 3" xfId="42743"/>
    <cellStyle name="Note 4 11 4 4" xfId="42744"/>
    <cellStyle name="Note 4 11 4 5" xfId="42745"/>
    <cellStyle name="Note 4 11 4 6" xfId="42746"/>
    <cellStyle name="Note 4 11 4 7" xfId="42747"/>
    <cellStyle name="Note 4 11 4 8" xfId="42748"/>
    <cellStyle name="Note 4 11 5" xfId="42749"/>
    <cellStyle name="Note 4 11 5 2" xfId="42750"/>
    <cellStyle name="Note 4 11 5 3" xfId="42751"/>
    <cellStyle name="Note 4 11 5 4" xfId="42752"/>
    <cellStyle name="Note 4 11 5 5" xfId="42753"/>
    <cellStyle name="Note 4 11 5 6" xfId="42754"/>
    <cellStyle name="Note 4 11 5 7" xfId="42755"/>
    <cellStyle name="Note 4 11 5 8" xfId="42756"/>
    <cellStyle name="Note 4 12" xfId="42757"/>
    <cellStyle name="Note 4 12 2" xfId="42758"/>
    <cellStyle name="Note 4 12 2 2" xfId="42759"/>
    <cellStyle name="Note 4 12 2 3" xfId="42760"/>
    <cellStyle name="Note 4 12 2 4" xfId="42761"/>
    <cellStyle name="Note 4 12 2 5" xfId="42762"/>
    <cellStyle name="Note 4 12 2 6" xfId="42763"/>
    <cellStyle name="Note 4 12 2 7" xfId="42764"/>
    <cellStyle name="Note 4 12 3" xfId="42765"/>
    <cellStyle name="Note 4 12 3 2" xfId="42766"/>
    <cellStyle name="Note 4 12 3 3" xfId="42767"/>
    <cellStyle name="Note 4 12 3 4" xfId="42768"/>
    <cellStyle name="Note 4 12 3 5" xfId="42769"/>
    <cellStyle name="Note 4 12 3 6" xfId="42770"/>
    <cellStyle name="Note 4 12 3 7" xfId="42771"/>
    <cellStyle name="Note 4 12 3 8" xfId="42772"/>
    <cellStyle name="Note 4 12 4" xfId="42773"/>
    <cellStyle name="Note 4 12 4 2" xfId="42774"/>
    <cellStyle name="Note 4 12 4 3" xfId="42775"/>
    <cellStyle name="Note 4 12 4 4" xfId="42776"/>
    <cellStyle name="Note 4 12 4 5" xfId="42777"/>
    <cellStyle name="Note 4 12 4 6" xfId="42778"/>
    <cellStyle name="Note 4 12 4 7" xfId="42779"/>
    <cellStyle name="Note 4 12 4 8" xfId="42780"/>
    <cellStyle name="Note 4 12 5" xfId="42781"/>
    <cellStyle name="Note 4 12 5 2" xfId="42782"/>
    <cellStyle name="Note 4 12 5 3" xfId="42783"/>
    <cellStyle name="Note 4 12 5 4" xfId="42784"/>
    <cellStyle name="Note 4 12 5 5" xfId="42785"/>
    <cellStyle name="Note 4 12 5 6" xfId="42786"/>
    <cellStyle name="Note 4 12 5 7" xfId="42787"/>
    <cellStyle name="Note 4 12 5 8" xfId="42788"/>
    <cellStyle name="Note 4 13" xfId="42789"/>
    <cellStyle name="Note 4 13 2" xfId="42790"/>
    <cellStyle name="Note 4 13 2 2" xfId="42791"/>
    <cellStyle name="Note 4 13 2 3" xfId="42792"/>
    <cellStyle name="Note 4 13 2 4" xfId="42793"/>
    <cellStyle name="Note 4 13 2 5" xfId="42794"/>
    <cellStyle name="Note 4 13 2 6" xfId="42795"/>
    <cellStyle name="Note 4 13 2 7" xfId="42796"/>
    <cellStyle name="Note 4 13 2 8" xfId="42797"/>
    <cellStyle name="Note 4 13 3" xfId="42798"/>
    <cellStyle name="Note 4 13 3 2" xfId="42799"/>
    <cellStyle name="Note 4 13 3 3" xfId="42800"/>
    <cellStyle name="Note 4 13 3 4" xfId="42801"/>
    <cellStyle name="Note 4 13 3 5" xfId="42802"/>
    <cellStyle name="Note 4 13 3 6" xfId="42803"/>
    <cellStyle name="Note 4 13 3 7" xfId="42804"/>
    <cellStyle name="Note 4 13 3 8" xfId="42805"/>
    <cellStyle name="Note 4 13 4" xfId="42806"/>
    <cellStyle name="Note 4 13 4 2" xfId="42807"/>
    <cellStyle name="Note 4 13 4 3" xfId="42808"/>
    <cellStyle name="Note 4 13 4 4" xfId="42809"/>
    <cellStyle name="Note 4 13 4 5" xfId="42810"/>
    <cellStyle name="Note 4 13 4 6" xfId="42811"/>
    <cellStyle name="Note 4 13 4 7" xfId="42812"/>
    <cellStyle name="Note 4 13 4 8" xfId="42813"/>
    <cellStyle name="Note 4 14" xfId="42814"/>
    <cellStyle name="Note 4 14 2" xfId="42815"/>
    <cellStyle name="Note 4 14 3" xfId="42816"/>
    <cellStyle name="Note 4 14 4" xfId="42817"/>
    <cellStyle name="Note 4 14 5" xfId="42818"/>
    <cellStyle name="Note 4 14 6" xfId="42819"/>
    <cellStyle name="Note 4 14 7" xfId="42820"/>
    <cellStyle name="Note 4 14 8" xfId="42821"/>
    <cellStyle name="Note 4 15" xfId="42822"/>
    <cellStyle name="Note 4 15 2" xfId="42823"/>
    <cellStyle name="Note 4 15 3" xfId="42824"/>
    <cellStyle name="Note 4 15 4" xfId="42825"/>
    <cellStyle name="Note 4 15 5" xfId="42826"/>
    <cellStyle name="Note 4 15 6" xfId="42827"/>
    <cellStyle name="Note 4 15 7" xfId="42828"/>
    <cellStyle name="Note 4 15 8" xfId="42829"/>
    <cellStyle name="Note 4 16" xfId="42830"/>
    <cellStyle name="Note 4 16 2" xfId="42831"/>
    <cellStyle name="Note 4 16 3" xfId="42832"/>
    <cellStyle name="Note 4 16 4" xfId="42833"/>
    <cellStyle name="Note 4 16 5" xfId="42834"/>
    <cellStyle name="Note 4 16 6" xfId="42835"/>
    <cellStyle name="Note 4 16 7" xfId="42836"/>
    <cellStyle name="Note 4 16 8" xfId="42837"/>
    <cellStyle name="Note 4 17" xfId="42838"/>
    <cellStyle name="Note 4 17 2" xfId="42839"/>
    <cellStyle name="Note 4 17 3" xfId="42840"/>
    <cellStyle name="Note 4 17 4" xfId="42841"/>
    <cellStyle name="Note 4 17 5" xfId="42842"/>
    <cellStyle name="Note 4 17 6" xfId="42843"/>
    <cellStyle name="Note 4 17 7" xfId="42844"/>
    <cellStyle name="Note 4 17 8" xfId="42845"/>
    <cellStyle name="Note 4 18" xfId="42846"/>
    <cellStyle name="Note 4 19" xfId="42847"/>
    <cellStyle name="Note 4 2" xfId="1249"/>
    <cellStyle name="Note 4 2 10" xfId="42848"/>
    <cellStyle name="Note 4 2 10 2" xfId="42849"/>
    <cellStyle name="Note 4 2 10 3" xfId="42850"/>
    <cellStyle name="Note 4 2 10 4" xfId="42851"/>
    <cellStyle name="Note 4 2 10 5" xfId="42852"/>
    <cellStyle name="Note 4 2 10 6" xfId="42853"/>
    <cellStyle name="Note 4 2 10 7" xfId="42854"/>
    <cellStyle name="Note 4 2 10 8" xfId="42855"/>
    <cellStyle name="Note 4 2 11" xfId="42856"/>
    <cellStyle name="Note 4 2 11 2" xfId="42857"/>
    <cellStyle name="Note 4 2 11 3" xfId="42858"/>
    <cellStyle name="Note 4 2 11 4" xfId="42859"/>
    <cellStyle name="Note 4 2 11 5" xfId="42860"/>
    <cellStyle name="Note 4 2 11 6" xfId="42861"/>
    <cellStyle name="Note 4 2 11 7" xfId="42862"/>
    <cellStyle name="Note 4 2 11 8" xfId="42863"/>
    <cellStyle name="Note 4 2 12" xfId="42864"/>
    <cellStyle name="Note 4 2 12 2" xfId="42865"/>
    <cellStyle name="Note 4 2 12 3" xfId="42866"/>
    <cellStyle name="Note 4 2 12 4" xfId="42867"/>
    <cellStyle name="Note 4 2 12 5" xfId="42868"/>
    <cellStyle name="Note 4 2 12 6" xfId="42869"/>
    <cellStyle name="Note 4 2 12 7" xfId="42870"/>
    <cellStyle name="Note 4 2 12 8" xfId="42871"/>
    <cellStyle name="Note 4 2 13" xfId="42872"/>
    <cellStyle name="Note 4 2 13 2" xfId="42873"/>
    <cellStyle name="Note 4 2 13 3" xfId="42874"/>
    <cellStyle name="Note 4 2 13 4" xfId="42875"/>
    <cellStyle name="Note 4 2 13 5" xfId="42876"/>
    <cellStyle name="Note 4 2 13 6" xfId="42877"/>
    <cellStyle name="Note 4 2 13 7" xfId="42878"/>
    <cellStyle name="Note 4 2 13 8" xfId="42879"/>
    <cellStyle name="Note 4 2 14" xfId="42880"/>
    <cellStyle name="Note 4 2 2" xfId="42881"/>
    <cellStyle name="Note 4 2 2 10" xfId="42882"/>
    <cellStyle name="Note 4 2 2 10 2" xfId="42883"/>
    <cellStyle name="Note 4 2 2 10 3" xfId="42884"/>
    <cellStyle name="Note 4 2 2 10 4" xfId="42885"/>
    <cellStyle name="Note 4 2 2 10 5" xfId="42886"/>
    <cellStyle name="Note 4 2 2 10 6" xfId="42887"/>
    <cellStyle name="Note 4 2 2 10 7" xfId="42888"/>
    <cellStyle name="Note 4 2 2 10 8" xfId="42889"/>
    <cellStyle name="Note 4 2 2 11" xfId="42890"/>
    <cellStyle name="Note 4 2 2 2" xfId="42891"/>
    <cellStyle name="Note 4 2 2 2 2" xfId="42892"/>
    <cellStyle name="Note 4 2 2 2 2 2" xfId="42893"/>
    <cellStyle name="Note 4 2 2 2 2 2 2" xfId="42894"/>
    <cellStyle name="Note 4 2 2 2 2 2 3" xfId="42895"/>
    <cellStyle name="Note 4 2 2 2 2 2 4" xfId="42896"/>
    <cellStyle name="Note 4 2 2 2 2 2 5" xfId="42897"/>
    <cellStyle name="Note 4 2 2 2 2 2 6" xfId="42898"/>
    <cellStyle name="Note 4 2 2 2 2 2 7" xfId="42899"/>
    <cellStyle name="Note 4 2 2 2 2 3" xfId="42900"/>
    <cellStyle name="Note 4 2 2 2 2 3 2" xfId="42901"/>
    <cellStyle name="Note 4 2 2 2 2 3 3" xfId="42902"/>
    <cellStyle name="Note 4 2 2 2 2 3 4" xfId="42903"/>
    <cellStyle name="Note 4 2 2 2 2 3 5" xfId="42904"/>
    <cellStyle name="Note 4 2 2 2 2 3 6" xfId="42905"/>
    <cellStyle name="Note 4 2 2 2 2 3 7" xfId="42906"/>
    <cellStyle name="Note 4 2 2 2 2 3 8" xfId="42907"/>
    <cellStyle name="Note 4 2 2 2 2 4" xfId="42908"/>
    <cellStyle name="Note 4 2 2 2 2 4 2" xfId="42909"/>
    <cellStyle name="Note 4 2 2 2 2 4 3" xfId="42910"/>
    <cellStyle name="Note 4 2 2 2 2 4 4" xfId="42911"/>
    <cellStyle name="Note 4 2 2 2 2 4 5" xfId="42912"/>
    <cellStyle name="Note 4 2 2 2 2 4 6" xfId="42913"/>
    <cellStyle name="Note 4 2 2 2 2 4 7" xfId="42914"/>
    <cellStyle name="Note 4 2 2 2 2 4 8" xfId="42915"/>
    <cellStyle name="Note 4 2 2 2 2 5" xfId="42916"/>
    <cellStyle name="Note 4 2 2 2 2 5 2" xfId="42917"/>
    <cellStyle name="Note 4 2 2 2 2 5 3" xfId="42918"/>
    <cellStyle name="Note 4 2 2 2 2 5 4" xfId="42919"/>
    <cellStyle name="Note 4 2 2 2 2 5 5" xfId="42920"/>
    <cellStyle name="Note 4 2 2 2 2 5 6" xfId="42921"/>
    <cellStyle name="Note 4 2 2 2 2 5 7" xfId="42922"/>
    <cellStyle name="Note 4 2 2 2 2 5 8" xfId="42923"/>
    <cellStyle name="Note 4 2 2 2 3" xfId="42924"/>
    <cellStyle name="Note 4 2 2 2 3 2" xfId="42925"/>
    <cellStyle name="Note 4 2 2 2 3 2 2" xfId="42926"/>
    <cellStyle name="Note 4 2 2 2 3 2 3" xfId="42927"/>
    <cellStyle name="Note 4 2 2 2 3 2 4" xfId="42928"/>
    <cellStyle name="Note 4 2 2 2 3 2 5" xfId="42929"/>
    <cellStyle name="Note 4 2 2 2 3 2 6" xfId="42930"/>
    <cellStyle name="Note 4 2 2 2 3 2 7" xfId="42931"/>
    <cellStyle name="Note 4 2 2 2 3 3" xfId="42932"/>
    <cellStyle name="Note 4 2 2 2 3 3 2" xfId="42933"/>
    <cellStyle name="Note 4 2 2 2 3 3 3" xfId="42934"/>
    <cellStyle name="Note 4 2 2 2 3 3 4" xfId="42935"/>
    <cellStyle name="Note 4 2 2 2 3 3 5" xfId="42936"/>
    <cellStyle name="Note 4 2 2 2 3 3 6" xfId="42937"/>
    <cellStyle name="Note 4 2 2 2 3 3 7" xfId="42938"/>
    <cellStyle name="Note 4 2 2 2 3 3 8" xfId="42939"/>
    <cellStyle name="Note 4 2 2 2 3 4" xfId="42940"/>
    <cellStyle name="Note 4 2 2 2 3 4 2" xfId="42941"/>
    <cellStyle name="Note 4 2 2 2 3 4 3" xfId="42942"/>
    <cellStyle name="Note 4 2 2 2 3 4 4" xfId="42943"/>
    <cellStyle name="Note 4 2 2 2 3 4 5" xfId="42944"/>
    <cellStyle name="Note 4 2 2 2 3 4 6" xfId="42945"/>
    <cellStyle name="Note 4 2 2 2 3 4 7" xfId="42946"/>
    <cellStyle name="Note 4 2 2 2 3 4 8" xfId="42947"/>
    <cellStyle name="Note 4 2 2 2 3 5" xfId="42948"/>
    <cellStyle name="Note 4 2 2 2 3 5 2" xfId="42949"/>
    <cellStyle name="Note 4 2 2 2 3 5 3" xfId="42950"/>
    <cellStyle name="Note 4 2 2 2 3 5 4" xfId="42951"/>
    <cellStyle name="Note 4 2 2 2 3 5 5" xfId="42952"/>
    <cellStyle name="Note 4 2 2 2 3 5 6" xfId="42953"/>
    <cellStyle name="Note 4 2 2 2 3 5 7" xfId="42954"/>
    <cellStyle name="Note 4 2 2 2 3 5 8" xfId="42955"/>
    <cellStyle name="Note 4 2 2 2 4" xfId="42956"/>
    <cellStyle name="Note 4 2 2 2 4 2" xfId="42957"/>
    <cellStyle name="Note 4 2 2 2 4 2 2" xfId="42958"/>
    <cellStyle name="Note 4 2 2 2 4 2 3" xfId="42959"/>
    <cellStyle name="Note 4 2 2 2 4 2 4" xfId="42960"/>
    <cellStyle name="Note 4 2 2 2 4 2 5" xfId="42961"/>
    <cellStyle name="Note 4 2 2 2 4 2 6" xfId="42962"/>
    <cellStyle name="Note 4 2 2 2 4 2 7" xfId="42963"/>
    <cellStyle name="Note 4 2 2 2 4 3" xfId="42964"/>
    <cellStyle name="Note 4 2 2 2 4 3 2" xfId="42965"/>
    <cellStyle name="Note 4 2 2 2 4 3 3" xfId="42966"/>
    <cellStyle name="Note 4 2 2 2 4 3 4" xfId="42967"/>
    <cellStyle name="Note 4 2 2 2 4 3 5" xfId="42968"/>
    <cellStyle name="Note 4 2 2 2 4 3 6" xfId="42969"/>
    <cellStyle name="Note 4 2 2 2 4 3 7" xfId="42970"/>
    <cellStyle name="Note 4 2 2 2 4 3 8" xfId="42971"/>
    <cellStyle name="Note 4 2 2 2 4 4" xfId="42972"/>
    <cellStyle name="Note 4 2 2 2 4 4 2" xfId="42973"/>
    <cellStyle name="Note 4 2 2 2 4 4 3" xfId="42974"/>
    <cellStyle name="Note 4 2 2 2 4 4 4" xfId="42975"/>
    <cellStyle name="Note 4 2 2 2 4 4 5" xfId="42976"/>
    <cellStyle name="Note 4 2 2 2 4 4 6" xfId="42977"/>
    <cellStyle name="Note 4 2 2 2 4 4 7" xfId="42978"/>
    <cellStyle name="Note 4 2 2 2 4 4 8" xfId="42979"/>
    <cellStyle name="Note 4 2 2 2 4 5" xfId="42980"/>
    <cellStyle name="Note 4 2 2 2 4 5 2" xfId="42981"/>
    <cellStyle name="Note 4 2 2 2 4 5 3" xfId="42982"/>
    <cellStyle name="Note 4 2 2 2 4 5 4" xfId="42983"/>
    <cellStyle name="Note 4 2 2 2 4 5 5" xfId="42984"/>
    <cellStyle name="Note 4 2 2 2 4 5 6" xfId="42985"/>
    <cellStyle name="Note 4 2 2 2 4 5 7" xfId="42986"/>
    <cellStyle name="Note 4 2 2 2 4 5 8" xfId="42987"/>
    <cellStyle name="Note 4 2 2 2 5" xfId="42988"/>
    <cellStyle name="Note 4 2 2 2 5 2" xfId="42989"/>
    <cellStyle name="Note 4 2 2 2 5 2 2" xfId="42990"/>
    <cellStyle name="Note 4 2 2 2 5 2 3" xfId="42991"/>
    <cellStyle name="Note 4 2 2 2 5 2 4" xfId="42992"/>
    <cellStyle name="Note 4 2 2 2 5 2 5" xfId="42993"/>
    <cellStyle name="Note 4 2 2 2 5 2 6" xfId="42994"/>
    <cellStyle name="Note 4 2 2 2 5 2 7" xfId="42995"/>
    <cellStyle name="Note 4 2 2 2 5 3" xfId="42996"/>
    <cellStyle name="Note 4 2 2 2 5 3 2" xfId="42997"/>
    <cellStyle name="Note 4 2 2 2 5 3 3" xfId="42998"/>
    <cellStyle name="Note 4 2 2 2 5 3 4" xfId="42999"/>
    <cellStyle name="Note 4 2 2 2 5 3 5" xfId="43000"/>
    <cellStyle name="Note 4 2 2 2 5 3 6" xfId="43001"/>
    <cellStyle name="Note 4 2 2 2 5 3 7" xfId="43002"/>
    <cellStyle name="Note 4 2 2 2 5 3 8" xfId="43003"/>
    <cellStyle name="Note 4 2 2 2 5 4" xfId="43004"/>
    <cellStyle name="Note 4 2 2 2 5 4 2" xfId="43005"/>
    <cellStyle name="Note 4 2 2 2 5 4 3" xfId="43006"/>
    <cellStyle name="Note 4 2 2 2 5 4 4" xfId="43007"/>
    <cellStyle name="Note 4 2 2 2 5 4 5" xfId="43008"/>
    <cellStyle name="Note 4 2 2 2 5 4 6" xfId="43009"/>
    <cellStyle name="Note 4 2 2 2 5 4 7" xfId="43010"/>
    <cellStyle name="Note 4 2 2 2 5 4 8" xfId="43011"/>
    <cellStyle name="Note 4 2 2 2 5 5" xfId="43012"/>
    <cellStyle name="Note 4 2 2 2 5 5 2" xfId="43013"/>
    <cellStyle name="Note 4 2 2 2 5 5 3" xfId="43014"/>
    <cellStyle name="Note 4 2 2 2 5 5 4" xfId="43015"/>
    <cellStyle name="Note 4 2 2 2 5 5 5" xfId="43016"/>
    <cellStyle name="Note 4 2 2 2 5 5 6" xfId="43017"/>
    <cellStyle name="Note 4 2 2 2 5 5 7" xfId="43018"/>
    <cellStyle name="Note 4 2 2 2 5 5 8" xfId="43019"/>
    <cellStyle name="Note 4 2 2 2 6" xfId="43020"/>
    <cellStyle name="Note 4 2 2 2 6 2" xfId="43021"/>
    <cellStyle name="Note 4 2 2 2 6 3" xfId="43022"/>
    <cellStyle name="Note 4 2 2 2 6 4" xfId="43023"/>
    <cellStyle name="Note 4 2 2 2 6 5" xfId="43024"/>
    <cellStyle name="Note 4 2 2 2 6 6" xfId="43025"/>
    <cellStyle name="Note 4 2 2 2 6 7" xfId="43026"/>
    <cellStyle name="Note 4 2 2 2 7" xfId="43027"/>
    <cellStyle name="Note 4 2 2 2 7 2" xfId="43028"/>
    <cellStyle name="Note 4 2 2 2 7 3" xfId="43029"/>
    <cellStyle name="Note 4 2 2 2 7 4" xfId="43030"/>
    <cellStyle name="Note 4 2 2 2 7 5" xfId="43031"/>
    <cellStyle name="Note 4 2 2 2 7 6" xfId="43032"/>
    <cellStyle name="Note 4 2 2 2 7 7" xfId="43033"/>
    <cellStyle name="Note 4 2 2 2 7 8" xfId="43034"/>
    <cellStyle name="Note 4 2 2 2 8" xfId="43035"/>
    <cellStyle name="Note 4 2 2 2 8 2" xfId="43036"/>
    <cellStyle name="Note 4 2 2 2 8 3" xfId="43037"/>
    <cellStyle name="Note 4 2 2 2 8 4" xfId="43038"/>
    <cellStyle name="Note 4 2 2 2 8 5" xfId="43039"/>
    <cellStyle name="Note 4 2 2 2 8 6" xfId="43040"/>
    <cellStyle name="Note 4 2 2 2 8 7" xfId="43041"/>
    <cellStyle name="Note 4 2 2 2 8 8" xfId="43042"/>
    <cellStyle name="Note 4 2 2 2 9" xfId="43043"/>
    <cellStyle name="Note 4 2 2 2 9 2" xfId="43044"/>
    <cellStyle name="Note 4 2 2 2 9 3" xfId="43045"/>
    <cellStyle name="Note 4 2 2 2 9 4" xfId="43046"/>
    <cellStyle name="Note 4 2 2 2 9 5" xfId="43047"/>
    <cellStyle name="Note 4 2 2 2 9 6" xfId="43048"/>
    <cellStyle name="Note 4 2 2 2 9 7" xfId="43049"/>
    <cellStyle name="Note 4 2 2 2 9 8" xfId="43050"/>
    <cellStyle name="Note 4 2 2 3" xfId="43051"/>
    <cellStyle name="Note 4 2 2 3 2" xfId="43052"/>
    <cellStyle name="Note 4 2 2 3 2 2" xfId="43053"/>
    <cellStyle name="Note 4 2 2 3 2 3" xfId="43054"/>
    <cellStyle name="Note 4 2 2 3 2 4" xfId="43055"/>
    <cellStyle name="Note 4 2 2 3 2 5" xfId="43056"/>
    <cellStyle name="Note 4 2 2 3 2 6" xfId="43057"/>
    <cellStyle name="Note 4 2 2 3 2 7" xfId="43058"/>
    <cellStyle name="Note 4 2 2 3 3" xfId="43059"/>
    <cellStyle name="Note 4 2 2 3 3 2" xfId="43060"/>
    <cellStyle name="Note 4 2 2 3 3 3" xfId="43061"/>
    <cellStyle name="Note 4 2 2 3 3 4" xfId="43062"/>
    <cellStyle name="Note 4 2 2 3 3 5" xfId="43063"/>
    <cellStyle name="Note 4 2 2 3 3 6" xfId="43064"/>
    <cellStyle name="Note 4 2 2 3 3 7" xfId="43065"/>
    <cellStyle name="Note 4 2 2 3 3 8" xfId="43066"/>
    <cellStyle name="Note 4 2 2 3 4" xfId="43067"/>
    <cellStyle name="Note 4 2 2 3 4 2" xfId="43068"/>
    <cellStyle name="Note 4 2 2 3 4 3" xfId="43069"/>
    <cellStyle name="Note 4 2 2 3 4 4" xfId="43070"/>
    <cellStyle name="Note 4 2 2 3 4 5" xfId="43071"/>
    <cellStyle name="Note 4 2 2 3 4 6" xfId="43072"/>
    <cellStyle name="Note 4 2 2 3 4 7" xfId="43073"/>
    <cellStyle name="Note 4 2 2 3 4 8" xfId="43074"/>
    <cellStyle name="Note 4 2 2 3 5" xfId="43075"/>
    <cellStyle name="Note 4 2 2 3 5 2" xfId="43076"/>
    <cellStyle name="Note 4 2 2 3 5 3" xfId="43077"/>
    <cellStyle name="Note 4 2 2 3 5 4" xfId="43078"/>
    <cellStyle name="Note 4 2 2 3 5 5" xfId="43079"/>
    <cellStyle name="Note 4 2 2 3 5 6" xfId="43080"/>
    <cellStyle name="Note 4 2 2 3 5 7" xfId="43081"/>
    <cellStyle name="Note 4 2 2 3 5 8" xfId="43082"/>
    <cellStyle name="Note 4 2 2 4" xfId="43083"/>
    <cellStyle name="Note 4 2 2 4 2" xfId="43084"/>
    <cellStyle name="Note 4 2 2 4 2 2" xfId="43085"/>
    <cellStyle name="Note 4 2 2 4 2 3" xfId="43086"/>
    <cellStyle name="Note 4 2 2 4 2 4" xfId="43087"/>
    <cellStyle name="Note 4 2 2 4 2 5" xfId="43088"/>
    <cellStyle name="Note 4 2 2 4 2 6" xfId="43089"/>
    <cellStyle name="Note 4 2 2 4 2 7" xfId="43090"/>
    <cellStyle name="Note 4 2 2 4 3" xfId="43091"/>
    <cellStyle name="Note 4 2 2 4 3 2" xfId="43092"/>
    <cellStyle name="Note 4 2 2 4 3 3" xfId="43093"/>
    <cellStyle name="Note 4 2 2 4 3 4" xfId="43094"/>
    <cellStyle name="Note 4 2 2 4 3 5" xfId="43095"/>
    <cellStyle name="Note 4 2 2 4 3 6" xfId="43096"/>
    <cellStyle name="Note 4 2 2 4 3 7" xfId="43097"/>
    <cellStyle name="Note 4 2 2 4 3 8" xfId="43098"/>
    <cellStyle name="Note 4 2 2 4 4" xfId="43099"/>
    <cellStyle name="Note 4 2 2 4 4 2" xfId="43100"/>
    <cellStyle name="Note 4 2 2 4 4 3" xfId="43101"/>
    <cellStyle name="Note 4 2 2 4 4 4" xfId="43102"/>
    <cellStyle name="Note 4 2 2 4 4 5" xfId="43103"/>
    <cellStyle name="Note 4 2 2 4 4 6" xfId="43104"/>
    <cellStyle name="Note 4 2 2 4 4 7" xfId="43105"/>
    <cellStyle name="Note 4 2 2 4 4 8" xfId="43106"/>
    <cellStyle name="Note 4 2 2 4 5" xfId="43107"/>
    <cellStyle name="Note 4 2 2 4 5 2" xfId="43108"/>
    <cellStyle name="Note 4 2 2 4 5 3" xfId="43109"/>
    <cellStyle name="Note 4 2 2 4 5 4" xfId="43110"/>
    <cellStyle name="Note 4 2 2 4 5 5" xfId="43111"/>
    <cellStyle name="Note 4 2 2 4 5 6" xfId="43112"/>
    <cellStyle name="Note 4 2 2 4 5 7" xfId="43113"/>
    <cellStyle name="Note 4 2 2 4 5 8" xfId="43114"/>
    <cellStyle name="Note 4 2 2 5" xfId="43115"/>
    <cellStyle name="Note 4 2 2 5 2" xfId="43116"/>
    <cellStyle name="Note 4 2 2 5 2 2" xfId="43117"/>
    <cellStyle name="Note 4 2 2 5 2 3" xfId="43118"/>
    <cellStyle name="Note 4 2 2 5 2 4" xfId="43119"/>
    <cellStyle name="Note 4 2 2 5 2 5" xfId="43120"/>
    <cellStyle name="Note 4 2 2 5 2 6" xfId="43121"/>
    <cellStyle name="Note 4 2 2 5 2 7" xfId="43122"/>
    <cellStyle name="Note 4 2 2 5 3" xfId="43123"/>
    <cellStyle name="Note 4 2 2 5 3 2" xfId="43124"/>
    <cellStyle name="Note 4 2 2 5 3 3" xfId="43125"/>
    <cellStyle name="Note 4 2 2 5 3 4" xfId="43126"/>
    <cellStyle name="Note 4 2 2 5 3 5" xfId="43127"/>
    <cellStyle name="Note 4 2 2 5 3 6" xfId="43128"/>
    <cellStyle name="Note 4 2 2 5 3 7" xfId="43129"/>
    <cellStyle name="Note 4 2 2 5 3 8" xfId="43130"/>
    <cellStyle name="Note 4 2 2 5 4" xfId="43131"/>
    <cellStyle name="Note 4 2 2 5 4 2" xfId="43132"/>
    <cellStyle name="Note 4 2 2 5 4 3" xfId="43133"/>
    <cellStyle name="Note 4 2 2 5 4 4" xfId="43134"/>
    <cellStyle name="Note 4 2 2 5 4 5" xfId="43135"/>
    <cellStyle name="Note 4 2 2 5 4 6" xfId="43136"/>
    <cellStyle name="Note 4 2 2 5 4 7" xfId="43137"/>
    <cellStyle name="Note 4 2 2 5 4 8" xfId="43138"/>
    <cellStyle name="Note 4 2 2 5 5" xfId="43139"/>
    <cellStyle name="Note 4 2 2 5 5 2" xfId="43140"/>
    <cellStyle name="Note 4 2 2 5 5 3" xfId="43141"/>
    <cellStyle name="Note 4 2 2 5 5 4" xfId="43142"/>
    <cellStyle name="Note 4 2 2 5 5 5" xfId="43143"/>
    <cellStyle name="Note 4 2 2 5 5 6" xfId="43144"/>
    <cellStyle name="Note 4 2 2 5 5 7" xfId="43145"/>
    <cellStyle name="Note 4 2 2 5 5 8" xfId="43146"/>
    <cellStyle name="Note 4 2 2 6" xfId="43147"/>
    <cellStyle name="Note 4 2 2 6 2" xfId="43148"/>
    <cellStyle name="Note 4 2 2 6 2 2" xfId="43149"/>
    <cellStyle name="Note 4 2 2 6 2 3" xfId="43150"/>
    <cellStyle name="Note 4 2 2 6 2 4" xfId="43151"/>
    <cellStyle name="Note 4 2 2 6 2 5" xfId="43152"/>
    <cellStyle name="Note 4 2 2 6 2 6" xfId="43153"/>
    <cellStyle name="Note 4 2 2 6 2 7" xfId="43154"/>
    <cellStyle name="Note 4 2 2 6 3" xfId="43155"/>
    <cellStyle name="Note 4 2 2 6 3 2" xfId="43156"/>
    <cellStyle name="Note 4 2 2 6 3 3" xfId="43157"/>
    <cellStyle name="Note 4 2 2 6 3 4" xfId="43158"/>
    <cellStyle name="Note 4 2 2 6 3 5" xfId="43159"/>
    <cellStyle name="Note 4 2 2 6 3 6" xfId="43160"/>
    <cellStyle name="Note 4 2 2 6 3 7" xfId="43161"/>
    <cellStyle name="Note 4 2 2 6 3 8" xfId="43162"/>
    <cellStyle name="Note 4 2 2 6 4" xfId="43163"/>
    <cellStyle name="Note 4 2 2 6 4 2" xfId="43164"/>
    <cellStyle name="Note 4 2 2 6 4 3" xfId="43165"/>
    <cellStyle name="Note 4 2 2 6 4 4" xfId="43166"/>
    <cellStyle name="Note 4 2 2 6 4 5" xfId="43167"/>
    <cellStyle name="Note 4 2 2 6 4 6" xfId="43168"/>
    <cellStyle name="Note 4 2 2 6 4 7" xfId="43169"/>
    <cellStyle name="Note 4 2 2 6 4 8" xfId="43170"/>
    <cellStyle name="Note 4 2 2 6 5" xfId="43171"/>
    <cellStyle name="Note 4 2 2 6 5 2" xfId="43172"/>
    <cellStyle name="Note 4 2 2 6 5 3" xfId="43173"/>
    <cellStyle name="Note 4 2 2 6 5 4" xfId="43174"/>
    <cellStyle name="Note 4 2 2 6 5 5" xfId="43175"/>
    <cellStyle name="Note 4 2 2 6 5 6" xfId="43176"/>
    <cellStyle name="Note 4 2 2 6 5 7" xfId="43177"/>
    <cellStyle name="Note 4 2 2 6 5 8" xfId="43178"/>
    <cellStyle name="Note 4 2 2 7" xfId="43179"/>
    <cellStyle name="Note 4 2 2 7 2" xfId="43180"/>
    <cellStyle name="Note 4 2 2 7 3" xfId="43181"/>
    <cellStyle name="Note 4 2 2 7 4" xfId="43182"/>
    <cellStyle name="Note 4 2 2 7 5" xfId="43183"/>
    <cellStyle name="Note 4 2 2 7 6" xfId="43184"/>
    <cellStyle name="Note 4 2 2 7 7" xfId="43185"/>
    <cellStyle name="Note 4 2 2 8" xfId="43186"/>
    <cellStyle name="Note 4 2 2 8 2" xfId="43187"/>
    <cellStyle name="Note 4 2 2 8 3" xfId="43188"/>
    <cellStyle name="Note 4 2 2 8 4" xfId="43189"/>
    <cellStyle name="Note 4 2 2 8 5" xfId="43190"/>
    <cellStyle name="Note 4 2 2 8 6" xfId="43191"/>
    <cellStyle name="Note 4 2 2 8 7" xfId="43192"/>
    <cellStyle name="Note 4 2 2 8 8" xfId="43193"/>
    <cellStyle name="Note 4 2 2 9" xfId="43194"/>
    <cellStyle name="Note 4 2 2 9 2" xfId="43195"/>
    <cellStyle name="Note 4 2 2 9 3" xfId="43196"/>
    <cellStyle name="Note 4 2 2 9 4" xfId="43197"/>
    <cellStyle name="Note 4 2 2 9 5" xfId="43198"/>
    <cellStyle name="Note 4 2 2 9 6" xfId="43199"/>
    <cellStyle name="Note 4 2 2 9 7" xfId="43200"/>
    <cellStyle name="Note 4 2 2 9 8" xfId="43201"/>
    <cellStyle name="Note 4 2 3" xfId="43202"/>
    <cellStyle name="Note 4 2 3 2" xfId="43203"/>
    <cellStyle name="Note 4 2 3 2 2" xfId="43204"/>
    <cellStyle name="Note 4 2 3 2 2 2" xfId="43205"/>
    <cellStyle name="Note 4 2 3 2 2 3" xfId="43206"/>
    <cellStyle name="Note 4 2 3 2 2 4" xfId="43207"/>
    <cellStyle name="Note 4 2 3 2 2 5" xfId="43208"/>
    <cellStyle name="Note 4 2 3 2 2 6" xfId="43209"/>
    <cellStyle name="Note 4 2 3 2 2 7" xfId="43210"/>
    <cellStyle name="Note 4 2 3 2 3" xfId="43211"/>
    <cellStyle name="Note 4 2 3 2 3 2" xfId="43212"/>
    <cellStyle name="Note 4 2 3 2 3 3" xfId="43213"/>
    <cellStyle name="Note 4 2 3 2 3 4" xfId="43214"/>
    <cellStyle name="Note 4 2 3 2 3 5" xfId="43215"/>
    <cellStyle name="Note 4 2 3 2 3 6" xfId="43216"/>
    <cellStyle name="Note 4 2 3 2 3 7" xfId="43217"/>
    <cellStyle name="Note 4 2 3 2 3 8" xfId="43218"/>
    <cellStyle name="Note 4 2 3 2 4" xfId="43219"/>
    <cellStyle name="Note 4 2 3 2 4 2" xfId="43220"/>
    <cellStyle name="Note 4 2 3 2 4 3" xfId="43221"/>
    <cellStyle name="Note 4 2 3 2 4 4" xfId="43222"/>
    <cellStyle name="Note 4 2 3 2 4 5" xfId="43223"/>
    <cellStyle name="Note 4 2 3 2 4 6" xfId="43224"/>
    <cellStyle name="Note 4 2 3 2 4 7" xfId="43225"/>
    <cellStyle name="Note 4 2 3 2 4 8" xfId="43226"/>
    <cellStyle name="Note 4 2 3 2 5" xfId="43227"/>
    <cellStyle name="Note 4 2 3 2 5 2" xfId="43228"/>
    <cellStyle name="Note 4 2 3 2 5 3" xfId="43229"/>
    <cellStyle name="Note 4 2 3 2 5 4" xfId="43230"/>
    <cellStyle name="Note 4 2 3 2 5 5" xfId="43231"/>
    <cellStyle name="Note 4 2 3 2 5 6" xfId="43232"/>
    <cellStyle name="Note 4 2 3 2 5 7" xfId="43233"/>
    <cellStyle name="Note 4 2 3 2 5 8" xfId="43234"/>
    <cellStyle name="Note 4 2 3 3" xfId="43235"/>
    <cellStyle name="Note 4 2 3 3 2" xfId="43236"/>
    <cellStyle name="Note 4 2 3 3 2 2" xfId="43237"/>
    <cellStyle name="Note 4 2 3 3 2 3" xfId="43238"/>
    <cellStyle name="Note 4 2 3 3 2 4" xfId="43239"/>
    <cellStyle name="Note 4 2 3 3 2 5" xfId="43240"/>
    <cellStyle name="Note 4 2 3 3 2 6" xfId="43241"/>
    <cellStyle name="Note 4 2 3 3 2 7" xfId="43242"/>
    <cellStyle name="Note 4 2 3 3 3" xfId="43243"/>
    <cellStyle name="Note 4 2 3 3 3 2" xfId="43244"/>
    <cellStyle name="Note 4 2 3 3 3 3" xfId="43245"/>
    <cellStyle name="Note 4 2 3 3 3 4" xfId="43246"/>
    <cellStyle name="Note 4 2 3 3 3 5" xfId="43247"/>
    <cellStyle name="Note 4 2 3 3 3 6" xfId="43248"/>
    <cellStyle name="Note 4 2 3 3 3 7" xfId="43249"/>
    <cellStyle name="Note 4 2 3 3 3 8" xfId="43250"/>
    <cellStyle name="Note 4 2 3 3 4" xfId="43251"/>
    <cellStyle name="Note 4 2 3 3 4 2" xfId="43252"/>
    <cellStyle name="Note 4 2 3 3 4 3" xfId="43253"/>
    <cellStyle name="Note 4 2 3 3 4 4" xfId="43254"/>
    <cellStyle name="Note 4 2 3 3 4 5" xfId="43255"/>
    <cellStyle name="Note 4 2 3 3 4 6" xfId="43256"/>
    <cellStyle name="Note 4 2 3 3 4 7" xfId="43257"/>
    <cellStyle name="Note 4 2 3 3 4 8" xfId="43258"/>
    <cellStyle name="Note 4 2 3 3 5" xfId="43259"/>
    <cellStyle name="Note 4 2 3 3 5 2" xfId="43260"/>
    <cellStyle name="Note 4 2 3 3 5 3" xfId="43261"/>
    <cellStyle name="Note 4 2 3 3 5 4" xfId="43262"/>
    <cellStyle name="Note 4 2 3 3 5 5" xfId="43263"/>
    <cellStyle name="Note 4 2 3 3 5 6" xfId="43264"/>
    <cellStyle name="Note 4 2 3 3 5 7" xfId="43265"/>
    <cellStyle name="Note 4 2 3 3 5 8" xfId="43266"/>
    <cellStyle name="Note 4 2 3 4" xfId="43267"/>
    <cellStyle name="Note 4 2 3 4 2" xfId="43268"/>
    <cellStyle name="Note 4 2 3 4 2 2" xfId="43269"/>
    <cellStyle name="Note 4 2 3 4 2 3" xfId="43270"/>
    <cellStyle name="Note 4 2 3 4 2 4" xfId="43271"/>
    <cellStyle name="Note 4 2 3 4 2 5" xfId="43272"/>
    <cellStyle name="Note 4 2 3 4 2 6" xfId="43273"/>
    <cellStyle name="Note 4 2 3 4 2 7" xfId="43274"/>
    <cellStyle name="Note 4 2 3 4 3" xfId="43275"/>
    <cellStyle name="Note 4 2 3 4 3 2" xfId="43276"/>
    <cellStyle name="Note 4 2 3 4 3 3" xfId="43277"/>
    <cellStyle name="Note 4 2 3 4 3 4" xfId="43278"/>
    <cellStyle name="Note 4 2 3 4 3 5" xfId="43279"/>
    <cellStyle name="Note 4 2 3 4 3 6" xfId="43280"/>
    <cellStyle name="Note 4 2 3 4 3 7" xfId="43281"/>
    <cellStyle name="Note 4 2 3 4 3 8" xfId="43282"/>
    <cellStyle name="Note 4 2 3 4 4" xfId="43283"/>
    <cellStyle name="Note 4 2 3 4 4 2" xfId="43284"/>
    <cellStyle name="Note 4 2 3 4 4 3" xfId="43285"/>
    <cellStyle name="Note 4 2 3 4 4 4" xfId="43286"/>
    <cellStyle name="Note 4 2 3 4 4 5" xfId="43287"/>
    <cellStyle name="Note 4 2 3 4 4 6" xfId="43288"/>
    <cellStyle name="Note 4 2 3 4 4 7" xfId="43289"/>
    <cellStyle name="Note 4 2 3 4 4 8" xfId="43290"/>
    <cellStyle name="Note 4 2 3 4 5" xfId="43291"/>
    <cellStyle name="Note 4 2 3 4 5 2" xfId="43292"/>
    <cellStyle name="Note 4 2 3 4 5 3" xfId="43293"/>
    <cellStyle name="Note 4 2 3 4 5 4" xfId="43294"/>
    <cellStyle name="Note 4 2 3 4 5 5" xfId="43295"/>
    <cellStyle name="Note 4 2 3 4 5 6" xfId="43296"/>
    <cellStyle name="Note 4 2 3 4 5 7" xfId="43297"/>
    <cellStyle name="Note 4 2 3 4 5 8" xfId="43298"/>
    <cellStyle name="Note 4 2 3 5" xfId="43299"/>
    <cellStyle name="Note 4 2 3 5 2" xfId="43300"/>
    <cellStyle name="Note 4 2 3 5 2 2" xfId="43301"/>
    <cellStyle name="Note 4 2 3 5 2 3" xfId="43302"/>
    <cellStyle name="Note 4 2 3 5 2 4" xfId="43303"/>
    <cellStyle name="Note 4 2 3 5 2 5" xfId="43304"/>
    <cellStyle name="Note 4 2 3 5 2 6" xfId="43305"/>
    <cellStyle name="Note 4 2 3 5 2 7" xfId="43306"/>
    <cellStyle name="Note 4 2 3 5 3" xfId="43307"/>
    <cellStyle name="Note 4 2 3 5 3 2" xfId="43308"/>
    <cellStyle name="Note 4 2 3 5 3 3" xfId="43309"/>
    <cellStyle name="Note 4 2 3 5 3 4" xfId="43310"/>
    <cellStyle name="Note 4 2 3 5 3 5" xfId="43311"/>
    <cellStyle name="Note 4 2 3 5 3 6" xfId="43312"/>
    <cellStyle name="Note 4 2 3 5 3 7" xfId="43313"/>
    <cellStyle name="Note 4 2 3 5 3 8" xfId="43314"/>
    <cellStyle name="Note 4 2 3 5 4" xfId="43315"/>
    <cellStyle name="Note 4 2 3 5 4 2" xfId="43316"/>
    <cellStyle name="Note 4 2 3 5 4 3" xfId="43317"/>
    <cellStyle name="Note 4 2 3 5 4 4" xfId="43318"/>
    <cellStyle name="Note 4 2 3 5 4 5" xfId="43319"/>
    <cellStyle name="Note 4 2 3 5 4 6" xfId="43320"/>
    <cellStyle name="Note 4 2 3 5 4 7" xfId="43321"/>
    <cellStyle name="Note 4 2 3 5 4 8" xfId="43322"/>
    <cellStyle name="Note 4 2 3 5 5" xfId="43323"/>
    <cellStyle name="Note 4 2 3 5 5 2" xfId="43324"/>
    <cellStyle name="Note 4 2 3 5 5 3" xfId="43325"/>
    <cellStyle name="Note 4 2 3 5 5 4" xfId="43326"/>
    <cellStyle name="Note 4 2 3 5 5 5" xfId="43327"/>
    <cellStyle name="Note 4 2 3 5 5 6" xfId="43328"/>
    <cellStyle name="Note 4 2 3 5 5 7" xfId="43329"/>
    <cellStyle name="Note 4 2 3 5 5 8" xfId="43330"/>
    <cellStyle name="Note 4 2 3 6" xfId="43331"/>
    <cellStyle name="Note 4 2 3 6 2" xfId="43332"/>
    <cellStyle name="Note 4 2 3 6 3" xfId="43333"/>
    <cellStyle name="Note 4 2 3 6 4" xfId="43334"/>
    <cellStyle name="Note 4 2 3 6 5" xfId="43335"/>
    <cellStyle name="Note 4 2 3 6 6" xfId="43336"/>
    <cellStyle name="Note 4 2 3 6 7" xfId="43337"/>
    <cellStyle name="Note 4 2 3 7" xfId="43338"/>
    <cellStyle name="Note 4 2 3 7 2" xfId="43339"/>
    <cellStyle name="Note 4 2 3 7 3" xfId="43340"/>
    <cellStyle name="Note 4 2 3 7 4" xfId="43341"/>
    <cellStyle name="Note 4 2 3 7 5" xfId="43342"/>
    <cellStyle name="Note 4 2 3 7 6" xfId="43343"/>
    <cellStyle name="Note 4 2 3 7 7" xfId="43344"/>
    <cellStyle name="Note 4 2 3 7 8" xfId="43345"/>
    <cellStyle name="Note 4 2 3 8" xfId="43346"/>
    <cellStyle name="Note 4 2 3 8 2" xfId="43347"/>
    <cellStyle name="Note 4 2 3 8 3" xfId="43348"/>
    <cellStyle name="Note 4 2 3 8 4" xfId="43349"/>
    <cellStyle name="Note 4 2 3 8 5" xfId="43350"/>
    <cellStyle name="Note 4 2 3 8 6" xfId="43351"/>
    <cellStyle name="Note 4 2 3 8 7" xfId="43352"/>
    <cellStyle name="Note 4 2 3 8 8" xfId="43353"/>
    <cellStyle name="Note 4 2 3 9" xfId="43354"/>
    <cellStyle name="Note 4 2 3 9 2" xfId="43355"/>
    <cellStyle name="Note 4 2 3 9 3" xfId="43356"/>
    <cellStyle name="Note 4 2 3 9 4" xfId="43357"/>
    <cellStyle name="Note 4 2 3 9 5" xfId="43358"/>
    <cellStyle name="Note 4 2 3 9 6" xfId="43359"/>
    <cellStyle name="Note 4 2 3 9 7" xfId="43360"/>
    <cellStyle name="Note 4 2 3 9 8" xfId="43361"/>
    <cellStyle name="Note 4 2 4" xfId="43362"/>
    <cellStyle name="Note 4 2 4 2" xfId="43363"/>
    <cellStyle name="Note 4 2 4 2 2" xfId="43364"/>
    <cellStyle name="Note 4 2 4 2 3" xfId="43365"/>
    <cellStyle name="Note 4 2 4 2 4" xfId="43366"/>
    <cellStyle name="Note 4 2 4 2 5" xfId="43367"/>
    <cellStyle name="Note 4 2 4 2 6" xfId="43368"/>
    <cellStyle name="Note 4 2 4 2 7" xfId="43369"/>
    <cellStyle name="Note 4 2 4 3" xfId="43370"/>
    <cellStyle name="Note 4 2 4 3 2" xfId="43371"/>
    <cellStyle name="Note 4 2 4 3 3" xfId="43372"/>
    <cellStyle name="Note 4 2 4 3 4" xfId="43373"/>
    <cellStyle name="Note 4 2 4 3 5" xfId="43374"/>
    <cellStyle name="Note 4 2 4 3 6" xfId="43375"/>
    <cellStyle name="Note 4 2 4 3 7" xfId="43376"/>
    <cellStyle name="Note 4 2 4 3 8" xfId="43377"/>
    <cellStyle name="Note 4 2 4 4" xfId="43378"/>
    <cellStyle name="Note 4 2 4 4 2" xfId="43379"/>
    <cellStyle name="Note 4 2 4 4 3" xfId="43380"/>
    <cellStyle name="Note 4 2 4 4 4" xfId="43381"/>
    <cellStyle name="Note 4 2 4 4 5" xfId="43382"/>
    <cellStyle name="Note 4 2 4 4 6" xfId="43383"/>
    <cellStyle name="Note 4 2 4 4 7" xfId="43384"/>
    <cellStyle name="Note 4 2 4 4 8" xfId="43385"/>
    <cellStyle name="Note 4 2 4 5" xfId="43386"/>
    <cellStyle name="Note 4 2 4 5 2" xfId="43387"/>
    <cellStyle name="Note 4 2 4 5 3" xfId="43388"/>
    <cellStyle name="Note 4 2 4 5 4" xfId="43389"/>
    <cellStyle name="Note 4 2 4 5 5" xfId="43390"/>
    <cellStyle name="Note 4 2 4 5 6" xfId="43391"/>
    <cellStyle name="Note 4 2 4 5 7" xfId="43392"/>
    <cellStyle name="Note 4 2 4 5 8" xfId="43393"/>
    <cellStyle name="Note 4 2 5" xfId="43394"/>
    <cellStyle name="Note 4 2 5 2" xfId="43395"/>
    <cellStyle name="Note 4 2 5 2 2" xfId="43396"/>
    <cellStyle name="Note 4 2 5 2 3" xfId="43397"/>
    <cellStyle name="Note 4 2 5 2 4" xfId="43398"/>
    <cellStyle name="Note 4 2 5 2 5" xfId="43399"/>
    <cellStyle name="Note 4 2 5 2 6" xfId="43400"/>
    <cellStyle name="Note 4 2 5 2 7" xfId="43401"/>
    <cellStyle name="Note 4 2 5 3" xfId="43402"/>
    <cellStyle name="Note 4 2 5 3 2" xfId="43403"/>
    <cellStyle name="Note 4 2 5 3 3" xfId="43404"/>
    <cellStyle name="Note 4 2 5 3 4" xfId="43405"/>
    <cellStyle name="Note 4 2 5 3 5" xfId="43406"/>
    <cellStyle name="Note 4 2 5 3 6" xfId="43407"/>
    <cellStyle name="Note 4 2 5 3 7" xfId="43408"/>
    <cellStyle name="Note 4 2 5 3 8" xfId="43409"/>
    <cellStyle name="Note 4 2 5 4" xfId="43410"/>
    <cellStyle name="Note 4 2 5 4 2" xfId="43411"/>
    <cellStyle name="Note 4 2 5 4 3" xfId="43412"/>
    <cellStyle name="Note 4 2 5 4 4" xfId="43413"/>
    <cellStyle name="Note 4 2 5 4 5" xfId="43414"/>
    <cellStyle name="Note 4 2 5 4 6" xfId="43415"/>
    <cellStyle name="Note 4 2 5 4 7" xfId="43416"/>
    <cellStyle name="Note 4 2 5 4 8" xfId="43417"/>
    <cellStyle name="Note 4 2 5 5" xfId="43418"/>
    <cellStyle name="Note 4 2 5 5 2" xfId="43419"/>
    <cellStyle name="Note 4 2 5 5 3" xfId="43420"/>
    <cellStyle name="Note 4 2 5 5 4" xfId="43421"/>
    <cellStyle name="Note 4 2 5 5 5" xfId="43422"/>
    <cellStyle name="Note 4 2 5 5 6" xfId="43423"/>
    <cellStyle name="Note 4 2 5 5 7" xfId="43424"/>
    <cellStyle name="Note 4 2 5 5 8" xfId="43425"/>
    <cellStyle name="Note 4 2 6" xfId="43426"/>
    <cellStyle name="Note 4 2 6 2" xfId="43427"/>
    <cellStyle name="Note 4 2 6 2 2" xfId="43428"/>
    <cellStyle name="Note 4 2 6 2 3" xfId="43429"/>
    <cellStyle name="Note 4 2 6 2 4" xfId="43430"/>
    <cellStyle name="Note 4 2 6 2 5" xfId="43431"/>
    <cellStyle name="Note 4 2 6 2 6" xfId="43432"/>
    <cellStyle name="Note 4 2 6 2 7" xfId="43433"/>
    <cellStyle name="Note 4 2 6 3" xfId="43434"/>
    <cellStyle name="Note 4 2 6 3 2" xfId="43435"/>
    <cellStyle name="Note 4 2 6 3 3" xfId="43436"/>
    <cellStyle name="Note 4 2 6 3 4" xfId="43437"/>
    <cellStyle name="Note 4 2 6 3 5" xfId="43438"/>
    <cellStyle name="Note 4 2 6 3 6" xfId="43439"/>
    <cellStyle name="Note 4 2 6 3 7" xfId="43440"/>
    <cellStyle name="Note 4 2 6 3 8" xfId="43441"/>
    <cellStyle name="Note 4 2 6 4" xfId="43442"/>
    <cellStyle name="Note 4 2 6 4 2" xfId="43443"/>
    <cellStyle name="Note 4 2 6 4 3" xfId="43444"/>
    <cellStyle name="Note 4 2 6 4 4" xfId="43445"/>
    <cellStyle name="Note 4 2 6 4 5" xfId="43446"/>
    <cellStyle name="Note 4 2 6 4 6" xfId="43447"/>
    <cellStyle name="Note 4 2 6 4 7" xfId="43448"/>
    <cellStyle name="Note 4 2 6 4 8" xfId="43449"/>
    <cellStyle name="Note 4 2 6 5" xfId="43450"/>
    <cellStyle name="Note 4 2 6 5 2" xfId="43451"/>
    <cellStyle name="Note 4 2 6 5 3" xfId="43452"/>
    <cellStyle name="Note 4 2 6 5 4" xfId="43453"/>
    <cellStyle name="Note 4 2 6 5 5" xfId="43454"/>
    <cellStyle name="Note 4 2 6 5 6" xfId="43455"/>
    <cellStyle name="Note 4 2 6 5 7" xfId="43456"/>
    <cellStyle name="Note 4 2 6 5 8" xfId="43457"/>
    <cellStyle name="Note 4 2 7" xfId="43458"/>
    <cellStyle name="Note 4 2 7 2" xfId="43459"/>
    <cellStyle name="Note 4 2 7 2 2" xfId="43460"/>
    <cellStyle name="Note 4 2 7 2 3" xfId="43461"/>
    <cellStyle name="Note 4 2 7 2 4" xfId="43462"/>
    <cellStyle name="Note 4 2 7 2 5" xfId="43463"/>
    <cellStyle name="Note 4 2 7 2 6" xfId="43464"/>
    <cellStyle name="Note 4 2 7 2 7" xfId="43465"/>
    <cellStyle name="Note 4 2 7 3" xfId="43466"/>
    <cellStyle name="Note 4 2 7 3 2" xfId="43467"/>
    <cellStyle name="Note 4 2 7 3 3" xfId="43468"/>
    <cellStyle name="Note 4 2 7 3 4" xfId="43469"/>
    <cellStyle name="Note 4 2 7 3 5" xfId="43470"/>
    <cellStyle name="Note 4 2 7 3 6" xfId="43471"/>
    <cellStyle name="Note 4 2 7 3 7" xfId="43472"/>
    <cellStyle name="Note 4 2 7 3 8" xfId="43473"/>
    <cellStyle name="Note 4 2 7 4" xfId="43474"/>
    <cellStyle name="Note 4 2 7 4 2" xfId="43475"/>
    <cellStyle name="Note 4 2 7 4 3" xfId="43476"/>
    <cellStyle name="Note 4 2 7 4 4" xfId="43477"/>
    <cellStyle name="Note 4 2 7 4 5" xfId="43478"/>
    <cellStyle name="Note 4 2 7 4 6" xfId="43479"/>
    <cellStyle name="Note 4 2 7 4 7" xfId="43480"/>
    <cellStyle name="Note 4 2 7 4 8" xfId="43481"/>
    <cellStyle name="Note 4 2 7 5" xfId="43482"/>
    <cellStyle name="Note 4 2 7 5 2" xfId="43483"/>
    <cellStyle name="Note 4 2 7 5 3" xfId="43484"/>
    <cellStyle name="Note 4 2 7 5 4" xfId="43485"/>
    <cellStyle name="Note 4 2 7 5 5" xfId="43486"/>
    <cellStyle name="Note 4 2 7 5 6" xfId="43487"/>
    <cellStyle name="Note 4 2 7 5 7" xfId="43488"/>
    <cellStyle name="Note 4 2 7 5 8" xfId="43489"/>
    <cellStyle name="Note 4 2 8" xfId="43490"/>
    <cellStyle name="Note 4 2 8 2" xfId="43491"/>
    <cellStyle name="Note 4 2 8 2 2" xfId="43492"/>
    <cellStyle name="Note 4 2 8 2 3" xfId="43493"/>
    <cellStyle name="Note 4 2 8 2 4" xfId="43494"/>
    <cellStyle name="Note 4 2 8 2 5" xfId="43495"/>
    <cellStyle name="Note 4 2 8 2 6" xfId="43496"/>
    <cellStyle name="Note 4 2 8 2 7" xfId="43497"/>
    <cellStyle name="Note 4 2 8 3" xfId="43498"/>
    <cellStyle name="Note 4 2 8 3 2" xfId="43499"/>
    <cellStyle name="Note 4 2 8 3 3" xfId="43500"/>
    <cellStyle name="Note 4 2 8 3 4" xfId="43501"/>
    <cellStyle name="Note 4 2 8 3 5" xfId="43502"/>
    <cellStyle name="Note 4 2 8 3 6" xfId="43503"/>
    <cellStyle name="Note 4 2 8 3 7" xfId="43504"/>
    <cellStyle name="Note 4 2 8 3 8" xfId="43505"/>
    <cellStyle name="Note 4 2 8 4" xfId="43506"/>
    <cellStyle name="Note 4 2 8 4 2" xfId="43507"/>
    <cellStyle name="Note 4 2 8 4 3" xfId="43508"/>
    <cellStyle name="Note 4 2 8 4 4" xfId="43509"/>
    <cellStyle name="Note 4 2 8 4 5" xfId="43510"/>
    <cellStyle name="Note 4 2 8 4 6" xfId="43511"/>
    <cellStyle name="Note 4 2 8 4 7" xfId="43512"/>
    <cellStyle name="Note 4 2 8 4 8" xfId="43513"/>
    <cellStyle name="Note 4 2 8 5" xfId="43514"/>
    <cellStyle name="Note 4 2 8 5 2" xfId="43515"/>
    <cellStyle name="Note 4 2 8 5 3" xfId="43516"/>
    <cellStyle name="Note 4 2 8 5 4" xfId="43517"/>
    <cellStyle name="Note 4 2 8 5 5" xfId="43518"/>
    <cellStyle name="Note 4 2 8 5 6" xfId="43519"/>
    <cellStyle name="Note 4 2 8 5 7" xfId="43520"/>
    <cellStyle name="Note 4 2 8 5 8" xfId="43521"/>
    <cellStyle name="Note 4 2 9" xfId="43522"/>
    <cellStyle name="Note 4 2 9 2" xfId="43523"/>
    <cellStyle name="Note 4 2 9 2 2" xfId="43524"/>
    <cellStyle name="Note 4 2 9 2 3" xfId="43525"/>
    <cellStyle name="Note 4 2 9 2 4" xfId="43526"/>
    <cellStyle name="Note 4 2 9 2 5" xfId="43527"/>
    <cellStyle name="Note 4 2 9 2 6" xfId="43528"/>
    <cellStyle name="Note 4 2 9 2 7" xfId="43529"/>
    <cellStyle name="Note 4 2 9 2 8" xfId="43530"/>
    <cellStyle name="Note 4 2 9 3" xfId="43531"/>
    <cellStyle name="Note 4 2 9 3 2" xfId="43532"/>
    <cellStyle name="Note 4 2 9 3 3" xfId="43533"/>
    <cellStyle name="Note 4 2 9 3 4" xfId="43534"/>
    <cellStyle name="Note 4 2 9 3 5" xfId="43535"/>
    <cellStyle name="Note 4 2 9 3 6" xfId="43536"/>
    <cellStyle name="Note 4 2 9 3 7" xfId="43537"/>
    <cellStyle name="Note 4 2 9 3 8" xfId="43538"/>
    <cellStyle name="Note 4 2 9 4" xfId="43539"/>
    <cellStyle name="Note 4 2 9 4 2" xfId="43540"/>
    <cellStyle name="Note 4 2 9 4 3" xfId="43541"/>
    <cellStyle name="Note 4 2 9 4 4" xfId="43542"/>
    <cellStyle name="Note 4 2 9 4 5" xfId="43543"/>
    <cellStyle name="Note 4 2 9 4 6" xfId="43544"/>
    <cellStyle name="Note 4 2 9 4 7" xfId="43545"/>
    <cellStyle name="Note 4 2 9 4 8" xfId="43546"/>
    <cellStyle name="Note 4 3" xfId="1250"/>
    <cellStyle name="Note 4 3 10" xfId="43547"/>
    <cellStyle name="Note 4 3 10 2" xfId="43548"/>
    <cellStyle name="Note 4 3 10 3" xfId="43549"/>
    <cellStyle name="Note 4 3 10 4" xfId="43550"/>
    <cellStyle name="Note 4 3 10 5" xfId="43551"/>
    <cellStyle name="Note 4 3 10 6" xfId="43552"/>
    <cellStyle name="Note 4 3 10 7" xfId="43553"/>
    <cellStyle name="Note 4 3 10 8" xfId="43554"/>
    <cellStyle name="Note 4 3 11" xfId="43555"/>
    <cellStyle name="Note 4 3 11 2" xfId="43556"/>
    <cellStyle name="Note 4 3 11 3" xfId="43557"/>
    <cellStyle name="Note 4 3 11 4" xfId="43558"/>
    <cellStyle name="Note 4 3 11 5" xfId="43559"/>
    <cellStyle name="Note 4 3 11 6" xfId="43560"/>
    <cellStyle name="Note 4 3 11 7" xfId="43561"/>
    <cellStyle name="Note 4 3 11 8" xfId="43562"/>
    <cellStyle name="Note 4 3 12" xfId="43563"/>
    <cellStyle name="Note 4 3 12 2" xfId="43564"/>
    <cellStyle name="Note 4 3 12 3" xfId="43565"/>
    <cellStyle name="Note 4 3 12 4" xfId="43566"/>
    <cellStyle name="Note 4 3 12 5" xfId="43567"/>
    <cellStyle name="Note 4 3 12 6" xfId="43568"/>
    <cellStyle name="Note 4 3 12 7" xfId="43569"/>
    <cellStyle name="Note 4 3 12 8" xfId="43570"/>
    <cellStyle name="Note 4 3 13" xfId="43571"/>
    <cellStyle name="Note 4 3 13 2" xfId="43572"/>
    <cellStyle name="Note 4 3 13 3" xfId="43573"/>
    <cellStyle name="Note 4 3 13 4" xfId="43574"/>
    <cellStyle name="Note 4 3 13 5" xfId="43575"/>
    <cellStyle name="Note 4 3 13 6" xfId="43576"/>
    <cellStyle name="Note 4 3 13 7" xfId="43577"/>
    <cellStyle name="Note 4 3 13 8" xfId="43578"/>
    <cellStyle name="Note 4 3 14" xfId="43579"/>
    <cellStyle name="Note 4 3 2" xfId="43580"/>
    <cellStyle name="Note 4 3 2 10" xfId="43581"/>
    <cellStyle name="Note 4 3 2 10 2" xfId="43582"/>
    <cellStyle name="Note 4 3 2 10 3" xfId="43583"/>
    <cellStyle name="Note 4 3 2 10 4" xfId="43584"/>
    <cellStyle name="Note 4 3 2 10 5" xfId="43585"/>
    <cellStyle name="Note 4 3 2 10 6" xfId="43586"/>
    <cellStyle name="Note 4 3 2 10 7" xfId="43587"/>
    <cellStyle name="Note 4 3 2 10 8" xfId="43588"/>
    <cellStyle name="Note 4 3 2 11" xfId="43589"/>
    <cellStyle name="Note 4 3 2 2" xfId="43590"/>
    <cellStyle name="Note 4 3 2 2 2" xfId="43591"/>
    <cellStyle name="Note 4 3 2 2 2 2" xfId="43592"/>
    <cellStyle name="Note 4 3 2 2 2 2 2" xfId="43593"/>
    <cellStyle name="Note 4 3 2 2 2 2 3" xfId="43594"/>
    <cellStyle name="Note 4 3 2 2 2 2 4" xfId="43595"/>
    <cellStyle name="Note 4 3 2 2 2 2 5" xfId="43596"/>
    <cellStyle name="Note 4 3 2 2 2 2 6" xfId="43597"/>
    <cellStyle name="Note 4 3 2 2 2 2 7" xfId="43598"/>
    <cellStyle name="Note 4 3 2 2 2 3" xfId="43599"/>
    <cellStyle name="Note 4 3 2 2 2 3 2" xfId="43600"/>
    <cellStyle name="Note 4 3 2 2 2 3 3" xfId="43601"/>
    <cellStyle name="Note 4 3 2 2 2 3 4" xfId="43602"/>
    <cellStyle name="Note 4 3 2 2 2 3 5" xfId="43603"/>
    <cellStyle name="Note 4 3 2 2 2 3 6" xfId="43604"/>
    <cellStyle name="Note 4 3 2 2 2 3 7" xfId="43605"/>
    <cellStyle name="Note 4 3 2 2 2 3 8" xfId="43606"/>
    <cellStyle name="Note 4 3 2 2 2 4" xfId="43607"/>
    <cellStyle name="Note 4 3 2 2 2 4 2" xfId="43608"/>
    <cellStyle name="Note 4 3 2 2 2 4 3" xfId="43609"/>
    <cellStyle name="Note 4 3 2 2 2 4 4" xfId="43610"/>
    <cellStyle name="Note 4 3 2 2 2 4 5" xfId="43611"/>
    <cellStyle name="Note 4 3 2 2 2 4 6" xfId="43612"/>
    <cellStyle name="Note 4 3 2 2 2 4 7" xfId="43613"/>
    <cellStyle name="Note 4 3 2 2 2 4 8" xfId="43614"/>
    <cellStyle name="Note 4 3 2 2 2 5" xfId="43615"/>
    <cellStyle name="Note 4 3 2 2 2 5 2" xfId="43616"/>
    <cellStyle name="Note 4 3 2 2 2 5 3" xfId="43617"/>
    <cellStyle name="Note 4 3 2 2 2 5 4" xfId="43618"/>
    <cellStyle name="Note 4 3 2 2 2 5 5" xfId="43619"/>
    <cellStyle name="Note 4 3 2 2 2 5 6" xfId="43620"/>
    <cellStyle name="Note 4 3 2 2 2 5 7" xfId="43621"/>
    <cellStyle name="Note 4 3 2 2 2 5 8" xfId="43622"/>
    <cellStyle name="Note 4 3 2 2 3" xfId="43623"/>
    <cellStyle name="Note 4 3 2 2 3 2" xfId="43624"/>
    <cellStyle name="Note 4 3 2 2 3 2 2" xfId="43625"/>
    <cellStyle name="Note 4 3 2 2 3 2 3" xfId="43626"/>
    <cellStyle name="Note 4 3 2 2 3 2 4" xfId="43627"/>
    <cellStyle name="Note 4 3 2 2 3 2 5" xfId="43628"/>
    <cellStyle name="Note 4 3 2 2 3 2 6" xfId="43629"/>
    <cellStyle name="Note 4 3 2 2 3 2 7" xfId="43630"/>
    <cellStyle name="Note 4 3 2 2 3 3" xfId="43631"/>
    <cellStyle name="Note 4 3 2 2 3 3 2" xfId="43632"/>
    <cellStyle name="Note 4 3 2 2 3 3 3" xfId="43633"/>
    <cellStyle name="Note 4 3 2 2 3 3 4" xfId="43634"/>
    <cellStyle name="Note 4 3 2 2 3 3 5" xfId="43635"/>
    <cellStyle name="Note 4 3 2 2 3 3 6" xfId="43636"/>
    <cellStyle name="Note 4 3 2 2 3 3 7" xfId="43637"/>
    <cellStyle name="Note 4 3 2 2 3 3 8" xfId="43638"/>
    <cellStyle name="Note 4 3 2 2 3 4" xfId="43639"/>
    <cellStyle name="Note 4 3 2 2 3 4 2" xfId="43640"/>
    <cellStyle name="Note 4 3 2 2 3 4 3" xfId="43641"/>
    <cellStyle name="Note 4 3 2 2 3 4 4" xfId="43642"/>
    <cellStyle name="Note 4 3 2 2 3 4 5" xfId="43643"/>
    <cellStyle name="Note 4 3 2 2 3 4 6" xfId="43644"/>
    <cellStyle name="Note 4 3 2 2 3 4 7" xfId="43645"/>
    <cellStyle name="Note 4 3 2 2 3 4 8" xfId="43646"/>
    <cellStyle name="Note 4 3 2 2 3 5" xfId="43647"/>
    <cellStyle name="Note 4 3 2 2 3 5 2" xfId="43648"/>
    <cellStyle name="Note 4 3 2 2 3 5 3" xfId="43649"/>
    <cellStyle name="Note 4 3 2 2 3 5 4" xfId="43650"/>
    <cellStyle name="Note 4 3 2 2 3 5 5" xfId="43651"/>
    <cellStyle name="Note 4 3 2 2 3 5 6" xfId="43652"/>
    <cellStyle name="Note 4 3 2 2 3 5 7" xfId="43653"/>
    <cellStyle name="Note 4 3 2 2 3 5 8" xfId="43654"/>
    <cellStyle name="Note 4 3 2 2 4" xfId="43655"/>
    <cellStyle name="Note 4 3 2 2 4 2" xfId="43656"/>
    <cellStyle name="Note 4 3 2 2 4 2 2" xfId="43657"/>
    <cellStyle name="Note 4 3 2 2 4 2 3" xfId="43658"/>
    <cellStyle name="Note 4 3 2 2 4 2 4" xfId="43659"/>
    <cellStyle name="Note 4 3 2 2 4 2 5" xfId="43660"/>
    <cellStyle name="Note 4 3 2 2 4 2 6" xfId="43661"/>
    <cellStyle name="Note 4 3 2 2 4 2 7" xfId="43662"/>
    <cellStyle name="Note 4 3 2 2 4 3" xfId="43663"/>
    <cellStyle name="Note 4 3 2 2 4 3 2" xfId="43664"/>
    <cellStyle name="Note 4 3 2 2 4 3 3" xfId="43665"/>
    <cellStyle name="Note 4 3 2 2 4 3 4" xfId="43666"/>
    <cellStyle name="Note 4 3 2 2 4 3 5" xfId="43667"/>
    <cellStyle name="Note 4 3 2 2 4 3 6" xfId="43668"/>
    <cellStyle name="Note 4 3 2 2 4 3 7" xfId="43669"/>
    <cellStyle name="Note 4 3 2 2 4 3 8" xfId="43670"/>
    <cellStyle name="Note 4 3 2 2 4 4" xfId="43671"/>
    <cellStyle name="Note 4 3 2 2 4 4 2" xfId="43672"/>
    <cellStyle name="Note 4 3 2 2 4 4 3" xfId="43673"/>
    <cellStyle name="Note 4 3 2 2 4 4 4" xfId="43674"/>
    <cellStyle name="Note 4 3 2 2 4 4 5" xfId="43675"/>
    <cellStyle name="Note 4 3 2 2 4 4 6" xfId="43676"/>
    <cellStyle name="Note 4 3 2 2 4 4 7" xfId="43677"/>
    <cellStyle name="Note 4 3 2 2 4 4 8" xfId="43678"/>
    <cellStyle name="Note 4 3 2 2 4 5" xfId="43679"/>
    <cellStyle name="Note 4 3 2 2 4 5 2" xfId="43680"/>
    <cellStyle name="Note 4 3 2 2 4 5 3" xfId="43681"/>
    <cellStyle name="Note 4 3 2 2 4 5 4" xfId="43682"/>
    <cellStyle name="Note 4 3 2 2 4 5 5" xfId="43683"/>
    <cellStyle name="Note 4 3 2 2 4 5 6" xfId="43684"/>
    <cellStyle name="Note 4 3 2 2 4 5 7" xfId="43685"/>
    <cellStyle name="Note 4 3 2 2 4 5 8" xfId="43686"/>
    <cellStyle name="Note 4 3 2 2 5" xfId="43687"/>
    <cellStyle name="Note 4 3 2 2 5 2" xfId="43688"/>
    <cellStyle name="Note 4 3 2 2 5 2 2" xfId="43689"/>
    <cellStyle name="Note 4 3 2 2 5 2 3" xfId="43690"/>
    <cellStyle name="Note 4 3 2 2 5 2 4" xfId="43691"/>
    <cellStyle name="Note 4 3 2 2 5 2 5" xfId="43692"/>
    <cellStyle name="Note 4 3 2 2 5 2 6" xfId="43693"/>
    <cellStyle name="Note 4 3 2 2 5 2 7" xfId="43694"/>
    <cellStyle name="Note 4 3 2 2 5 3" xfId="43695"/>
    <cellStyle name="Note 4 3 2 2 5 3 2" xfId="43696"/>
    <cellStyle name="Note 4 3 2 2 5 3 3" xfId="43697"/>
    <cellStyle name="Note 4 3 2 2 5 3 4" xfId="43698"/>
    <cellStyle name="Note 4 3 2 2 5 3 5" xfId="43699"/>
    <cellStyle name="Note 4 3 2 2 5 3 6" xfId="43700"/>
    <cellStyle name="Note 4 3 2 2 5 3 7" xfId="43701"/>
    <cellStyle name="Note 4 3 2 2 5 3 8" xfId="43702"/>
    <cellStyle name="Note 4 3 2 2 5 4" xfId="43703"/>
    <cellStyle name="Note 4 3 2 2 5 4 2" xfId="43704"/>
    <cellStyle name="Note 4 3 2 2 5 4 3" xfId="43705"/>
    <cellStyle name="Note 4 3 2 2 5 4 4" xfId="43706"/>
    <cellStyle name="Note 4 3 2 2 5 4 5" xfId="43707"/>
    <cellStyle name="Note 4 3 2 2 5 4 6" xfId="43708"/>
    <cellStyle name="Note 4 3 2 2 5 4 7" xfId="43709"/>
    <cellStyle name="Note 4 3 2 2 5 4 8" xfId="43710"/>
    <cellStyle name="Note 4 3 2 2 5 5" xfId="43711"/>
    <cellStyle name="Note 4 3 2 2 5 5 2" xfId="43712"/>
    <cellStyle name="Note 4 3 2 2 5 5 3" xfId="43713"/>
    <cellStyle name="Note 4 3 2 2 5 5 4" xfId="43714"/>
    <cellStyle name="Note 4 3 2 2 5 5 5" xfId="43715"/>
    <cellStyle name="Note 4 3 2 2 5 5 6" xfId="43716"/>
    <cellStyle name="Note 4 3 2 2 5 5 7" xfId="43717"/>
    <cellStyle name="Note 4 3 2 2 5 5 8" xfId="43718"/>
    <cellStyle name="Note 4 3 2 2 6" xfId="43719"/>
    <cellStyle name="Note 4 3 2 2 6 2" xfId="43720"/>
    <cellStyle name="Note 4 3 2 2 6 3" xfId="43721"/>
    <cellStyle name="Note 4 3 2 2 6 4" xfId="43722"/>
    <cellStyle name="Note 4 3 2 2 6 5" xfId="43723"/>
    <cellStyle name="Note 4 3 2 2 6 6" xfId="43724"/>
    <cellStyle name="Note 4 3 2 2 6 7" xfId="43725"/>
    <cellStyle name="Note 4 3 2 2 7" xfId="43726"/>
    <cellStyle name="Note 4 3 2 2 7 2" xfId="43727"/>
    <cellStyle name="Note 4 3 2 2 7 3" xfId="43728"/>
    <cellStyle name="Note 4 3 2 2 7 4" xfId="43729"/>
    <cellStyle name="Note 4 3 2 2 7 5" xfId="43730"/>
    <cellStyle name="Note 4 3 2 2 7 6" xfId="43731"/>
    <cellStyle name="Note 4 3 2 2 7 7" xfId="43732"/>
    <cellStyle name="Note 4 3 2 2 7 8" xfId="43733"/>
    <cellStyle name="Note 4 3 2 2 8" xfId="43734"/>
    <cellStyle name="Note 4 3 2 2 8 2" xfId="43735"/>
    <cellStyle name="Note 4 3 2 2 8 3" xfId="43736"/>
    <cellStyle name="Note 4 3 2 2 8 4" xfId="43737"/>
    <cellStyle name="Note 4 3 2 2 8 5" xfId="43738"/>
    <cellStyle name="Note 4 3 2 2 8 6" xfId="43739"/>
    <cellStyle name="Note 4 3 2 2 8 7" xfId="43740"/>
    <cellStyle name="Note 4 3 2 2 8 8" xfId="43741"/>
    <cellStyle name="Note 4 3 2 2 9" xfId="43742"/>
    <cellStyle name="Note 4 3 2 2 9 2" xfId="43743"/>
    <cellStyle name="Note 4 3 2 2 9 3" xfId="43744"/>
    <cellStyle name="Note 4 3 2 2 9 4" xfId="43745"/>
    <cellStyle name="Note 4 3 2 2 9 5" xfId="43746"/>
    <cellStyle name="Note 4 3 2 2 9 6" xfId="43747"/>
    <cellStyle name="Note 4 3 2 2 9 7" xfId="43748"/>
    <cellStyle name="Note 4 3 2 2 9 8" xfId="43749"/>
    <cellStyle name="Note 4 3 2 3" xfId="43750"/>
    <cellStyle name="Note 4 3 2 3 2" xfId="43751"/>
    <cellStyle name="Note 4 3 2 3 2 2" xfId="43752"/>
    <cellStyle name="Note 4 3 2 3 2 3" xfId="43753"/>
    <cellStyle name="Note 4 3 2 3 2 4" xfId="43754"/>
    <cellStyle name="Note 4 3 2 3 2 5" xfId="43755"/>
    <cellStyle name="Note 4 3 2 3 2 6" xfId="43756"/>
    <cellStyle name="Note 4 3 2 3 2 7" xfId="43757"/>
    <cellStyle name="Note 4 3 2 3 3" xfId="43758"/>
    <cellStyle name="Note 4 3 2 3 3 2" xfId="43759"/>
    <cellStyle name="Note 4 3 2 3 3 3" xfId="43760"/>
    <cellStyle name="Note 4 3 2 3 3 4" xfId="43761"/>
    <cellStyle name="Note 4 3 2 3 3 5" xfId="43762"/>
    <cellStyle name="Note 4 3 2 3 3 6" xfId="43763"/>
    <cellStyle name="Note 4 3 2 3 3 7" xfId="43764"/>
    <cellStyle name="Note 4 3 2 3 3 8" xfId="43765"/>
    <cellStyle name="Note 4 3 2 3 4" xfId="43766"/>
    <cellStyle name="Note 4 3 2 3 4 2" xfId="43767"/>
    <cellStyle name="Note 4 3 2 3 4 3" xfId="43768"/>
    <cellStyle name="Note 4 3 2 3 4 4" xfId="43769"/>
    <cellStyle name="Note 4 3 2 3 4 5" xfId="43770"/>
    <cellStyle name="Note 4 3 2 3 4 6" xfId="43771"/>
    <cellStyle name="Note 4 3 2 3 4 7" xfId="43772"/>
    <cellStyle name="Note 4 3 2 3 4 8" xfId="43773"/>
    <cellStyle name="Note 4 3 2 3 5" xfId="43774"/>
    <cellStyle name="Note 4 3 2 3 5 2" xfId="43775"/>
    <cellStyle name="Note 4 3 2 3 5 3" xfId="43776"/>
    <cellStyle name="Note 4 3 2 3 5 4" xfId="43777"/>
    <cellStyle name="Note 4 3 2 3 5 5" xfId="43778"/>
    <cellStyle name="Note 4 3 2 3 5 6" xfId="43779"/>
    <cellStyle name="Note 4 3 2 3 5 7" xfId="43780"/>
    <cellStyle name="Note 4 3 2 3 5 8" xfId="43781"/>
    <cellStyle name="Note 4 3 2 4" xfId="43782"/>
    <cellStyle name="Note 4 3 2 4 2" xfId="43783"/>
    <cellStyle name="Note 4 3 2 4 2 2" xfId="43784"/>
    <cellStyle name="Note 4 3 2 4 2 3" xfId="43785"/>
    <cellStyle name="Note 4 3 2 4 2 4" xfId="43786"/>
    <cellStyle name="Note 4 3 2 4 2 5" xfId="43787"/>
    <cellStyle name="Note 4 3 2 4 2 6" xfId="43788"/>
    <cellStyle name="Note 4 3 2 4 2 7" xfId="43789"/>
    <cellStyle name="Note 4 3 2 4 3" xfId="43790"/>
    <cellStyle name="Note 4 3 2 4 3 2" xfId="43791"/>
    <cellStyle name="Note 4 3 2 4 3 3" xfId="43792"/>
    <cellStyle name="Note 4 3 2 4 3 4" xfId="43793"/>
    <cellStyle name="Note 4 3 2 4 3 5" xfId="43794"/>
    <cellStyle name="Note 4 3 2 4 3 6" xfId="43795"/>
    <cellStyle name="Note 4 3 2 4 3 7" xfId="43796"/>
    <cellStyle name="Note 4 3 2 4 3 8" xfId="43797"/>
    <cellStyle name="Note 4 3 2 4 4" xfId="43798"/>
    <cellStyle name="Note 4 3 2 4 4 2" xfId="43799"/>
    <cellStyle name="Note 4 3 2 4 4 3" xfId="43800"/>
    <cellStyle name="Note 4 3 2 4 4 4" xfId="43801"/>
    <cellStyle name="Note 4 3 2 4 4 5" xfId="43802"/>
    <cellStyle name="Note 4 3 2 4 4 6" xfId="43803"/>
    <cellStyle name="Note 4 3 2 4 4 7" xfId="43804"/>
    <cellStyle name="Note 4 3 2 4 4 8" xfId="43805"/>
    <cellStyle name="Note 4 3 2 4 5" xfId="43806"/>
    <cellStyle name="Note 4 3 2 4 5 2" xfId="43807"/>
    <cellStyle name="Note 4 3 2 4 5 3" xfId="43808"/>
    <cellStyle name="Note 4 3 2 4 5 4" xfId="43809"/>
    <cellStyle name="Note 4 3 2 4 5 5" xfId="43810"/>
    <cellStyle name="Note 4 3 2 4 5 6" xfId="43811"/>
    <cellStyle name="Note 4 3 2 4 5 7" xfId="43812"/>
    <cellStyle name="Note 4 3 2 4 5 8" xfId="43813"/>
    <cellStyle name="Note 4 3 2 5" xfId="43814"/>
    <cellStyle name="Note 4 3 2 5 2" xfId="43815"/>
    <cellStyle name="Note 4 3 2 5 2 2" xfId="43816"/>
    <cellStyle name="Note 4 3 2 5 2 3" xfId="43817"/>
    <cellStyle name="Note 4 3 2 5 2 4" xfId="43818"/>
    <cellStyle name="Note 4 3 2 5 2 5" xfId="43819"/>
    <cellStyle name="Note 4 3 2 5 2 6" xfId="43820"/>
    <cellStyle name="Note 4 3 2 5 2 7" xfId="43821"/>
    <cellStyle name="Note 4 3 2 5 3" xfId="43822"/>
    <cellStyle name="Note 4 3 2 5 3 2" xfId="43823"/>
    <cellStyle name="Note 4 3 2 5 3 3" xfId="43824"/>
    <cellStyle name="Note 4 3 2 5 3 4" xfId="43825"/>
    <cellStyle name="Note 4 3 2 5 3 5" xfId="43826"/>
    <cellStyle name="Note 4 3 2 5 3 6" xfId="43827"/>
    <cellStyle name="Note 4 3 2 5 3 7" xfId="43828"/>
    <cellStyle name="Note 4 3 2 5 3 8" xfId="43829"/>
    <cellStyle name="Note 4 3 2 5 4" xfId="43830"/>
    <cellStyle name="Note 4 3 2 5 4 2" xfId="43831"/>
    <cellStyle name="Note 4 3 2 5 4 3" xfId="43832"/>
    <cellStyle name="Note 4 3 2 5 4 4" xfId="43833"/>
    <cellStyle name="Note 4 3 2 5 4 5" xfId="43834"/>
    <cellStyle name="Note 4 3 2 5 4 6" xfId="43835"/>
    <cellStyle name="Note 4 3 2 5 4 7" xfId="43836"/>
    <cellStyle name="Note 4 3 2 5 4 8" xfId="43837"/>
    <cellStyle name="Note 4 3 2 5 5" xfId="43838"/>
    <cellStyle name="Note 4 3 2 5 5 2" xfId="43839"/>
    <cellStyle name="Note 4 3 2 5 5 3" xfId="43840"/>
    <cellStyle name="Note 4 3 2 5 5 4" xfId="43841"/>
    <cellStyle name="Note 4 3 2 5 5 5" xfId="43842"/>
    <cellStyle name="Note 4 3 2 5 5 6" xfId="43843"/>
    <cellStyle name="Note 4 3 2 5 5 7" xfId="43844"/>
    <cellStyle name="Note 4 3 2 5 5 8" xfId="43845"/>
    <cellStyle name="Note 4 3 2 6" xfId="43846"/>
    <cellStyle name="Note 4 3 2 6 2" xfId="43847"/>
    <cellStyle name="Note 4 3 2 6 2 2" xfId="43848"/>
    <cellStyle name="Note 4 3 2 6 2 3" xfId="43849"/>
    <cellStyle name="Note 4 3 2 6 2 4" xfId="43850"/>
    <cellStyle name="Note 4 3 2 6 2 5" xfId="43851"/>
    <cellStyle name="Note 4 3 2 6 2 6" xfId="43852"/>
    <cellStyle name="Note 4 3 2 6 2 7" xfId="43853"/>
    <cellStyle name="Note 4 3 2 6 3" xfId="43854"/>
    <cellStyle name="Note 4 3 2 6 3 2" xfId="43855"/>
    <cellStyle name="Note 4 3 2 6 3 3" xfId="43856"/>
    <cellStyle name="Note 4 3 2 6 3 4" xfId="43857"/>
    <cellStyle name="Note 4 3 2 6 3 5" xfId="43858"/>
    <cellStyle name="Note 4 3 2 6 3 6" xfId="43859"/>
    <cellStyle name="Note 4 3 2 6 3 7" xfId="43860"/>
    <cellStyle name="Note 4 3 2 6 3 8" xfId="43861"/>
    <cellStyle name="Note 4 3 2 6 4" xfId="43862"/>
    <cellStyle name="Note 4 3 2 6 4 2" xfId="43863"/>
    <cellStyle name="Note 4 3 2 6 4 3" xfId="43864"/>
    <cellStyle name="Note 4 3 2 6 4 4" xfId="43865"/>
    <cellStyle name="Note 4 3 2 6 4 5" xfId="43866"/>
    <cellStyle name="Note 4 3 2 6 4 6" xfId="43867"/>
    <cellStyle name="Note 4 3 2 6 4 7" xfId="43868"/>
    <cellStyle name="Note 4 3 2 6 4 8" xfId="43869"/>
    <cellStyle name="Note 4 3 2 6 5" xfId="43870"/>
    <cellStyle name="Note 4 3 2 6 5 2" xfId="43871"/>
    <cellStyle name="Note 4 3 2 6 5 3" xfId="43872"/>
    <cellStyle name="Note 4 3 2 6 5 4" xfId="43873"/>
    <cellStyle name="Note 4 3 2 6 5 5" xfId="43874"/>
    <cellStyle name="Note 4 3 2 6 5 6" xfId="43875"/>
    <cellStyle name="Note 4 3 2 6 5 7" xfId="43876"/>
    <cellStyle name="Note 4 3 2 6 5 8" xfId="43877"/>
    <cellStyle name="Note 4 3 2 7" xfId="43878"/>
    <cellStyle name="Note 4 3 2 7 2" xfId="43879"/>
    <cellStyle name="Note 4 3 2 7 3" xfId="43880"/>
    <cellStyle name="Note 4 3 2 7 4" xfId="43881"/>
    <cellStyle name="Note 4 3 2 7 5" xfId="43882"/>
    <cellStyle name="Note 4 3 2 7 6" xfId="43883"/>
    <cellStyle name="Note 4 3 2 7 7" xfId="43884"/>
    <cellStyle name="Note 4 3 2 8" xfId="43885"/>
    <cellStyle name="Note 4 3 2 8 2" xfId="43886"/>
    <cellStyle name="Note 4 3 2 8 3" xfId="43887"/>
    <cellStyle name="Note 4 3 2 8 4" xfId="43888"/>
    <cellStyle name="Note 4 3 2 8 5" xfId="43889"/>
    <cellStyle name="Note 4 3 2 8 6" xfId="43890"/>
    <cellStyle name="Note 4 3 2 8 7" xfId="43891"/>
    <cellStyle name="Note 4 3 2 8 8" xfId="43892"/>
    <cellStyle name="Note 4 3 2 9" xfId="43893"/>
    <cellStyle name="Note 4 3 2 9 2" xfId="43894"/>
    <cellStyle name="Note 4 3 2 9 3" xfId="43895"/>
    <cellStyle name="Note 4 3 2 9 4" xfId="43896"/>
    <cellStyle name="Note 4 3 2 9 5" xfId="43897"/>
    <cellStyle name="Note 4 3 2 9 6" xfId="43898"/>
    <cellStyle name="Note 4 3 2 9 7" xfId="43899"/>
    <cellStyle name="Note 4 3 2 9 8" xfId="43900"/>
    <cellStyle name="Note 4 3 3" xfId="43901"/>
    <cellStyle name="Note 4 3 3 2" xfId="43902"/>
    <cellStyle name="Note 4 3 3 2 2" xfId="43903"/>
    <cellStyle name="Note 4 3 3 2 2 2" xfId="43904"/>
    <cellStyle name="Note 4 3 3 2 2 3" xfId="43905"/>
    <cellStyle name="Note 4 3 3 2 2 4" xfId="43906"/>
    <cellStyle name="Note 4 3 3 2 2 5" xfId="43907"/>
    <cellStyle name="Note 4 3 3 2 2 6" xfId="43908"/>
    <cellStyle name="Note 4 3 3 2 2 7" xfId="43909"/>
    <cellStyle name="Note 4 3 3 2 3" xfId="43910"/>
    <cellStyle name="Note 4 3 3 2 3 2" xfId="43911"/>
    <cellStyle name="Note 4 3 3 2 3 3" xfId="43912"/>
    <cellStyle name="Note 4 3 3 2 3 4" xfId="43913"/>
    <cellStyle name="Note 4 3 3 2 3 5" xfId="43914"/>
    <cellStyle name="Note 4 3 3 2 3 6" xfId="43915"/>
    <cellStyle name="Note 4 3 3 2 3 7" xfId="43916"/>
    <cellStyle name="Note 4 3 3 2 3 8" xfId="43917"/>
    <cellStyle name="Note 4 3 3 2 4" xfId="43918"/>
    <cellStyle name="Note 4 3 3 2 4 2" xfId="43919"/>
    <cellStyle name="Note 4 3 3 2 4 3" xfId="43920"/>
    <cellStyle name="Note 4 3 3 2 4 4" xfId="43921"/>
    <cellStyle name="Note 4 3 3 2 4 5" xfId="43922"/>
    <cellStyle name="Note 4 3 3 2 4 6" xfId="43923"/>
    <cellStyle name="Note 4 3 3 2 4 7" xfId="43924"/>
    <cellStyle name="Note 4 3 3 2 4 8" xfId="43925"/>
    <cellStyle name="Note 4 3 3 2 5" xfId="43926"/>
    <cellStyle name="Note 4 3 3 2 5 2" xfId="43927"/>
    <cellStyle name="Note 4 3 3 2 5 3" xfId="43928"/>
    <cellStyle name="Note 4 3 3 2 5 4" xfId="43929"/>
    <cellStyle name="Note 4 3 3 2 5 5" xfId="43930"/>
    <cellStyle name="Note 4 3 3 2 5 6" xfId="43931"/>
    <cellStyle name="Note 4 3 3 2 5 7" xfId="43932"/>
    <cellStyle name="Note 4 3 3 2 5 8" xfId="43933"/>
    <cellStyle name="Note 4 3 3 3" xfId="43934"/>
    <cellStyle name="Note 4 3 3 3 2" xfId="43935"/>
    <cellStyle name="Note 4 3 3 3 2 2" xfId="43936"/>
    <cellStyle name="Note 4 3 3 3 2 3" xfId="43937"/>
    <cellStyle name="Note 4 3 3 3 2 4" xfId="43938"/>
    <cellStyle name="Note 4 3 3 3 2 5" xfId="43939"/>
    <cellStyle name="Note 4 3 3 3 2 6" xfId="43940"/>
    <cellStyle name="Note 4 3 3 3 2 7" xfId="43941"/>
    <cellStyle name="Note 4 3 3 3 3" xfId="43942"/>
    <cellStyle name="Note 4 3 3 3 3 2" xfId="43943"/>
    <cellStyle name="Note 4 3 3 3 3 3" xfId="43944"/>
    <cellStyle name="Note 4 3 3 3 3 4" xfId="43945"/>
    <cellStyle name="Note 4 3 3 3 3 5" xfId="43946"/>
    <cellStyle name="Note 4 3 3 3 3 6" xfId="43947"/>
    <cellStyle name="Note 4 3 3 3 3 7" xfId="43948"/>
    <cellStyle name="Note 4 3 3 3 3 8" xfId="43949"/>
    <cellStyle name="Note 4 3 3 3 4" xfId="43950"/>
    <cellStyle name="Note 4 3 3 3 4 2" xfId="43951"/>
    <cellStyle name="Note 4 3 3 3 4 3" xfId="43952"/>
    <cellStyle name="Note 4 3 3 3 4 4" xfId="43953"/>
    <cellStyle name="Note 4 3 3 3 4 5" xfId="43954"/>
    <cellStyle name="Note 4 3 3 3 4 6" xfId="43955"/>
    <cellStyle name="Note 4 3 3 3 4 7" xfId="43956"/>
    <cellStyle name="Note 4 3 3 3 4 8" xfId="43957"/>
    <cellStyle name="Note 4 3 3 3 5" xfId="43958"/>
    <cellStyle name="Note 4 3 3 3 5 2" xfId="43959"/>
    <cellStyle name="Note 4 3 3 3 5 3" xfId="43960"/>
    <cellStyle name="Note 4 3 3 3 5 4" xfId="43961"/>
    <cellStyle name="Note 4 3 3 3 5 5" xfId="43962"/>
    <cellStyle name="Note 4 3 3 3 5 6" xfId="43963"/>
    <cellStyle name="Note 4 3 3 3 5 7" xfId="43964"/>
    <cellStyle name="Note 4 3 3 3 5 8" xfId="43965"/>
    <cellStyle name="Note 4 3 3 4" xfId="43966"/>
    <cellStyle name="Note 4 3 3 4 2" xfId="43967"/>
    <cellStyle name="Note 4 3 3 4 2 2" xfId="43968"/>
    <cellStyle name="Note 4 3 3 4 2 3" xfId="43969"/>
    <cellStyle name="Note 4 3 3 4 2 4" xfId="43970"/>
    <cellStyle name="Note 4 3 3 4 2 5" xfId="43971"/>
    <cellStyle name="Note 4 3 3 4 2 6" xfId="43972"/>
    <cellStyle name="Note 4 3 3 4 2 7" xfId="43973"/>
    <cellStyle name="Note 4 3 3 4 3" xfId="43974"/>
    <cellStyle name="Note 4 3 3 4 3 2" xfId="43975"/>
    <cellStyle name="Note 4 3 3 4 3 3" xfId="43976"/>
    <cellStyle name="Note 4 3 3 4 3 4" xfId="43977"/>
    <cellStyle name="Note 4 3 3 4 3 5" xfId="43978"/>
    <cellStyle name="Note 4 3 3 4 3 6" xfId="43979"/>
    <cellStyle name="Note 4 3 3 4 3 7" xfId="43980"/>
    <cellStyle name="Note 4 3 3 4 3 8" xfId="43981"/>
    <cellStyle name="Note 4 3 3 4 4" xfId="43982"/>
    <cellStyle name="Note 4 3 3 4 4 2" xfId="43983"/>
    <cellStyle name="Note 4 3 3 4 4 3" xfId="43984"/>
    <cellStyle name="Note 4 3 3 4 4 4" xfId="43985"/>
    <cellStyle name="Note 4 3 3 4 4 5" xfId="43986"/>
    <cellStyle name="Note 4 3 3 4 4 6" xfId="43987"/>
    <cellStyle name="Note 4 3 3 4 4 7" xfId="43988"/>
    <cellStyle name="Note 4 3 3 4 4 8" xfId="43989"/>
    <cellStyle name="Note 4 3 3 4 5" xfId="43990"/>
    <cellStyle name="Note 4 3 3 4 5 2" xfId="43991"/>
    <cellStyle name="Note 4 3 3 4 5 3" xfId="43992"/>
    <cellStyle name="Note 4 3 3 4 5 4" xfId="43993"/>
    <cellStyle name="Note 4 3 3 4 5 5" xfId="43994"/>
    <cellStyle name="Note 4 3 3 4 5 6" xfId="43995"/>
    <cellStyle name="Note 4 3 3 4 5 7" xfId="43996"/>
    <cellStyle name="Note 4 3 3 4 5 8" xfId="43997"/>
    <cellStyle name="Note 4 3 3 5" xfId="43998"/>
    <cellStyle name="Note 4 3 3 5 2" xfId="43999"/>
    <cellStyle name="Note 4 3 3 5 2 2" xfId="44000"/>
    <cellStyle name="Note 4 3 3 5 2 3" xfId="44001"/>
    <cellStyle name="Note 4 3 3 5 2 4" xfId="44002"/>
    <cellStyle name="Note 4 3 3 5 2 5" xfId="44003"/>
    <cellStyle name="Note 4 3 3 5 2 6" xfId="44004"/>
    <cellStyle name="Note 4 3 3 5 2 7" xfId="44005"/>
    <cellStyle name="Note 4 3 3 5 3" xfId="44006"/>
    <cellStyle name="Note 4 3 3 5 3 2" xfId="44007"/>
    <cellStyle name="Note 4 3 3 5 3 3" xfId="44008"/>
    <cellStyle name="Note 4 3 3 5 3 4" xfId="44009"/>
    <cellStyle name="Note 4 3 3 5 3 5" xfId="44010"/>
    <cellStyle name="Note 4 3 3 5 3 6" xfId="44011"/>
    <cellStyle name="Note 4 3 3 5 3 7" xfId="44012"/>
    <cellStyle name="Note 4 3 3 5 3 8" xfId="44013"/>
    <cellStyle name="Note 4 3 3 5 4" xfId="44014"/>
    <cellStyle name="Note 4 3 3 5 4 2" xfId="44015"/>
    <cellStyle name="Note 4 3 3 5 4 3" xfId="44016"/>
    <cellStyle name="Note 4 3 3 5 4 4" xfId="44017"/>
    <cellStyle name="Note 4 3 3 5 4 5" xfId="44018"/>
    <cellStyle name="Note 4 3 3 5 4 6" xfId="44019"/>
    <cellStyle name="Note 4 3 3 5 4 7" xfId="44020"/>
    <cellStyle name="Note 4 3 3 5 4 8" xfId="44021"/>
    <cellStyle name="Note 4 3 3 5 5" xfId="44022"/>
    <cellStyle name="Note 4 3 3 5 5 2" xfId="44023"/>
    <cellStyle name="Note 4 3 3 5 5 3" xfId="44024"/>
    <cellStyle name="Note 4 3 3 5 5 4" xfId="44025"/>
    <cellStyle name="Note 4 3 3 5 5 5" xfId="44026"/>
    <cellStyle name="Note 4 3 3 5 5 6" xfId="44027"/>
    <cellStyle name="Note 4 3 3 5 5 7" xfId="44028"/>
    <cellStyle name="Note 4 3 3 5 5 8" xfId="44029"/>
    <cellStyle name="Note 4 3 3 6" xfId="44030"/>
    <cellStyle name="Note 4 3 3 6 2" xfId="44031"/>
    <cellStyle name="Note 4 3 3 6 3" xfId="44032"/>
    <cellStyle name="Note 4 3 3 6 4" xfId="44033"/>
    <cellStyle name="Note 4 3 3 6 5" xfId="44034"/>
    <cellStyle name="Note 4 3 3 6 6" xfId="44035"/>
    <cellStyle name="Note 4 3 3 6 7" xfId="44036"/>
    <cellStyle name="Note 4 3 3 7" xfId="44037"/>
    <cellStyle name="Note 4 3 3 7 2" xfId="44038"/>
    <cellStyle name="Note 4 3 3 7 3" xfId="44039"/>
    <cellStyle name="Note 4 3 3 7 4" xfId="44040"/>
    <cellStyle name="Note 4 3 3 7 5" xfId="44041"/>
    <cellStyle name="Note 4 3 3 7 6" xfId="44042"/>
    <cellStyle name="Note 4 3 3 7 7" xfId="44043"/>
    <cellStyle name="Note 4 3 3 7 8" xfId="44044"/>
    <cellStyle name="Note 4 3 3 8" xfId="44045"/>
    <cellStyle name="Note 4 3 3 8 2" xfId="44046"/>
    <cellStyle name="Note 4 3 3 8 3" xfId="44047"/>
    <cellStyle name="Note 4 3 3 8 4" xfId="44048"/>
    <cellStyle name="Note 4 3 3 8 5" xfId="44049"/>
    <cellStyle name="Note 4 3 3 8 6" xfId="44050"/>
    <cellStyle name="Note 4 3 3 8 7" xfId="44051"/>
    <cellStyle name="Note 4 3 3 8 8" xfId="44052"/>
    <cellStyle name="Note 4 3 3 9" xfId="44053"/>
    <cellStyle name="Note 4 3 3 9 2" xfId="44054"/>
    <cellStyle name="Note 4 3 3 9 3" xfId="44055"/>
    <cellStyle name="Note 4 3 3 9 4" xfId="44056"/>
    <cellStyle name="Note 4 3 3 9 5" xfId="44057"/>
    <cellStyle name="Note 4 3 3 9 6" xfId="44058"/>
    <cellStyle name="Note 4 3 3 9 7" xfId="44059"/>
    <cellStyle name="Note 4 3 3 9 8" xfId="44060"/>
    <cellStyle name="Note 4 3 4" xfId="44061"/>
    <cellStyle name="Note 4 3 4 2" xfId="44062"/>
    <cellStyle name="Note 4 3 4 2 2" xfId="44063"/>
    <cellStyle name="Note 4 3 4 2 3" xfId="44064"/>
    <cellStyle name="Note 4 3 4 2 4" xfId="44065"/>
    <cellStyle name="Note 4 3 4 2 5" xfId="44066"/>
    <cellStyle name="Note 4 3 4 2 6" xfId="44067"/>
    <cellStyle name="Note 4 3 4 2 7" xfId="44068"/>
    <cellStyle name="Note 4 3 4 3" xfId="44069"/>
    <cellStyle name="Note 4 3 4 3 2" xfId="44070"/>
    <cellStyle name="Note 4 3 4 3 3" xfId="44071"/>
    <cellStyle name="Note 4 3 4 3 4" xfId="44072"/>
    <cellStyle name="Note 4 3 4 3 5" xfId="44073"/>
    <cellStyle name="Note 4 3 4 3 6" xfId="44074"/>
    <cellStyle name="Note 4 3 4 3 7" xfId="44075"/>
    <cellStyle name="Note 4 3 4 3 8" xfId="44076"/>
    <cellStyle name="Note 4 3 4 4" xfId="44077"/>
    <cellStyle name="Note 4 3 4 4 2" xfId="44078"/>
    <cellStyle name="Note 4 3 4 4 3" xfId="44079"/>
    <cellStyle name="Note 4 3 4 4 4" xfId="44080"/>
    <cellStyle name="Note 4 3 4 4 5" xfId="44081"/>
    <cellStyle name="Note 4 3 4 4 6" xfId="44082"/>
    <cellStyle name="Note 4 3 4 4 7" xfId="44083"/>
    <cellStyle name="Note 4 3 4 4 8" xfId="44084"/>
    <cellStyle name="Note 4 3 4 5" xfId="44085"/>
    <cellStyle name="Note 4 3 4 5 2" xfId="44086"/>
    <cellStyle name="Note 4 3 4 5 3" xfId="44087"/>
    <cellStyle name="Note 4 3 4 5 4" xfId="44088"/>
    <cellStyle name="Note 4 3 4 5 5" xfId="44089"/>
    <cellStyle name="Note 4 3 4 5 6" xfId="44090"/>
    <cellStyle name="Note 4 3 4 5 7" xfId="44091"/>
    <cellStyle name="Note 4 3 4 5 8" xfId="44092"/>
    <cellStyle name="Note 4 3 5" xfId="44093"/>
    <cellStyle name="Note 4 3 5 2" xfId="44094"/>
    <cellStyle name="Note 4 3 5 2 2" xfId="44095"/>
    <cellStyle name="Note 4 3 5 2 3" xfId="44096"/>
    <cellStyle name="Note 4 3 5 2 4" xfId="44097"/>
    <cellStyle name="Note 4 3 5 2 5" xfId="44098"/>
    <cellStyle name="Note 4 3 5 2 6" xfId="44099"/>
    <cellStyle name="Note 4 3 5 2 7" xfId="44100"/>
    <cellStyle name="Note 4 3 5 3" xfId="44101"/>
    <cellStyle name="Note 4 3 5 3 2" xfId="44102"/>
    <cellStyle name="Note 4 3 5 3 3" xfId="44103"/>
    <cellStyle name="Note 4 3 5 3 4" xfId="44104"/>
    <cellStyle name="Note 4 3 5 3 5" xfId="44105"/>
    <cellStyle name="Note 4 3 5 3 6" xfId="44106"/>
    <cellStyle name="Note 4 3 5 3 7" xfId="44107"/>
    <cellStyle name="Note 4 3 5 3 8" xfId="44108"/>
    <cellStyle name="Note 4 3 5 4" xfId="44109"/>
    <cellStyle name="Note 4 3 5 4 2" xfId="44110"/>
    <cellStyle name="Note 4 3 5 4 3" xfId="44111"/>
    <cellStyle name="Note 4 3 5 4 4" xfId="44112"/>
    <cellStyle name="Note 4 3 5 4 5" xfId="44113"/>
    <cellStyle name="Note 4 3 5 4 6" xfId="44114"/>
    <cellStyle name="Note 4 3 5 4 7" xfId="44115"/>
    <cellStyle name="Note 4 3 5 4 8" xfId="44116"/>
    <cellStyle name="Note 4 3 5 5" xfId="44117"/>
    <cellStyle name="Note 4 3 5 5 2" xfId="44118"/>
    <cellStyle name="Note 4 3 5 5 3" xfId="44119"/>
    <cellStyle name="Note 4 3 5 5 4" xfId="44120"/>
    <cellStyle name="Note 4 3 5 5 5" xfId="44121"/>
    <cellStyle name="Note 4 3 5 5 6" xfId="44122"/>
    <cellStyle name="Note 4 3 5 5 7" xfId="44123"/>
    <cellStyle name="Note 4 3 5 5 8" xfId="44124"/>
    <cellStyle name="Note 4 3 6" xfId="44125"/>
    <cellStyle name="Note 4 3 6 2" xfId="44126"/>
    <cellStyle name="Note 4 3 6 2 2" xfId="44127"/>
    <cellStyle name="Note 4 3 6 2 3" xfId="44128"/>
    <cellStyle name="Note 4 3 6 2 4" xfId="44129"/>
    <cellStyle name="Note 4 3 6 2 5" xfId="44130"/>
    <cellStyle name="Note 4 3 6 2 6" xfId="44131"/>
    <cellStyle name="Note 4 3 6 2 7" xfId="44132"/>
    <cellStyle name="Note 4 3 6 3" xfId="44133"/>
    <cellStyle name="Note 4 3 6 3 2" xfId="44134"/>
    <cellStyle name="Note 4 3 6 3 3" xfId="44135"/>
    <cellStyle name="Note 4 3 6 3 4" xfId="44136"/>
    <cellStyle name="Note 4 3 6 3 5" xfId="44137"/>
    <cellStyle name="Note 4 3 6 3 6" xfId="44138"/>
    <cellStyle name="Note 4 3 6 3 7" xfId="44139"/>
    <cellStyle name="Note 4 3 6 3 8" xfId="44140"/>
    <cellStyle name="Note 4 3 6 4" xfId="44141"/>
    <cellStyle name="Note 4 3 6 4 2" xfId="44142"/>
    <cellStyle name="Note 4 3 6 4 3" xfId="44143"/>
    <cellStyle name="Note 4 3 6 4 4" xfId="44144"/>
    <cellStyle name="Note 4 3 6 4 5" xfId="44145"/>
    <cellStyle name="Note 4 3 6 4 6" xfId="44146"/>
    <cellStyle name="Note 4 3 6 4 7" xfId="44147"/>
    <cellStyle name="Note 4 3 6 4 8" xfId="44148"/>
    <cellStyle name="Note 4 3 6 5" xfId="44149"/>
    <cellStyle name="Note 4 3 6 5 2" xfId="44150"/>
    <cellStyle name="Note 4 3 6 5 3" xfId="44151"/>
    <cellStyle name="Note 4 3 6 5 4" xfId="44152"/>
    <cellStyle name="Note 4 3 6 5 5" xfId="44153"/>
    <cellStyle name="Note 4 3 6 5 6" xfId="44154"/>
    <cellStyle name="Note 4 3 6 5 7" xfId="44155"/>
    <cellStyle name="Note 4 3 6 5 8" xfId="44156"/>
    <cellStyle name="Note 4 3 7" xfId="44157"/>
    <cellStyle name="Note 4 3 7 2" xfId="44158"/>
    <cellStyle name="Note 4 3 7 2 2" xfId="44159"/>
    <cellStyle name="Note 4 3 7 2 3" xfId="44160"/>
    <cellStyle name="Note 4 3 7 2 4" xfId="44161"/>
    <cellStyle name="Note 4 3 7 2 5" xfId="44162"/>
    <cellStyle name="Note 4 3 7 2 6" xfId="44163"/>
    <cellStyle name="Note 4 3 7 2 7" xfId="44164"/>
    <cellStyle name="Note 4 3 7 3" xfId="44165"/>
    <cellStyle name="Note 4 3 7 3 2" xfId="44166"/>
    <cellStyle name="Note 4 3 7 3 3" xfId="44167"/>
    <cellStyle name="Note 4 3 7 3 4" xfId="44168"/>
    <cellStyle name="Note 4 3 7 3 5" xfId="44169"/>
    <cellStyle name="Note 4 3 7 3 6" xfId="44170"/>
    <cellStyle name="Note 4 3 7 3 7" xfId="44171"/>
    <cellStyle name="Note 4 3 7 3 8" xfId="44172"/>
    <cellStyle name="Note 4 3 7 4" xfId="44173"/>
    <cellStyle name="Note 4 3 7 4 2" xfId="44174"/>
    <cellStyle name="Note 4 3 7 4 3" xfId="44175"/>
    <cellStyle name="Note 4 3 7 4 4" xfId="44176"/>
    <cellStyle name="Note 4 3 7 4 5" xfId="44177"/>
    <cellStyle name="Note 4 3 7 4 6" xfId="44178"/>
    <cellStyle name="Note 4 3 7 4 7" xfId="44179"/>
    <cellStyle name="Note 4 3 7 4 8" xfId="44180"/>
    <cellStyle name="Note 4 3 7 5" xfId="44181"/>
    <cellStyle name="Note 4 3 7 5 2" xfId="44182"/>
    <cellStyle name="Note 4 3 7 5 3" xfId="44183"/>
    <cellStyle name="Note 4 3 7 5 4" xfId="44184"/>
    <cellStyle name="Note 4 3 7 5 5" xfId="44185"/>
    <cellStyle name="Note 4 3 7 5 6" xfId="44186"/>
    <cellStyle name="Note 4 3 7 5 7" xfId="44187"/>
    <cellStyle name="Note 4 3 7 5 8" xfId="44188"/>
    <cellStyle name="Note 4 3 8" xfId="44189"/>
    <cellStyle name="Note 4 3 8 2" xfId="44190"/>
    <cellStyle name="Note 4 3 8 2 2" xfId="44191"/>
    <cellStyle name="Note 4 3 8 2 3" xfId="44192"/>
    <cellStyle name="Note 4 3 8 2 4" xfId="44193"/>
    <cellStyle name="Note 4 3 8 2 5" xfId="44194"/>
    <cellStyle name="Note 4 3 8 2 6" xfId="44195"/>
    <cellStyle name="Note 4 3 8 2 7" xfId="44196"/>
    <cellStyle name="Note 4 3 8 3" xfId="44197"/>
    <cellStyle name="Note 4 3 8 3 2" xfId="44198"/>
    <cellStyle name="Note 4 3 8 3 3" xfId="44199"/>
    <cellStyle name="Note 4 3 8 3 4" xfId="44200"/>
    <cellStyle name="Note 4 3 8 3 5" xfId="44201"/>
    <cellStyle name="Note 4 3 8 3 6" xfId="44202"/>
    <cellStyle name="Note 4 3 8 3 7" xfId="44203"/>
    <cellStyle name="Note 4 3 8 3 8" xfId="44204"/>
    <cellStyle name="Note 4 3 8 4" xfId="44205"/>
    <cellStyle name="Note 4 3 8 4 2" xfId="44206"/>
    <cellStyle name="Note 4 3 8 4 3" xfId="44207"/>
    <cellStyle name="Note 4 3 8 4 4" xfId="44208"/>
    <cellStyle name="Note 4 3 8 4 5" xfId="44209"/>
    <cellStyle name="Note 4 3 8 4 6" xfId="44210"/>
    <cellStyle name="Note 4 3 8 4 7" xfId="44211"/>
    <cellStyle name="Note 4 3 8 4 8" xfId="44212"/>
    <cellStyle name="Note 4 3 8 5" xfId="44213"/>
    <cellStyle name="Note 4 3 8 5 2" xfId="44214"/>
    <cellStyle name="Note 4 3 8 5 3" xfId="44215"/>
    <cellStyle name="Note 4 3 8 5 4" xfId="44216"/>
    <cellStyle name="Note 4 3 8 5 5" xfId="44217"/>
    <cellStyle name="Note 4 3 8 5 6" xfId="44218"/>
    <cellStyle name="Note 4 3 8 5 7" xfId="44219"/>
    <cellStyle name="Note 4 3 8 5 8" xfId="44220"/>
    <cellStyle name="Note 4 3 9" xfId="44221"/>
    <cellStyle name="Note 4 3 9 2" xfId="44222"/>
    <cellStyle name="Note 4 3 9 2 2" xfId="44223"/>
    <cellStyle name="Note 4 3 9 2 3" xfId="44224"/>
    <cellStyle name="Note 4 3 9 2 4" xfId="44225"/>
    <cellStyle name="Note 4 3 9 2 5" xfId="44226"/>
    <cellStyle name="Note 4 3 9 2 6" xfId="44227"/>
    <cellStyle name="Note 4 3 9 2 7" xfId="44228"/>
    <cellStyle name="Note 4 3 9 2 8" xfId="44229"/>
    <cellStyle name="Note 4 3 9 3" xfId="44230"/>
    <cellStyle name="Note 4 3 9 3 2" xfId="44231"/>
    <cellStyle name="Note 4 3 9 3 3" xfId="44232"/>
    <cellStyle name="Note 4 3 9 3 4" xfId="44233"/>
    <cellStyle name="Note 4 3 9 3 5" xfId="44234"/>
    <cellStyle name="Note 4 3 9 3 6" xfId="44235"/>
    <cellStyle name="Note 4 3 9 3 7" xfId="44236"/>
    <cellStyle name="Note 4 3 9 3 8" xfId="44237"/>
    <cellStyle name="Note 4 3 9 4" xfId="44238"/>
    <cellStyle name="Note 4 3 9 4 2" xfId="44239"/>
    <cellStyle name="Note 4 3 9 4 3" xfId="44240"/>
    <cellStyle name="Note 4 3 9 4 4" xfId="44241"/>
    <cellStyle name="Note 4 3 9 4 5" xfId="44242"/>
    <cellStyle name="Note 4 3 9 4 6" xfId="44243"/>
    <cellStyle name="Note 4 3 9 4 7" xfId="44244"/>
    <cellStyle name="Note 4 3 9 4 8" xfId="44245"/>
    <cellStyle name="Note 4 4" xfId="1251"/>
    <cellStyle name="Note 4 4 10" xfId="44246"/>
    <cellStyle name="Note 4 4 10 2" xfId="44247"/>
    <cellStyle name="Note 4 4 10 3" xfId="44248"/>
    <cellStyle name="Note 4 4 10 4" xfId="44249"/>
    <cellStyle name="Note 4 4 10 5" xfId="44250"/>
    <cellStyle name="Note 4 4 10 6" xfId="44251"/>
    <cellStyle name="Note 4 4 10 7" xfId="44252"/>
    <cellStyle name="Note 4 4 10 8" xfId="44253"/>
    <cellStyle name="Note 4 4 11" xfId="44254"/>
    <cellStyle name="Note 4 4 11 2" xfId="44255"/>
    <cellStyle name="Note 4 4 11 3" xfId="44256"/>
    <cellStyle name="Note 4 4 11 4" xfId="44257"/>
    <cellStyle name="Note 4 4 11 5" xfId="44258"/>
    <cellStyle name="Note 4 4 11 6" xfId="44259"/>
    <cellStyle name="Note 4 4 11 7" xfId="44260"/>
    <cellStyle name="Note 4 4 11 8" xfId="44261"/>
    <cellStyle name="Note 4 4 12" xfId="44262"/>
    <cellStyle name="Note 4 4 12 2" xfId="44263"/>
    <cellStyle name="Note 4 4 12 3" xfId="44264"/>
    <cellStyle name="Note 4 4 12 4" xfId="44265"/>
    <cellStyle name="Note 4 4 12 5" xfId="44266"/>
    <cellStyle name="Note 4 4 12 6" xfId="44267"/>
    <cellStyle name="Note 4 4 12 7" xfId="44268"/>
    <cellStyle name="Note 4 4 12 8" xfId="44269"/>
    <cellStyle name="Note 4 4 13" xfId="44270"/>
    <cellStyle name="Note 4 4 13 2" xfId="44271"/>
    <cellStyle name="Note 4 4 13 3" xfId="44272"/>
    <cellStyle name="Note 4 4 13 4" xfId="44273"/>
    <cellStyle name="Note 4 4 13 5" xfId="44274"/>
    <cellStyle name="Note 4 4 13 6" xfId="44275"/>
    <cellStyle name="Note 4 4 13 7" xfId="44276"/>
    <cellStyle name="Note 4 4 13 8" xfId="44277"/>
    <cellStyle name="Note 4 4 14" xfId="44278"/>
    <cellStyle name="Note 4 4 2" xfId="44279"/>
    <cellStyle name="Note 4 4 2 10" xfId="44280"/>
    <cellStyle name="Note 4 4 2 10 2" xfId="44281"/>
    <cellStyle name="Note 4 4 2 10 3" xfId="44282"/>
    <cellStyle name="Note 4 4 2 10 4" xfId="44283"/>
    <cellStyle name="Note 4 4 2 10 5" xfId="44284"/>
    <cellStyle name="Note 4 4 2 10 6" xfId="44285"/>
    <cellStyle name="Note 4 4 2 10 7" xfId="44286"/>
    <cellStyle name="Note 4 4 2 10 8" xfId="44287"/>
    <cellStyle name="Note 4 4 2 11" xfId="44288"/>
    <cellStyle name="Note 4 4 2 2" xfId="44289"/>
    <cellStyle name="Note 4 4 2 2 2" xfId="44290"/>
    <cellStyle name="Note 4 4 2 2 2 2" xfId="44291"/>
    <cellStyle name="Note 4 4 2 2 2 2 2" xfId="44292"/>
    <cellStyle name="Note 4 4 2 2 2 2 3" xfId="44293"/>
    <cellStyle name="Note 4 4 2 2 2 2 4" xfId="44294"/>
    <cellStyle name="Note 4 4 2 2 2 2 5" xfId="44295"/>
    <cellStyle name="Note 4 4 2 2 2 2 6" xfId="44296"/>
    <cellStyle name="Note 4 4 2 2 2 2 7" xfId="44297"/>
    <cellStyle name="Note 4 4 2 2 2 3" xfId="44298"/>
    <cellStyle name="Note 4 4 2 2 2 3 2" xfId="44299"/>
    <cellStyle name="Note 4 4 2 2 2 3 3" xfId="44300"/>
    <cellStyle name="Note 4 4 2 2 2 3 4" xfId="44301"/>
    <cellStyle name="Note 4 4 2 2 2 3 5" xfId="44302"/>
    <cellStyle name="Note 4 4 2 2 2 3 6" xfId="44303"/>
    <cellStyle name="Note 4 4 2 2 2 3 7" xfId="44304"/>
    <cellStyle name="Note 4 4 2 2 2 3 8" xfId="44305"/>
    <cellStyle name="Note 4 4 2 2 2 4" xfId="44306"/>
    <cellStyle name="Note 4 4 2 2 2 4 2" xfId="44307"/>
    <cellStyle name="Note 4 4 2 2 2 4 3" xfId="44308"/>
    <cellStyle name="Note 4 4 2 2 2 4 4" xfId="44309"/>
    <cellStyle name="Note 4 4 2 2 2 4 5" xfId="44310"/>
    <cellStyle name="Note 4 4 2 2 2 4 6" xfId="44311"/>
    <cellStyle name="Note 4 4 2 2 2 4 7" xfId="44312"/>
    <cellStyle name="Note 4 4 2 2 2 4 8" xfId="44313"/>
    <cellStyle name="Note 4 4 2 2 2 5" xfId="44314"/>
    <cellStyle name="Note 4 4 2 2 2 5 2" xfId="44315"/>
    <cellStyle name="Note 4 4 2 2 2 5 3" xfId="44316"/>
    <cellStyle name="Note 4 4 2 2 2 5 4" xfId="44317"/>
    <cellStyle name="Note 4 4 2 2 2 5 5" xfId="44318"/>
    <cellStyle name="Note 4 4 2 2 2 5 6" xfId="44319"/>
    <cellStyle name="Note 4 4 2 2 2 5 7" xfId="44320"/>
    <cellStyle name="Note 4 4 2 2 2 5 8" xfId="44321"/>
    <cellStyle name="Note 4 4 2 2 3" xfId="44322"/>
    <cellStyle name="Note 4 4 2 2 3 2" xfId="44323"/>
    <cellStyle name="Note 4 4 2 2 3 2 2" xfId="44324"/>
    <cellStyle name="Note 4 4 2 2 3 2 3" xfId="44325"/>
    <cellStyle name="Note 4 4 2 2 3 2 4" xfId="44326"/>
    <cellStyle name="Note 4 4 2 2 3 2 5" xfId="44327"/>
    <cellStyle name="Note 4 4 2 2 3 2 6" xfId="44328"/>
    <cellStyle name="Note 4 4 2 2 3 2 7" xfId="44329"/>
    <cellStyle name="Note 4 4 2 2 3 3" xfId="44330"/>
    <cellStyle name="Note 4 4 2 2 3 3 2" xfId="44331"/>
    <cellStyle name="Note 4 4 2 2 3 3 3" xfId="44332"/>
    <cellStyle name="Note 4 4 2 2 3 3 4" xfId="44333"/>
    <cellStyle name="Note 4 4 2 2 3 3 5" xfId="44334"/>
    <cellStyle name="Note 4 4 2 2 3 3 6" xfId="44335"/>
    <cellStyle name="Note 4 4 2 2 3 3 7" xfId="44336"/>
    <cellStyle name="Note 4 4 2 2 3 3 8" xfId="44337"/>
    <cellStyle name="Note 4 4 2 2 3 4" xfId="44338"/>
    <cellStyle name="Note 4 4 2 2 3 4 2" xfId="44339"/>
    <cellStyle name="Note 4 4 2 2 3 4 3" xfId="44340"/>
    <cellStyle name="Note 4 4 2 2 3 4 4" xfId="44341"/>
    <cellStyle name="Note 4 4 2 2 3 4 5" xfId="44342"/>
    <cellStyle name="Note 4 4 2 2 3 4 6" xfId="44343"/>
    <cellStyle name="Note 4 4 2 2 3 4 7" xfId="44344"/>
    <cellStyle name="Note 4 4 2 2 3 4 8" xfId="44345"/>
    <cellStyle name="Note 4 4 2 2 3 5" xfId="44346"/>
    <cellStyle name="Note 4 4 2 2 3 5 2" xfId="44347"/>
    <cellStyle name="Note 4 4 2 2 3 5 3" xfId="44348"/>
    <cellStyle name="Note 4 4 2 2 3 5 4" xfId="44349"/>
    <cellStyle name="Note 4 4 2 2 3 5 5" xfId="44350"/>
    <cellStyle name="Note 4 4 2 2 3 5 6" xfId="44351"/>
    <cellStyle name="Note 4 4 2 2 3 5 7" xfId="44352"/>
    <cellStyle name="Note 4 4 2 2 3 5 8" xfId="44353"/>
    <cellStyle name="Note 4 4 2 2 4" xfId="44354"/>
    <cellStyle name="Note 4 4 2 2 4 2" xfId="44355"/>
    <cellStyle name="Note 4 4 2 2 4 2 2" xfId="44356"/>
    <cellStyle name="Note 4 4 2 2 4 2 3" xfId="44357"/>
    <cellStyle name="Note 4 4 2 2 4 2 4" xfId="44358"/>
    <cellStyle name="Note 4 4 2 2 4 2 5" xfId="44359"/>
    <cellStyle name="Note 4 4 2 2 4 2 6" xfId="44360"/>
    <cellStyle name="Note 4 4 2 2 4 2 7" xfId="44361"/>
    <cellStyle name="Note 4 4 2 2 4 3" xfId="44362"/>
    <cellStyle name="Note 4 4 2 2 4 3 2" xfId="44363"/>
    <cellStyle name="Note 4 4 2 2 4 3 3" xfId="44364"/>
    <cellStyle name="Note 4 4 2 2 4 3 4" xfId="44365"/>
    <cellStyle name="Note 4 4 2 2 4 3 5" xfId="44366"/>
    <cellStyle name="Note 4 4 2 2 4 3 6" xfId="44367"/>
    <cellStyle name="Note 4 4 2 2 4 3 7" xfId="44368"/>
    <cellStyle name="Note 4 4 2 2 4 3 8" xfId="44369"/>
    <cellStyle name="Note 4 4 2 2 4 4" xfId="44370"/>
    <cellStyle name="Note 4 4 2 2 4 4 2" xfId="44371"/>
    <cellStyle name="Note 4 4 2 2 4 4 3" xfId="44372"/>
    <cellStyle name="Note 4 4 2 2 4 4 4" xfId="44373"/>
    <cellStyle name="Note 4 4 2 2 4 4 5" xfId="44374"/>
    <cellStyle name="Note 4 4 2 2 4 4 6" xfId="44375"/>
    <cellStyle name="Note 4 4 2 2 4 4 7" xfId="44376"/>
    <cellStyle name="Note 4 4 2 2 4 4 8" xfId="44377"/>
    <cellStyle name="Note 4 4 2 2 4 5" xfId="44378"/>
    <cellStyle name="Note 4 4 2 2 4 5 2" xfId="44379"/>
    <cellStyle name="Note 4 4 2 2 4 5 3" xfId="44380"/>
    <cellStyle name="Note 4 4 2 2 4 5 4" xfId="44381"/>
    <cellStyle name="Note 4 4 2 2 4 5 5" xfId="44382"/>
    <cellStyle name="Note 4 4 2 2 4 5 6" xfId="44383"/>
    <cellStyle name="Note 4 4 2 2 4 5 7" xfId="44384"/>
    <cellStyle name="Note 4 4 2 2 4 5 8" xfId="44385"/>
    <cellStyle name="Note 4 4 2 2 5" xfId="44386"/>
    <cellStyle name="Note 4 4 2 2 5 2" xfId="44387"/>
    <cellStyle name="Note 4 4 2 2 5 2 2" xfId="44388"/>
    <cellStyle name="Note 4 4 2 2 5 2 3" xfId="44389"/>
    <cellStyle name="Note 4 4 2 2 5 2 4" xfId="44390"/>
    <cellStyle name="Note 4 4 2 2 5 2 5" xfId="44391"/>
    <cellStyle name="Note 4 4 2 2 5 2 6" xfId="44392"/>
    <cellStyle name="Note 4 4 2 2 5 2 7" xfId="44393"/>
    <cellStyle name="Note 4 4 2 2 5 3" xfId="44394"/>
    <cellStyle name="Note 4 4 2 2 5 3 2" xfId="44395"/>
    <cellStyle name="Note 4 4 2 2 5 3 3" xfId="44396"/>
    <cellStyle name="Note 4 4 2 2 5 3 4" xfId="44397"/>
    <cellStyle name="Note 4 4 2 2 5 3 5" xfId="44398"/>
    <cellStyle name="Note 4 4 2 2 5 3 6" xfId="44399"/>
    <cellStyle name="Note 4 4 2 2 5 3 7" xfId="44400"/>
    <cellStyle name="Note 4 4 2 2 5 3 8" xfId="44401"/>
    <cellStyle name="Note 4 4 2 2 5 4" xfId="44402"/>
    <cellStyle name="Note 4 4 2 2 5 4 2" xfId="44403"/>
    <cellStyle name="Note 4 4 2 2 5 4 3" xfId="44404"/>
    <cellStyle name="Note 4 4 2 2 5 4 4" xfId="44405"/>
    <cellStyle name="Note 4 4 2 2 5 4 5" xfId="44406"/>
    <cellStyle name="Note 4 4 2 2 5 4 6" xfId="44407"/>
    <cellStyle name="Note 4 4 2 2 5 4 7" xfId="44408"/>
    <cellStyle name="Note 4 4 2 2 5 4 8" xfId="44409"/>
    <cellStyle name="Note 4 4 2 2 5 5" xfId="44410"/>
    <cellStyle name="Note 4 4 2 2 5 5 2" xfId="44411"/>
    <cellStyle name="Note 4 4 2 2 5 5 3" xfId="44412"/>
    <cellStyle name="Note 4 4 2 2 5 5 4" xfId="44413"/>
    <cellStyle name="Note 4 4 2 2 5 5 5" xfId="44414"/>
    <cellStyle name="Note 4 4 2 2 5 5 6" xfId="44415"/>
    <cellStyle name="Note 4 4 2 2 5 5 7" xfId="44416"/>
    <cellStyle name="Note 4 4 2 2 5 5 8" xfId="44417"/>
    <cellStyle name="Note 4 4 2 2 6" xfId="44418"/>
    <cellStyle name="Note 4 4 2 2 6 2" xfId="44419"/>
    <cellStyle name="Note 4 4 2 2 6 3" xfId="44420"/>
    <cellStyle name="Note 4 4 2 2 6 4" xfId="44421"/>
    <cellStyle name="Note 4 4 2 2 6 5" xfId="44422"/>
    <cellStyle name="Note 4 4 2 2 6 6" xfId="44423"/>
    <cellStyle name="Note 4 4 2 2 6 7" xfId="44424"/>
    <cellStyle name="Note 4 4 2 2 7" xfId="44425"/>
    <cellStyle name="Note 4 4 2 2 7 2" xfId="44426"/>
    <cellStyle name="Note 4 4 2 2 7 3" xfId="44427"/>
    <cellStyle name="Note 4 4 2 2 7 4" xfId="44428"/>
    <cellStyle name="Note 4 4 2 2 7 5" xfId="44429"/>
    <cellStyle name="Note 4 4 2 2 7 6" xfId="44430"/>
    <cellStyle name="Note 4 4 2 2 7 7" xfId="44431"/>
    <cellStyle name="Note 4 4 2 2 7 8" xfId="44432"/>
    <cellStyle name="Note 4 4 2 2 8" xfId="44433"/>
    <cellStyle name="Note 4 4 2 2 8 2" xfId="44434"/>
    <cellStyle name="Note 4 4 2 2 8 3" xfId="44435"/>
    <cellStyle name="Note 4 4 2 2 8 4" xfId="44436"/>
    <cellStyle name="Note 4 4 2 2 8 5" xfId="44437"/>
    <cellStyle name="Note 4 4 2 2 8 6" xfId="44438"/>
    <cellStyle name="Note 4 4 2 2 8 7" xfId="44439"/>
    <cellStyle name="Note 4 4 2 2 8 8" xfId="44440"/>
    <cellStyle name="Note 4 4 2 2 9" xfId="44441"/>
    <cellStyle name="Note 4 4 2 2 9 2" xfId="44442"/>
    <cellStyle name="Note 4 4 2 2 9 3" xfId="44443"/>
    <cellStyle name="Note 4 4 2 2 9 4" xfId="44444"/>
    <cellStyle name="Note 4 4 2 2 9 5" xfId="44445"/>
    <cellStyle name="Note 4 4 2 2 9 6" xfId="44446"/>
    <cellStyle name="Note 4 4 2 2 9 7" xfId="44447"/>
    <cellStyle name="Note 4 4 2 2 9 8" xfId="44448"/>
    <cellStyle name="Note 4 4 2 3" xfId="44449"/>
    <cellStyle name="Note 4 4 2 3 2" xfId="44450"/>
    <cellStyle name="Note 4 4 2 3 2 2" xfId="44451"/>
    <cellStyle name="Note 4 4 2 3 2 3" xfId="44452"/>
    <cellStyle name="Note 4 4 2 3 2 4" xfId="44453"/>
    <cellStyle name="Note 4 4 2 3 2 5" xfId="44454"/>
    <cellStyle name="Note 4 4 2 3 2 6" xfId="44455"/>
    <cellStyle name="Note 4 4 2 3 2 7" xfId="44456"/>
    <cellStyle name="Note 4 4 2 3 3" xfId="44457"/>
    <cellStyle name="Note 4 4 2 3 3 2" xfId="44458"/>
    <cellStyle name="Note 4 4 2 3 3 3" xfId="44459"/>
    <cellStyle name="Note 4 4 2 3 3 4" xfId="44460"/>
    <cellStyle name="Note 4 4 2 3 3 5" xfId="44461"/>
    <cellStyle name="Note 4 4 2 3 3 6" xfId="44462"/>
    <cellStyle name="Note 4 4 2 3 3 7" xfId="44463"/>
    <cellStyle name="Note 4 4 2 3 3 8" xfId="44464"/>
    <cellStyle name="Note 4 4 2 3 4" xfId="44465"/>
    <cellStyle name="Note 4 4 2 3 4 2" xfId="44466"/>
    <cellStyle name="Note 4 4 2 3 4 3" xfId="44467"/>
    <cellStyle name="Note 4 4 2 3 4 4" xfId="44468"/>
    <cellStyle name="Note 4 4 2 3 4 5" xfId="44469"/>
    <cellStyle name="Note 4 4 2 3 4 6" xfId="44470"/>
    <cellStyle name="Note 4 4 2 3 4 7" xfId="44471"/>
    <cellStyle name="Note 4 4 2 3 4 8" xfId="44472"/>
    <cellStyle name="Note 4 4 2 3 5" xfId="44473"/>
    <cellStyle name="Note 4 4 2 3 5 2" xfId="44474"/>
    <cellStyle name="Note 4 4 2 3 5 3" xfId="44475"/>
    <cellStyle name="Note 4 4 2 3 5 4" xfId="44476"/>
    <cellStyle name="Note 4 4 2 3 5 5" xfId="44477"/>
    <cellStyle name="Note 4 4 2 3 5 6" xfId="44478"/>
    <cellStyle name="Note 4 4 2 3 5 7" xfId="44479"/>
    <cellStyle name="Note 4 4 2 3 5 8" xfId="44480"/>
    <cellStyle name="Note 4 4 2 4" xfId="44481"/>
    <cellStyle name="Note 4 4 2 4 2" xfId="44482"/>
    <cellStyle name="Note 4 4 2 4 2 2" xfId="44483"/>
    <cellStyle name="Note 4 4 2 4 2 3" xfId="44484"/>
    <cellStyle name="Note 4 4 2 4 2 4" xfId="44485"/>
    <cellStyle name="Note 4 4 2 4 2 5" xfId="44486"/>
    <cellStyle name="Note 4 4 2 4 2 6" xfId="44487"/>
    <cellStyle name="Note 4 4 2 4 2 7" xfId="44488"/>
    <cellStyle name="Note 4 4 2 4 3" xfId="44489"/>
    <cellStyle name="Note 4 4 2 4 3 2" xfId="44490"/>
    <cellStyle name="Note 4 4 2 4 3 3" xfId="44491"/>
    <cellStyle name="Note 4 4 2 4 3 4" xfId="44492"/>
    <cellStyle name="Note 4 4 2 4 3 5" xfId="44493"/>
    <cellStyle name="Note 4 4 2 4 3 6" xfId="44494"/>
    <cellStyle name="Note 4 4 2 4 3 7" xfId="44495"/>
    <cellStyle name="Note 4 4 2 4 3 8" xfId="44496"/>
    <cellStyle name="Note 4 4 2 4 4" xfId="44497"/>
    <cellStyle name="Note 4 4 2 4 4 2" xfId="44498"/>
    <cellStyle name="Note 4 4 2 4 4 3" xfId="44499"/>
    <cellStyle name="Note 4 4 2 4 4 4" xfId="44500"/>
    <cellStyle name="Note 4 4 2 4 4 5" xfId="44501"/>
    <cellStyle name="Note 4 4 2 4 4 6" xfId="44502"/>
    <cellStyle name="Note 4 4 2 4 4 7" xfId="44503"/>
    <cellStyle name="Note 4 4 2 4 4 8" xfId="44504"/>
    <cellStyle name="Note 4 4 2 4 5" xfId="44505"/>
    <cellStyle name="Note 4 4 2 4 5 2" xfId="44506"/>
    <cellStyle name="Note 4 4 2 4 5 3" xfId="44507"/>
    <cellStyle name="Note 4 4 2 4 5 4" xfId="44508"/>
    <cellStyle name="Note 4 4 2 4 5 5" xfId="44509"/>
    <cellStyle name="Note 4 4 2 4 5 6" xfId="44510"/>
    <cellStyle name="Note 4 4 2 4 5 7" xfId="44511"/>
    <cellStyle name="Note 4 4 2 4 5 8" xfId="44512"/>
    <cellStyle name="Note 4 4 2 5" xfId="44513"/>
    <cellStyle name="Note 4 4 2 5 2" xfId="44514"/>
    <cellStyle name="Note 4 4 2 5 2 2" xfId="44515"/>
    <cellStyle name="Note 4 4 2 5 2 3" xfId="44516"/>
    <cellStyle name="Note 4 4 2 5 2 4" xfId="44517"/>
    <cellStyle name="Note 4 4 2 5 2 5" xfId="44518"/>
    <cellStyle name="Note 4 4 2 5 2 6" xfId="44519"/>
    <cellStyle name="Note 4 4 2 5 2 7" xfId="44520"/>
    <cellStyle name="Note 4 4 2 5 3" xfId="44521"/>
    <cellStyle name="Note 4 4 2 5 3 2" xfId="44522"/>
    <cellStyle name="Note 4 4 2 5 3 3" xfId="44523"/>
    <cellStyle name="Note 4 4 2 5 3 4" xfId="44524"/>
    <cellStyle name="Note 4 4 2 5 3 5" xfId="44525"/>
    <cellStyle name="Note 4 4 2 5 3 6" xfId="44526"/>
    <cellStyle name="Note 4 4 2 5 3 7" xfId="44527"/>
    <cellStyle name="Note 4 4 2 5 3 8" xfId="44528"/>
    <cellStyle name="Note 4 4 2 5 4" xfId="44529"/>
    <cellStyle name="Note 4 4 2 5 4 2" xfId="44530"/>
    <cellStyle name="Note 4 4 2 5 4 3" xfId="44531"/>
    <cellStyle name="Note 4 4 2 5 4 4" xfId="44532"/>
    <cellStyle name="Note 4 4 2 5 4 5" xfId="44533"/>
    <cellStyle name="Note 4 4 2 5 4 6" xfId="44534"/>
    <cellStyle name="Note 4 4 2 5 4 7" xfId="44535"/>
    <cellStyle name="Note 4 4 2 5 4 8" xfId="44536"/>
    <cellStyle name="Note 4 4 2 5 5" xfId="44537"/>
    <cellStyle name="Note 4 4 2 5 5 2" xfId="44538"/>
    <cellStyle name="Note 4 4 2 5 5 3" xfId="44539"/>
    <cellStyle name="Note 4 4 2 5 5 4" xfId="44540"/>
    <cellStyle name="Note 4 4 2 5 5 5" xfId="44541"/>
    <cellStyle name="Note 4 4 2 5 5 6" xfId="44542"/>
    <cellStyle name="Note 4 4 2 5 5 7" xfId="44543"/>
    <cellStyle name="Note 4 4 2 5 5 8" xfId="44544"/>
    <cellStyle name="Note 4 4 2 6" xfId="44545"/>
    <cellStyle name="Note 4 4 2 6 2" xfId="44546"/>
    <cellStyle name="Note 4 4 2 6 2 2" xfId="44547"/>
    <cellStyle name="Note 4 4 2 6 2 3" xfId="44548"/>
    <cellStyle name="Note 4 4 2 6 2 4" xfId="44549"/>
    <cellStyle name="Note 4 4 2 6 2 5" xfId="44550"/>
    <cellStyle name="Note 4 4 2 6 2 6" xfId="44551"/>
    <cellStyle name="Note 4 4 2 6 2 7" xfId="44552"/>
    <cellStyle name="Note 4 4 2 6 3" xfId="44553"/>
    <cellStyle name="Note 4 4 2 6 3 2" xfId="44554"/>
    <cellStyle name="Note 4 4 2 6 3 3" xfId="44555"/>
    <cellStyle name="Note 4 4 2 6 3 4" xfId="44556"/>
    <cellStyle name="Note 4 4 2 6 3 5" xfId="44557"/>
    <cellStyle name="Note 4 4 2 6 3 6" xfId="44558"/>
    <cellStyle name="Note 4 4 2 6 3 7" xfId="44559"/>
    <cellStyle name="Note 4 4 2 6 3 8" xfId="44560"/>
    <cellStyle name="Note 4 4 2 6 4" xfId="44561"/>
    <cellStyle name="Note 4 4 2 6 4 2" xfId="44562"/>
    <cellStyle name="Note 4 4 2 6 4 3" xfId="44563"/>
    <cellStyle name="Note 4 4 2 6 4 4" xfId="44564"/>
    <cellStyle name="Note 4 4 2 6 4 5" xfId="44565"/>
    <cellStyle name="Note 4 4 2 6 4 6" xfId="44566"/>
    <cellStyle name="Note 4 4 2 6 4 7" xfId="44567"/>
    <cellStyle name="Note 4 4 2 6 4 8" xfId="44568"/>
    <cellStyle name="Note 4 4 2 6 5" xfId="44569"/>
    <cellStyle name="Note 4 4 2 6 5 2" xfId="44570"/>
    <cellStyle name="Note 4 4 2 6 5 3" xfId="44571"/>
    <cellStyle name="Note 4 4 2 6 5 4" xfId="44572"/>
    <cellStyle name="Note 4 4 2 6 5 5" xfId="44573"/>
    <cellStyle name="Note 4 4 2 6 5 6" xfId="44574"/>
    <cellStyle name="Note 4 4 2 6 5 7" xfId="44575"/>
    <cellStyle name="Note 4 4 2 6 5 8" xfId="44576"/>
    <cellStyle name="Note 4 4 2 7" xfId="44577"/>
    <cellStyle name="Note 4 4 2 7 2" xfId="44578"/>
    <cellStyle name="Note 4 4 2 7 3" xfId="44579"/>
    <cellStyle name="Note 4 4 2 7 4" xfId="44580"/>
    <cellStyle name="Note 4 4 2 7 5" xfId="44581"/>
    <cellStyle name="Note 4 4 2 7 6" xfId="44582"/>
    <cellStyle name="Note 4 4 2 7 7" xfId="44583"/>
    <cellStyle name="Note 4 4 2 8" xfId="44584"/>
    <cellStyle name="Note 4 4 2 8 2" xfId="44585"/>
    <cellStyle name="Note 4 4 2 8 3" xfId="44586"/>
    <cellStyle name="Note 4 4 2 8 4" xfId="44587"/>
    <cellStyle name="Note 4 4 2 8 5" xfId="44588"/>
    <cellStyle name="Note 4 4 2 8 6" xfId="44589"/>
    <cellStyle name="Note 4 4 2 8 7" xfId="44590"/>
    <cellStyle name="Note 4 4 2 8 8" xfId="44591"/>
    <cellStyle name="Note 4 4 2 9" xfId="44592"/>
    <cellStyle name="Note 4 4 2 9 2" xfId="44593"/>
    <cellStyle name="Note 4 4 2 9 3" xfId="44594"/>
    <cellStyle name="Note 4 4 2 9 4" xfId="44595"/>
    <cellStyle name="Note 4 4 2 9 5" xfId="44596"/>
    <cellStyle name="Note 4 4 2 9 6" xfId="44597"/>
    <cellStyle name="Note 4 4 2 9 7" xfId="44598"/>
    <cellStyle name="Note 4 4 2 9 8" xfId="44599"/>
    <cellStyle name="Note 4 4 3" xfId="44600"/>
    <cellStyle name="Note 4 4 3 2" xfId="44601"/>
    <cellStyle name="Note 4 4 3 2 2" xfId="44602"/>
    <cellStyle name="Note 4 4 3 2 2 2" xfId="44603"/>
    <cellStyle name="Note 4 4 3 2 2 3" xfId="44604"/>
    <cellStyle name="Note 4 4 3 2 2 4" xfId="44605"/>
    <cellStyle name="Note 4 4 3 2 2 5" xfId="44606"/>
    <cellStyle name="Note 4 4 3 2 2 6" xfId="44607"/>
    <cellStyle name="Note 4 4 3 2 2 7" xfId="44608"/>
    <cellStyle name="Note 4 4 3 2 3" xfId="44609"/>
    <cellStyle name="Note 4 4 3 2 3 2" xfId="44610"/>
    <cellStyle name="Note 4 4 3 2 3 3" xfId="44611"/>
    <cellStyle name="Note 4 4 3 2 3 4" xfId="44612"/>
    <cellStyle name="Note 4 4 3 2 3 5" xfId="44613"/>
    <cellStyle name="Note 4 4 3 2 3 6" xfId="44614"/>
    <cellStyle name="Note 4 4 3 2 3 7" xfId="44615"/>
    <cellStyle name="Note 4 4 3 2 3 8" xfId="44616"/>
    <cellStyle name="Note 4 4 3 2 4" xfId="44617"/>
    <cellStyle name="Note 4 4 3 2 4 2" xfId="44618"/>
    <cellStyle name="Note 4 4 3 2 4 3" xfId="44619"/>
    <cellStyle name="Note 4 4 3 2 4 4" xfId="44620"/>
    <cellStyle name="Note 4 4 3 2 4 5" xfId="44621"/>
    <cellStyle name="Note 4 4 3 2 4 6" xfId="44622"/>
    <cellStyle name="Note 4 4 3 2 4 7" xfId="44623"/>
    <cellStyle name="Note 4 4 3 2 4 8" xfId="44624"/>
    <cellStyle name="Note 4 4 3 2 5" xfId="44625"/>
    <cellStyle name="Note 4 4 3 2 5 2" xfId="44626"/>
    <cellStyle name="Note 4 4 3 2 5 3" xfId="44627"/>
    <cellStyle name="Note 4 4 3 2 5 4" xfId="44628"/>
    <cellStyle name="Note 4 4 3 2 5 5" xfId="44629"/>
    <cellStyle name="Note 4 4 3 2 5 6" xfId="44630"/>
    <cellStyle name="Note 4 4 3 2 5 7" xfId="44631"/>
    <cellStyle name="Note 4 4 3 2 5 8" xfId="44632"/>
    <cellStyle name="Note 4 4 3 3" xfId="44633"/>
    <cellStyle name="Note 4 4 3 3 2" xfId="44634"/>
    <cellStyle name="Note 4 4 3 3 2 2" xfId="44635"/>
    <cellStyle name="Note 4 4 3 3 2 3" xfId="44636"/>
    <cellStyle name="Note 4 4 3 3 2 4" xfId="44637"/>
    <cellStyle name="Note 4 4 3 3 2 5" xfId="44638"/>
    <cellStyle name="Note 4 4 3 3 2 6" xfId="44639"/>
    <cellStyle name="Note 4 4 3 3 2 7" xfId="44640"/>
    <cellStyle name="Note 4 4 3 3 3" xfId="44641"/>
    <cellStyle name="Note 4 4 3 3 3 2" xfId="44642"/>
    <cellStyle name="Note 4 4 3 3 3 3" xfId="44643"/>
    <cellStyle name="Note 4 4 3 3 3 4" xfId="44644"/>
    <cellStyle name="Note 4 4 3 3 3 5" xfId="44645"/>
    <cellStyle name="Note 4 4 3 3 3 6" xfId="44646"/>
    <cellStyle name="Note 4 4 3 3 3 7" xfId="44647"/>
    <cellStyle name="Note 4 4 3 3 3 8" xfId="44648"/>
    <cellStyle name="Note 4 4 3 3 4" xfId="44649"/>
    <cellStyle name="Note 4 4 3 3 4 2" xfId="44650"/>
    <cellStyle name="Note 4 4 3 3 4 3" xfId="44651"/>
    <cellStyle name="Note 4 4 3 3 4 4" xfId="44652"/>
    <cellStyle name="Note 4 4 3 3 4 5" xfId="44653"/>
    <cellStyle name="Note 4 4 3 3 4 6" xfId="44654"/>
    <cellStyle name="Note 4 4 3 3 4 7" xfId="44655"/>
    <cellStyle name="Note 4 4 3 3 4 8" xfId="44656"/>
    <cellStyle name="Note 4 4 3 3 5" xfId="44657"/>
    <cellStyle name="Note 4 4 3 3 5 2" xfId="44658"/>
    <cellStyle name="Note 4 4 3 3 5 3" xfId="44659"/>
    <cellStyle name="Note 4 4 3 3 5 4" xfId="44660"/>
    <cellStyle name="Note 4 4 3 3 5 5" xfId="44661"/>
    <cellStyle name="Note 4 4 3 3 5 6" xfId="44662"/>
    <cellStyle name="Note 4 4 3 3 5 7" xfId="44663"/>
    <cellStyle name="Note 4 4 3 3 5 8" xfId="44664"/>
    <cellStyle name="Note 4 4 3 4" xfId="44665"/>
    <cellStyle name="Note 4 4 3 4 2" xfId="44666"/>
    <cellStyle name="Note 4 4 3 4 2 2" xfId="44667"/>
    <cellStyle name="Note 4 4 3 4 2 3" xfId="44668"/>
    <cellStyle name="Note 4 4 3 4 2 4" xfId="44669"/>
    <cellStyle name="Note 4 4 3 4 2 5" xfId="44670"/>
    <cellStyle name="Note 4 4 3 4 2 6" xfId="44671"/>
    <cellStyle name="Note 4 4 3 4 2 7" xfId="44672"/>
    <cellStyle name="Note 4 4 3 4 3" xfId="44673"/>
    <cellStyle name="Note 4 4 3 4 3 2" xfId="44674"/>
    <cellStyle name="Note 4 4 3 4 3 3" xfId="44675"/>
    <cellStyle name="Note 4 4 3 4 3 4" xfId="44676"/>
    <cellStyle name="Note 4 4 3 4 3 5" xfId="44677"/>
    <cellStyle name="Note 4 4 3 4 3 6" xfId="44678"/>
    <cellStyle name="Note 4 4 3 4 3 7" xfId="44679"/>
    <cellStyle name="Note 4 4 3 4 3 8" xfId="44680"/>
    <cellStyle name="Note 4 4 3 4 4" xfId="44681"/>
    <cellStyle name="Note 4 4 3 4 4 2" xfId="44682"/>
    <cellStyle name="Note 4 4 3 4 4 3" xfId="44683"/>
    <cellStyle name="Note 4 4 3 4 4 4" xfId="44684"/>
    <cellStyle name="Note 4 4 3 4 4 5" xfId="44685"/>
    <cellStyle name="Note 4 4 3 4 4 6" xfId="44686"/>
    <cellStyle name="Note 4 4 3 4 4 7" xfId="44687"/>
    <cellStyle name="Note 4 4 3 4 4 8" xfId="44688"/>
    <cellStyle name="Note 4 4 3 4 5" xfId="44689"/>
    <cellStyle name="Note 4 4 3 4 5 2" xfId="44690"/>
    <cellStyle name="Note 4 4 3 4 5 3" xfId="44691"/>
    <cellStyle name="Note 4 4 3 4 5 4" xfId="44692"/>
    <cellStyle name="Note 4 4 3 4 5 5" xfId="44693"/>
    <cellStyle name="Note 4 4 3 4 5 6" xfId="44694"/>
    <cellStyle name="Note 4 4 3 4 5 7" xfId="44695"/>
    <cellStyle name="Note 4 4 3 4 5 8" xfId="44696"/>
    <cellStyle name="Note 4 4 3 5" xfId="44697"/>
    <cellStyle name="Note 4 4 3 5 2" xfId="44698"/>
    <cellStyle name="Note 4 4 3 5 2 2" xfId="44699"/>
    <cellStyle name="Note 4 4 3 5 2 3" xfId="44700"/>
    <cellStyle name="Note 4 4 3 5 2 4" xfId="44701"/>
    <cellStyle name="Note 4 4 3 5 2 5" xfId="44702"/>
    <cellStyle name="Note 4 4 3 5 2 6" xfId="44703"/>
    <cellStyle name="Note 4 4 3 5 2 7" xfId="44704"/>
    <cellStyle name="Note 4 4 3 5 3" xfId="44705"/>
    <cellStyle name="Note 4 4 3 5 3 2" xfId="44706"/>
    <cellStyle name="Note 4 4 3 5 3 3" xfId="44707"/>
    <cellStyle name="Note 4 4 3 5 3 4" xfId="44708"/>
    <cellStyle name="Note 4 4 3 5 3 5" xfId="44709"/>
    <cellStyle name="Note 4 4 3 5 3 6" xfId="44710"/>
    <cellStyle name="Note 4 4 3 5 3 7" xfId="44711"/>
    <cellStyle name="Note 4 4 3 5 3 8" xfId="44712"/>
    <cellStyle name="Note 4 4 3 5 4" xfId="44713"/>
    <cellStyle name="Note 4 4 3 5 4 2" xfId="44714"/>
    <cellStyle name="Note 4 4 3 5 4 3" xfId="44715"/>
    <cellStyle name="Note 4 4 3 5 4 4" xfId="44716"/>
    <cellStyle name="Note 4 4 3 5 4 5" xfId="44717"/>
    <cellStyle name="Note 4 4 3 5 4 6" xfId="44718"/>
    <cellStyle name="Note 4 4 3 5 4 7" xfId="44719"/>
    <cellStyle name="Note 4 4 3 5 4 8" xfId="44720"/>
    <cellStyle name="Note 4 4 3 5 5" xfId="44721"/>
    <cellStyle name="Note 4 4 3 5 5 2" xfId="44722"/>
    <cellStyle name="Note 4 4 3 5 5 3" xfId="44723"/>
    <cellStyle name="Note 4 4 3 5 5 4" xfId="44724"/>
    <cellStyle name="Note 4 4 3 5 5 5" xfId="44725"/>
    <cellStyle name="Note 4 4 3 5 5 6" xfId="44726"/>
    <cellStyle name="Note 4 4 3 5 5 7" xfId="44727"/>
    <cellStyle name="Note 4 4 3 5 5 8" xfId="44728"/>
    <cellStyle name="Note 4 4 3 6" xfId="44729"/>
    <cellStyle name="Note 4 4 3 6 2" xfId="44730"/>
    <cellStyle name="Note 4 4 3 6 3" xfId="44731"/>
    <cellStyle name="Note 4 4 3 6 4" xfId="44732"/>
    <cellStyle name="Note 4 4 3 6 5" xfId="44733"/>
    <cellStyle name="Note 4 4 3 6 6" xfId="44734"/>
    <cellStyle name="Note 4 4 3 6 7" xfId="44735"/>
    <cellStyle name="Note 4 4 3 7" xfId="44736"/>
    <cellStyle name="Note 4 4 3 7 2" xfId="44737"/>
    <cellStyle name="Note 4 4 3 7 3" xfId="44738"/>
    <cellStyle name="Note 4 4 3 7 4" xfId="44739"/>
    <cellStyle name="Note 4 4 3 7 5" xfId="44740"/>
    <cellStyle name="Note 4 4 3 7 6" xfId="44741"/>
    <cellStyle name="Note 4 4 3 7 7" xfId="44742"/>
    <cellStyle name="Note 4 4 3 7 8" xfId="44743"/>
    <cellStyle name="Note 4 4 3 8" xfId="44744"/>
    <cellStyle name="Note 4 4 3 8 2" xfId="44745"/>
    <cellStyle name="Note 4 4 3 8 3" xfId="44746"/>
    <cellStyle name="Note 4 4 3 8 4" xfId="44747"/>
    <cellStyle name="Note 4 4 3 8 5" xfId="44748"/>
    <cellStyle name="Note 4 4 3 8 6" xfId="44749"/>
    <cellStyle name="Note 4 4 3 8 7" xfId="44750"/>
    <cellStyle name="Note 4 4 3 8 8" xfId="44751"/>
    <cellStyle name="Note 4 4 3 9" xfId="44752"/>
    <cellStyle name="Note 4 4 3 9 2" xfId="44753"/>
    <cellStyle name="Note 4 4 3 9 3" xfId="44754"/>
    <cellStyle name="Note 4 4 3 9 4" xfId="44755"/>
    <cellStyle name="Note 4 4 3 9 5" xfId="44756"/>
    <cellStyle name="Note 4 4 3 9 6" xfId="44757"/>
    <cellStyle name="Note 4 4 3 9 7" xfId="44758"/>
    <cellStyle name="Note 4 4 3 9 8" xfId="44759"/>
    <cellStyle name="Note 4 4 4" xfId="44760"/>
    <cellStyle name="Note 4 4 4 2" xfId="44761"/>
    <cellStyle name="Note 4 4 4 2 2" xfId="44762"/>
    <cellStyle name="Note 4 4 4 2 3" xfId="44763"/>
    <cellStyle name="Note 4 4 4 2 4" xfId="44764"/>
    <cellStyle name="Note 4 4 4 2 5" xfId="44765"/>
    <cellStyle name="Note 4 4 4 2 6" xfId="44766"/>
    <cellStyle name="Note 4 4 4 2 7" xfId="44767"/>
    <cellStyle name="Note 4 4 4 3" xfId="44768"/>
    <cellStyle name="Note 4 4 4 3 2" xfId="44769"/>
    <cellStyle name="Note 4 4 4 3 3" xfId="44770"/>
    <cellStyle name="Note 4 4 4 3 4" xfId="44771"/>
    <cellStyle name="Note 4 4 4 3 5" xfId="44772"/>
    <cellStyle name="Note 4 4 4 3 6" xfId="44773"/>
    <cellStyle name="Note 4 4 4 3 7" xfId="44774"/>
    <cellStyle name="Note 4 4 4 3 8" xfId="44775"/>
    <cellStyle name="Note 4 4 4 4" xfId="44776"/>
    <cellStyle name="Note 4 4 4 4 2" xfId="44777"/>
    <cellStyle name="Note 4 4 4 4 3" xfId="44778"/>
    <cellStyle name="Note 4 4 4 4 4" xfId="44779"/>
    <cellStyle name="Note 4 4 4 4 5" xfId="44780"/>
    <cellStyle name="Note 4 4 4 4 6" xfId="44781"/>
    <cellStyle name="Note 4 4 4 4 7" xfId="44782"/>
    <cellStyle name="Note 4 4 4 4 8" xfId="44783"/>
    <cellStyle name="Note 4 4 4 5" xfId="44784"/>
    <cellStyle name="Note 4 4 4 5 2" xfId="44785"/>
    <cellStyle name="Note 4 4 4 5 3" xfId="44786"/>
    <cellStyle name="Note 4 4 4 5 4" xfId="44787"/>
    <cellStyle name="Note 4 4 4 5 5" xfId="44788"/>
    <cellStyle name="Note 4 4 4 5 6" xfId="44789"/>
    <cellStyle name="Note 4 4 4 5 7" xfId="44790"/>
    <cellStyle name="Note 4 4 4 5 8" xfId="44791"/>
    <cellStyle name="Note 4 4 5" xfId="44792"/>
    <cellStyle name="Note 4 4 5 2" xfId="44793"/>
    <cellStyle name="Note 4 4 5 2 2" xfId="44794"/>
    <cellStyle name="Note 4 4 5 2 3" xfId="44795"/>
    <cellStyle name="Note 4 4 5 2 4" xfId="44796"/>
    <cellStyle name="Note 4 4 5 2 5" xfId="44797"/>
    <cellStyle name="Note 4 4 5 2 6" xfId="44798"/>
    <cellStyle name="Note 4 4 5 2 7" xfId="44799"/>
    <cellStyle name="Note 4 4 5 3" xfId="44800"/>
    <cellStyle name="Note 4 4 5 3 2" xfId="44801"/>
    <cellStyle name="Note 4 4 5 3 3" xfId="44802"/>
    <cellStyle name="Note 4 4 5 3 4" xfId="44803"/>
    <cellStyle name="Note 4 4 5 3 5" xfId="44804"/>
    <cellStyle name="Note 4 4 5 3 6" xfId="44805"/>
    <cellStyle name="Note 4 4 5 3 7" xfId="44806"/>
    <cellStyle name="Note 4 4 5 3 8" xfId="44807"/>
    <cellStyle name="Note 4 4 5 4" xfId="44808"/>
    <cellStyle name="Note 4 4 5 4 2" xfId="44809"/>
    <cellStyle name="Note 4 4 5 4 3" xfId="44810"/>
    <cellStyle name="Note 4 4 5 4 4" xfId="44811"/>
    <cellStyle name="Note 4 4 5 4 5" xfId="44812"/>
    <cellStyle name="Note 4 4 5 4 6" xfId="44813"/>
    <cellStyle name="Note 4 4 5 4 7" xfId="44814"/>
    <cellStyle name="Note 4 4 5 4 8" xfId="44815"/>
    <cellStyle name="Note 4 4 5 5" xfId="44816"/>
    <cellStyle name="Note 4 4 5 5 2" xfId="44817"/>
    <cellStyle name="Note 4 4 5 5 3" xfId="44818"/>
    <cellStyle name="Note 4 4 5 5 4" xfId="44819"/>
    <cellStyle name="Note 4 4 5 5 5" xfId="44820"/>
    <cellStyle name="Note 4 4 5 5 6" xfId="44821"/>
    <cellStyle name="Note 4 4 5 5 7" xfId="44822"/>
    <cellStyle name="Note 4 4 5 5 8" xfId="44823"/>
    <cellStyle name="Note 4 4 6" xfId="44824"/>
    <cellStyle name="Note 4 4 6 2" xfId="44825"/>
    <cellStyle name="Note 4 4 6 2 2" xfId="44826"/>
    <cellStyle name="Note 4 4 6 2 3" xfId="44827"/>
    <cellStyle name="Note 4 4 6 2 4" xfId="44828"/>
    <cellStyle name="Note 4 4 6 2 5" xfId="44829"/>
    <cellStyle name="Note 4 4 6 2 6" xfId="44830"/>
    <cellStyle name="Note 4 4 6 2 7" xfId="44831"/>
    <cellStyle name="Note 4 4 6 3" xfId="44832"/>
    <cellStyle name="Note 4 4 6 3 2" xfId="44833"/>
    <cellStyle name="Note 4 4 6 3 3" xfId="44834"/>
    <cellStyle name="Note 4 4 6 3 4" xfId="44835"/>
    <cellStyle name="Note 4 4 6 3 5" xfId="44836"/>
    <cellStyle name="Note 4 4 6 3 6" xfId="44837"/>
    <cellStyle name="Note 4 4 6 3 7" xfId="44838"/>
    <cellStyle name="Note 4 4 6 3 8" xfId="44839"/>
    <cellStyle name="Note 4 4 6 4" xfId="44840"/>
    <cellStyle name="Note 4 4 6 4 2" xfId="44841"/>
    <cellStyle name="Note 4 4 6 4 3" xfId="44842"/>
    <cellStyle name="Note 4 4 6 4 4" xfId="44843"/>
    <cellStyle name="Note 4 4 6 4 5" xfId="44844"/>
    <cellStyle name="Note 4 4 6 4 6" xfId="44845"/>
    <cellStyle name="Note 4 4 6 4 7" xfId="44846"/>
    <cellStyle name="Note 4 4 6 4 8" xfId="44847"/>
    <cellStyle name="Note 4 4 6 5" xfId="44848"/>
    <cellStyle name="Note 4 4 6 5 2" xfId="44849"/>
    <cellStyle name="Note 4 4 6 5 3" xfId="44850"/>
    <cellStyle name="Note 4 4 6 5 4" xfId="44851"/>
    <cellStyle name="Note 4 4 6 5 5" xfId="44852"/>
    <cellStyle name="Note 4 4 6 5 6" xfId="44853"/>
    <cellStyle name="Note 4 4 6 5 7" xfId="44854"/>
    <cellStyle name="Note 4 4 6 5 8" xfId="44855"/>
    <cellStyle name="Note 4 4 7" xfId="44856"/>
    <cellStyle name="Note 4 4 7 2" xfId="44857"/>
    <cellStyle name="Note 4 4 7 2 2" xfId="44858"/>
    <cellStyle name="Note 4 4 7 2 3" xfId="44859"/>
    <cellStyle name="Note 4 4 7 2 4" xfId="44860"/>
    <cellStyle name="Note 4 4 7 2 5" xfId="44861"/>
    <cellStyle name="Note 4 4 7 2 6" xfId="44862"/>
    <cellStyle name="Note 4 4 7 2 7" xfId="44863"/>
    <cellStyle name="Note 4 4 7 3" xfId="44864"/>
    <cellStyle name="Note 4 4 7 3 2" xfId="44865"/>
    <cellStyle name="Note 4 4 7 3 3" xfId="44866"/>
    <cellStyle name="Note 4 4 7 3 4" xfId="44867"/>
    <cellStyle name="Note 4 4 7 3 5" xfId="44868"/>
    <cellStyle name="Note 4 4 7 3 6" xfId="44869"/>
    <cellStyle name="Note 4 4 7 3 7" xfId="44870"/>
    <cellStyle name="Note 4 4 7 3 8" xfId="44871"/>
    <cellStyle name="Note 4 4 7 4" xfId="44872"/>
    <cellStyle name="Note 4 4 7 4 2" xfId="44873"/>
    <cellStyle name="Note 4 4 7 4 3" xfId="44874"/>
    <cellStyle name="Note 4 4 7 4 4" xfId="44875"/>
    <cellStyle name="Note 4 4 7 4 5" xfId="44876"/>
    <cellStyle name="Note 4 4 7 4 6" xfId="44877"/>
    <cellStyle name="Note 4 4 7 4 7" xfId="44878"/>
    <cellStyle name="Note 4 4 7 4 8" xfId="44879"/>
    <cellStyle name="Note 4 4 7 5" xfId="44880"/>
    <cellStyle name="Note 4 4 7 5 2" xfId="44881"/>
    <cellStyle name="Note 4 4 7 5 3" xfId="44882"/>
    <cellStyle name="Note 4 4 7 5 4" xfId="44883"/>
    <cellStyle name="Note 4 4 7 5 5" xfId="44884"/>
    <cellStyle name="Note 4 4 7 5 6" xfId="44885"/>
    <cellStyle name="Note 4 4 7 5 7" xfId="44886"/>
    <cellStyle name="Note 4 4 7 5 8" xfId="44887"/>
    <cellStyle name="Note 4 4 8" xfId="44888"/>
    <cellStyle name="Note 4 4 8 2" xfId="44889"/>
    <cellStyle name="Note 4 4 8 2 2" xfId="44890"/>
    <cellStyle name="Note 4 4 8 2 3" xfId="44891"/>
    <cellStyle name="Note 4 4 8 2 4" xfId="44892"/>
    <cellStyle name="Note 4 4 8 2 5" xfId="44893"/>
    <cellStyle name="Note 4 4 8 2 6" xfId="44894"/>
    <cellStyle name="Note 4 4 8 2 7" xfId="44895"/>
    <cellStyle name="Note 4 4 8 3" xfId="44896"/>
    <cellStyle name="Note 4 4 8 3 2" xfId="44897"/>
    <cellStyle name="Note 4 4 8 3 3" xfId="44898"/>
    <cellStyle name="Note 4 4 8 3 4" xfId="44899"/>
    <cellStyle name="Note 4 4 8 3 5" xfId="44900"/>
    <cellStyle name="Note 4 4 8 3 6" xfId="44901"/>
    <cellStyle name="Note 4 4 8 3 7" xfId="44902"/>
    <cellStyle name="Note 4 4 8 3 8" xfId="44903"/>
    <cellStyle name="Note 4 4 8 4" xfId="44904"/>
    <cellStyle name="Note 4 4 8 4 2" xfId="44905"/>
    <cellStyle name="Note 4 4 8 4 3" xfId="44906"/>
    <cellStyle name="Note 4 4 8 4 4" xfId="44907"/>
    <cellStyle name="Note 4 4 8 4 5" xfId="44908"/>
    <cellStyle name="Note 4 4 8 4 6" xfId="44909"/>
    <cellStyle name="Note 4 4 8 4 7" xfId="44910"/>
    <cellStyle name="Note 4 4 8 4 8" xfId="44911"/>
    <cellStyle name="Note 4 4 8 5" xfId="44912"/>
    <cellStyle name="Note 4 4 8 5 2" xfId="44913"/>
    <cellStyle name="Note 4 4 8 5 3" xfId="44914"/>
    <cellStyle name="Note 4 4 8 5 4" xfId="44915"/>
    <cellStyle name="Note 4 4 8 5 5" xfId="44916"/>
    <cellStyle name="Note 4 4 8 5 6" xfId="44917"/>
    <cellStyle name="Note 4 4 8 5 7" xfId="44918"/>
    <cellStyle name="Note 4 4 8 5 8" xfId="44919"/>
    <cellStyle name="Note 4 4 9" xfId="44920"/>
    <cellStyle name="Note 4 4 9 2" xfId="44921"/>
    <cellStyle name="Note 4 4 9 2 2" xfId="44922"/>
    <cellStyle name="Note 4 4 9 2 3" xfId="44923"/>
    <cellStyle name="Note 4 4 9 2 4" xfId="44924"/>
    <cellStyle name="Note 4 4 9 2 5" xfId="44925"/>
    <cellStyle name="Note 4 4 9 2 6" xfId="44926"/>
    <cellStyle name="Note 4 4 9 2 7" xfId="44927"/>
    <cellStyle name="Note 4 4 9 2 8" xfId="44928"/>
    <cellStyle name="Note 4 4 9 3" xfId="44929"/>
    <cellStyle name="Note 4 4 9 3 2" xfId="44930"/>
    <cellStyle name="Note 4 4 9 3 3" xfId="44931"/>
    <cellStyle name="Note 4 4 9 3 4" xfId="44932"/>
    <cellStyle name="Note 4 4 9 3 5" xfId="44933"/>
    <cellStyle name="Note 4 4 9 3 6" xfId="44934"/>
    <cellStyle name="Note 4 4 9 3 7" xfId="44935"/>
    <cellStyle name="Note 4 4 9 3 8" xfId="44936"/>
    <cellStyle name="Note 4 4 9 4" xfId="44937"/>
    <cellStyle name="Note 4 4 9 4 2" xfId="44938"/>
    <cellStyle name="Note 4 4 9 4 3" xfId="44939"/>
    <cellStyle name="Note 4 4 9 4 4" xfId="44940"/>
    <cellStyle name="Note 4 4 9 4 5" xfId="44941"/>
    <cellStyle name="Note 4 4 9 4 6" xfId="44942"/>
    <cellStyle name="Note 4 4 9 4 7" xfId="44943"/>
    <cellStyle name="Note 4 4 9 4 8" xfId="44944"/>
    <cellStyle name="Note 4 5" xfId="44945"/>
    <cellStyle name="Note 4 5 10" xfId="44946"/>
    <cellStyle name="Note 4 5 10 2" xfId="44947"/>
    <cellStyle name="Note 4 5 10 3" xfId="44948"/>
    <cellStyle name="Note 4 5 10 4" xfId="44949"/>
    <cellStyle name="Note 4 5 10 5" xfId="44950"/>
    <cellStyle name="Note 4 5 10 6" xfId="44951"/>
    <cellStyle name="Note 4 5 10 7" xfId="44952"/>
    <cellStyle name="Note 4 5 10 8" xfId="44953"/>
    <cellStyle name="Note 4 5 11" xfId="44954"/>
    <cellStyle name="Note 4 5 2" xfId="44955"/>
    <cellStyle name="Note 4 5 2 2" xfId="44956"/>
    <cellStyle name="Note 4 5 2 2 2" xfId="44957"/>
    <cellStyle name="Note 4 5 2 2 2 2" xfId="44958"/>
    <cellStyle name="Note 4 5 2 2 2 3" xfId="44959"/>
    <cellStyle name="Note 4 5 2 2 2 4" xfId="44960"/>
    <cellStyle name="Note 4 5 2 2 2 5" xfId="44961"/>
    <cellStyle name="Note 4 5 2 2 2 6" xfId="44962"/>
    <cellStyle name="Note 4 5 2 2 2 7" xfId="44963"/>
    <cellStyle name="Note 4 5 2 2 3" xfId="44964"/>
    <cellStyle name="Note 4 5 2 2 3 2" xfId="44965"/>
    <cellStyle name="Note 4 5 2 2 3 3" xfId="44966"/>
    <cellStyle name="Note 4 5 2 2 3 4" xfId="44967"/>
    <cellStyle name="Note 4 5 2 2 3 5" xfId="44968"/>
    <cellStyle name="Note 4 5 2 2 3 6" xfId="44969"/>
    <cellStyle name="Note 4 5 2 2 3 7" xfId="44970"/>
    <cellStyle name="Note 4 5 2 2 3 8" xfId="44971"/>
    <cellStyle name="Note 4 5 2 2 4" xfId="44972"/>
    <cellStyle name="Note 4 5 2 2 4 2" xfId="44973"/>
    <cellStyle name="Note 4 5 2 2 4 3" xfId="44974"/>
    <cellStyle name="Note 4 5 2 2 4 4" xfId="44975"/>
    <cellStyle name="Note 4 5 2 2 4 5" xfId="44976"/>
    <cellStyle name="Note 4 5 2 2 4 6" xfId="44977"/>
    <cellStyle name="Note 4 5 2 2 4 7" xfId="44978"/>
    <cellStyle name="Note 4 5 2 2 4 8" xfId="44979"/>
    <cellStyle name="Note 4 5 2 2 5" xfId="44980"/>
    <cellStyle name="Note 4 5 2 2 5 2" xfId="44981"/>
    <cellStyle name="Note 4 5 2 2 5 3" xfId="44982"/>
    <cellStyle name="Note 4 5 2 2 5 4" xfId="44983"/>
    <cellStyle name="Note 4 5 2 2 5 5" xfId="44984"/>
    <cellStyle name="Note 4 5 2 2 5 6" xfId="44985"/>
    <cellStyle name="Note 4 5 2 2 5 7" xfId="44986"/>
    <cellStyle name="Note 4 5 2 2 5 8" xfId="44987"/>
    <cellStyle name="Note 4 5 2 3" xfId="44988"/>
    <cellStyle name="Note 4 5 2 3 2" xfId="44989"/>
    <cellStyle name="Note 4 5 2 3 2 2" xfId="44990"/>
    <cellStyle name="Note 4 5 2 3 2 3" xfId="44991"/>
    <cellStyle name="Note 4 5 2 3 2 4" xfId="44992"/>
    <cellStyle name="Note 4 5 2 3 2 5" xfId="44993"/>
    <cellStyle name="Note 4 5 2 3 2 6" xfId="44994"/>
    <cellStyle name="Note 4 5 2 3 2 7" xfId="44995"/>
    <cellStyle name="Note 4 5 2 3 3" xfId="44996"/>
    <cellStyle name="Note 4 5 2 3 3 2" xfId="44997"/>
    <cellStyle name="Note 4 5 2 3 3 3" xfId="44998"/>
    <cellStyle name="Note 4 5 2 3 3 4" xfId="44999"/>
    <cellStyle name="Note 4 5 2 3 3 5" xfId="45000"/>
    <cellStyle name="Note 4 5 2 3 3 6" xfId="45001"/>
    <cellStyle name="Note 4 5 2 3 3 7" xfId="45002"/>
    <cellStyle name="Note 4 5 2 3 3 8" xfId="45003"/>
    <cellStyle name="Note 4 5 2 3 4" xfId="45004"/>
    <cellStyle name="Note 4 5 2 3 4 2" xfId="45005"/>
    <cellStyle name="Note 4 5 2 3 4 3" xfId="45006"/>
    <cellStyle name="Note 4 5 2 3 4 4" xfId="45007"/>
    <cellStyle name="Note 4 5 2 3 4 5" xfId="45008"/>
    <cellStyle name="Note 4 5 2 3 4 6" xfId="45009"/>
    <cellStyle name="Note 4 5 2 3 4 7" xfId="45010"/>
    <cellStyle name="Note 4 5 2 3 4 8" xfId="45011"/>
    <cellStyle name="Note 4 5 2 3 5" xfId="45012"/>
    <cellStyle name="Note 4 5 2 3 5 2" xfId="45013"/>
    <cellStyle name="Note 4 5 2 3 5 3" xfId="45014"/>
    <cellStyle name="Note 4 5 2 3 5 4" xfId="45015"/>
    <cellStyle name="Note 4 5 2 3 5 5" xfId="45016"/>
    <cellStyle name="Note 4 5 2 3 5 6" xfId="45017"/>
    <cellStyle name="Note 4 5 2 3 5 7" xfId="45018"/>
    <cellStyle name="Note 4 5 2 3 5 8" xfId="45019"/>
    <cellStyle name="Note 4 5 2 4" xfId="45020"/>
    <cellStyle name="Note 4 5 2 4 2" xfId="45021"/>
    <cellStyle name="Note 4 5 2 4 2 2" xfId="45022"/>
    <cellStyle name="Note 4 5 2 4 2 3" xfId="45023"/>
    <cellStyle name="Note 4 5 2 4 2 4" xfId="45024"/>
    <cellStyle name="Note 4 5 2 4 2 5" xfId="45025"/>
    <cellStyle name="Note 4 5 2 4 2 6" xfId="45026"/>
    <cellStyle name="Note 4 5 2 4 2 7" xfId="45027"/>
    <cellStyle name="Note 4 5 2 4 3" xfId="45028"/>
    <cellStyle name="Note 4 5 2 4 3 2" xfId="45029"/>
    <cellStyle name="Note 4 5 2 4 3 3" xfId="45030"/>
    <cellStyle name="Note 4 5 2 4 3 4" xfId="45031"/>
    <cellStyle name="Note 4 5 2 4 3 5" xfId="45032"/>
    <cellStyle name="Note 4 5 2 4 3 6" xfId="45033"/>
    <cellStyle name="Note 4 5 2 4 3 7" xfId="45034"/>
    <cellStyle name="Note 4 5 2 4 3 8" xfId="45035"/>
    <cellStyle name="Note 4 5 2 4 4" xfId="45036"/>
    <cellStyle name="Note 4 5 2 4 4 2" xfId="45037"/>
    <cellStyle name="Note 4 5 2 4 4 3" xfId="45038"/>
    <cellStyle name="Note 4 5 2 4 4 4" xfId="45039"/>
    <cellStyle name="Note 4 5 2 4 4 5" xfId="45040"/>
    <cellStyle name="Note 4 5 2 4 4 6" xfId="45041"/>
    <cellStyle name="Note 4 5 2 4 4 7" xfId="45042"/>
    <cellStyle name="Note 4 5 2 4 4 8" xfId="45043"/>
    <cellStyle name="Note 4 5 2 4 5" xfId="45044"/>
    <cellStyle name="Note 4 5 2 4 5 2" xfId="45045"/>
    <cellStyle name="Note 4 5 2 4 5 3" xfId="45046"/>
    <cellStyle name="Note 4 5 2 4 5 4" xfId="45047"/>
    <cellStyle name="Note 4 5 2 4 5 5" xfId="45048"/>
    <cellStyle name="Note 4 5 2 4 5 6" xfId="45049"/>
    <cellStyle name="Note 4 5 2 4 5 7" xfId="45050"/>
    <cellStyle name="Note 4 5 2 4 5 8" xfId="45051"/>
    <cellStyle name="Note 4 5 2 5" xfId="45052"/>
    <cellStyle name="Note 4 5 2 5 2" xfId="45053"/>
    <cellStyle name="Note 4 5 2 5 2 2" xfId="45054"/>
    <cellStyle name="Note 4 5 2 5 2 3" xfId="45055"/>
    <cellStyle name="Note 4 5 2 5 2 4" xfId="45056"/>
    <cellStyle name="Note 4 5 2 5 2 5" xfId="45057"/>
    <cellStyle name="Note 4 5 2 5 2 6" xfId="45058"/>
    <cellStyle name="Note 4 5 2 5 2 7" xfId="45059"/>
    <cellStyle name="Note 4 5 2 5 3" xfId="45060"/>
    <cellStyle name="Note 4 5 2 5 3 2" xfId="45061"/>
    <cellStyle name="Note 4 5 2 5 3 3" xfId="45062"/>
    <cellStyle name="Note 4 5 2 5 3 4" xfId="45063"/>
    <cellStyle name="Note 4 5 2 5 3 5" xfId="45064"/>
    <cellStyle name="Note 4 5 2 5 3 6" xfId="45065"/>
    <cellStyle name="Note 4 5 2 5 3 7" xfId="45066"/>
    <cellStyle name="Note 4 5 2 5 3 8" xfId="45067"/>
    <cellStyle name="Note 4 5 2 5 4" xfId="45068"/>
    <cellStyle name="Note 4 5 2 5 4 2" xfId="45069"/>
    <cellStyle name="Note 4 5 2 5 4 3" xfId="45070"/>
    <cellStyle name="Note 4 5 2 5 4 4" xfId="45071"/>
    <cellStyle name="Note 4 5 2 5 4 5" xfId="45072"/>
    <cellStyle name="Note 4 5 2 5 4 6" xfId="45073"/>
    <cellStyle name="Note 4 5 2 5 4 7" xfId="45074"/>
    <cellStyle name="Note 4 5 2 5 4 8" xfId="45075"/>
    <cellStyle name="Note 4 5 2 5 5" xfId="45076"/>
    <cellStyle name="Note 4 5 2 5 5 2" xfId="45077"/>
    <cellStyle name="Note 4 5 2 5 5 3" xfId="45078"/>
    <cellStyle name="Note 4 5 2 5 5 4" xfId="45079"/>
    <cellStyle name="Note 4 5 2 5 5 5" xfId="45080"/>
    <cellStyle name="Note 4 5 2 5 5 6" xfId="45081"/>
    <cellStyle name="Note 4 5 2 5 5 7" xfId="45082"/>
    <cellStyle name="Note 4 5 2 5 5 8" xfId="45083"/>
    <cellStyle name="Note 4 5 2 6" xfId="45084"/>
    <cellStyle name="Note 4 5 2 6 2" xfId="45085"/>
    <cellStyle name="Note 4 5 2 6 3" xfId="45086"/>
    <cellStyle name="Note 4 5 2 6 4" xfId="45087"/>
    <cellStyle name="Note 4 5 2 6 5" xfId="45088"/>
    <cellStyle name="Note 4 5 2 6 6" xfId="45089"/>
    <cellStyle name="Note 4 5 2 6 7" xfId="45090"/>
    <cellStyle name="Note 4 5 2 7" xfId="45091"/>
    <cellStyle name="Note 4 5 2 7 2" xfId="45092"/>
    <cellStyle name="Note 4 5 2 7 3" xfId="45093"/>
    <cellStyle name="Note 4 5 2 7 4" xfId="45094"/>
    <cellStyle name="Note 4 5 2 7 5" xfId="45095"/>
    <cellStyle name="Note 4 5 2 7 6" xfId="45096"/>
    <cellStyle name="Note 4 5 2 7 7" xfId="45097"/>
    <cellStyle name="Note 4 5 2 7 8" xfId="45098"/>
    <cellStyle name="Note 4 5 2 8" xfId="45099"/>
    <cellStyle name="Note 4 5 2 8 2" xfId="45100"/>
    <cellStyle name="Note 4 5 2 8 3" xfId="45101"/>
    <cellStyle name="Note 4 5 2 8 4" xfId="45102"/>
    <cellStyle name="Note 4 5 2 8 5" xfId="45103"/>
    <cellStyle name="Note 4 5 2 8 6" xfId="45104"/>
    <cellStyle name="Note 4 5 2 8 7" xfId="45105"/>
    <cellStyle name="Note 4 5 2 8 8" xfId="45106"/>
    <cellStyle name="Note 4 5 2 9" xfId="45107"/>
    <cellStyle name="Note 4 5 2 9 2" xfId="45108"/>
    <cellStyle name="Note 4 5 2 9 3" xfId="45109"/>
    <cellStyle name="Note 4 5 2 9 4" xfId="45110"/>
    <cellStyle name="Note 4 5 2 9 5" xfId="45111"/>
    <cellStyle name="Note 4 5 2 9 6" xfId="45112"/>
    <cellStyle name="Note 4 5 2 9 7" xfId="45113"/>
    <cellStyle name="Note 4 5 2 9 8" xfId="45114"/>
    <cellStyle name="Note 4 5 3" xfId="45115"/>
    <cellStyle name="Note 4 5 3 2" xfId="45116"/>
    <cellStyle name="Note 4 5 3 2 2" xfId="45117"/>
    <cellStyle name="Note 4 5 3 2 3" xfId="45118"/>
    <cellStyle name="Note 4 5 3 2 4" xfId="45119"/>
    <cellStyle name="Note 4 5 3 2 5" xfId="45120"/>
    <cellStyle name="Note 4 5 3 2 6" xfId="45121"/>
    <cellStyle name="Note 4 5 3 2 7" xfId="45122"/>
    <cellStyle name="Note 4 5 3 3" xfId="45123"/>
    <cellStyle name="Note 4 5 3 3 2" xfId="45124"/>
    <cellStyle name="Note 4 5 3 3 3" xfId="45125"/>
    <cellStyle name="Note 4 5 3 3 4" xfId="45126"/>
    <cellStyle name="Note 4 5 3 3 5" xfId="45127"/>
    <cellStyle name="Note 4 5 3 3 6" xfId="45128"/>
    <cellStyle name="Note 4 5 3 3 7" xfId="45129"/>
    <cellStyle name="Note 4 5 3 3 8" xfId="45130"/>
    <cellStyle name="Note 4 5 3 4" xfId="45131"/>
    <cellStyle name="Note 4 5 3 4 2" xfId="45132"/>
    <cellStyle name="Note 4 5 3 4 3" xfId="45133"/>
    <cellStyle name="Note 4 5 3 4 4" xfId="45134"/>
    <cellStyle name="Note 4 5 3 4 5" xfId="45135"/>
    <cellStyle name="Note 4 5 3 4 6" xfId="45136"/>
    <cellStyle name="Note 4 5 3 4 7" xfId="45137"/>
    <cellStyle name="Note 4 5 3 4 8" xfId="45138"/>
    <cellStyle name="Note 4 5 3 5" xfId="45139"/>
    <cellStyle name="Note 4 5 3 5 2" xfId="45140"/>
    <cellStyle name="Note 4 5 3 5 3" xfId="45141"/>
    <cellStyle name="Note 4 5 3 5 4" xfId="45142"/>
    <cellStyle name="Note 4 5 3 5 5" xfId="45143"/>
    <cellStyle name="Note 4 5 3 5 6" xfId="45144"/>
    <cellStyle name="Note 4 5 3 5 7" xfId="45145"/>
    <cellStyle name="Note 4 5 3 5 8" xfId="45146"/>
    <cellStyle name="Note 4 5 4" xfId="45147"/>
    <cellStyle name="Note 4 5 4 2" xfId="45148"/>
    <cellStyle name="Note 4 5 4 2 2" xfId="45149"/>
    <cellStyle name="Note 4 5 4 2 3" xfId="45150"/>
    <cellStyle name="Note 4 5 4 2 4" xfId="45151"/>
    <cellStyle name="Note 4 5 4 2 5" xfId="45152"/>
    <cellStyle name="Note 4 5 4 2 6" xfId="45153"/>
    <cellStyle name="Note 4 5 4 2 7" xfId="45154"/>
    <cellStyle name="Note 4 5 4 3" xfId="45155"/>
    <cellStyle name="Note 4 5 4 3 2" xfId="45156"/>
    <cellStyle name="Note 4 5 4 3 3" xfId="45157"/>
    <cellStyle name="Note 4 5 4 3 4" xfId="45158"/>
    <cellStyle name="Note 4 5 4 3 5" xfId="45159"/>
    <cellStyle name="Note 4 5 4 3 6" xfId="45160"/>
    <cellStyle name="Note 4 5 4 3 7" xfId="45161"/>
    <cellStyle name="Note 4 5 4 3 8" xfId="45162"/>
    <cellStyle name="Note 4 5 4 4" xfId="45163"/>
    <cellStyle name="Note 4 5 4 4 2" xfId="45164"/>
    <cellStyle name="Note 4 5 4 4 3" xfId="45165"/>
    <cellStyle name="Note 4 5 4 4 4" xfId="45166"/>
    <cellStyle name="Note 4 5 4 4 5" xfId="45167"/>
    <cellStyle name="Note 4 5 4 4 6" xfId="45168"/>
    <cellStyle name="Note 4 5 4 4 7" xfId="45169"/>
    <cellStyle name="Note 4 5 4 4 8" xfId="45170"/>
    <cellStyle name="Note 4 5 4 5" xfId="45171"/>
    <cellStyle name="Note 4 5 4 5 2" xfId="45172"/>
    <cellStyle name="Note 4 5 4 5 3" xfId="45173"/>
    <cellStyle name="Note 4 5 4 5 4" xfId="45174"/>
    <cellStyle name="Note 4 5 4 5 5" xfId="45175"/>
    <cellStyle name="Note 4 5 4 5 6" xfId="45176"/>
    <cellStyle name="Note 4 5 4 5 7" xfId="45177"/>
    <cellStyle name="Note 4 5 4 5 8" xfId="45178"/>
    <cellStyle name="Note 4 5 5" xfId="45179"/>
    <cellStyle name="Note 4 5 5 2" xfId="45180"/>
    <cellStyle name="Note 4 5 5 2 2" xfId="45181"/>
    <cellStyle name="Note 4 5 5 2 3" xfId="45182"/>
    <cellStyle name="Note 4 5 5 2 4" xfId="45183"/>
    <cellStyle name="Note 4 5 5 2 5" xfId="45184"/>
    <cellStyle name="Note 4 5 5 2 6" xfId="45185"/>
    <cellStyle name="Note 4 5 5 2 7" xfId="45186"/>
    <cellStyle name="Note 4 5 5 3" xfId="45187"/>
    <cellStyle name="Note 4 5 5 3 2" xfId="45188"/>
    <cellStyle name="Note 4 5 5 3 3" xfId="45189"/>
    <cellStyle name="Note 4 5 5 3 4" xfId="45190"/>
    <cellStyle name="Note 4 5 5 3 5" xfId="45191"/>
    <cellStyle name="Note 4 5 5 3 6" xfId="45192"/>
    <cellStyle name="Note 4 5 5 3 7" xfId="45193"/>
    <cellStyle name="Note 4 5 5 3 8" xfId="45194"/>
    <cellStyle name="Note 4 5 5 4" xfId="45195"/>
    <cellStyle name="Note 4 5 5 4 2" xfId="45196"/>
    <cellStyle name="Note 4 5 5 4 3" xfId="45197"/>
    <cellStyle name="Note 4 5 5 4 4" xfId="45198"/>
    <cellStyle name="Note 4 5 5 4 5" xfId="45199"/>
    <cellStyle name="Note 4 5 5 4 6" xfId="45200"/>
    <cellStyle name="Note 4 5 5 4 7" xfId="45201"/>
    <cellStyle name="Note 4 5 5 4 8" xfId="45202"/>
    <cellStyle name="Note 4 5 5 5" xfId="45203"/>
    <cellStyle name="Note 4 5 5 5 2" xfId="45204"/>
    <cellStyle name="Note 4 5 5 5 3" xfId="45205"/>
    <cellStyle name="Note 4 5 5 5 4" xfId="45206"/>
    <cellStyle name="Note 4 5 5 5 5" xfId="45207"/>
    <cellStyle name="Note 4 5 5 5 6" xfId="45208"/>
    <cellStyle name="Note 4 5 5 5 7" xfId="45209"/>
    <cellStyle name="Note 4 5 5 5 8" xfId="45210"/>
    <cellStyle name="Note 4 5 6" xfId="45211"/>
    <cellStyle name="Note 4 5 6 2" xfId="45212"/>
    <cellStyle name="Note 4 5 6 2 2" xfId="45213"/>
    <cellStyle name="Note 4 5 6 2 3" xfId="45214"/>
    <cellStyle name="Note 4 5 6 2 4" xfId="45215"/>
    <cellStyle name="Note 4 5 6 2 5" xfId="45216"/>
    <cellStyle name="Note 4 5 6 2 6" xfId="45217"/>
    <cellStyle name="Note 4 5 6 2 7" xfId="45218"/>
    <cellStyle name="Note 4 5 6 3" xfId="45219"/>
    <cellStyle name="Note 4 5 6 3 2" xfId="45220"/>
    <cellStyle name="Note 4 5 6 3 3" xfId="45221"/>
    <cellStyle name="Note 4 5 6 3 4" xfId="45222"/>
    <cellStyle name="Note 4 5 6 3 5" xfId="45223"/>
    <cellStyle name="Note 4 5 6 3 6" xfId="45224"/>
    <cellStyle name="Note 4 5 6 3 7" xfId="45225"/>
    <cellStyle name="Note 4 5 6 3 8" xfId="45226"/>
    <cellStyle name="Note 4 5 6 4" xfId="45227"/>
    <cellStyle name="Note 4 5 6 4 2" xfId="45228"/>
    <cellStyle name="Note 4 5 6 4 3" xfId="45229"/>
    <cellStyle name="Note 4 5 6 4 4" xfId="45230"/>
    <cellStyle name="Note 4 5 6 4 5" xfId="45231"/>
    <cellStyle name="Note 4 5 6 4 6" xfId="45232"/>
    <cellStyle name="Note 4 5 6 4 7" xfId="45233"/>
    <cellStyle name="Note 4 5 6 4 8" xfId="45234"/>
    <cellStyle name="Note 4 5 6 5" xfId="45235"/>
    <cellStyle name="Note 4 5 6 5 2" xfId="45236"/>
    <cellStyle name="Note 4 5 6 5 3" xfId="45237"/>
    <cellStyle name="Note 4 5 6 5 4" xfId="45238"/>
    <cellStyle name="Note 4 5 6 5 5" xfId="45239"/>
    <cellStyle name="Note 4 5 6 5 6" xfId="45240"/>
    <cellStyle name="Note 4 5 6 5 7" xfId="45241"/>
    <cellStyle name="Note 4 5 6 5 8" xfId="45242"/>
    <cellStyle name="Note 4 5 7" xfId="45243"/>
    <cellStyle name="Note 4 5 7 2" xfId="45244"/>
    <cellStyle name="Note 4 5 7 3" xfId="45245"/>
    <cellStyle name="Note 4 5 7 4" xfId="45246"/>
    <cellStyle name="Note 4 5 7 5" xfId="45247"/>
    <cellStyle name="Note 4 5 7 6" xfId="45248"/>
    <cellStyle name="Note 4 5 7 7" xfId="45249"/>
    <cellStyle name="Note 4 5 8" xfId="45250"/>
    <cellStyle name="Note 4 5 8 2" xfId="45251"/>
    <cellStyle name="Note 4 5 8 3" xfId="45252"/>
    <cellStyle name="Note 4 5 8 4" xfId="45253"/>
    <cellStyle name="Note 4 5 8 5" xfId="45254"/>
    <cellStyle name="Note 4 5 8 6" xfId="45255"/>
    <cellStyle name="Note 4 5 8 7" xfId="45256"/>
    <cellStyle name="Note 4 5 8 8" xfId="45257"/>
    <cellStyle name="Note 4 5 9" xfId="45258"/>
    <cellStyle name="Note 4 5 9 2" xfId="45259"/>
    <cellStyle name="Note 4 5 9 3" xfId="45260"/>
    <cellStyle name="Note 4 5 9 4" xfId="45261"/>
    <cellStyle name="Note 4 5 9 5" xfId="45262"/>
    <cellStyle name="Note 4 5 9 6" xfId="45263"/>
    <cellStyle name="Note 4 5 9 7" xfId="45264"/>
    <cellStyle name="Note 4 5 9 8" xfId="45265"/>
    <cellStyle name="Note 4 6" xfId="45266"/>
    <cellStyle name="Note 4 6 2" xfId="45267"/>
    <cellStyle name="Note 4 6 2 2" xfId="45268"/>
    <cellStyle name="Note 4 6 2 2 2" xfId="45269"/>
    <cellStyle name="Note 4 6 2 2 3" xfId="45270"/>
    <cellStyle name="Note 4 6 2 2 4" xfId="45271"/>
    <cellStyle name="Note 4 6 2 2 5" xfId="45272"/>
    <cellStyle name="Note 4 6 2 2 6" xfId="45273"/>
    <cellStyle name="Note 4 6 2 2 7" xfId="45274"/>
    <cellStyle name="Note 4 6 2 3" xfId="45275"/>
    <cellStyle name="Note 4 6 2 3 2" xfId="45276"/>
    <cellStyle name="Note 4 6 2 3 3" xfId="45277"/>
    <cellStyle name="Note 4 6 2 3 4" xfId="45278"/>
    <cellStyle name="Note 4 6 2 3 5" xfId="45279"/>
    <cellStyle name="Note 4 6 2 3 6" xfId="45280"/>
    <cellStyle name="Note 4 6 2 3 7" xfId="45281"/>
    <cellStyle name="Note 4 6 2 3 8" xfId="45282"/>
    <cellStyle name="Note 4 6 2 4" xfId="45283"/>
    <cellStyle name="Note 4 6 2 4 2" xfId="45284"/>
    <cellStyle name="Note 4 6 2 4 3" xfId="45285"/>
    <cellStyle name="Note 4 6 2 4 4" xfId="45286"/>
    <cellStyle name="Note 4 6 2 4 5" xfId="45287"/>
    <cellStyle name="Note 4 6 2 4 6" xfId="45288"/>
    <cellStyle name="Note 4 6 2 4 7" xfId="45289"/>
    <cellStyle name="Note 4 6 2 4 8" xfId="45290"/>
    <cellStyle name="Note 4 6 2 5" xfId="45291"/>
    <cellStyle name="Note 4 6 2 5 2" xfId="45292"/>
    <cellStyle name="Note 4 6 2 5 3" xfId="45293"/>
    <cellStyle name="Note 4 6 2 5 4" xfId="45294"/>
    <cellStyle name="Note 4 6 2 5 5" xfId="45295"/>
    <cellStyle name="Note 4 6 2 5 6" xfId="45296"/>
    <cellStyle name="Note 4 6 2 5 7" xfId="45297"/>
    <cellStyle name="Note 4 6 2 5 8" xfId="45298"/>
    <cellStyle name="Note 4 6 3" xfId="45299"/>
    <cellStyle name="Note 4 6 3 2" xfId="45300"/>
    <cellStyle name="Note 4 6 3 2 2" xfId="45301"/>
    <cellStyle name="Note 4 6 3 2 3" xfId="45302"/>
    <cellStyle name="Note 4 6 3 2 4" xfId="45303"/>
    <cellStyle name="Note 4 6 3 2 5" xfId="45304"/>
    <cellStyle name="Note 4 6 3 2 6" xfId="45305"/>
    <cellStyle name="Note 4 6 3 2 7" xfId="45306"/>
    <cellStyle name="Note 4 6 3 3" xfId="45307"/>
    <cellStyle name="Note 4 6 3 3 2" xfId="45308"/>
    <cellStyle name="Note 4 6 3 3 3" xfId="45309"/>
    <cellStyle name="Note 4 6 3 3 4" xfId="45310"/>
    <cellStyle name="Note 4 6 3 3 5" xfId="45311"/>
    <cellStyle name="Note 4 6 3 3 6" xfId="45312"/>
    <cellStyle name="Note 4 6 3 3 7" xfId="45313"/>
    <cellStyle name="Note 4 6 3 3 8" xfId="45314"/>
    <cellStyle name="Note 4 6 3 4" xfId="45315"/>
    <cellStyle name="Note 4 6 3 4 2" xfId="45316"/>
    <cellStyle name="Note 4 6 3 4 3" xfId="45317"/>
    <cellStyle name="Note 4 6 3 4 4" xfId="45318"/>
    <cellStyle name="Note 4 6 3 4 5" xfId="45319"/>
    <cellStyle name="Note 4 6 3 4 6" xfId="45320"/>
    <cellStyle name="Note 4 6 3 4 7" xfId="45321"/>
    <cellStyle name="Note 4 6 3 4 8" xfId="45322"/>
    <cellStyle name="Note 4 6 3 5" xfId="45323"/>
    <cellStyle name="Note 4 6 3 5 2" xfId="45324"/>
    <cellStyle name="Note 4 6 3 5 3" xfId="45325"/>
    <cellStyle name="Note 4 6 3 5 4" xfId="45326"/>
    <cellStyle name="Note 4 6 3 5 5" xfId="45327"/>
    <cellStyle name="Note 4 6 3 5 6" xfId="45328"/>
    <cellStyle name="Note 4 6 3 5 7" xfId="45329"/>
    <cellStyle name="Note 4 6 3 5 8" xfId="45330"/>
    <cellStyle name="Note 4 6 4" xfId="45331"/>
    <cellStyle name="Note 4 6 4 2" xfId="45332"/>
    <cellStyle name="Note 4 6 4 2 2" xfId="45333"/>
    <cellStyle name="Note 4 6 4 2 3" xfId="45334"/>
    <cellStyle name="Note 4 6 4 2 4" xfId="45335"/>
    <cellStyle name="Note 4 6 4 2 5" xfId="45336"/>
    <cellStyle name="Note 4 6 4 2 6" xfId="45337"/>
    <cellStyle name="Note 4 6 4 2 7" xfId="45338"/>
    <cellStyle name="Note 4 6 4 3" xfId="45339"/>
    <cellStyle name="Note 4 6 4 3 2" xfId="45340"/>
    <cellStyle name="Note 4 6 4 3 3" xfId="45341"/>
    <cellStyle name="Note 4 6 4 3 4" xfId="45342"/>
    <cellStyle name="Note 4 6 4 3 5" xfId="45343"/>
    <cellStyle name="Note 4 6 4 3 6" xfId="45344"/>
    <cellStyle name="Note 4 6 4 3 7" xfId="45345"/>
    <cellStyle name="Note 4 6 4 3 8" xfId="45346"/>
    <cellStyle name="Note 4 6 4 4" xfId="45347"/>
    <cellStyle name="Note 4 6 4 4 2" xfId="45348"/>
    <cellStyle name="Note 4 6 4 4 3" xfId="45349"/>
    <cellStyle name="Note 4 6 4 4 4" xfId="45350"/>
    <cellStyle name="Note 4 6 4 4 5" xfId="45351"/>
    <cellStyle name="Note 4 6 4 4 6" xfId="45352"/>
    <cellStyle name="Note 4 6 4 4 7" xfId="45353"/>
    <cellStyle name="Note 4 6 4 4 8" xfId="45354"/>
    <cellStyle name="Note 4 6 4 5" xfId="45355"/>
    <cellStyle name="Note 4 6 4 5 2" xfId="45356"/>
    <cellStyle name="Note 4 6 4 5 3" xfId="45357"/>
    <cellStyle name="Note 4 6 4 5 4" xfId="45358"/>
    <cellStyle name="Note 4 6 4 5 5" xfId="45359"/>
    <cellStyle name="Note 4 6 4 5 6" xfId="45360"/>
    <cellStyle name="Note 4 6 4 5 7" xfId="45361"/>
    <cellStyle name="Note 4 6 4 5 8" xfId="45362"/>
    <cellStyle name="Note 4 6 5" xfId="45363"/>
    <cellStyle name="Note 4 6 5 2" xfId="45364"/>
    <cellStyle name="Note 4 6 5 2 2" xfId="45365"/>
    <cellStyle name="Note 4 6 5 2 3" xfId="45366"/>
    <cellStyle name="Note 4 6 5 2 4" xfId="45367"/>
    <cellStyle name="Note 4 6 5 2 5" xfId="45368"/>
    <cellStyle name="Note 4 6 5 2 6" xfId="45369"/>
    <cellStyle name="Note 4 6 5 2 7" xfId="45370"/>
    <cellStyle name="Note 4 6 5 3" xfId="45371"/>
    <cellStyle name="Note 4 6 5 3 2" xfId="45372"/>
    <cellStyle name="Note 4 6 5 3 3" xfId="45373"/>
    <cellStyle name="Note 4 6 5 3 4" xfId="45374"/>
    <cellStyle name="Note 4 6 5 3 5" xfId="45375"/>
    <cellStyle name="Note 4 6 5 3 6" xfId="45376"/>
    <cellStyle name="Note 4 6 5 3 7" xfId="45377"/>
    <cellStyle name="Note 4 6 5 3 8" xfId="45378"/>
    <cellStyle name="Note 4 6 5 4" xfId="45379"/>
    <cellStyle name="Note 4 6 5 4 2" xfId="45380"/>
    <cellStyle name="Note 4 6 5 4 3" xfId="45381"/>
    <cellStyle name="Note 4 6 5 4 4" xfId="45382"/>
    <cellStyle name="Note 4 6 5 4 5" xfId="45383"/>
    <cellStyle name="Note 4 6 5 4 6" xfId="45384"/>
    <cellStyle name="Note 4 6 5 4 7" xfId="45385"/>
    <cellStyle name="Note 4 6 5 4 8" xfId="45386"/>
    <cellStyle name="Note 4 6 5 5" xfId="45387"/>
    <cellStyle name="Note 4 6 5 5 2" xfId="45388"/>
    <cellStyle name="Note 4 6 5 5 3" xfId="45389"/>
    <cellStyle name="Note 4 6 5 5 4" xfId="45390"/>
    <cellStyle name="Note 4 6 5 5 5" xfId="45391"/>
    <cellStyle name="Note 4 6 5 5 6" xfId="45392"/>
    <cellStyle name="Note 4 6 5 5 7" xfId="45393"/>
    <cellStyle name="Note 4 6 5 5 8" xfId="45394"/>
    <cellStyle name="Note 4 6 6" xfId="45395"/>
    <cellStyle name="Note 4 6 6 2" xfId="45396"/>
    <cellStyle name="Note 4 6 6 3" xfId="45397"/>
    <cellStyle name="Note 4 6 6 4" xfId="45398"/>
    <cellStyle name="Note 4 6 6 5" xfId="45399"/>
    <cellStyle name="Note 4 6 6 6" xfId="45400"/>
    <cellStyle name="Note 4 6 6 7" xfId="45401"/>
    <cellStyle name="Note 4 6 7" xfId="45402"/>
    <cellStyle name="Note 4 6 7 2" xfId="45403"/>
    <cellStyle name="Note 4 6 7 3" xfId="45404"/>
    <cellStyle name="Note 4 6 7 4" xfId="45405"/>
    <cellStyle name="Note 4 6 7 5" xfId="45406"/>
    <cellStyle name="Note 4 6 7 6" xfId="45407"/>
    <cellStyle name="Note 4 6 7 7" xfId="45408"/>
    <cellStyle name="Note 4 6 7 8" xfId="45409"/>
    <cellStyle name="Note 4 6 8" xfId="45410"/>
    <cellStyle name="Note 4 6 8 2" xfId="45411"/>
    <cellStyle name="Note 4 6 8 3" xfId="45412"/>
    <cellStyle name="Note 4 6 8 4" xfId="45413"/>
    <cellStyle name="Note 4 6 8 5" xfId="45414"/>
    <cellStyle name="Note 4 6 8 6" xfId="45415"/>
    <cellStyle name="Note 4 6 8 7" xfId="45416"/>
    <cellStyle name="Note 4 6 8 8" xfId="45417"/>
    <cellStyle name="Note 4 6 9" xfId="45418"/>
    <cellStyle name="Note 4 6 9 2" xfId="45419"/>
    <cellStyle name="Note 4 6 9 3" xfId="45420"/>
    <cellStyle name="Note 4 6 9 4" xfId="45421"/>
    <cellStyle name="Note 4 6 9 5" xfId="45422"/>
    <cellStyle name="Note 4 6 9 6" xfId="45423"/>
    <cellStyle name="Note 4 6 9 7" xfId="45424"/>
    <cellStyle name="Note 4 6 9 8" xfId="45425"/>
    <cellStyle name="Note 4 7" xfId="45426"/>
    <cellStyle name="Note 4 7 2" xfId="45427"/>
    <cellStyle name="Note 4 7 2 2" xfId="45428"/>
    <cellStyle name="Note 4 7 2 3" xfId="45429"/>
    <cellStyle name="Note 4 7 2 4" xfId="45430"/>
    <cellStyle name="Note 4 7 2 5" xfId="45431"/>
    <cellStyle name="Note 4 7 2 6" xfId="45432"/>
    <cellStyle name="Note 4 7 2 7" xfId="45433"/>
    <cellStyle name="Note 4 7 2 8" xfId="45434"/>
    <cellStyle name="Note 4 7 3" xfId="45435"/>
    <cellStyle name="Note 4 7 3 2" xfId="45436"/>
    <cellStyle name="Note 4 7 3 3" xfId="45437"/>
    <cellStyle name="Note 4 7 3 4" xfId="45438"/>
    <cellStyle name="Note 4 7 3 5" xfId="45439"/>
    <cellStyle name="Note 4 7 3 6" xfId="45440"/>
    <cellStyle name="Note 4 7 3 7" xfId="45441"/>
    <cellStyle name="Note 4 7 4" xfId="45442"/>
    <cellStyle name="Note 4 7 4 2" xfId="45443"/>
    <cellStyle name="Note 4 7 4 3" xfId="45444"/>
    <cellStyle name="Note 4 7 4 4" xfId="45445"/>
    <cellStyle name="Note 4 7 4 5" xfId="45446"/>
    <cellStyle name="Note 4 7 4 6" xfId="45447"/>
    <cellStyle name="Note 4 7 4 7" xfId="45448"/>
    <cellStyle name="Note 4 7 4 8" xfId="45449"/>
    <cellStyle name="Note 4 7 5" xfId="45450"/>
    <cellStyle name="Note 4 7 5 2" xfId="45451"/>
    <cellStyle name="Note 4 7 5 3" xfId="45452"/>
    <cellStyle name="Note 4 7 5 4" xfId="45453"/>
    <cellStyle name="Note 4 7 5 5" xfId="45454"/>
    <cellStyle name="Note 4 7 5 6" xfId="45455"/>
    <cellStyle name="Note 4 7 5 7" xfId="45456"/>
    <cellStyle name="Note 4 7 5 8" xfId="45457"/>
    <cellStyle name="Note 4 7 6" xfId="45458"/>
    <cellStyle name="Note 4 7 6 2" xfId="45459"/>
    <cellStyle name="Note 4 7 6 3" xfId="45460"/>
    <cellStyle name="Note 4 7 6 4" xfId="45461"/>
    <cellStyle name="Note 4 7 6 5" xfId="45462"/>
    <cellStyle name="Note 4 7 6 6" xfId="45463"/>
    <cellStyle name="Note 4 7 6 7" xfId="45464"/>
    <cellStyle name="Note 4 7 6 8" xfId="45465"/>
    <cellStyle name="Note 4 8" xfId="45466"/>
    <cellStyle name="Note 4 8 2" xfId="45467"/>
    <cellStyle name="Note 4 8 2 2" xfId="45468"/>
    <cellStyle name="Note 4 8 2 3" xfId="45469"/>
    <cellStyle name="Note 4 8 2 4" xfId="45470"/>
    <cellStyle name="Note 4 8 2 5" xfId="45471"/>
    <cellStyle name="Note 4 8 2 6" xfId="45472"/>
    <cellStyle name="Note 4 8 2 7" xfId="45473"/>
    <cellStyle name="Note 4 8 3" xfId="45474"/>
    <cellStyle name="Note 4 8 3 2" xfId="45475"/>
    <cellStyle name="Note 4 8 3 3" xfId="45476"/>
    <cellStyle name="Note 4 8 3 4" xfId="45477"/>
    <cellStyle name="Note 4 8 3 5" xfId="45478"/>
    <cellStyle name="Note 4 8 3 6" xfId="45479"/>
    <cellStyle name="Note 4 8 3 7" xfId="45480"/>
    <cellStyle name="Note 4 8 3 8" xfId="45481"/>
    <cellStyle name="Note 4 8 4" xfId="45482"/>
    <cellStyle name="Note 4 8 4 2" xfId="45483"/>
    <cellStyle name="Note 4 8 4 3" xfId="45484"/>
    <cellStyle name="Note 4 8 4 4" xfId="45485"/>
    <cellStyle name="Note 4 8 4 5" xfId="45486"/>
    <cellStyle name="Note 4 8 4 6" xfId="45487"/>
    <cellStyle name="Note 4 8 4 7" xfId="45488"/>
    <cellStyle name="Note 4 8 4 8" xfId="45489"/>
    <cellStyle name="Note 4 8 5" xfId="45490"/>
    <cellStyle name="Note 4 8 5 2" xfId="45491"/>
    <cellStyle name="Note 4 8 5 3" xfId="45492"/>
    <cellStyle name="Note 4 8 5 4" xfId="45493"/>
    <cellStyle name="Note 4 8 5 5" xfId="45494"/>
    <cellStyle name="Note 4 8 5 6" xfId="45495"/>
    <cellStyle name="Note 4 8 5 7" xfId="45496"/>
    <cellStyle name="Note 4 8 5 8" xfId="45497"/>
    <cellStyle name="Note 4 9" xfId="45498"/>
    <cellStyle name="Note 4 9 2" xfId="45499"/>
    <cellStyle name="Note 4 9 2 2" xfId="45500"/>
    <cellStyle name="Note 4 9 2 3" xfId="45501"/>
    <cellStyle name="Note 4 9 2 4" xfId="45502"/>
    <cellStyle name="Note 4 9 2 5" xfId="45503"/>
    <cellStyle name="Note 4 9 2 6" xfId="45504"/>
    <cellStyle name="Note 4 9 2 7" xfId="45505"/>
    <cellStyle name="Note 4 9 3" xfId="45506"/>
    <cellStyle name="Note 4 9 3 2" xfId="45507"/>
    <cellStyle name="Note 4 9 3 3" xfId="45508"/>
    <cellStyle name="Note 4 9 3 4" xfId="45509"/>
    <cellStyle name="Note 4 9 3 5" xfId="45510"/>
    <cellStyle name="Note 4 9 3 6" xfId="45511"/>
    <cellStyle name="Note 4 9 3 7" xfId="45512"/>
    <cellStyle name="Note 4 9 3 8" xfId="45513"/>
    <cellStyle name="Note 4 9 4" xfId="45514"/>
    <cellStyle name="Note 4 9 4 2" xfId="45515"/>
    <cellStyle name="Note 4 9 4 3" xfId="45516"/>
    <cellStyle name="Note 4 9 4 4" xfId="45517"/>
    <cellStyle name="Note 4 9 4 5" xfId="45518"/>
    <cellStyle name="Note 4 9 4 6" xfId="45519"/>
    <cellStyle name="Note 4 9 4 7" xfId="45520"/>
    <cellStyle name="Note 4 9 4 8" xfId="45521"/>
    <cellStyle name="Note 4 9 5" xfId="45522"/>
    <cellStyle name="Note 4 9 5 2" xfId="45523"/>
    <cellStyle name="Note 4 9 5 3" xfId="45524"/>
    <cellStyle name="Note 4 9 5 4" xfId="45525"/>
    <cellStyle name="Note 4 9 5 5" xfId="45526"/>
    <cellStyle name="Note 4 9 5 6" xfId="45527"/>
    <cellStyle name="Note 4 9 5 7" xfId="45528"/>
    <cellStyle name="Note 4 9 5 8" xfId="45529"/>
    <cellStyle name="Note 5" xfId="143"/>
    <cellStyle name="Note 5 10" xfId="45530"/>
    <cellStyle name="Note 5 10 2" xfId="45531"/>
    <cellStyle name="Note 5 10 2 2" xfId="45532"/>
    <cellStyle name="Note 5 10 2 3" xfId="45533"/>
    <cellStyle name="Note 5 10 2 4" xfId="45534"/>
    <cellStyle name="Note 5 10 2 5" xfId="45535"/>
    <cellStyle name="Note 5 10 2 6" xfId="45536"/>
    <cellStyle name="Note 5 10 2 7" xfId="45537"/>
    <cellStyle name="Note 5 10 3" xfId="45538"/>
    <cellStyle name="Note 5 10 3 2" xfId="45539"/>
    <cellStyle name="Note 5 10 3 3" xfId="45540"/>
    <cellStyle name="Note 5 10 3 4" xfId="45541"/>
    <cellStyle name="Note 5 10 3 5" xfId="45542"/>
    <cellStyle name="Note 5 10 3 6" xfId="45543"/>
    <cellStyle name="Note 5 10 3 7" xfId="45544"/>
    <cellStyle name="Note 5 10 3 8" xfId="45545"/>
    <cellStyle name="Note 5 10 4" xfId="45546"/>
    <cellStyle name="Note 5 10 4 2" xfId="45547"/>
    <cellStyle name="Note 5 10 4 3" xfId="45548"/>
    <cellStyle name="Note 5 10 4 4" xfId="45549"/>
    <cellStyle name="Note 5 10 4 5" xfId="45550"/>
    <cellStyle name="Note 5 10 4 6" xfId="45551"/>
    <cellStyle name="Note 5 10 4 7" xfId="45552"/>
    <cellStyle name="Note 5 10 4 8" xfId="45553"/>
    <cellStyle name="Note 5 10 5" xfId="45554"/>
    <cellStyle name="Note 5 10 5 2" xfId="45555"/>
    <cellStyle name="Note 5 10 5 3" xfId="45556"/>
    <cellStyle name="Note 5 10 5 4" xfId="45557"/>
    <cellStyle name="Note 5 10 5 5" xfId="45558"/>
    <cellStyle name="Note 5 10 5 6" xfId="45559"/>
    <cellStyle name="Note 5 10 5 7" xfId="45560"/>
    <cellStyle name="Note 5 10 5 8" xfId="45561"/>
    <cellStyle name="Note 5 11" xfId="45562"/>
    <cellStyle name="Note 5 11 2" xfId="45563"/>
    <cellStyle name="Note 5 11 2 2" xfId="45564"/>
    <cellStyle name="Note 5 11 2 3" xfId="45565"/>
    <cellStyle name="Note 5 11 2 4" xfId="45566"/>
    <cellStyle name="Note 5 11 2 5" xfId="45567"/>
    <cellStyle name="Note 5 11 2 6" xfId="45568"/>
    <cellStyle name="Note 5 11 2 7" xfId="45569"/>
    <cellStyle name="Note 5 11 3" xfId="45570"/>
    <cellStyle name="Note 5 11 3 2" xfId="45571"/>
    <cellStyle name="Note 5 11 3 3" xfId="45572"/>
    <cellStyle name="Note 5 11 3 4" xfId="45573"/>
    <cellStyle name="Note 5 11 3 5" xfId="45574"/>
    <cellStyle name="Note 5 11 3 6" xfId="45575"/>
    <cellStyle name="Note 5 11 3 7" xfId="45576"/>
    <cellStyle name="Note 5 11 3 8" xfId="45577"/>
    <cellStyle name="Note 5 11 4" xfId="45578"/>
    <cellStyle name="Note 5 11 4 2" xfId="45579"/>
    <cellStyle name="Note 5 11 4 3" xfId="45580"/>
    <cellStyle name="Note 5 11 4 4" xfId="45581"/>
    <cellStyle name="Note 5 11 4 5" xfId="45582"/>
    <cellStyle name="Note 5 11 4 6" xfId="45583"/>
    <cellStyle name="Note 5 11 4 7" xfId="45584"/>
    <cellStyle name="Note 5 11 4 8" xfId="45585"/>
    <cellStyle name="Note 5 11 5" xfId="45586"/>
    <cellStyle name="Note 5 11 5 2" xfId="45587"/>
    <cellStyle name="Note 5 11 5 3" xfId="45588"/>
    <cellStyle name="Note 5 11 5 4" xfId="45589"/>
    <cellStyle name="Note 5 11 5 5" xfId="45590"/>
    <cellStyle name="Note 5 11 5 6" xfId="45591"/>
    <cellStyle name="Note 5 11 5 7" xfId="45592"/>
    <cellStyle name="Note 5 11 5 8" xfId="45593"/>
    <cellStyle name="Note 5 12" xfId="45594"/>
    <cellStyle name="Note 5 12 2" xfId="45595"/>
    <cellStyle name="Note 5 12 2 2" xfId="45596"/>
    <cellStyle name="Note 5 12 2 3" xfId="45597"/>
    <cellStyle name="Note 5 12 2 4" xfId="45598"/>
    <cellStyle name="Note 5 12 2 5" xfId="45599"/>
    <cellStyle name="Note 5 12 2 6" xfId="45600"/>
    <cellStyle name="Note 5 12 2 7" xfId="45601"/>
    <cellStyle name="Note 5 12 2 8" xfId="45602"/>
    <cellStyle name="Note 5 12 3" xfId="45603"/>
    <cellStyle name="Note 5 12 3 2" xfId="45604"/>
    <cellStyle name="Note 5 12 3 3" xfId="45605"/>
    <cellStyle name="Note 5 12 3 4" xfId="45606"/>
    <cellStyle name="Note 5 12 3 5" xfId="45607"/>
    <cellStyle name="Note 5 12 3 6" xfId="45608"/>
    <cellStyle name="Note 5 12 3 7" xfId="45609"/>
    <cellStyle name="Note 5 12 3 8" xfId="45610"/>
    <cellStyle name="Note 5 12 4" xfId="45611"/>
    <cellStyle name="Note 5 12 4 2" xfId="45612"/>
    <cellStyle name="Note 5 12 4 3" xfId="45613"/>
    <cellStyle name="Note 5 12 4 4" xfId="45614"/>
    <cellStyle name="Note 5 12 4 5" xfId="45615"/>
    <cellStyle name="Note 5 12 4 6" xfId="45616"/>
    <cellStyle name="Note 5 12 4 7" xfId="45617"/>
    <cellStyle name="Note 5 12 4 8" xfId="45618"/>
    <cellStyle name="Note 5 13" xfId="45619"/>
    <cellStyle name="Note 5 13 2" xfId="45620"/>
    <cellStyle name="Note 5 13 3" xfId="45621"/>
    <cellStyle name="Note 5 13 4" xfId="45622"/>
    <cellStyle name="Note 5 13 5" xfId="45623"/>
    <cellStyle name="Note 5 13 6" xfId="45624"/>
    <cellStyle name="Note 5 13 7" xfId="45625"/>
    <cellStyle name="Note 5 13 8" xfId="45626"/>
    <cellStyle name="Note 5 14" xfId="45627"/>
    <cellStyle name="Note 5 14 2" xfId="45628"/>
    <cellStyle name="Note 5 14 3" xfId="45629"/>
    <cellStyle name="Note 5 14 4" xfId="45630"/>
    <cellStyle name="Note 5 14 5" xfId="45631"/>
    <cellStyle name="Note 5 14 6" xfId="45632"/>
    <cellStyle name="Note 5 14 7" xfId="45633"/>
    <cellStyle name="Note 5 14 8" xfId="45634"/>
    <cellStyle name="Note 5 15" xfId="45635"/>
    <cellStyle name="Note 5 15 2" xfId="45636"/>
    <cellStyle name="Note 5 15 3" xfId="45637"/>
    <cellStyle name="Note 5 15 4" xfId="45638"/>
    <cellStyle name="Note 5 15 5" xfId="45639"/>
    <cellStyle name="Note 5 15 6" xfId="45640"/>
    <cellStyle name="Note 5 15 7" xfId="45641"/>
    <cellStyle name="Note 5 15 8" xfId="45642"/>
    <cellStyle name="Note 5 16" xfId="45643"/>
    <cellStyle name="Note 5 16 2" xfId="45644"/>
    <cellStyle name="Note 5 16 3" xfId="45645"/>
    <cellStyle name="Note 5 16 4" xfId="45646"/>
    <cellStyle name="Note 5 16 5" xfId="45647"/>
    <cellStyle name="Note 5 16 6" xfId="45648"/>
    <cellStyle name="Note 5 16 7" xfId="45649"/>
    <cellStyle name="Note 5 16 8" xfId="45650"/>
    <cellStyle name="Note 5 17" xfId="45651"/>
    <cellStyle name="Note 5 18" xfId="45652"/>
    <cellStyle name="Note 5 2" xfId="1252"/>
    <cellStyle name="Note 5 2 10" xfId="45653"/>
    <cellStyle name="Note 5 2 10 2" xfId="45654"/>
    <cellStyle name="Note 5 2 10 3" xfId="45655"/>
    <cellStyle name="Note 5 2 10 4" xfId="45656"/>
    <cellStyle name="Note 5 2 10 5" xfId="45657"/>
    <cellStyle name="Note 5 2 10 6" xfId="45658"/>
    <cellStyle name="Note 5 2 10 7" xfId="45659"/>
    <cellStyle name="Note 5 2 10 8" xfId="45660"/>
    <cellStyle name="Note 5 2 11" xfId="45661"/>
    <cellStyle name="Note 5 2 11 2" xfId="45662"/>
    <cellStyle name="Note 5 2 11 3" xfId="45663"/>
    <cellStyle name="Note 5 2 11 4" xfId="45664"/>
    <cellStyle name="Note 5 2 11 5" xfId="45665"/>
    <cellStyle name="Note 5 2 11 6" xfId="45666"/>
    <cellStyle name="Note 5 2 11 7" xfId="45667"/>
    <cellStyle name="Note 5 2 11 8" xfId="45668"/>
    <cellStyle name="Note 5 2 12" xfId="45669"/>
    <cellStyle name="Note 5 2 12 2" xfId="45670"/>
    <cellStyle name="Note 5 2 12 3" xfId="45671"/>
    <cellStyle name="Note 5 2 12 4" xfId="45672"/>
    <cellStyle name="Note 5 2 12 5" xfId="45673"/>
    <cellStyle name="Note 5 2 12 6" xfId="45674"/>
    <cellStyle name="Note 5 2 12 7" xfId="45675"/>
    <cellStyle name="Note 5 2 12 8" xfId="45676"/>
    <cellStyle name="Note 5 2 13" xfId="45677"/>
    <cellStyle name="Note 5 2 13 2" xfId="45678"/>
    <cellStyle name="Note 5 2 13 3" xfId="45679"/>
    <cellStyle name="Note 5 2 13 4" xfId="45680"/>
    <cellStyle name="Note 5 2 13 5" xfId="45681"/>
    <cellStyle name="Note 5 2 13 6" xfId="45682"/>
    <cellStyle name="Note 5 2 13 7" xfId="45683"/>
    <cellStyle name="Note 5 2 13 8" xfId="45684"/>
    <cellStyle name="Note 5 2 14" xfId="45685"/>
    <cellStyle name="Note 5 2 2" xfId="45686"/>
    <cellStyle name="Note 5 2 2 10" xfId="45687"/>
    <cellStyle name="Note 5 2 2 10 2" xfId="45688"/>
    <cellStyle name="Note 5 2 2 10 3" xfId="45689"/>
    <cellStyle name="Note 5 2 2 10 4" xfId="45690"/>
    <cellStyle name="Note 5 2 2 10 5" xfId="45691"/>
    <cellStyle name="Note 5 2 2 10 6" xfId="45692"/>
    <cellStyle name="Note 5 2 2 10 7" xfId="45693"/>
    <cellStyle name="Note 5 2 2 10 8" xfId="45694"/>
    <cellStyle name="Note 5 2 2 11" xfId="45695"/>
    <cellStyle name="Note 5 2 2 2" xfId="45696"/>
    <cellStyle name="Note 5 2 2 2 2" xfId="45697"/>
    <cellStyle name="Note 5 2 2 2 2 2" xfId="45698"/>
    <cellStyle name="Note 5 2 2 2 2 2 2" xfId="45699"/>
    <cellStyle name="Note 5 2 2 2 2 2 3" xfId="45700"/>
    <cellStyle name="Note 5 2 2 2 2 2 4" xfId="45701"/>
    <cellStyle name="Note 5 2 2 2 2 2 5" xfId="45702"/>
    <cellStyle name="Note 5 2 2 2 2 2 6" xfId="45703"/>
    <cellStyle name="Note 5 2 2 2 2 2 7" xfId="45704"/>
    <cellStyle name="Note 5 2 2 2 2 3" xfId="45705"/>
    <cellStyle name="Note 5 2 2 2 2 3 2" xfId="45706"/>
    <cellStyle name="Note 5 2 2 2 2 3 3" xfId="45707"/>
    <cellStyle name="Note 5 2 2 2 2 3 4" xfId="45708"/>
    <cellStyle name="Note 5 2 2 2 2 3 5" xfId="45709"/>
    <cellStyle name="Note 5 2 2 2 2 3 6" xfId="45710"/>
    <cellStyle name="Note 5 2 2 2 2 3 7" xfId="45711"/>
    <cellStyle name="Note 5 2 2 2 2 3 8" xfId="45712"/>
    <cellStyle name="Note 5 2 2 2 2 4" xfId="45713"/>
    <cellStyle name="Note 5 2 2 2 2 4 2" xfId="45714"/>
    <cellStyle name="Note 5 2 2 2 2 4 3" xfId="45715"/>
    <cellStyle name="Note 5 2 2 2 2 4 4" xfId="45716"/>
    <cellStyle name="Note 5 2 2 2 2 4 5" xfId="45717"/>
    <cellStyle name="Note 5 2 2 2 2 4 6" xfId="45718"/>
    <cellStyle name="Note 5 2 2 2 2 4 7" xfId="45719"/>
    <cellStyle name="Note 5 2 2 2 2 4 8" xfId="45720"/>
    <cellStyle name="Note 5 2 2 2 2 5" xfId="45721"/>
    <cellStyle name="Note 5 2 2 2 2 5 2" xfId="45722"/>
    <cellStyle name="Note 5 2 2 2 2 5 3" xfId="45723"/>
    <cellStyle name="Note 5 2 2 2 2 5 4" xfId="45724"/>
    <cellStyle name="Note 5 2 2 2 2 5 5" xfId="45725"/>
    <cellStyle name="Note 5 2 2 2 2 5 6" xfId="45726"/>
    <cellStyle name="Note 5 2 2 2 2 5 7" xfId="45727"/>
    <cellStyle name="Note 5 2 2 2 2 5 8" xfId="45728"/>
    <cellStyle name="Note 5 2 2 2 3" xfId="45729"/>
    <cellStyle name="Note 5 2 2 2 3 2" xfId="45730"/>
    <cellStyle name="Note 5 2 2 2 3 2 2" xfId="45731"/>
    <cellStyle name="Note 5 2 2 2 3 2 3" xfId="45732"/>
    <cellStyle name="Note 5 2 2 2 3 2 4" xfId="45733"/>
    <cellStyle name="Note 5 2 2 2 3 2 5" xfId="45734"/>
    <cellStyle name="Note 5 2 2 2 3 2 6" xfId="45735"/>
    <cellStyle name="Note 5 2 2 2 3 2 7" xfId="45736"/>
    <cellStyle name="Note 5 2 2 2 3 3" xfId="45737"/>
    <cellStyle name="Note 5 2 2 2 3 3 2" xfId="45738"/>
    <cellStyle name="Note 5 2 2 2 3 3 3" xfId="45739"/>
    <cellStyle name="Note 5 2 2 2 3 3 4" xfId="45740"/>
    <cellStyle name="Note 5 2 2 2 3 3 5" xfId="45741"/>
    <cellStyle name="Note 5 2 2 2 3 3 6" xfId="45742"/>
    <cellStyle name="Note 5 2 2 2 3 3 7" xfId="45743"/>
    <cellStyle name="Note 5 2 2 2 3 3 8" xfId="45744"/>
    <cellStyle name="Note 5 2 2 2 3 4" xfId="45745"/>
    <cellStyle name="Note 5 2 2 2 3 4 2" xfId="45746"/>
    <cellStyle name="Note 5 2 2 2 3 4 3" xfId="45747"/>
    <cellStyle name="Note 5 2 2 2 3 4 4" xfId="45748"/>
    <cellStyle name="Note 5 2 2 2 3 4 5" xfId="45749"/>
    <cellStyle name="Note 5 2 2 2 3 4 6" xfId="45750"/>
    <cellStyle name="Note 5 2 2 2 3 4 7" xfId="45751"/>
    <cellStyle name="Note 5 2 2 2 3 4 8" xfId="45752"/>
    <cellStyle name="Note 5 2 2 2 3 5" xfId="45753"/>
    <cellStyle name="Note 5 2 2 2 3 5 2" xfId="45754"/>
    <cellStyle name="Note 5 2 2 2 3 5 3" xfId="45755"/>
    <cellStyle name="Note 5 2 2 2 3 5 4" xfId="45756"/>
    <cellStyle name="Note 5 2 2 2 3 5 5" xfId="45757"/>
    <cellStyle name="Note 5 2 2 2 3 5 6" xfId="45758"/>
    <cellStyle name="Note 5 2 2 2 3 5 7" xfId="45759"/>
    <cellStyle name="Note 5 2 2 2 3 5 8" xfId="45760"/>
    <cellStyle name="Note 5 2 2 2 4" xfId="45761"/>
    <cellStyle name="Note 5 2 2 2 4 2" xfId="45762"/>
    <cellStyle name="Note 5 2 2 2 4 2 2" xfId="45763"/>
    <cellStyle name="Note 5 2 2 2 4 2 3" xfId="45764"/>
    <cellStyle name="Note 5 2 2 2 4 2 4" xfId="45765"/>
    <cellStyle name="Note 5 2 2 2 4 2 5" xfId="45766"/>
    <cellStyle name="Note 5 2 2 2 4 2 6" xfId="45767"/>
    <cellStyle name="Note 5 2 2 2 4 2 7" xfId="45768"/>
    <cellStyle name="Note 5 2 2 2 4 3" xfId="45769"/>
    <cellStyle name="Note 5 2 2 2 4 3 2" xfId="45770"/>
    <cellStyle name="Note 5 2 2 2 4 3 3" xfId="45771"/>
    <cellStyle name="Note 5 2 2 2 4 3 4" xfId="45772"/>
    <cellStyle name="Note 5 2 2 2 4 3 5" xfId="45773"/>
    <cellStyle name="Note 5 2 2 2 4 3 6" xfId="45774"/>
    <cellStyle name="Note 5 2 2 2 4 3 7" xfId="45775"/>
    <cellStyle name="Note 5 2 2 2 4 3 8" xfId="45776"/>
    <cellStyle name="Note 5 2 2 2 4 4" xfId="45777"/>
    <cellStyle name="Note 5 2 2 2 4 4 2" xfId="45778"/>
    <cellStyle name="Note 5 2 2 2 4 4 3" xfId="45779"/>
    <cellStyle name="Note 5 2 2 2 4 4 4" xfId="45780"/>
    <cellStyle name="Note 5 2 2 2 4 4 5" xfId="45781"/>
    <cellStyle name="Note 5 2 2 2 4 4 6" xfId="45782"/>
    <cellStyle name="Note 5 2 2 2 4 4 7" xfId="45783"/>
    <cellStyle name="Note 5 2 2 2 4 4 8" xfId="45784"/>
    <cellStyle name="Note 5 2 2 2 4 5" xfId="45785"/>
    <cellStyle name="Note 5 2 2 2 4 5 2" xfId="45786"/>
    <cellStyle name="Note 5 2 2 2 4 5 3" xfId="45787"/>
    <cellStyle name="Note 5 2 2 2 4 5 4" xfId="45788"/>
    <cellStyle name="Note 5 2 2 2 4 5 5" xfId="45789"/>
    <cellStyle name="Note 5 2 2 2 4 5 6" xfId="45790"/>
    <cellStyle name="Note 5 2 2 2 4 5 7" xfId="45791"/>
    <cellStyle name="Note 5 2 2 2 4 5 8" xfId="45792"/>
    <cellStyle name="Note 5 2 2 2 5" xfId="45793"/>
    <cellStyle name="Note 5 2 2 2 5 2" xfId="45794"/>
    <cellStyle name="Note 5 2 2 2 5 2 2" xfId="45795"/>
    <cellStyle name="Note 5 2 2 2 5 2 3" xfId="45796"/>
    <cellStyle name="Note 5 2 2 2 5 2 4" xfId="45797"/>
    <cellStyle name="Note 5 2 2 2 5 2 5" xfId="45798"/>
    <cellStyle name="Note 5 2 2 2 5 2 6" xfId="45799"/>
    <cellStyle name="Note 5 2 2 2 5 2 7" xfId="45800"/>
    <cellStyle name="Note 5 2 2 2 5 3" xfId="45801"/>
    <cellStyle name="Note 5 2 2 2 5 3 2" xfId="45802"/>
    <cellStyle name="Note 5 2 2 2 5 3 3" xfId="45803"/>
    <cellStyle name="Note 5 2 2 2 5 3 4" xfId="45804"/>
    <cellStyle name="Note 5 2 2 2 5 3 5" xfId="45805"/>
    <cellStyle name="Note 5 2 2 2 5 3 6" xfId="45806"/>
    <cellStyle name="Note 5 2 2 2 5 3 7" xfId="45807"/>
    <cellStyle name="Note 5 2 2 2 5 3 8" xfId="45808"/>
    <cellStyle name="Note 5 2 2 2 5 4" xfId="45809"/>
    <cellStyle name="Note 5 2 2 2 5 4 2" xfId="45810"/>
    <cellStyle name="Note 5 2 2 2 5 4 3" xfId="45811"/>
    <cellStyle name="Note 5 2 2 2 5 4 4" xfId="45812"/>
    <cellStyle name="Note 5 2 2 2 5 4 5" xfId="45813"/>
    <cellStyle name="Note 5 2 2 2 5 4 6" xfId="45814"/>
    <cellStyle name="Note 5 2 2 2 5 4 7" xfId="45815"/>
    <cellStyle name="Note 5 2 2 2 5 4 8" xfId="45816"/>
    <cellStyle name="Note 5 2 2 2 5 5" xfId="45817"/>
    <cellStyle name="Note 5 2 2 2 5 5 2" xfId="45818"/>
    <cellStyle name="Note 5 2 2 2 5 5 3" xfId="45819"/>
    <cellStyle name="Note 5 2 2 2 5 5 4" xfId="45820"/>
    <cellStyle name="Note 5 2 2 2 5 5 5" xfId="45821"/>
    <cellStyle name="Note 5 2 2 2 5 5 6" xfId="45822"/>
    <cellStyle name="Note 5 2 2 2 5 5 7" xfId="45823"/>
    <cellStyle name="Note 5 2 2 2 5 5 8" xfId="45824"/>
    <cellStyle name="Note 5 2 2 2 6" xfId="45825"/>
    <cellStyle name="Note 5 2 2 2 6 2" xfId="45826"/>
    <cellStyle name="Note 5 2 2 2 6 3" xfId="45827"/>
    <cellStyle name="Note 5 2 2 2 6 4" xfId="45828"/>
    <cellStyle name="Note 5 2 2 2 6 5" xfId="45829"/>
    <cellStyle name="Note 5 2 2 2 6 6" xfId="45830"/>
    <cellStyle name="Note 5 2 2 2 6 7" xfId="45831"/>
    <cellStyle name="Note 5 2 2 2 7" xfId="45832"/>
    <cellStyle name="Note 5 2 2 2 7 2" xfId="45833"/>
    <cellStyle name="Note 5 2 2 2 7 3" xfId="45834"/>
    <cellStyle name="Note 5 2 2 2 7 4" xfId="45835"/>
    <cellStyle name="Note 5 2 2 2 7 5" xfId="45836"/>
    <cellStyle name="Note 5 2 2 2 7 6" xfId="45837"/>
    <cellStyle name="Note 5 2 2 2 7 7" xfId="45838"/>
    <cellStyle name="Note 5 2 2 2 7 8" xfId="45839"/>
    <cellStyle name="Note 5 2 2 2 8" xfId="45840"/>
    <cellStyle name="Note 5 2 2 2 8 2" xfId="45841"/>
    <cellStyle name="Note 5 2 2 2 8 3" xfId="45842"/>
    <cellStyle name="Note 5 2 2 2 8 4" xfId="45843"/>
    <cellStyle name="Note 5 2 2 2 8 5" xfId="45844"/>
    <cellStyle name="Note 5 2 2 2 8 6" xfId="45845"/>
    <cellStyle name="Note 5 2 2 2 8 7" xfId="45846"/>
    <cellStyle name="Note 5 2 2 2 8 8" xfId="45847"/>
    <cellStyle name="Note 5 2 2 2 9" xfId="45848"/>
    <cellStyle name="Note 5 2 2 2 9 2" xfId="45849"/>
    <cellStyle name="Note 5 2 2 2 9 3" xfId="45850"/>
    <cellStyle name="Note 5 2 2 2 9 4" xfId="45851"/>
    <cellStyle name="Note 5 2 2 2 9 5" xfId="45852"/>
    <cellStyle name="Note 5 2 2 2 9 6" xfId="45853"/>
    <cellStyle name="Note 5 2 2 2 9 7" xfId="45854"/>
    <cellStyle name="Note 5 2 2 2 9 8" xfId="45855"/>
    <cellStyle name="Note 5 2 2 3" xfId="45856"/>
    <cellStyle name="Note 5 2 2 3 2" xfId="45857"/>
    <cellStyle name="Note 5 2 2 3 2 2" xfId="45858"/>
    <cellStyle name="Note 5 2 2 3 2 3" xfId="45859"/>
    <cellStyle name="Note 5 2 2 3 2 4" xfId="45860"/>
    <cellStyle name="Note 5 2 2 3 2 5" xfId="45861"/>
    <cellStyle name="Note 5 2 2 3 2 6" xfId="45862"/>
    <cellStyle name="Note 5 2 2 3 2 7" xfId="45863"/>
    <cellStyle name="Note 5 2 2 3 3" xfId="45864"/>
    <cellStyle name="Note 5 2 2 3 3 2" xfId="45865"/>
    <cellStyle name="Note 5 2 2 3 3 3" xfId="45866"/>
    <cellStyle name="Note 5 2 2 3 3 4" xfId="45867"/>
    <cellStyle name="Note 5 2 2 3 3 5" xfId="45868"/>
    <cellStyle name="Note 5 2 2 3 3 6" xfId="45869"/>
    <cellStyle name="Note 5 2 2 3 3 7" xfId="45870"/>
    <cellStyle name="Note 5 2 2 3 3 8" xfId="45871"/>
    <cellStyle name="Note 5 2 2 3 4" xfId="45872"/>
    <cellStyle name="Note 5 2 2 3 4 2" xfId="45873"/>
    <cellStyle name="Note 5 2 2 3 4 3" xfId="45874"/>
    <cellStyle name="Note 5 2 2 3 4 4" xfId="45875"/>
    <cellStyle name="Note 5 2 2 3 4 5" xfId="45876"/>
    <cellStyle name="Note 5 2 2 3 4 6" xfId="45877"/>
    <cellStyle name="Note 5 2 2 3 4 7" xfId="45878"/>
    <cellStyle name="Note 5 2 2 3 4 8" xfId="45879"/>
    <cellStyle name="Note 5 2 2 3 5" xfId="45880"/>
    <cellStyle name="Note 5 2 2 3 5 2" xfId="45881"/>
    <cellStyle name="Note 5 2 2 3 5 3" xfId="45882"/>
    <cellStyle name="Note 5 2 2 3 5 4" xfId="45883"/>
    <cellStyle name="Note 5 2 2 3 5 5" xfId="45884"/>
    <cellStyle name="Note 5 2 2 3 5 6" xfId="45885"/>
    <cellStyle name="Note 5 2 2 3 5 7" xfId="45886"/>
    <cellStyle name="Note 5 2 2 3 5 8" xfId="45887"/>
    <cellStyle name="Note 5 2 2 4" xfId="45888"/>
    <cellStyle name="Note 5 2 2 4 2" xfId="45889"/>
    <cellStyle name="Note 5 2 2 4 2 2" xfId="45890"/>
    <cellStyle name="Note 5 2 2 4 2 3" xfId="45891"/>
    <cellStyle name="Note 5 2 2 4 2 4" xfId="45892"/>
    <cellStyle name="Note 5 2 2 4 2 5" xfId="45893"/>
    <cellStyle name="Note 5 2 2 4 2 6" xfId="45894"/>
    <cellStyle name="Note 5 2 2 4 2 7" xfId="45895"/>
    <cellStyle name="Note 5 2 2 4 3" xfId="45896"/>
    <cellStyle name="Note 5 2 2 4 3 2" xfId="45897"/>
    <cellStyle name="Note 5 2 2 4 3 3" xfId="45898"/>
    <cellStyle name="Note 5 2 2 4 3 4" xfId="45899"/>
    <cellStyle name="Note 5 2 2 4 3 5" xfId="45900"/>
    <cellStyle name="Note 5 2 2 4 3 6" xfId="45901"/>
    <cellStyle name="Note 5 2 2 4 3 7" xfId="45902"/>
    <cellStyle name="Note 5 2 2 4 3 8" xfId="45903"/>
    <cellStyle name="Note 5 2 2 4 4" xfId="45904"/>
    <cellStyle name="Note 5 2 2 4 4 2" xfId="45905"/>
    <cellStyle name="Note 5 2 2 4 4 3" xfId="45906"/>
    <cellStyle name="Note 5 2 2 4 4 4" xfId="45907"/>
    <cellStyle name="Note 5 2 2 4 4 5" xfId="45908"/>
    <cellStyle name="Note 5 2 2 4 4 6" xfId="45909"/>
    <cellStyle name="Note 5 2 2 4 4 7" xfId="45910"/>
    <cellStyle name="Note 5 2 2 4 4 8" xfId="45911"/>
    <cellStyle name="Note 5 2 2 4 5" xfId="45912"/>
    <cellStyle name="Note 5 2 2 4 5 2" xfId="45913"/>
    <cellStyle name="Note 5 2 2 4 5 3" xfId="45914"/>
    <cellStyle name="Note 5 2 2 4 5 4" xfId="45915"/>
    <cellStyle name="Note 5 2 2 4 5 5" xfId="45916"/>
    <cellStyle name="Note 5 2 2 4 5 6" xfId="45917"/>
    <cellStyle name="Note 5 2 2 4 5 7" xfId="45918"/>
    <cellStyle name="Note 5 2 2 4 5 8" xfId="45919"/>
    <cellStyle name="Note 5 2 2 5" xfId="45920"/>
    <cellStyle name="Note 5 2 2 5 2" xfId="45921"/>
    <cellStyle name="Note 5 2 2 5 2 2" xfId="45922"/>
    <cellStyle name="Note 5 2 2 5 2 3" xfId="45923"/>
    <cellStyle name="Note 5 2 2 5 2 4" xfId="45924"/>
    <cellStyle name="Note 5 2 2 5 2 5" xfId="45925"/>
    <cellStyle name="Note 5 2 2 5 2 6" xfId="45926"/>
    <cellStyle name="Note 5 2 2 5 2 7" xfId="45927"/>
    <cellStyle name="Note 5 2 2 5 3" xfId="45928"/>
    <cellStyle name="Note 5 2 2 5 3 2" xfId="45929"/>
    <cellStyle name="Note 5 2 2 5 3 3" xfId="45930"/>
    <cellStyle name="Note 5 2 2 5 3 4" xfId="45931"/>
    <cellStyle name="Note 5 2 2 5 3 5" xfId="45932"/>
    <cellStyle name="Note 5 2 2 5 3 6" xfId="45933"/>
    <cellStyle name="Note 5 2 2 5 3 7" xfId="45934"/>
    <cellStyle name="Note 5 2 2 5 3 8" xfId="45935"/>
    <cellStyle name="Note 5 2 2 5 4" xfId="45936"/>
    <cellStyle name="Note 5 2 2 5 4 2" xfId="45937"/>
    <cellStyle name="Note 5 2 2 5 4 3" xfId="45938"/>
    <cellStyle name="Note 5 2 2 5 4 4" xfId="45939"/>
    <cellStyle name="Note 5 2 2 5 4 5" xfId="45940"/>
    <cellStyle name="Note 5 2 2 5 4 6" xfId="45941"/>
    <cellStyle name="Note 5 2 2 5 4 7" xfId="45942"/>
    <cellStyle name="Note 5 2 2 5 4 8" xfId="45943"/>
    <cellStyle name="Note 5 2 2 5 5" xfId="45944"/>
    <cellStyle name="Note 5 2 2 5 5 2" xfId="45945"/>
    <cellStyle name="Note 5 2 2 5 5 3" xfId="45946"/>
    <cellStyle name="Note 5 2 2 5 5 4" xfId="45947"/>
    <cellStyle name="Note 5 2 2 5 5 5" xfId="45948"/>
    <cellStyle name="Note 5 2 2 5 5 6" xfId="45949"/>
    <cellStyle name="Note 5 2 2 5 5 7" xfId="45950"/>
    <cellStyle name="Note 5 2 2 5 5 8" xfId="45951"/>
    <cellStyle name="Note 5 2 2 6" xfId="45952"/>
    <cellStyle name="Note 5 2 2 6 2" xfId="45953"/>
    <cellStyle name="Note 5 2 2 6 2 2" xfId="45954"/>
    <cellStyle name="Note 5 2 2 6 2 3" xfId="45955"/>
    <cellStyle name="Note 5 2 2 6 2 4" xfId="45956"/>
    <cellStyle name="Note 5 2 2 6 2 5" xfId="45957"/>
    <cellStyle name="Note 5 2 2 6 2 6" xfId="45958"/>
    <cellStyle name="Note 5 2 2 6 2 7" xfId="45959"/>
    <cellStyle name="Note 5 2 2 6 3" xfId="45960"/>
    <cellStyle name="Note 5 2 2 6 3 2" xfId="45961"/>
    <cellStyle name="Note 5 2 2 6 3 3" xfId="45962"/>
    <cellStyle name="Note 5 2 2 6 3 4" xfId="45963"/>
    <cellStyle name="Note 5 2 2 6 3 5" xfId="45964"/>
    <cellStyle name="Note 5 2 2 6 3 6" xfId="45965"/>
    <cellStyle name="Note 5 2 2 6 3 7" xfId="45966"/>
    <cellStyle name="Note 5 2 2 6 3 8" xfId="45967"/>
    <cellStyle name="Note 5 2 2 6 4" xfId="45968"/>
    <cellStyle name="Note 5 2 2 6 4 2" xfId="45969"/>
    <cellStyle name="Note 5 2 2 6 4 3" xfId="45970"/>
    <cellStyle name="Note 5 2 2 6 4 4" xfId="45971"/>
    <cellStyle name="Note 5 2 2 6 4 5" xfId="45972"/>
    <cellStyle name="Note 5 2 2 6 4 6" xfId="45973"/>
    <cellStyle name="Note 5 2 2 6 4 7" xfId="45974"/>
    <cellStyle name="Note 5 2 2 6 4 8" xfId="45975"/>
    <cellStyle name="Note 5 2 2 6 5" xfId="45976"/>
    <cellStyle name="Note 5 2 2 6 5 2" xfId="45977"/>
    <cellStyle name="Note 5 2 2 6 5 3" xfId="45978"/>
    <cellStyle name="Note 5 2 2 6 5 4" xfId="45979"/>
    <cellStyle name="Note 5 2 2 6 5 5" xfId="45980"/>
    <cellStyle name="Note 5 2 2 6 5 6" xfId="45981"/>
    <cellStyle name="Note 5 2 2 6 5 7" xfId="45982"/>
    <cellStyle name="Note 5 2 2 6 5 8" xfId="45983"/>
    <cellStyle name="Note 5 2 2 7" xfId="45984"/>
    <cellStyle name="Note 5 2 2 7 2" xfId="45985"/>
    <cellStyle name="Note 5 2 2 7 3" xfId="45986"/>
    <cellStyle name="Note 5 2 2 7 4" xfId="45987"/>
    <cellStyle name="Note 5 2 2 7 5" xfId="45988"/>
    <cellStyle name="Note 5 2 2 7 6" xfId="45989"/>
    <cellStyle name="Note 5 2 2 7 7" xfId="45990"/>
    <cellStyle name="Note 5 2 2 8" xfId="45991"/>
    <cellStyle name="Note 5 2 2 8 2" xfId="45992"/>
    <cellStyle name="Note 5 2 2 8 3" xfId="45993"/>
    <cellStyle name="Note 5 2 2 8 4" xfId="45994"/>
    <cellStyle name="Note 5 2 2 8 5" xfId="45995"/>
    <cellStyle name="Note 5 2 2 8 6" xfId="45996"/>
    <cellStyle name="Note 5 2 2 8 7" xfId="45997"/>
    <cellStyle name="Note 5 2 2 8 8" xfId="45998"/>
    <cellStyle name="Note 5 2 2 9" xfId="45999"/>
    <cellStyle name="Note 5 2 2 9 2" xfId="46000"/>
    <cellStyle name="Note 5 2 2 9 3" xfId="46001"/>
    <cellStyle name="Note 5 2 2 9 4" xfId="46002"/>
    <cellStyle name="Note 5 2 2 9 5" xfId="46003"/>
    <cellStyle name="Note 5 2 2 9 6" xfId="46004"/>
    <cellStyle name="Note 5 2 2 9 7" xfId="46005"/>
    <cellStyle name="Note 5 2 2 9 8" xfId="46006"/>
    <cellStyle name="Note 5 2 3" xfId="46007"/>
    <cellStyle name="Note 5 2 3 2" xfId="46008"/>
    <cellStyle name="Note 5 2 3 2 2" xfId="46009"/>
    <cellStyle name="Note 5 2 3 2 2 2" xfId="46010"/>
    <cellStyle name="Note 5 2 3 2 2 3" xfId="46011"/>
    <cellStyle name="Note 5 2 3 2 2 4" xfId="46012"/>
    <cellStyle name="Note 5 2 3 2 2 5" xfId="46013"/>
    <cellStyle name="Note 5 2 3 2 2 6" xfId="46014"/>
    <cellStyle name="Note 5 2 3 2 2 7" xfId="46015"/>
    <cellStyle name="Note 5 2 3 2 3" xfId="46016"/>
    <cellStyle name="Note 5 2 3 2 3 2" xfId="46017"/>
    <cellStyle name="Note 5 2 3 2 3 3" xfId="46018"/>
    <cellStyle name="Note 5 2 3 2 3 4" xfId="46019"/>
    <cellStyle name="Note 5 2 3 2 3 5" xfId="46020"/>
    <cellStyle name="Note 5 2 3 2 3 6" xfId="46021"/>
    <cellStyle name="Note 5 2 3 2 3 7" xfId="46022"/>
    <cellStyle name="Note 5 2 3 2 3 8" xfId="46023"/>
    <cellStyle name="Note 5 2 3 2 4" xfId="46024"/>
    <cellStyle name="Note 5 2 3 2 4 2" xfId="46025"/>
    <cellStyle name="Note 5 2 3 2 4 3" xfId="46026"/>
    <cellStyle name="Note 5 2 3 2 4 4" xfId="46027"/>
    <cellStyle name="Note 5 2 3 2 4 5" xfId="46028"/>
    <cellStyle name="Note 5 2 3 2 4 6" xfId="46029"/>
    <cellStyle name="Note 5 2 3 2 4 7" xfId="46030"/>
    <cellStyle name="Note 5 2 3 2 4 8" xfId="46031"/>
    <cellStyle name="Note 5 2 3 2 5" xfId="46032"/>
    <cellStyle name="Note 5 2 3 2 5 2" xfId="46033"/>
    <cellStyle name="Note 5 2 3 2 5 3" xfId="46034"/>
    <cellStyle name="Note 5 2 3 2 5 4" xfId="46035"/>
    <cellStyle name="Note 5 2 3 2 5 5" xfId="46036"/>
    <cellStyle name="Note 5 2 3 2 5 6" xfId="46037"/>
    <cellStyle name="Note 5 2 3 2 5 7" xfId="46038"/>
    <cellStyle name="Note 5 2 3 2 5 8" xfId="46039"/>
    <cellStyle name="Note 5 2 3 3" xfId="46040"/>
    <cellStyle name="Note 5 2 3 3 2" xfId="46041"/>
    <cellStyle name="Note 5 2 3 3 2 2" xfId="46042"/>
    <cellStyle name="Note 5 2 3 3 2 3" xfId="46043"/>
    <cellStyle name="Note 5 2 3 3 2 4" xfId="46044"/>
    <cellStyle name="Note 5 2 3 3 2 5" xfId="46045"/>
    <cellStyle name="Note 5 2 3 3 2 6" xfId="46046"/>
    <cellStyle name="Note 5 2 3 3 2 7" xfId="46047"/>
    <cellStyle name="Note 5 2 3 3 3" xfId="46048"/>
    <cellStyle name="Note 5 2 3 3 3 2" xfId="46049"/>
    <cellStyle name="Note 5 2 3 3 3 3" xfId="46050"/>
    <cellStyle name="Note 5 2 3 3 3 4" xfId="46051"/>
    <cellStyle name="Note 5 2 3 3 3 5" xfId="46052"/>
    <cellStyle name="Note 5 2 3 3 3 6" xfId="46053"/>
    <cellStyle name="Note 5 2 3 3 3 7" xfId="46054"/>
    <cellStyle name="Note 5 2 3 3 3 8" xfId="46055"/>
    <cellStyle name="Note 5 2 3 3 4" xfId="46056"/>
    <cellStyle name="Note 5 2 3 3 4 2" xfId="46057"/>
    <cellStyle name="Note 5 2 3 3 4 3" xfId="46058"/>
    <cellStyle name="Note 5 2 3 3 4 4" xfId="46059"/>
    <cellStyle name="Note 5 2 3 3 4 5" xfId="46060"/>
    <cellStyle name="Note 5 2 3 3 4 6" xfId="46061"/>
    <cellStyle name="Note 5 2 3 3 4 7" xfId="46062"/>
    <cellStyle name="Note 5 2 3 3 4 8" xfId="46063"/>
    <cellStyle name="Note 5 2 3 3 5" xfId="46064"/>
    <cellStyle name="Note 5 2 3 3 5 2" xfId="46065"/>
    <cellStyle name="Note 5 2 3 3 5 3" xfId="46066"/>
    <cellStyle name="Note 5 2 3 3 5 4" xfId="46067"/>
    <cellStyle name="Note 5 2 3 3 5 5" xfId="46068"/>
    <cellStyle name="Note 5 2 3 3 5 6" xfId="46069"/>
    <cellStyle name="Note 5 2 3 3 5 7" xfId="46070"/>
    <cellStyle name="Note 5 2 3 3 5 8" xfId="46071"/>
    <cellStyle name="Note 5 2 3 4" xfId="46072"/>
    <cellStyle name="Note 5 2 3 4 2" xfId="46073"/>
    <cellStyle name="Note 5 2 3 4 2 2" xfId="46074"/>
    <cellStyle name="Note 5 2 3 4 2 3" xfId="46075"/>
    <cellStyle name="Note 5 2 3 4 2 4" xfId="46076"/>
    <cellStyle name="Note 5 2 3 4 2 5" xfId="46077"/>
    <cellStyle name="Note 5 2 3 4 2 6" xfId="46078"/>
    <cellStyle name="Note 5 2 3 4 2 7" xfId="46079"/>
    <cellStyle name="Note 5 2 3 4 3" xfId="46080"/>
    <cellStyle name="Note 5 2 3 4 3 2" xfId="46081"/>
    <cellStyle name="Note 5 2 3 4 3 3" xfId="46082"/>
    <cellStyle name="Note 5 2 3 4 3 4" xfId="46083"/>
    <cellStyle name="Note 5 2 3 4 3 5" xfId="46084"/>
    <cellStyle name="Note 5 2 3 4 3 6" xfId="46085"/>
    <cellStyle name="Note 5 2 3 4 3 7" xfId="46086"/>
    <cellStyle name="Note 5 2 3 4 3 8" xfId="46087"/>
    <cellStyle name="Note 5 2 3 4 4" xfId="46088"/>
    <cellStyle name="Note 5 2 3 4 4 2" xfId="46089"/>
    <cellStyle name="Note 5 2 3 4 4 3" xfId="46090"/>
    <cellStyle name="Note 5 2 3 4 4 4" xfId="46091"/>
    <cellStyle name="Note 5 2 3 4 4 5" xfId="46092"/>
    <cellStyle name="Note 5 2 3 4 4 6" xfId="46093"/>
    <cellStyle name="Note 5 2 3 4 4 7" xfId="46094"/>
    <cellStyle name="Note 5 2 3 4 4 8" xfId="46095"/>
    <cellStyle name="Note 5 2 3 4 5" xfId="46096"/>
    <cellStyle name="Note 5 2 3 4 5 2" xfId="46097"/>
    <cellStyle name="Note 5 2 3 4 5 3" xfId="46098"/>
    <cellStyle name="Note 5 2 3 4 5 4" xfId="46099"/>
    <cellStyle name="Note 5 2 3 4 5 5" xfId="46100"/>
    <cellStyle name="Note 5 2 3 4 5 6" xfId="46101"/>
    <cellStyle name="Note 5 2 3 4 5 7" xfId="46102"/>
    <cellStyle name="Note 5 2 3 4 5 8" xfId="46103"/>
    <cellStyle name="Note 5 2 3 5" xfId="46104"/>
    <cellStyle name="Note 5 2 3 5 2" xfId="46105"/>
    <cellStyle name="Note 5 2 3 5 2 2" xfId="46106"/>
    <cellStyle name="Note 5 2 3 5 2 3" xfId="46107"/>
    <cellStyle name="Note 5 2 3 5 2 4" xfId="46108"/>
    <cellStyle name="Note 5 2 3 5 2 5" xfId="46109"/>
    <cellStyle name="Note 5 2 3 5 2 6" xfId="46110"/>
    <cellStyle name="Note 5 2 3 5 2 7" xfId="46111"/>
    <cellStyle name="Note 5 2 3 5 3" xfId="46112"/>
    <cellStyle name="Note 5 2 3 5 3 2" xfId="46113"/>
    <cellStyle name="Note 5 2 3 5 3 3" xfId="46114"/>
    <cellStyle name="Note 5 2 3 5 3 4" xfId="46115"/>
    <cellStyle name="Note 5 2 3 5 3 5" xfId="46116"/>
    <cellStyle name="Note 5 2 3 5 3 6" xfId="46117"/>
    <cellStyle name="Note 5 2 3 5 3 7" xfId="46118"/>
    <cellStyle name="Note 5 2 3 5 3 8" xfId="46119"/>
    <cellStyle name="Note 5 2 3 5 4" xfId="46120"/>
    <cellStyle name="Note 5 2 3 5 4 2" xfId="46121"/>
    <cellStyle name="Note 5 2 3 5 4 3" xfId="46122"/>
    <cellStyle name="Note 5 2 3 5 4 4" xfId="46123"/>
    <cellStyle name="Note 5 2 3 5 4 5" xfId="46124"/>
    <cellStyle name="Note 5 2 3 5 4 6" xfId="46125"/>
    <cellStyle name="Note 5 2 3 5 4 7" xfId="46126"/>
    <cellStyle name="Note 5 2 3 5 4 8" xfId="46127"/>
    <cellStyle name="Note 5 2 3 5 5" xfId="46128"/>
    <cellStyle name="Note 5 2 3 5 5 2" xfId="46129"/>
    <cellStyle name="Note 5 2 3 5 5 3" xfId="46130"/>
    <cellStyle name="Note 5 2 3 5 5 4" xfId="46131"/>
    <cellStyle name="Note 5 2 3 5 5 5" xfId="46132"/>
    <cellStyle name="Note 5 2 3 5 5 6" xfId="46133"/>
    <cellStyle name="Note 5 2 3 5 5 7" xfId="46134"/>
    <cellStyle name="Note 5 2 3 5 5 8" xfId="46135"/>
    <cellStyle name="Note 5 2 3 6" xfId="46136"/>
    <cellStyle name="Note 5 2 3 6 2" xfId="46137"/>
    <cellStyle name="Note 5 2 3 6 3" xfId="46138"/>
    <cellStyle name="Note 5 2 3 6 4" xfId="46139"/>
    <cellStyle name="Note 5 2 3 6 5" xfId="46140"/>
    <cellStyle name="Note 5 2 3 6 6" xfId="46141"/>
    <cellStyle name="Note 5 2 3 6 7" xfId="46142"/>
    <cellStyle name="Note 5 2 3 7" xfId="46143"/>
    <cellStyle name="Note 5 2 3 7 2" xfId="46144"/>
    <cellStyle name="Note 5 2 3 7 3" xfId="46145"/>
    <cellStyle name="Note 5 2 3 7 4" xfId="46146"/>
    <cellStyle name="Note 5 2 3 7 5" xfId="46147"/>
    <cellStyle name="Note 5 2 3 7 6" xfId="46148"/>
    <cellStyle name="Note 5 2 3 7 7" xfId="46149"/>
    <cellStyle name="Note 5 2 3 7 8" xfId="46150"/>
    <cellStyle name="Note 5 2 3 8" xfId="46151"/>
    <cellStyle name="Note 5 2 3 8 2" xfId="46152"/>
    <cellStyle name="Note 5 2 3 8 3" xfId="46153"/>
    <cellStyle name="Note 5 2 3 8 4" xfId="46154"/>
    <cellStyle name="Note 5 2 3 8 5" xfId="46155"/>
    <cellStyle name="Note 5 2 3 8 6" xfId="46156"/>
    <cellStyle name="Note 5 2 3 8 7" xfId="46157"/>
    <cellStyle name="Note 5 2 3 8 8" xfId="46158"/>
    <cellStyle name="Note 5 2 3 9" xfId="46159"/>
    <cellStyle name="Note 5 2 3 9 2" xfId="46160"/>
    <cellStyle name="Note 5 2 3 9 3" xfId="46161"/>
    <cellStyle name="Note 5 2 3 9 4" xfId="46162"/>
    <cellStyle name="Note 5 2 3 9 5" xfId="46163"/>
    <cellStyle name="Note 5 2 3 9 6" xfId="46164"/>
    <cellStyle name="Note 5 2 3 9 7" xfId="46165"/>
    <cellStyle name="Note 5 2 3 9 8" xfId="46166"/>
    <cellStyle name="Note 5 2 4" xfId="46167"/>
    <cellStyle name="Note 5 2 4 2" xfId="46168"/>
    <cellStyle name="Note 5 2 4 2 2" xfId="46169"/>
    <cellStyle name="Note 5 2 4 2 3" xfId="46170"/>
    <cellStyle name="Note 5 2 4 2 4" xfId="46171"/>
    <cellStyle name="Note 5 2 4 2 5" xfId="46172"/>
    <cellStyle name="Note 5 2 4 2 6" xfId="46173"/>
    <cellStyle name="Note 5 2 4 2 7" xfId="46174"/>
    <cellStyle name="Note 5 2 4 3" xfId="46175"/>
    <cellStyle name="Note 5 2 4 3 2" xfId="46176"/>
    <cellStyle name="Note 5 2 4 3 3" xfId="46177"/>
    <cellStyle name="Note 5 2 4 3 4" xfId="46178"/>
    <cellStyle name="Note 5 2 4 3 5" xfId="46179"/>
    <cellStyle name="Note 5 2 4 3 6" xfId="46180"/>
    <cellStyle name="Note 5 2 4 3 7" xfId="46181"/>
    <cellStyle name="Note 5 2 4 3 8" xfId="46182"/>
    <cellStyle name="Note 5 2 4 4" xfId="46183"/>
    <cellStyle name="Note 5 2 4 4 2" xfId="46184"/>
    <cellStyle name="Note 5 2 4 4 3" xfId="46185"/>
    <cellStyle name="Note 5 2 4 4 4" xfId="46186"/>
    <cellStyle name="Note 5 2 4 4 5" xfId="46187"/>
    <cellStyle name="Note 5 2 4 4 6" xfId="46188"/>
    <cellStyle name="Note 5 2 4 4 7" xfId="46189"/>
    <cellStyle name="Note 5 2 4 4 8" xfId="46190"/>
    <cellStyle name="Note 5 2 4 5" xfId="46191"/>
    <cellStyle name="Note 5 2 4 5 2" xfId="46192"/>
    <cellStyle name="Note 5 2 4 5 3" xfId="46193"/>
    <cellStyle name="Note 5 2 4 5 4" xfId="46194"/>
    <cellStyle name="Note 5 2 4 5 5" xfId="46195"/>
    <cellStyle name="Note 5 2 4 5 6" xfId="46196"/>
    <cellStyle name="Note 5 2 4 5 7" xfId="46197"/>
    <cellStyle name="Note 5 2 4 5 8" xfId="46198"/>
    <cellStyle name="Note 5 2 5" xfId="46199"/>
    <cellStyle name="Note 5 2 5 2" xfId="46200"/>
    <cellStyle name="Note 5 2 5 2 2" xfId="46201"/>
    <cellStyle name="Note 5 2 5 2 3" xfId="46202"/>
    <cellStyle name="Note 5 2 5 2 4" xfId="46203"/>
    <cellStyle name="Note 5 2 5 2 5" xfId="46204"/>
    <cellStyle name="Note 5 2 5 2 6" xfId="46205"/>
    <cellStyle name="Note 5 2 5 2 7" xfId="46206"/>
    <cellStyle name="Note 5 2 5 3" xfId="46207"/>
    <cellStyle name="Note 5 2 5 3 2" xfId="46208"/>
    <cellStyle name="Note 5 2 5 3 3" xfId="46209"/>
    <cellStyle name="Note 5 2 5 3 4" xfId="46210"/>
    <cellStyle name="Note 5 2 5 3 5" xfId="46211"/>
    <cellStyle name="Note 5 2 5 3 6" xfId="46212"/>
    <cellStyle name="Note 5 2 5 3 7" xfId="46213"/>
    <cellStyle name="Note 5 2 5 3 8" xfId="46214"/>
    <cellStyle name="Note 5 2 5 4" xfId="46215"/>
    <cellStyle name="Note 5 2 5 4 2" xfId="46216"/>
    <cellStyle name="Note 5 2 5 4 3" xfId="46217"/>
    <cellStyle name="Note 5 2 5 4 4" xfId="46218"/>
    <cellStyle name="Note 5 2 5 4 5" xfId="46219"/>
    <cellStyle name="Note 5 2 5 4 6" xfId="46220"/>
    <cellStyle name="Note 5 2 5 4 7" xfId="46221"/>
    <cellStyle name="Note 5 2 5 4 8" xfId="46222"/>
    <cellStyle name="Note 5 2 5 5" xfId="46223"/>
    <cellStyle name="Note 5 2 5 5 2" xfId="46224"/>
    <cellStyle name="Note 5 2 5 5 3" xfId="46225"/>
    <cellStyle name="Note 5 2 5 5 4" xfId="46226"/>
    <cellStyle name="Note 5 2 5 5 5" xfId="46227"/>
    <cellStyle name="Note 5 2 5 5 6" xfId="46228"/>
    <cellStyle name="Note 5 2 5 5 7" xfId="46229"/>
    <cellStyle name="Note 5 2 5 5 8" xfId="46230"/>
    <cellStyle name="Note 5 2 6" xfId="46231"/>
    <cellStyle name="Note 5 2 6 2" xfId="46232"/>
    <cellStyle name="Note 5 2 6 2 2" xfId="46233"/>
    <cellStyle name="Note 5 2 6 2 3" xfId="46234"/>
    <cellStyle name="Note 5 2 6 2 4" xfId="46235"/>
    <cellStyle name="Note 5 2 6 2 5" xfId="46236"/>
    <cellStyle name="Note 5 2 6 2 6" xfId="46237"/>
    <cellStyle name="Note 5 2 6 2 7" xfId="46238"/>
    <cellStyle name="Note 5 2 6 3" xfId="46239"/>
    <cellStyle name="Note 5 2 6 3 2" xfId="46240"/>
    <cellStyle name="Note 5 2 6 3 3" xfId="46241"/>
    <cellStyle name="Note 5 2 6 3 4" xfId="46242"/>
    <cellStyle name="Note 5 2 6 3 5" xfId="46243"/>
    <cellStyle name="Note 5 2 6 3 6" xfId="46244"/>
    <cellStyle name="Note 5 2 6 3 7" xfId="46245"/>
    <cellStyle name="Note 5 2 6 3 8" xfId="46246"/>
    <cellStyle name="Note 5 2 6 4" xfId="46247"/>
    <cellStyle name="Note 5 2 6 4 2" xfId="46248"/>
    <cellStyle name="Note 5 2 6 4 3" xfId="46249"/>
    <cellStyle name="Note 5 2 6 4 4" xfId="46250"/>
    <cellStyle name="Note 5 2 6 4 5" xfId="46251"/>
    <cellStyle name="Note 5 2 6 4 6" xfId="46252"/>
    <cellStyle name="Note 5 2 6 4 7" xfId="46253"/>
    <cellStyle name="Note 5 2 6 4 8" xfId="46254"/>
    <cellStyle name="Note 5 2 6 5" xfId="46255"/>
    <cellStyle name="Note 5 2 6 5 2" xfId="46256"/>
    <cellStyle name="Note 5 2 6 5 3" xfId="46257"/>
    <cellStyle name="Note 5 2 6 5 4" xfId="46258"/>
    <cellStyle name="Note 5 2 6 5 5" xfId="46259"/>
    <cellStyle name="Note 5 2 6 5 6" xfId="46260"/>
    <cellStyle name="Note 5 2 6 5 7" xfId="46261"/>
    <cellStyle name="Note 5 2 6 5 8" xfId="46262"/>
    <cellStyle name="Note 5 2 7" xfId="46263"/>
    <cellStyle name="Note 5 2 7 2" xfId="46264"/>
    <cellStyle name="Note 5 2 7 2 2" xfId="46265"/>
    <cellStyle name="Note 5 2 7 2 3" xfId="46266"/>
    <cellStyle name="Note 5 2 7 2 4" xfId="46267"/>
    <cellStyle name="Note 5 2 7 2 5" xfId="46268"/>
    <cellStyle name="Note 5 2 7 2 6" xfId="46269"/>
    <cellStyle name="Note 5 2 7 2 7" xfId="46270"/>
    <cellStyle name="Note 5 2 7 3" xfId="46271"/>
    <cellStyle name="Note 5 2 7 3 2" xfId="46272"/>
    <cellStyle name="Note 5 2 7 3 3" xfId="46273"/>
    <cellStyle name="Note 5 2 7 3 4" xfId="46274"/>
    <cellStyle name="Note 5 2 7 3 5" xfId="46275"/>
    <cellStyle name="Note 5 2 7 3 6" xfId="46276"/>
    <cellStyle name="Note 5 2 7 3 7" xfId="46277"/>
    <cellStyle name="Note 5 2 7 3 8" xfId="46278"/>
    <cellStyle name="Note 5 2 7 4" xfId="46279"/>
    <cellStyle name="Note 5 2 7 4 2" xfId="46280"/>
    <cellStyle name="Note 5 2 7 4 3" xfId="46281"/>
    <cellStyle name="Note 5 2 7 4 4" xfId="46282"/>
    <cellStyle name="Note 5 2 7 4 5" xfId="46283"/>
    <cellStyle name="Note 5 2 7 4 6" xfId="46284"/>
    <cellStyle name="Note 5 2 7 4 7" xfId="46285"/>
    <cellStyle name="Note 5 2 7 4 8" xfId="46286"/>
    <cellStyle name="Note 5 2 7 5" xfId="46287"/>
    <cellStyle name="Note 5 2 7 5 2" xfId="46288"/>
    <cellStyle name="Note 5 2 7 5 3" xfId="46289"/>
    <cellStyle name="Note 5 2 7 5 4" xfId="46290"/>
    <cellStyle name="Note 5 2 7 5 5" xfId="46291"/>
    <cellStyle name="Note 5 2 7 5 6" xfId="46292"/>
    <cellStyle name="Note 5 2 7 5 7" xfId="46293"/>
    <cellStyle name="Note 5 2 7 5 8" xfId="46294"/>
    <cellStyle name="Note 5 2 8" xfId="46295"/>
    <cellStyle name="Note 5 2 8 2" xfId="46296"/>
    <cellStyle name="Note 5 2 8 2 2" xfId="46297"/>
    <cellStyle name="Note 5 2 8 2 3" xfId="46298"/>
    <cellStyle name="Note 5 2 8 2 4" xfId="46299"/>
    <cellStyle name="Note 5 2 8 2 5" xfId="46300"/>
    <cellStyle name="Note 5 2 8 2 6" xfId="46301"/>
    <cellStyle name="Note 5 2 8 2 7" xfId="46302"/>
    <cellStyle name="Note 5 2 8 3" xfId="46303"/>
    <cellStyle name="Note 5 2 8 3 2" xfId="46304"/>
    <cellStyle name="Note 5 2 8 3 3" xfId="46305"/>
    <cellStyle name="Note 5 2 8 3 4" xfId="46306"/>
    <cellStyle name="Note 5 2 8 3 5" xfId="46307"/>
    <cellStyle name="Note 5 2 8 3 6" xfId="46308"/>
    <cellStyle name="Note 5 2 8 3 7" xfId="46309"/>
    <cellStyle name="Note 5 2 8 3 8" xfId="46310"/>
    <cellStyle name="Note 5 2 8 4" xfId="46311"/>
    <cellStyle name="Note 5 2 8 4 2" xfId="46312"/>
    <cellStyle name="Note 5 2 8 4 3" xfId="46313"/>
    <cellStyle name="Note 5 2 8 4 4" xfId="46314"/>
    <cellStyle name="Note 5 2 8 4 5" xfId="46315"/>
    <cellStyle name="Note 5 2 8 4 6" xfId="46316"/>
    <cellStyle name="Note 5 2 8 4 7" xfId="46317"/>
    <cellStyle name="Note 5 2 8 4 8" xfId="46318"/>
    <cellStyle name="Note 5 2 8 5" xfId="46319"/>
    <cellStyle name="Note 5 2 8 5 2" xfId="46320"/>
    <cellStyle name="Note 5 2 8 5 3" xfId="46321"/>
    <cellStyle name="Note 5 2 8 5 4" xfId="46322"/>
    <cellStyle name="Note 5 2 8 5 5" xfId="46323"/>
    <cellStyle name="Note 5 2 8 5 6" xfId="46324"/>
    <cellStyle name="Note 5 2 8 5 7" xfId="46325"/>
    <cellStyle name="Note 5 2 8 5 8" xfId="46326"/>
    <cellStyle name="Note 5 2 9" xfId="46327"/>
    <cellStyle name="Note 5 2 9 2" xfId="46328"/>
    <cellStyle name="Note 5 2 9 2 2" xfId="46329"/>
    <cellStyle name="Note 5 2 9 2 3" xfId="46330"/>
    <cellStyle name="Note 5 2 9 2 4" xfId="46331"/>
    <cellStyle name="Note 5 2 9 2 5" xfId="46332"/>
    <cellStyle name="Note 5 2 9 2 6" xfId="46333"/>
    <cellStyle name="Note 5 2 9 2 7" xfId="46334"/>
    <cellStyle name="Note 5 2 9 2 8" xfId="46335"/>
    <cellStyle name="Note 5 2 9 3" xfId="46336"/>
    <cellStyle name="Note 5 2 9 3 2" xfId="46337"/>
    <cellStyle name="Note 5 2 9 3 3" xfId="46338"/>
    <cellStyle name="Note 5 2 9 3 4" xfId="46339"/>
    <cellStyle name="Note 5 2 9 3 5" xfId="46340"/>
    <cellStyle name="Note 5 2 9 3 6" xfId="46341"/>
    <cellStyle name="Note 5 2 9 3 7" xfId="46342"/>
    <cellStyle name="Note 5 2 9 3 8" xfId="46343"/>
    <cellStyle name="Note 5 2 9 4" xfId="46344"/>
    <cellStyle name="Note 5 2 9 4 2" xfId="46345"/>
    <cellStyle name="Note 5 2 9 4 3" xfId="46346"/>
    <cellStyle name="Note 5 2 9 4 4" xfId="46347"/>
    <cellStyle name="Note 5 2 9 4 5" xfId="46348"/>
    <cellStyle name="Note 5 2 9 4 6" xfId="46349"/>
    <cellStyle name="Note 5 2 9 4 7" xfId="46350"/>
    <cellStyle name="Note 5 2 9 4 8" xfId="46351"/>
    <cellStyle name="Note 5 3" xfId="1253"/>
    <cellStyle name="Note 5 3 10" xfId="46352"/>
    <cellStyle name="Note 5 3 10 2" xfId="46353"/>
    <cellStyle name="Note 5 3 10 3" xfId="46354"/>
    <cellStyle name="Note 5 3 10 4" xfId="46355"/>
    <cellStyle name="Note 5 3 10 5" xfId="46356"/>
    <cellStyle name="Note 5 3 10 6" xfId="46357"/>
    <cellStyle name="Note 5 3 10 7" xfId="46358"/>
    <cellStyle name="Note 5 3 10 8" xfId="46359"/>
    <cellStyle name="Note 5 3 11" xfId="46360"/>
    <cellStyle name="Note 5 3 11 2" xfId="46361"/>
    <cellStyle name="Note 5 3 11 3" xfId="46362"/>
    <cellStyle name="Note 5 3 11 4" xfId="46363"/>
    <cellStyle name="Note 5 3 11 5" xfId="46364"/>
    <cellStyle name="Note 5 3 11 6" xfId="46365"/>
    <cellStyle name="Note 5 3 11 7" xfId="46366"/>
    <cellStyle name="Note 5 3 11 8" xfId="46367"/>
    <cellStyle name="Note 5 3 12" xfId="46368"/>
    <cellStyle name="Note 5 3 12 2" xfId="46369"/>
    <cellStyle name="Note 5 3 12 3" xfId="46370"/>
    <cellStyle name="Note 5 3 12 4" xfId="46371"/>
    <cellStyle name="Note 5 3 12 5" xfId="46372"/>
    <cellStyle name="Note 5 3 12 6" xfId="46373"/>
    <cellStyle name="Note 5 3 12 7" xfId="46374"/>
    <cellStyle name="Note 5 3 12 8" xfId="46375"/>
    <cellStyle name="Note 5 3 13" xfId="46376"/>
    <cellStyle name="Note 5 3 13 2" xfId="46377"/>
    <cellStyle name="Note 5 3 13 3" xfId="46378"/>
    <cellStyle name="Note 5 3 13 4" xfId="46379"/>
    <cellStyle name="Note 5 3 13 5" xfId="46380"/>
    <cellStyle name="Note 5 3 13 6" xfId="46381"/>
    <cellStyle name="Note 5 3 13 7" xfId="46382"/>
    <cellStyle name="Note 5 3 13 8" xfId="46383"/>
    <cellStyle name="Note 5 3 14" xfId="46384"/>
    <cellStyle name="Note 5 3 2" xfId="46385"/>
    <cellStyle name="Note 5 3 2 10" xfId="46386"/>
    <cellStyle name="Note 5 3 2 10 2" xfId="46387"/>
    <cellStyle name="Note 5 3 2 10 3" xfId="46388"/>
    <cellStyle name="Note 5 3 2 10 4" xfId="46389"/>
    <cellStyle name="Note 5 3 2 10 5" xfId="46390"/>
    <cellStyle name="Note 5 3 2 10 6" xfId="46391"/>
    <cellStyle name="Note 5 3 2 10 7" xfId="46392"/>
    <cellStyle name="Note 5 3 2 10 8" xfId="46393"/>
    <cellStyle name="Note 5 3 2 11" xfId="46394"/>
    <cellStyle name="Note 5 3 2 2" xfId="46395"/>
    <cellStyle name="Note 5 3 2 2 2" xfId="46396"/>
    <cellStyle name="Note 5 3 2 2 2 2" xfId="46397"/>
    <cellStyle name="Note 5 3 2 2 2 2 2" xfId="46398"/>
    <cellStyle name="Note 5 3 2 2 2 2 3" xfId="46399"/>
    <cellStyle name="Note 5 3 2 2 2 2 4" xfId="46400"/>
    <cellStyle name="Note 5 3 2 2 2 2 5" xfId="46401"/>
    <cellStyle name="Note 5 3 2 2 2 2 6" xfId="46402"/>
    <cellStyle name="Note 5 3 2 2 2 2 7" xfId="46403"/>
    <cellStyle name="Note 5 3 2 2 2 3" xfId="46404"/>
    <cellStyle name="Note 5 3 2 2 2 3 2" xfId="46405"/>
    <cellStyle name="Note 5 3 2 2 2 3 3" xfId="46406"/>
    <cellStyle name="Note 5 3 2 2 2 3 4" xfId="46407"/>
    <cellStyle name="Note 5 3 2 2 2 3 5" xfId="46408"/>
    <cellStyle name="Note 5 3 2 2 2 3 6" xfId="46409"/>
    <cellStyle name="Note 5 3 2 2 2 3 7" xfId="46410"/>
    <cellStyle name="Note 5 3 2 2 2 3 8" xfId="46411"/>
    <cellStyle name="Note 5 3 2 2 2 4" xfId="46412"/>
    <cellStyle name="Note 5 3 2 2 2 4 2" xfId="46413"/>
    <cellStyle name="Note 5 3 2 2 2 4 3" xfId="46414"/>
    <cellStyle name="Note 5 3 2 2 2 4 4" xfId="46415"/>
    <cellStyle name="Note 5 3 2 2 2 4 5" xfId="46416"/>
    <cellStyle name="Note 5 3 2 2 2 4 6" xfId="46417"/>
    <cellStyle name="Note 5 3 2 2 2 4 7" xfId="46418"/>
    <cellStyle name="Note 5 3 2 2 2 4 8" xfId="46419"/>
    <cellStyle name="Note 5 3 2 2 2 5" xfId="46420"/>
    <cellStyle name="Note 5 3 2 2 2 5 2" xfId="46421"/>
    <cellStyle name="Note 5 3 2 2 2 5 3" xfId="46422"/>
    <cellStyle name="Note 5 3 2 2 2 5 4" xfId="46423"/>
    <cellStyle name="Note 5 3 2 2 2 5 5" xfId="46424"/>
    <cellStyle name="Note 5 3 2 2 2 5 6" xfId="46425"/>
    <cellStyle name="Note 5 3 2 2 2 5 7" xfId="46426"/>
    <cellStyle name="Note 5 3 2 2 2 5 8" xfId="46427"/>
    <cellStyle name="Note 5 3 2 2 3" xfId="46428"/>
    <cellStyle name="Note 5 3 2 2 3 2" xfId="46429"/>
    <cellStyle name="Note 5 3 2 2 3 2 2" xfId="46430"/>
    <cellStyle name="Note 5 3 2 2 3 2 3" xfId="46431"/>
    <cellStyle name="Note 5 3 2 2 3 2 4" xfId="46432"/>
    <cellStyle name="Note 5 3 2 2 3 2 5" xfId="46433"/>
    <cellStyle name="Note 5 3 2 2 3 2 6" xfId="46434"/>
    <cellStyle name="Note 5 3 2 2 3 2 7" xfId="46435"/>
    <cellStyle name="Note 5 3 2 2 3 3" xfId="46436"/>
    <cellStyle name="Note 5 3 2 2 3 3 2" xfId="46437"/>
    <cellStyle name="Note 5 3 2 2 3 3 3" xfId="46438"/>
    <cellStyle name="Note 5 3 2 2 3 3 4" xfId="46439"/>
    <cellStyle name="Note 5 3 2 2 3 3 5" xfId="46440"/>
    <cellStyle name="Note 5 3 2 2 3 3 6" xfId="46441"/>
    <cellStyle name="Note 5 3 2 2 3 3 7" xfId="46442"/>
    <cellStyle name="Note 5 3 2 2 3 3 8" xfId="46443"/>
    <cellStyle name="Note 5 3 2 2 3 4" xfId="46444"/>
    <cellStyle name="Note 5 3 2 2 3 4 2" xfId="46445"/>
    <cellStyle name="Note 5 3 2 2 3 4 3" xfId="46446"/>
    <cellStyle name="Note 5 3 2 2 3 4 4" xfId="46447"/>
    <cellStyle name="Note 5 3 2 2 3 4 5" xfId="46448"/>
    <cellStyle name="Note 5 3 2 2 3 4 6" xfId="46449"/>
    <cellStyle name="Note 5 3 2 2 3 4 7" xfId="46450"/>
    <cellStyle name="Note 5 3 2 2 3 4 8" xfId="46451"/>
    <cellStyle name="Note 5 3 2 2 3 5" xfId="46452"/>
    <cellStyle name="Note 5 3 2 2 3 5 2" xfId="46453"/>
    <cellStyle name="Note 5 3 2 2 3 5 3" xfId="46454"/>
    <cellStyle name="Note 5 3 2 2 3 5 4" xfId="46455"/>
    <cellStyle name="Note 5 3 2 2 3 5 5" xfId="46456"/>
    <cellStyle name="Note 5 3 2 2 3 5 6" xfId="46457"/>
    <cellStyle name="Note 5 3 2 2 3 5 7" xfId="46458"/>
    <cellStyle name="Note 5 3 2 2 3 5 8" xfId="46459"/>
    <cellStyle name="Note 5 3 2 2 4" xfId="46460"/>
    <cellStyle name="Note 5 3 2 2 4 2" xfId="46461"/>
    <cellStyle name="Note 5 3 2 2 4 2 2" xfId="46462"/>
    <cellStyle name="Note 5 3 2 2 4 2 3" xfId="46463"/>
    <cellStyle name="Note 5 3 2 2 4 2 4" xfId="46464"/>
    <cellStyle name="Note 5 3 2 2 4 2 5" xfId="46465"/>
    <cellStyle name="Note 5 3 2 2 4 2 6" xfId="46466"/>
    <cellStyle name="Note 5 3 2 2 4 2 7" xfId="46467"/>
    <cellStyle name="Note 5 3 2 2 4 3" xfId="46468"/>
    <cellStyle name="Note 5 3 2 2 4 3 2" xfId="46469"/>
    <cellStyle name="Note 5 3 2 2 4 3 3" xfId="46470"/>
    <cellStyle name="Note 5 3 2 2 4 3 4" xfId="46471"/>
    <cellStyle name="Note 5 3 2 2 4 3 5" xfId="46472"/>
    <cellStyle name="Note 5 3 2 2 4 3 6" xfId="46473"/>
    <cellStyle name="Note 5 3 2 2 4 3 7" xfId="46474"/>
    <cellStyle name="Note 5 3 2 2 4 3 8" xfId="46475"/>
    <cellStyle name="Note 5 3 2 2 4 4" xfId="46476"/>
    <cellStyle name="Note 5 3 2 2 4 4 2" xfId="46477"/>
    <cellStyle name="Note 5 3 2 2 4 4 3" xfId="46478"/>
    <cellStyle name="Note 5 3 2 2 4 4 4" xfId="46479"/>
    <cellStyle name="Note 5 3 2 2 4 4 5" xfId="46480"/>
    <cellStyle name="Note 5 3 2 2 4 4 6" xfId="46481"/>
    <cellStyle name="Note 5 3 2 2 4 4 7" xfId="46482"/>
    <cellStyle name="Note 5 3 2 2 4 4 8" xfId="46483"/>
    <cellStyle name="Note 5 3 2 2 4 5" xfId="46484"/>
    <cellStyle name="Note 5 3 2 2 4 5 2" xfId="46485"/>
    <cellStyle name="Note 5 3 2 2 4 5 3" xfId="46486"/>
    <cellStyle name="Note 5 3 2 2 4 5 4" xfId="46487"/>
    <cellStyle name="Note 5 3 2 2 4 5 5" xfId="46488"/>
    <cellStyle name="Note 5 3 2 2 4 5 6" xfId="46489"/>
    <cellStyle name="Note 5 3 2 2 4 5 7" xfId="46490"/>
    <cellStyle name="Note 5 3 2 2 4 5 8" xfId="46491"/>
    <cellStyle name="Note 5 3 2 2 5" xfId="46492"/>
    <cellStyle name="Note 5 3 2 2 5 2" xfId="46493"/>
    <cellStyle name="Note 5 3 2 2 5 2 2" xfId="46494"/>
    <cellStyle name="Note 5 3 2 2 5 2 3" xfId="46495"/>
    <cellStyle name="Note 5 3 2 2 5 2 4" xfId="46496"/>
    <cellStyle name="Note 5 3 2 2 5 2 5" xfId="46497"/>
    <cellStyle name="Note 5 3 2 2 5 2 6" xfId="46498"/>
    <cellStyle name="Note 5 3 2 2 5 2 7" xfId="46499"/>
    <cellStyle name="Note 5 3 2 2 5 3" xfId="46500"/>
    <cellStyle name="Note 5 3 2 2 5 3 2" xfId="46501"/>
    <cellStyle name="Note 5 3 2 2 5 3 3" xfId="46502"/>
    <cellStyle name="Note 5 3 2 2 5 3 4" xfId="46503"/>
    <cellStyle name="Note 5 3 2 2 5 3 5" xfId="46504"/>
    <cellStyle name="Note 5 3 2 2 5 3 6" xfId="46505"/>
    <cellStyle name="Note 5 3 2 2 5 3 7" xfId="46506"/>
    <cellStyle name="Note 5 3 2 2 5 3 8" xfId="46507"/>
    <cellStyle name="Note 5 3 2 2 5 4" xfId="46508"/>
    <cellStyle name="Note 5 3 2 2 5 4 2" xfId="46509"/>
    <cellStyle name="Note 5 3 2 2 5 4 3" xfId="46510"/>
    <cellStyle name="Note 5 3 2 2 5 4 4" xfId="46511"/>
    <cellStyle name="Note 5 3 2 2 5 4 5" xfId="46512"/>
    <cellStyle name="Note 5 3 2 2 5 4 6" xfId="46513"/>
    <cellStyle name="Note 5 3 2 2 5 4 7" xfId="46514"/>
    <cellStyle name="Note 5 3 2 2 5 4 8" xfId="46515"/>
    <cellStyle name="Note 5 3 2 2 5 5" xfId="46516"/>
    <cellStyle name="Note 5 3 2 2 5 5 2" xfId="46517"/>
    <cellStyle name="Note 5 3 2 2 5 5 3" xfId="46518"/>
    <cellStyle name="Note 5 3 2 2 5 5 4" xfId="46519"/>
    <cellStyle name="Note 5 3 2 2 5 5 5" xfId="46520"/>
    <cellStyle name="Note 5 3 2 2 5 5 6" xfId="46521"/>
    <cellStyle name="Note 5 3 2 2 5 5 7" xfId="46522"/>
    <cellStyle name="Note 5 3 2 2 5 5 8" xfId="46523"/>
    <cellStyle name="Note 5 3 2 2 6" xfId="46524"/>
    <cellStyle name="Note 5 3 2 2 6 2" xfId="46525"/>
    <cellStyle name="Note 5 3 2 2 6 3" xfId="46526"/>
    <cellStyle name="Note 5 3 2 2 6 4" xfId="46527"/>
    <cellStyle name="Note 5 3 2 2 6 5" xfId="46528"/>
    <cellStyle name="Note 5 3 2 2 6 6" xfId="46529"/>
    <cellStyle name="Note 5 3 2 2 6 7" xfId="46530"/>
    <cellStyle name="Note 5 3 2 2 7" xfId="46531"/>
    <cellStyle name="Note 5 3 2 2 7 2" xfId="46532"/>
    <cellStyle name="Note 5 3 2 2 7 3" xfId="46533"/>
    <cellStyle name="Note 5 3 2 2 7 4" xfId="46534"/>
    <cellStyle name="Note 5 3 2 2 7 5" xfId="46535"/>
    <cellStyle name="Note 5 3 2 2 7 6" xfId="46536"/>
    <cellStyle name="Note 5 3 2 2 7 7" xfId="46537"/>
    <cellStyle name="Note 5 3 2 2 7 8" xfId="46538"/>
    <cellStyle name="Note 5 3 2 2 8" xfId="46539"/>
    <cellStyle name="Note 5 3 2 2 8 2" xfId="46540"/>
    <cellStyle name="Note 5 3 2 2 8 3" xfId="46541"/>
    <cellStyle name="Note 5 3 2 2 8 4" xfId="46542"/>
    <cellStyle name="Note 5 3 2 2 8 5" xfId="46543"/>
    <cellStyle name="Note 5 3 2 2 8 6" xfId="46544"/>
    <cellStyle name="Note 5 3 2 2 8 7" xfId="46545"/>
    <cellStyle name="Note 5 3 2 2 8 8" xfId="46546"/>
    <cellStyle name="Note 5 3 2 2 9" xfId="46547"/>
    <cellStyle name="Note 5 3 2 2 9 2" xfId="46548"/>
    <cellStyle name="Note 5 3 2 2 9 3" xfId="46549"/>
    <cellStyle name="Note 5 3 2 2 9 4" xfId="46550"/>
    <cellStyle name="Note 5 3 2 2 9 5" xfId="46551"/>
    <cellStyle name="Note 5 3 2 2 9 6" xfId="46552"/>
    <cellStyle name="Note 5 3 2 2 9 7" xfId="46553"/>
    <cellStyle name="Note 5 3 2 2 9 8" xfId="46554"/>
    <cellStyle name="Note 5 3 2 3" xfId="46555"/>
    <cellStyle name="Note 5 3 2 3 2" xfId="46556"/>
    <cellStyle name="Note 5 3 2 3 2 2" xfId="46557"/>
    <cellStyle name="Note 5 3 2 3 2 3" xfId="46558"/>
    <cellStyle name="Note 5 3 2 3 2 4" xfId="46559"/>
    <cellStyle name="Note 5 3 2 3 2 5" xfId="46560"/>
    <cellStyle name="Note 5 3 2 3 2 6" xfId="46561"/>
    <cellStyle name="Note 5 3 2 3 2 7" xfId="46562"/>
    <cellStyle name="Note 5 3 2 3 3" xfId="46563"/>
    <cellStyle name="Note 5 3 2 3 3 2" xfId="46564"/>
    <cellStyle name="Note 5 3 2 3 3 3" xfId="46565"/>
    <cellStyle name="Note 5 3 2 3 3 4" xfId="46566"/>
    <cellStyle name="Note 5 3 2 3 3 5" xfId="46567"/>
    <cellStyle name="Note 5 3 2 3 3 6" xfId="46568"/>
    <cellStyle name="Note 5 3 2 3 3 7" xfId="46569"/>
    <cellStyle name="Note 5 3 2 3 3 8" xfId="46570"/>
    <cellStyle name="Note 5 3 2 3 4" xfId="46571"/>
    <cellStyle name="Note 5 3 2 3 4 2" xfId="46572"/>
    <cellStyle name="Note 5 3 2 3 4 3" xfId="46573"/>
    <cellStyle name="Note 5 3 2 3 4 4" xfId="46574"/>
    <cellStyle name="Note 5 3 2 3 4 5" xfId="46575"/>
    <cellStyle name="Note 5 3 2 3 4 6" xfId="46576"/>
    <cellStyle name="Note 5 3 2 3 4 7" xfId="46577"/>
    <cellStyle name="Note 5 3 2 3 4 8" xfId="46578"/>
    <cellStyle name="Note 5 3 2 3 5" xfId="46579"/>
    <cellStyle name="Note 5 3 2 3 5 2" xfId="46580"/>
    <cellStyle name="Note 5 3 2 3 5 3" xfId="46581"/>
    <cellStyle name="Note 5 3 2 3 5 4" xfId="46582"/>
    <cellStyle name="Note 5 3 2 3 5 5" xfId="46583"/>
    <cellStyle name="Note 5 3 2 3 5 6" xfId="46584"/>
    <cellStyle name="Note 5 3 2 3 5 7" xfId="46585"/>
    <cellStyle name="Note 5 3 2 3 5 8" xfId="46586"/>
    <cellStyle name="Note 5 3 2 4" xfId="46587"/>
    <cellStyle name="Note 5 3 2 4 2" xfId="46588"/>
    <cellStyle name="Note 5 3 2 4 2 2" xfId="46589"/>
    <cellStyle name="Note 5 3 2 4 2 3" xfId="46590"/>
    <cellStyle name="Note 5 3 2 4 2 4" xfId="46591"/>
    <cellStyle name="Note 5 3 2 4 2 5" xfId="46592"/>
    <cellStyle name="Note 5 3 2 4 2 6" xfId="46593"/>
    <cellStyle name="Note 5 3 2 4 2 7" xfId="46594"/>
    <cellStyle name="Note 5 3 2 4 3" xfId="46595"/>
    <cellStyle name="Note 5 3 2 4 3 2" xfId="46596"/>
    <cellStyle name="Note 5 3 2 4 3 3" xfId="46597"/>
    <cellStyle name="Note 5 3 2 4 3 4" xfId="46598"/>
    <cellStyle name="Note 5 3 2 4 3 5" xfId="46599"/>
    <cellStyle name="Note 5 3 2 4 3 6" xfId="46600"/>
    <cellStyle name="Note 5 3 2 4 3 7" xfId="46601"/>
    <cellStyle name="Note 5 3 2 4 3 8" xfId="46602"/>
    <cellStyle name="Note 5 3 2 4 4" xfId="46603"/>
    <cellStyle name="Note 5 3 2 4 4 2" xfId="46604"/>
    <cellStyle name="Note 5 3 2 4 4 3" xfId="46605"/>
    <cellStyle name="Note 5 3 2 4 4 4" xfId="46606"/>
    <cellStyle name="Note 5 3 2 4 4 5" xfId="46607"/>
    <cellStyle name="Note 5 3 2 4 4 6" xfId="46608"/>
    <cellStyle name="Note 5 3 2 4 4 7" xfId="46609"/>
    <cellStyle name="Note 5 3 2 4 4 8" xfId="46610"/>
    <cellStyle name="Note 5 3 2 4 5" xfId="46611"/>
    <cellStyle name="Note 5 3 2 4 5 2" xfId="46612"/>
    <cellStyle name="Note 5 3 2 4 5 3" xfId="46613"/>
    <cellStyle name="Note 5 3 2 4 5 4" xfId="46614"/>
    <cellStyle name="Note 5 3 2 4 5 5" xfId="46615"/>
    <cellStyle name="Note 5 3 2 4 5 6" xfId="46616"/>
    <cellStyle name="Note 5 3 2 4 5 7" xfId="46617"/>
    <cellStyle name="Note 5 3 2 4 5 8" xfId="46618"/>
    <cellStyle name="Note 5 3 2 5" xfId="46619"/>
    <cellStyle name="Note 5 3 2 5 2" xfId="46620"/>
    <cellStyle name="Note 5 3 2 5 2 2" xfId="46621"/>
    <cellStyle name="Note 5 3 2 5 2 3" xfId="46622"/>
    <cellStyle name="Note 5 3 2 5 2 4" xfId="46623"/>
    <cellStyle name="Note 5 3 2 5 2 5" xfId="46624"/>
    <cellStyle name="Note 5 3 2 5 2 6" xfId="46625"/>
    <cellStyle name="Note 5 3 2 5 2 7" xfId="46626"/>
    <cellStyle name="Note 5 3 2 5 3" xfId="46627"/>
    <cellStyle name="Note 5 3 2 5 3 2" xfId="46628"/>
    <cellStyle name="Note 5 3 2 5 3 3" xfId="46629"/>
    <cellStyle name="Note 5 3 2 5 3 4" xfId="46630"/>
    <cellStyle name="Note 5 3 2 5 3 5" xfId="46631"/>
    <cellStyle name="Note 5 3 2 5 3 6" xfId="46632"/>
    <cellStyle name="Note 5 3 2 5 3 7" xfId="46633"/>
    <cellStyle name="Note 5 3 2 5 3 8" xfId="46634"/>
    <cellStyle name="Note 5 3 2 5 4" xfId="46635"/>
    <cellStyle name="Note 5 3 2 5 4 2" xfId="46636"/>
    <cellStyle name="Note 5 3 2 5 4 3" xfId="46637"/>
    <cellStyle name="Note 5 3 2 5 4 4" xfId="46638"/>
    <cellStyle name="Note 5 3 2 5 4 5" xfId="46639"/>
    <cellStyle name="Note 5 3 2 5 4 6" xfId="46640"/>
    <cellStyle name="Note 5 3 2 5 4 7" xfId="46641"/>
    <cellStyle name="Note 5 3 2 5 4 8" xfId="46642"/>
    <cellStyle name="Note 5 3 2 5 5" xfId="46643"/>
    <cellStyle name="Note 5 3 2 5 5 2" xfId="46644"/>
    <cellStyle name="Note 5 3 2 5 5 3" xfId="46645"/>
    <cellStyle name="Note 5 3 2 5 5 4" xfId="46646"/>
    <cellStyle name="Note 5 3 2 5 5 5" xfId="46647"/>
    <cellStyle name="Note 5 3 2 5 5 6" xfId="46648"/>
    <cellStyle name="Note 5 3 2 5 5 7" xfId="46649"/>
    <cellStyle name="Note 5 3 2 5 5 8" xfId="46650"/>
    <cellStyle name="Note 5 3 2 6" xfId="46651"/>
    <cellStyle name="Note 5 3 2 6 2" xfId="46652"/>
    <cellStyle name="Note 5 3 2 6 2 2" xfId="46653"/>
    <cellStyle name="Note 5 3 2 6 2 3" xfId="46654"/>
    <cellStyle name="Note 5 3 2 6 2 4" xfId="46655"/>
    <cellStyle name="Note 5 3 2 6 2 5" xfId="46656"/>
    <cellStyle name="Note 5 3 2 6 2 6" xfId="46657"/>
    <cellStyle name="Note 5 3 2 6 2 7" xfId="46658"/>
    <cellStyle name="Note 5 3 2 6 3" xfId="46659"/>
    <cellStyle name="Note 5 3 2 6 3 2" xfId="46660"/>
    <cellStyle name="Note 5 3 2 6 3 3" xfId="46661"/>
    <cellStyle name="Note 5 3 2 6 3 4" xfId="46662"/>
    <cellStyle name="Note 5 3 2 6 3 5" xfId="46663"/>
    <cellStyle name="Note 5 3 2 6 3 6" xfId="46664"/>
    <cellStyle name="Note 5 3 2 6 3 7" xfId="46665"/>
    <cellStyle name="Note 5 3 2 6 3 8" xfId="46666"/>
    <cellStyle name="Note 5 3 2 6 4" xfId="46667"/>
    <cellStyle name="Note 5 3 2 6 4 2" xfId="46668"/>
    <cellStyle name="Note 5 3 2 6 4 3" xfId="46669"/>
    <cellStyle name="Note 5 3 2 6 4 4" xfId="46670"/>
    <cellStyle name="Note 5 3 2 6 4 5" xfId="46671"/>
    <cellStyle name="Note 5 3 2 6 4 6" xfId="46672"/>
    <cellStyle name="Note 5 3 2 6 4 7" xfId="46673"/>
    <cellStyle name="Note 5 3 2 6 4 8" xfId="46674"/>
    <cellStyle name="Note 5 3 2 6 5" xfId="46675"/>
    <cellStyle name="Note 5 3 2 6 5 2" xfId="46676"/>
    <cellStyle name="Note 5 3 2 6 5 3" xfId="46677"/>
    <cellStyle name="Note 5 3 2 6 5 4" xfId="46678"/>
    <cellStyle name="Note 5 3 2 6 5 5" xfId="46679"/>
    <cellStyle name="Note 5 3 2 6 5 6" xfId="46680"/>
    <cellStyle name="Note 5 3 2 6 5 7" xfId="46681"/>
    <cellStyle name="Note 5 3 2 6 5 8" xfId="46682"/>
    <cellStyle name="Note 5 3 2 7" xfId="46683"/>
    <cellStyle name="Note 5 3 2 7 2" xfId="46684"/>
    <cellStyle name="Note 5 3 2 7 3" xfId="46685"/>
    <cellStyle name="Note 5 3 2 7 4" xfId="46686"/>
    <cellStyle name="Note 5 3 2 7 5" xfId="46687"/>
    <cellStyle name="Note 5 3 2 7 6" xfId="46688"/>
    <cellStyle name="Note 5 3 2 7 7" xfId="46689"/>
    <cellStyle name="Note 5 3 2 8" xfId="46690"/>
    <cellStyle name="Note 5 3 2 8 2" xfId="46691"/>
    <cellStyle name="Note 5 3 2 8 3" xfId="46692"/>
    <cellStyle name="Note 5 3 2 8 4" xfId="46693"/>
    <cellStyle name="Note 5 3 2 8 5" xfId="46694"/>
    <cellStyle name="Note 5 3 2 8 6" xfId="46695"/>
    <cellStyle name="Note 5 3 2 8 7" xfId="46696"/>
    <cellStyle name="Note 5 3 2 8 8" xfId="46697"/>
    <cellStyle name="Note 5 3 2 9" xfId="46698"/>
    <cellStyle name="Note 5 3 2 9 2" xfId="46699"/>
    <cellStyle name="Note 5 3 2 9 3" xfId="46700"/>
    <cellStyle name="Note 5 3 2 9 4" xfId="46701"/>
    <cellStyle name="Note 5 3 2 9 5" xfId="46702"/>
    <cellStyle name="Note 5 3 2 9 6" xfId="46703"/>
    <cellStyle name="Note 5 3 2 9 7" xfId="46704"/>
    <cellStyle name="Note 5 3 2 9 8" xfId="46705"/>
    <cellStyle name="Note 5 3 3" xfId="46706"/>
    <cellStyle name="Note 5 3 3 2" xfId="46707"/>
    <cellStyle name="Note 5 3 3 2 2" xfId="46708"/>
    <cellStyle name="Note 5 3 3 2 2 2" xfId="46709"/>
    <cellStyle name="Note 5 3 3 2 2 3" xfId="46710"/>
    <cellStyle name="Note 5 3 3 2 2 4" xfId="46711"/>
    <cellStyle name="Note 5 3 3 2 2 5" xfId="46712"/>
    <cellStyle name="Note 5 3 3 2 2 6" xfId="46713"/>
    <cellStyle name="Note 5 3 3 2 2 7" xfId="46714"/>
    <cellStyle name="Note 5 3 3 2 3" xfId="46715"/>
    <cellStyle name="Note 5 3 3 2 3 2" xfId="46716"/>
    <cellStyle name="Note 5 3 3 2 3 3" xfId="46717"/>
    <cellStyle name="Note 5 3 3 2 3 4" xfId="46718"/>
    <cellStyle name="Note 5 3 3 2 3 5" xfId="46719"/>
    <cellStyle name="Note 5 3 3 2 3 6" xfId="46720"/>
    <cellStyle name="Note 5 3 3 2 3 7" xfId="46721"/>
    <cellStyle name="Note 5 3 3 2 3 8" xfId="46722"/>
    <cellStyle name="Note 5 3 3 2 4" xfId="46723"/>
    <cellStyle name="Note 5 3 3 2 4 2" xfId="46724"/>
    <cellStyle name="Note 5 3 3 2 4 3" xfId="46725"/>
    <cellStyle name="Note 5 3 3 2 4 4" xfId="46726"/>
    <cellStyle name="Note 5 3 3 2 4 5" xfId="46727"/>
    <cellStyle name="Note 5 3 3 2 4 6" xfId="46728"/>
    <cellStyle name="Note 5 3 3 2 4 7" xfId="46729"/>
    <cellStyle name="Note 5 3 3 2 4 8" xfId="46730"/>
    <cellStyle name="Note 5 3 3 2 5" xfId="46731"/>
    <cellStyle name="Note 5 3 3 2 5 2" xfId="46732"/>
    <cellStyle name="Note 5 3 3 2 5 3" xfId="46733"/>
    <cellStyle name="Note 5 3 3 2 5 4" xfId="46734"/>
    <cellStyle name="Note 5 3 3 2 5 5" xfId="46735"/>
    <cellStyle name="Note 5 3 3 2 5 6" xfId="46736"/>
    <cellStyle name="Note 5 3 3 2 5 7" xfId="46737"/>
    <cellStyle name="Note 5 3 3 2 5 8" xfId="46738"/>
    <cellStyle name="Note 5 3 3 3" xfId="46739"/>
    <cellStyle name="Note 5 3 3 3 2" xfId="46740"/>
    <cellStyle name="Note 5 3 3 3 2 2" xfId="46741"/>
    <cellStyle name="Note 5 3 3 3 2 3" xfId="46742"/>
    <cellStyle name="Note 5 3 3 3 2 4" xfId="46743"/>
    <cellStyle name="Note 5 3 3 3 2 5" xfId="46744"/>
    <cellStyle name="Note 5 3 3 3 2 6" xfId="46745"/>
    <cellStyle name="Note 5 3 3 3 2 7" xfId="46746"/>
    <cellStyle name="Note 5 3 3 3 3" xfId="46747"/>
    <cellStyle name="Note 5 3 3 3 3 2" xfId="46748"/>
    <cellStyle name="Note 5 3 3 3 3 3" xfId="46749"/>
    <cellStyle name="Note 5 3 3 3 3 4" xfId="46750"/>
    <cellStyle name="Note 5 3 3 3 3 5" xfId="46751"/>
    <cellStyle name="Note 5 3 3 3 3 6" xfId="46752"/>
    <cellStyle name="Note 5 3 3 3 3 7" xfId="46753"/>
    <cellStyle name="Note 5 3 3 3 3 8" xfId="46754"/>
    <cellStyle name="Note 5 3 3 3 4" xfId="46755"/>
    <cellStyle name="Note 5 3 3 3 4 2" xfId="46756"/>
    <cellStyle name="Note 5 3 3 3 4 3" xfId="46757"/>
    <cellStyle name="Note 5 3 3 3 4 4" xfId="46758"/>
    <cellStyle name="Note 5 3 3 3 4 5" xfId="46759"/>
    <cellStyle name="Note 5 3 3 3 4 6" xfId="46760"/>
    <cellStyle name="Note 5 3 3 3 4 7" xfId="46761"/>
    <cellStyle name="Note 5 3 3 3 4 8" xfId="46762"/>
    <cellStyle name="Note 5 3 3 3 5" xfId="46763"/>
    <cellStyle name="Note 5 3 3 3 5 2" xfId="46764"/>
    <cellStyle name="Note 5 3 3 3 5 3" xfId="46765"/>
    <cellStyle name="Note 5 3 3 3 5 4" xfId="46766"/>
    <cellStyle name="Note 5 3 3 3 5 5" xfId="46767"/>
    <cellStyle name="Note 5 3 3 3 5 6" xfId="46768"/>
    <cellStyle name="Note 5 3 3 3 5 7" xfId="46769"/>
    <cellStyle name="Note 5 3 3 3 5 8" xfId="46770"/>
    <cellStyle name="Note 5 3 3 4" xfId="46771"/>
    <cellStyle name="Note 5 3 3 4 2" xfId="46772"/>
    <cellStyle name="Note 5 3 3 4 2 2" xfId="46773"/>
    <cellStyle name="Note 5 3 3 4 2 3" xfId="46774"/>
    <cellStyle name="Note 5 3 3 4 2 4" xfId="46775"/>
    <cellStyle name="Note 5 3 3 4 2 5" xfId="46776"/>
    <cellStyle name="Note 5 3 3 4 2 6" xfId="46777"/>
    <cellStyle name="Note 5 3 3 4 2 7" xfId="46778"/>
    <cellStyle name="Note 5 3 3 4 3" xfId="46779"/>
    <cellStyle name="Note 5 3 3 4 3 2" xfId="46780"/>
    <cellStyle name="Note 5 3 3 4 3 3" xfId="46781"/>
    <cellStyle name="Note 5 3 3 4 3 4" xfId="46782"/>
    <cellStyle name="Note 5 3 3 4 3 5" xfId="46783"/>
    <cellStyle name="Note 5 3 3 4 3 6" xfId="46784"/>
    <cellStyle name="Note 5 3 3 4 3 7" xfId="46785"/>
    <cellStyle name="Note 5 3 3 4 3 8" xfId="46786"/>
    <cellStyle name="Note 5 3 3 4 4" xfId="46787"/>
    <cellStyle name="Note 5 3 3 4 4 2" xfId="46788"/>
    <cellStyle name="Note 5 3 3 4 4 3" xfId="46789"/>
    <cellStyle name="Note 5 3 3 4 4 4" xfId="46790"/>
    <cellStyle name="Note 5 3 3 4 4 5" xfId="46791"/>
    <cellStyle name="Note 5 3 3 4 4 6" xfId="46792"/>
    <cellStyle name="Note 5 3 3 4 4 7" xfId="46793"/>
    <cellStyle name="Note 5 3 3 4 4 8" xfId="46794"/>
    <cellStyle name="Note 5 3 3 4 5" xfId="46795"/>
    <cellStyle name="Note 5 3 3 4 5 2" xfId="46796"/>
    <cellStyle name="Note 5 3 3 4 5 3" xfId="46797"/>
    <cellStyle name="Note 5 3 3 4 5 4" xfId="46798"/>
    <cellStyle name="Note 5 3 3 4 5 5" xfId="46799"/>
    <cellStyle name="Note 5 3 3 4 5 6" xfId="46800"/>
    <cellStyle name="Note 5 3 3 4 5 7" xfId="46801"/>
    <cellStyle name="Note 5 3 3 4 5 8" xfId="46802"/>
    <cellStyle name="Note 5 3 3 5" xfId="46803"/>
    <cellStyle name="Note 5 3 3 5 2" xfId="46804"/>
    <cellStyle name="Note 5 3 3 5 2 2" xfId="46805"/>
    <cellStyle name="Note 5 3 3 5 2 3" xfId="46806"/>
    <cellStyle name="Note 5 3 3 5 2 4" xfId="46807"/>
    <cellStyle name="Note 5 3 3 5 2 5" xfId="46808"/>
    <cellStyle name="Note 5 3 3 5 2 6" xfId="46809"/>
    <cellStyle name="Note 5 3 3 5 2 7" xfId="46810"/>
    <cellStyle name="Note 5 3 3 5 3" xfId="46811"/>
    <cellStyle name="Note 5 3 3 5 3 2" xfId="46812"/>
    <cellStyle name="Note 5 3 3 5 3 3" xfId="46813"/>
    <cellStyle name="Note 5 3 3 5 3 4" xfId="46814"/>
    <cellStyle name="Note 5 3 3 5 3 5" xfId="46815"/>
    <cellStyle name="Note 5 3 3 5 3 6" xfId="46816"/>
    <cellStyle name="Note 5 3 3 5 3 7" xfId="46817"/>
    <cellStyle name="Note 5 3 3 5 3 8" xfId="46818"/>
    <cellStyle name="Note 5 3 3 5 4" xfId="46819"/>
    <cellStyle name="Note 5 3 3 5 4 2" xfId="46820"/>
    <cellStyle name="Note 5 3 3 5 4 3" xfId="46821"/>
    <cellStyle name="Note 5 3 3 5 4 4" xfId="46822"/>
    <cellStyle name="Note 5 3 3 5 4 5" xfId="46823"/>
    <cellStyle name="Note 5 3 3 5 4 6" xfId="46824"/>
    <cellStyle name="Note 5 3 3 5 4 7" xfId="46825"/>
    <cellStyle name="Note 5 3 3 5 4 8" xfId="46826"/>
    <cellStyle name="Note 5 3 3 5 5" xfId="46827"/>
    <cellStyle name="Note 5 3 3 5 5 2" xfId="46828"/>
    <cellStyle name="Note 5 3 3 5 5 3" xfId="46829"/>
    <cellStyle name="Note 5 3 3 5 5 4" xfId="46830"/>
    <cellStyle name="Note 5 3 3 5 5 5" xfId="46831"/>
    <cellStyle name="Note 5 3 3 5 5 6" xfId="46832"/>
    <cellStyle name="Note 5 3 3 5 5 7" xfId="46833"/>
    <cellStyle name="Note 5 3 3 5 5 8" xfId="46834"/>
    <cellStyle name="Note 5 3 3 6" xfId="46835"/>
    <cellStyle name="Note 5 3 3 6 2" xfId="46836"/>
    <cellStyle name="Note 5 3 3 6 3" xfId="46837"/>
    <cellStyle name="Note 5 3 3 6 4" xfId="46838"/>
    <cellStyle name="Note 5 3 3 6 5" xfId="46839"/>
    <cellStyle name="Note 5 3 3 6 6" xfId="46840"/>
    <cellStyle name="Note 5 3 3 6 7" xfId="46841"/>
    <cellStyle name="Note 5 3 3 7" xfId="46842"/>
    <cellStyle name="Note 5 3 3 7 2" xfId="46843"/>
    <cellStyle name="Note 5 3 3 7 3" xfId="46844"/>
    <cellStyle name="Note 5 3 3 7 4" xfId="46845"/>
    <cellStyle name="Note 5 3 3 7 5" xfId="46846"/>
    <cellStyle name="Note 5 3 3 7 6" xfId="46847"/>
    <cellStyle name="Note 5 3 3 7 7" xfId="46848"/>
    <cellStyle name="Note 5 3 3 7 8" xfId="46849"/>
    <cellStyle name="Note 5 3 3 8" xfId="46850"/>
    <cellStyle name="Note 5 3 3 8 2" xfId="46851"/>
    <cellStyle name="Note 5 3 3 8 3" xfId="46852"/>
    <cellStyle name="Note 5 3 3 8 4" xfId="46853"/>
    <cellStyle name="Note 5 3 3 8 5" xfId="46854"/>
    <cellStyle name="Note 5 3 3 8 6" xfId="46855"/>
    <cellStyle name="Note 5 3 3 8 7" xfId="46856"/>
    <cellStyle name="Note 5 3 3 8 8" xfId="46857"/>
    <cellStyle name="Note 5 3 3 9" xfId="46858"/>
    <cellStyle name="Note 5 3 3 9 2" xfId="46859"/>
    <cellStyle name="Note 5 3 3 9 3" xfId="46860"/>
    <cellStyle name="Note 5 3 3 9 4" xfId="46861"/>
    <cellStyle name="Note 5 3 3 9 5" xfId="46862"/>
    <cellStyle name="Note 5 3 3 9 6" xfId="46863"/>
    <cellStyle name="Note 5 3 3 9 7" xfId="46864"/>
    <cellStyle name="Note 5 3 3 9 8" xfId="46865"/>
    <cellStyle name="Note 5 3 4" xfId="46866"/>
    <cellStyle name="Note 5 3 4 2" xfId="46867"/>
    <cellStyle name="Note 5 3 4 2 2" xfId="46868"/>
    <cellStyle name="Note 5 3 4 2 3" xfId="46869"/>
    <cellStyle name="Note 5 3 4 2 4" xfId="46870"/>
    <cellStyle name="Note 5 3 4 2 5" xfId="46871"/>
    <cellStyle name="Note 5 3 4 2 6" xfId="46872"/>
    <cellStyle name="Note 5 3 4 2 7" xfId="46873"/>
    <cellStyle name="Note 5 3 4 3" xfId="46874"/>
    <cellStyle name="Note 5 3 4 3 2" xfId="46875"/>
    <cellStyle name="Note 5 3 4 3 3" xfId="46876"/>
    <cellStyle name="Note 5 3 4 3 4" xfId="46877"/>
    <cellStyle name="Note 5 3 4 3 5" xfId="46878"/>
    <cellStyle name="Note 5 3 4 3 6" xfId="46879"/>
    <cellStyle name="Note 5 3 4 3 7" xfId="46880"/>
    <cellStyle name="Note 5 3 4 3 8" xfId="46881"/>
    <cellStyle name="Note 5 3 4 4" xfId="46882"/>
    <cellStyle name="Note 5 3 4 4 2" xfId="46883"/>
    <cellStyle name="Note 5 3 4 4 3" xfId="46884"/>
    <cellStyle name="Note 5 3 4 4 4" xfId="46885"/>
    <cellStyle name="Note 5 3 4 4 5" xfId="46886"/>
    <cellStyle name="Note 5 3 4 4 6" xfId="46887"/>
    <cellStyle name="Note 5 3 4 4 7" xfId="46888"/>
    <cellStyle name="Note 5 3 4 4 8" xfId="46889"/>
    <cellStyle name="Note 5 3 4 5" xfId="46890"/>
    <cellStyle name="Note 5 3 4 5 2" xfId="46891"/>
    <cellStyle name="Note 5 3 4 5 3" xfId="46892"/>
    <cellStyle name="Note 5 3 4 5 4" xfId="46893"/>
    <cellStyle name="Note 5 3 4 5 5" xfId="46894"/>
    <cellStyle name="Note 5 3 4 5 6" xfId="46895"/>
    <cellStyle name="Note 5 3 4 5 7" xfId="46896"/>
    <cellStyle name="Note 5 3 4 5 8" xfId="46897"/>
    <cellStyle name="Note 5 3 5" xfId="46898"/>
    <cellStyle name="Note 5 3 5 2" xfId="46899"/>
    <cellStyle name="Note 5 3 5 2 2" xfId="46900"/>
    <cellStyle name="Note 5 3 5 2 3" xfId="46901"/>
    <cellStyle name="Note 5 3 5 2 4" xfId="46902"/>
    <cellStyle name="Note 5 3 5 2 5" xfId="46903"/>
    <cellStyle name="Note 5 3 5 2 6" xfId="46904"/>
    <cellStyle name="Note 5 3 5 2 7" xfId="46905"/>
    <cellStyle name="Note 5 3 5 3" xfId="46906"/>
    <cellStyle name="Note 5 3 5 3 2" xfId="46907"/>
    <cellStyle name="Note 5 3 5 3 3" xfId="46908"/>
    <cellStyle name="Note 5 3 5 3 4" xfId="46909"/>
    <cellStyle name="Note 5 3 5 3 5" xfId="46910"/>
    <cellStyle name="Note 5 3 5 3 6" xfId="46911"/>
    <cellStyle name="Note 5 3 5 3 7" xfId="46912"/>
    <cellStyle name="Note 5 3 5 3 8" xfId="46913"/>
    <cellStyle name="Note 5 3 5 4" xfId="46914"/>
    <cellStyle name="Note 5 3 5 4 2" xfId="46915"/>
    <cellStyle name="Note 5 3 5 4 3" xfId="46916"/>
    <cellStyle name="Note 5 3 5 4 4" xfId="46917"/>
    <cellStyle name="Note 5 3 5 4 5" xfId="46918"/>
    <cellStyle name="Note 5 3 5 4 6" xfId="46919"/>
    <cellStyle name="Note 5 3 5 4 7" xfId="46920"/>
    <cellStyle name="Note 5 3 5 4 8" xfId="46921"/>
    <cellStyle name="Note 5 3 5 5" xfId="46922"/>
    <cellStyle name="Note 5 3 5 5 2" xfId="46923"/>
    <cellStyle name="Note 5 3 5 5 3" xfId="46924"/>
    <cellStyle name="Note 5 3 5 5 4" xfId="46925"/>
    <cellStyle name="Note 5 3 5 5 5" xfId="46926"/>
    <cellStyle name="Note 5 3 5 5 6" xfId="46927"/>
    <cellStyle name="Note 5 3 5 5 7" xfId="46928"/>
    <cellStyle name="Note 5 3 5 5 8" xfId="46929"/>
    <cellStyle name="Note 5 3 6" xfId="46930"/>
    <cellStyle name="Note 5 3 6 2" xfId="46931"/>
    <cellStyle name="Note 5 3 6 2 2" xfId="46932"/>
    <cellStyle name="Note 5 3 6 2 3" xfId="46933"/>
    <cellStyle name="Note 5 3 6 2 4" xfId="46934"/>
    <cellStyle name="Note 5 3 6 2 5" xfId="46935"/>
    <cellStyle name="Note 5 3 6 2 6" xfId="46936"/>
    <cellStyle name="Note 5 3 6 2 7" xfId="46937"/>
    <cellStyle name="Note 5 3 6 3" xfId="46938"/>
    <cellStyle name="Note 5 3 6 3 2" xfId="46939"/>
    <cellStyle name="Note 5 3 6 3 3" xfId="46940"/>
    <cellStyle name="Note 5 3 6 3 4" xfId="46941"/>
    <cellStyle name="Note 5 3 6 3 5" xfId="46942"/>
    <cellStyle name="Note 5 3 6 3 6" xfId="46943"/>
    <cellStyle name="Note 5 3 6 3 7" xfId="46944"/>
    <cellStyle name="Note 5 3 6 3 8" xfId="46945"/>
    <cellStyle name="Note 5 3 6 4" xfId="46946"/>
    <cellStyle name="Note 5 3 6 4 2" xfId="46947"/>
    <cellStyle name="Note 5 3 6 4 3" xfId="46948"/>
    <cellStyle name="Note 5 3 6 4 4" xfId="46949"/>
    <cellStyle name="Note 5 3 6 4 5" xfId="46950"/>
    <cellStyle name="Note 5 3 6 4 6" xfId="46951"/>
    <cellStyle name="Note 5 3 6 4 7" xfId="46952"/>
    <cellStyle name="Note 5 3 6 4 8" xfId="46953"/>
    <cellStyle name="Note 5 3 6 5" xfId="46954"/>
    <cellStyle name="Note 5 3 6 5 2" xfId="46955"/>
    <cellStyle name="Note 5 3 6 5 3" xfId="46956"/>
    <cellStyle name="Note 5 3 6 5 4" xfId="46957"/>
    <cellStyle name="Note 5 3 6 5 5" xfId="46958"/>
    <cellStyle name="Note 5 3 6 5 6" xfId="46959"/>
    <cellStyle name="Note 5 3 6 5 7" xfId="46960"/>
    <cellStyle name="Note 5 3 6 5 8" xfId="46961"/>
    <cellStyle name="Note 5 3 7" xfId="46962"/>
    <cellStyle name="Note 5 3 7 2" xfId="46963"/>
    <cellStyle name="Note 5 3 7 2 2" xfId="46964"/>
    <cellStyle name="Note 5 3 7 2 3" xfId="46965"/>
    <cellStyle name="Note 5 3 7 2 4" xfId="46966"/>
    <cellStyle name="Note 5 3 7 2 5" xfId="46967"/>
    <cellStyle name="Note 5 3 7 2 6" xfId="46968"/>
    <cellStyle name="Note 5 3 7 2 7" xfId="46969"/>
    <cellStyle name="Note 5 3 7 3" xfId="46970"/>
    <cellStyle name="Note 5 3 7 3 2" xfId="46971"/>
    <cellStyle name="Note 5 3 7 3 3" xfId="46972"/>
    <cellStyle name="Note 5 3 7 3 4" xfId="46973"/>
    <cellStyle name="Note 5 3 7 3 5" xfId="46974"/>
    <cellStyle name="Note 5 3 7 3 6" xfId="46975"/>
    <cellStyle name="Note 5 3 7 3 7" xfId="46976"/>
    <cellStyle name="Note 5 3 7 3 8" xfId="46977"/>
    <cellStyle name="Note 5 3 7 4" xfId="46978"/>
    <cellStyle name="Note 5 3 7 4 2" xfId="46979"/>
    <cellStyle name="Note 5 3 7 4 3" xfId="46980"/>
    <cellStyle name="Note 5 3 7 4 4" xfId="46981"/>
    <cellStyle name="Note 5 3 7 4 5" xfId="46982"/>
    <cellStyle name="Note 5 3 7 4 6" xfId="46983"/>
    <cellStyle name="Note 5 3 7 4 7" xfId="46984"/>
    <cellStyle name="Note 5 3 7 4 8" xfId="46985"/>
    <cellStyle name="Note 5 3 7 5" xfId="46986"/>
    <cellStyle name="Note 5 3 7 5 2" xfId="46987"/>
    <cellStyle name="Note 5 3 7 5 3" xfId="46988"/>
    <cellStyle name="Note 5 3 7 5 4" xfId="46989"/>
    <cellStyle name="Note 5 3 7 5 5" xfId="46990"/>
    <cellStyle name="Note 5 3 7 5 6" xfId="46991"/>
    <cellStyle name="Note 5 3 7 5 7" xfId="46992"/>
    <cellStyle name="Note 5 3 7 5 8" xfId="46993"/>
    <cellStyle name="Note 5 3 8" xfId="46994"/>
    <cellStyle name="Note 5 3 8 2" xfId="46995"/>
    <cellStyle name="Note 5 3 8 2 2" xfId="46996"/>
    <cellStyle name="Note 5 3 8 2 3" xfId="46997"/>
    <cellStyle name="Note 5 3 8 2 4" xfId="46998"/>
    <cellStyle name="Note 5 3 8 2 5" xfId="46999"/>
    <cellStyle name="Note 5 3 8 2 6" xfId="47000"/>
    <cellStyle name="Note 5 3 8 2 7" xfId="47001"/>
    <cellStyle name="Note 5 3 8 3" xfId="47002"/>
    <cellStyle name="Note 5 3 8 3 2" xfId="47003"/>
    <cellStyle name="Note 5 3 8 3 3" xfId="47004"/>
    <cellStyle name="Note 5 3 8 3 4" xfId="47005"/>
    <cellStyle name="Note 5 3 8 3 5" xfId="47006"/>
    <cellStyle name="Note 5 3 8 3 6" xfId="47007"/>
    <cellStyle name="Note 5 3 8 3 7" xfId="47008"/>
    <cellStyle name="Note 5 3 8 3 8" xfId="47009"/>
    <cellStyle name="Note 5 3 8 4" xfId="47010"/>
    <cellStyle name="Note 5 3 8 4 2" xfId="47011"/>
    <cellStyle name="Note 5 3 8 4 3" xfId="47012"/>
    <cellStyle name="Note 5 3 8 4 4" xfId="47013"/>
    <cellStyle name="Note 5 3 8 4 5" xfId="47014"/>
    <cellStyle name="Note 5 3 8 4 6" xfId="47015"/>
    <cellStyle name="Note 5 3 8 4 7" xfId="47016"/>
    <cellStyle name="Note 5 3 8 4 8" xfId="47017"/>
    <cellStyle name="Note 5 3 8 5" xfId="47018"/>
    <cellStyle name="Note 5 3 8 5 2" xfId="47019"/>
    <cellStyle name="Note 5 3 8 5 3" xfId="47020"/>
    <cellStyle name="Note 5 3 8 5 4" xfId="47021"/>
    <cellStyle name="Note 5 3 8 5 5" xfId="47022"/>
    <cellStyle name="Note 5 3 8 5 6" xfId="47023"/>
    <cellStyle name="Note 5 3 8 5 7" xfId="47024"/>
    <cellStyle name="Note 5 3 8 5 8" xfId="47025"/>
    <cellStyle name="Note 5 3 9" xfId="47026"/>
    <cellStyle name="Note 5 3 9 2" xfId="47027"/>
    <cellStyle name="Note 5 3 9 2 2" xfId="47028"/>
    <cellStyle name="Note 5 3 9 2 3" xfId="47029"/>
    <cellStyle name="Note 5 3 9 2 4" xfId="47030"/>
    <cellStyle name="Note 5 3 9 2 5" xfId="47031"/>
    <cellStyle name="Note 5 3 9 2 6" xfId="47032"/>
    <cellStyle name="Note 5 3 9 2 7" xfId="47033"/>
    <cellStyle name="Note 5 3 9 2 8" xfId="47034"/>
    <cellStyle name="Note 5 3 9 3" xfId="47035"/>
    <cellStyle name="Note 5 3 9 3 2" xfId="47036"/>
    <cellStyle name="Note 5 3 9 3 3" xfId="47037"/>
    <cellStyle name="Note 5 3 9 3 4" xfId="47038"/>
    <cellStyle name="Note 5 3 9 3 5" xfId="47039"/>
    <cellStyle name="Note 5 3 9 3 6" xfId="47040"/>
    <cellStyle name="Note 5 3 9 3 7" xfId="47041"/>
    <cellStyle name="Note 5 3 9 3 8" xfId="47042"/>
    <cellStyle name="Note 5 3 9 4" xfId="47043"/>
    <cellStyle name="Note 5 3 9 4 2" xfId="47044"/>
    <cellStyle name="Note 5 3 9 4 3" xfId="47045"/>
    <cellStyle name="Note 5 3 9 4 4" xfId="47046"/>
    <cellStyle name="Note 5 3 9 4 5" xfId="47047"/>
    <cellStyle name="Note 5 3 9 4 6" xfId="47048"/>
    <cellStyle name="Note 5 3 9 4 7" xfId="47049"/>
    <cellStyle name="Note 5 3 9 4 8" xfId="47050"/>
    <cellStyle name="Note 5 4" xfId="47051"/>
    <cellStyle name="Note 5 4 10" xfId="47052"/>
    <cellStyle name="Note 5 4 10 2" xfId="47053"/>
    <cellStyle name="Note 5 4 10 3" xfId="47054"/>
    <cellStyle name="Note 5 4 10 4" xfId="47055"/>
    <cellStyle name="Note 5 4 10 5" xfId="47056"/>
    <cellStyle name="Note 5 4 10 6" xfId="47057"/>
    <cellStyle name="Note 5 4 10 7" xfId="47058"/>
    <cellStyle name="Note 5 4 10 8" xfId="47059"/>
    <cellStyle name="Note 5 4 11" xfId="47060"/>
    <cellStyle name="Note 5 4 2" xfId="47061"/>
    <cellStyle name="Note 5 4 2 2" xfId="47062"/>
    <cellStyle name="Note 5 4 2 2 2" xfId="47063"/>
    <cellStyle name="Note 5 4 2 2 2 2" xfId="47064"/>
    <cellStyle name="Note 5 4 2 2 2 3" xfId="47065"/>
    <cellStyle name="Note 5 4 2 2 2 4" xfId="47066"/>
    <cellStyle name="Note 5 4 2 2 2 5" xfId="47067"/>
    <cellStyle name="Note 5 4 2 2 2 6" xfId="47068"/>
    <cellStyle name="Note 5 4 2 2 2 7" xfId="47069"/>
    <cellStyle name="Note 5 4 2 2 3" xfId="47070"/>
    <cellStyle name="Note 5 4 2 2 3 2" xfId="47071"/>
    <cellStyle name="Note 5 4 2 2 3 3" xfId="47072"/>
    <cellStyle name="Note 5 4 2 2 3 4" xfId="47073"/>
    <cellStyle name="Note 5 4 2 2 3 5" xfId="47074"/>
    <cellStyle name="Note 5 4 2 2 3 6" xfId="47075"/>
    <cellStyle name="Note 5 4 2 2 3 7" xfId="47076"/>
    <cellStyle name="Note 5 4 2 2 3 8" xfId="47077"/>
    <cellStyle name="Note 5 4 2 2 4" xfId="47078"/>
    <cellStyle name="Note 5 4 2 2 4 2" xfId="47079"/>
    <cellStyle name="Note 5 4 2 2 4 3" xfId="47080"/>
    <cellStyle name="Note 5 4 2 2 4 4" xfId="47081"/>
    <cellStyle name="Note 5 4 2 2 4 5" xfId="47082"/>
    <cellStyle name="Note 5 4 2 2 4 6" xfId="47083"/>
    <cellStyle name="Note 5 4 2 2 4 7" xfId="47084"/>
    <cellStyle name="Note 5 4 2 2 4 8" xfId="47085"/>
    <cellStyle name="Note 5 4 2 2 5" xfId="47086"/>
    <cellStyle name="Note 5 4 2 2 5 2" xfId="47087"/>
    <cellStyle name="Note 5 4 2 2 5 3" xfId="47088"/>
    <cellStyle name="Note 5 4 2 2 5 4" xfId="47089"/>
    <cellStyle name="Note 5 4 2 2 5 5" xfId="47090"/>
    <cellStyle name="Note 5 4 2 2 5 6" xfId="47091"/>
    <cellStyle name="Note 5 4 2 2 5 7" xfId="47092"/>
    <cellStyle name="Note 5 4 2 2 5 8" xfId="47093"/>
    <cellStyle name="Note 5 4 2 3" xfId="47094"/>
    <cellStyle name="Note 5 4 2 3 2" xfId="47095"/>
    <cellStyle name="Note 5 4 2 3 2 2" xfId="47096"/>
    <cellStyle name="Note 5 4 2 3 2 3" xfId="47097"/>
    <cellStyle name="Note 5 4 2 3 2 4" xfId="47098"/>
    <cellStyle name="Note 5 4 2 3 2 5" xfId="47099"/>
    <cellStyle name="Note 5 4 2 3 2 6" xfId="47100"/>
    <cellStyle name="Note 5 4 2 3 2 7" xfId="47101"/>
    <cellStyle name="Note 5 4 2 3 3" xfId="47102"/>
    <cellStyle name="Note 5 4 2 3 3 2" xfId="47103"/>
    <cellStyle name="Note 5 4 2 3 3 3" xfId="47104"/>
    <cellStyle name="Note 5 4 2 3 3 4" xfId="47105"/>
    <cellStyle name="Note 5 4 2 3 3 5" xfId="47106"/>
    <cellStyle name="Note 5 4 2 3 3 6" xfId="47107"/>
    <cellStyle name="Note 5 4 2 3 3 7" xfId="47108"/>
    <cellStyle name="Note 5 4 2 3 3 8" xfId="47109"/>
    <cellStyle name="Note 5 4 2 3 4" xfId="47110"/>
    <cellStyle name="Note 5 4 2 3 4 2" xfId="47111"/>
    <cellStyle name="Note 5 4 2 3 4 3" xfId="47112"/>
    <cellStyle name="Note 5 4 2 3 4 4" xfId="47113"/>
    <cellStyle name="Note 5 4 2 3 4 5" xfId="47114"/>
    <cellStyle name="Note 5 4 2 3 4 6" xfId="47115"/>
    <cellStyle name="Note 5 4 2 3 4 7" xfId="47116"/>
    <cellStyle name="Note 5 4 2 3 4 8" xfId="47117"/>
    <cellStyle name="Note 5 4 2 3 5" xfId="47118"/>
    <cellStyle name="Note 5 4 2 3 5 2" xfId="47119"/>
    <cellStyle name="Note 5 4 2 3 5 3" xfId="47120"/>
    <cellStyle name="Note 5 4 2 3 5 4" xfId="47121"/>
    <cellStyle name="Note 5 4 2 3 5 5" xfId="47122"/>
    <cellStyle name="Note 5 4 2 3 5 6" xfId="47123"/>
    <cellStyle name="Note 5 4 2 3 5 7" xfId="47124"/>
    <cellStyle name="Note 5 4 2 3 5 8" xfId="47125"/>
    <cellStyle name="Note 5 4 2 4" xfId="47126"/>
    <cellStyle name="Note 5 4 2 4 2" xfId="47127"/>
    <cellStyle name="Note 5 4 2 4 2 2" xfId="47128"/>
    <cellStyle name="Note 5 4 2 4 2 3" xfId="47129"/>
    <cellStyle name="Note 5 4 2 4 2 4" xfId="47130"/>
    <cellStyle name="Note 5 4 2 4 2 5" xfId="47131"/>
    <cellStyle name="Note 5 4 2 4 2 6" xfId="47132"/>
    <cellStyle name="Note 5 4 2 4 2 7" xfId="47133"/>
    <cellStyle name="Note 5 4 2 4 3" xfId="47134"/>
    <cellStyle name="Note 5 4 2 4 3 2" xfId="47135"/>
    <cellStyle name="Note 5 4 2 4 3 3" xfId="47136"/>
    <cellStyle name="Note 5 4 2 4 3 4" xfId="47137"/>
    <cellStyle name="Note 5 4 2 4 3 5" xfId="47138"/>
    <cellStyle name="Note 5 4 2 4 3 6" xfId="47139"/>
    <cellStyle name="Note 5 4 2 4 3 7" xfId="47140"/>
    <cellStyle name="Note 5 4 2 4 3 8" xfId="47141"/>
    <cellStyle name="Note 5 4 2 4 4" xfId="47142"/>
    <cellStyle name="Note 5 4 2 4 4 2" xfId="47143"/>
    <cellStyle name="Note 5 4 2 4 4 3" xfId="47144"/>
    <cellStyle name="Note 5 4 2 4 4 4" xfId="47145"/>
    <cellStyle name="Note 5 4 2 4 4 5" xfId="47146"/>
    <cellStyle name="Note 5 4 2 4 4 6" xfId="47147"/>
    <cellStyle name="Note 5 4 2 4 4 7" xfId="47148"/>
    <cellStyle name="Note 5 4 2 4 4 8" xfId="47149"/>
    <cellStyle name="Note 5 4 2 4 5" xfId="47150"/>
    <cellStyle name="Note 5 4 2 4 5 2" xfId="47151"/>
    <cellStyle name="Note 5 4 2 4 5 3" xfId="47152"/>
    <cellStyle name="Note 5 4 2 4 5 4" xfId="47153"/>
    <cellStyle name="Note 5 4 2 4 5 5" xfId="47154"/>
    <cellStyle name="Note 5 4 2 4 5 6" xfId="47155"/>
    <cellStyle name="Note 5 4 2 4 5 7" xfId="47156"/>
    <cellStyle name="Note 5 4 2 4 5 8" xfId="47157"/>
    <cellStyle name="Note 5 4 2 5" xfId="47158"/>
    <cellStyle name="Note 5 4 2 5 2" xfId="47159"/>
    <cellStyle name="Note 5 4 2 5 2 2" xfId="47160"/>
    <cellStyle name="Note 5 4 2 5 2 3" xfId="47161"/>
    <cellStyle name="Note 5 4 2 5 2 4" xfId="47162"/>
    <cellStyle name="Note 5 4 2 5 2 5" xfId="47163"/>
    <cellStyle name="Note 5 4 2 5 2 6" xfId="47164"/>
    <cellStyle name="Note 5 4 2 5 2 7" xfId="47165"/>
    <cellStyle name="Note 5 4 2 5 3" xfId="47166"/>
    <cellStyle name="Note 5 4 2 5 3 2" xfId="47167"/>
    <cellStyle name="Note 5 4 2 5 3 3" xfId="47168"/>
    <cellStyle name="Note 5 4 2 5 3 4" xfId="47169"/>
    <cellStyle name="Note 5 4 2 5 3 5" xfId="47170"/>
    <cellStyle name="Note 5 4 2 5 3 6" xfId="47171"/>
    <cellStyle name="Note 5 4 2 5 3 7" xfId="47172"/>
    <cellStyle name="Note 5 4 2 5 3 8" xfId="47173"/>
    <cellStyle name="Note 5 4 2 5 4" xfId="47174"/>
    <cellStyle name="Note 5 4 2 5 4 2" xfId="47175"/>
    <cellStyle name="Note 5 4 2 5 4 3" xfId="47176"/>
    <cellStyle name="Note 5 4 2 5 4 4" xfId="47177"/>
    <cellStyle name="Note 5 4 2 5 4 5" xfId="47178"/>
    <cellStyle name="Note 5 4 2 5 4 6" xfId="47179"/>
    <cellStyle name="Note 5 4 2 5 4 7" xfId="47180"/>
    <cellStyle name="Note 5 4 2 5 4 8" xfId="47181"/>
    <cellStyle name="Note 5 4 2 5 5" xfId="47182"/>
    <cellStyle name="Note 5 4 2 5 5 2" xfId="47183"/>
    <cellStyle name="Note 5 4 2 5 5 3" xfId="47184"/>
    <cellStyle name="Note 5 4 2 5 5 4" xfId="47185"/>
    <cellStyle name="Note 5 4 2 5 5 5" xfId="47186"/>
    <cellStyle name="Note 5 4 2 5 5 6" xfId="47187"/>
    <cellStyle name="Note 5 4 2 5 5 7" xfId="47188"/>
    <cellStyle name="Note 5 4 2 5 5 8" xfId="47189"/>
    <cellStyle name="Note 5 4 2 6" xfId="47190"/>
    <cellStyle name="Note 5 4 2 6 2" xfId="47191"/>
    <cellStyle name="Note 5 4 2 6 3" xfId="47192"/>
    <cellStyle name="Note 5 4 2 6 4" xfId="47193"/>
    <cellStyle name="Note 5 4 2 6 5" xfId="47194"/>
    <cellStyle name="Note 5 4 2 6 6" xfId="47195"/>
    <cellStyle name="Note 5 4 2 6 7" xfId="47196"/>
    <cellStyle name="Note 5 4 2 7" xfId="47197"/>
    <cellStyle name="Note 5 4 2 7 2" xfId="47198"/>
    <cellStyle name="Note 5 4 2 7 3" xfId="47199"/>
    <cellStyle name="Note 5 4 2 7 4" xfId="47200"/>
    <cellStyle name="Note 5 4 2 7 5" xfId="47201"/>
    <cellStyle name="Note 5 4 2 7 6" xfId="47202"/>
    <cellStyle name="Note 5 4 2 7 7" xfId="47203"/>
    <cellStyle name="Note 5 4 2 7 8" xfId="47204"/>
    <cellStyle name="Note 5 4 2 8" xfId="47205"/>
    <cellStyle name="Note 5 4 2 8 2" xfId="47206"/>
    <cellStyle name="Note 5 4 2 8 3" xfId="47207"/>
    <cellStyle name="Note 5 4 2 8 4" xfId="47208"/>
    <cellStyle name="Note 5 4 2 8 5" xfId="47209"/>
    <cellStyle name="Note 5 4 2 8 6" xfId="47210"/>
    <cellStyle name="Note 5 4 2 8 7" xfId="47211"/>
    <cellStyle name="Note 5 4 2 8 8" xfId="47212"/>
    <cellStyle name="Note 5 4 2 9" xfId="47213"/>
    <cellStyle name="Note 5 4 2 9 2" xfId="47214"/>
    <cellStyle name="Note 5 4 2 9 3" xfId="47215"/>
    <cellStyle name="Note 5 4 2 9 4" xfId="47216"/>
    <cellStyle name="Note 5 4 2 9 5" xfId="47217"/>
    <cellStyle name="Note 5 4 2 9 6" xfId="47218"/>
    <cellStyle name="Note 5 4 2 9 7" xfId="47219"/>
    <cellStyle name="Note 5 4 2 9 8" xfId="47220"/>
    <cellStyle name="Note 5 4 3" xfId="47221"/>
    <cellStyle name="Note 5 4 3 2" xfId="47222"/>
    <cellStyle name="Note 5 4 3 2 2" xfId="47223"/>
    <cellStyle name="Note 5 4 3 2 3" xfId="47224"/>
    <cellStyle name="Note 5 4 3 2 4" xfId="47225"/>
    <cellStyle name="Note 5 4 3 2 5" xfId="47226"/>
    <cellStyle name="Note 5 4 3 2 6" xfId="47227"/>
    <cellStyle name="Note 5 4 3 2 7" xfId="47228"/>
    <cellStyle name="Note 5 4 3 3" xfId="47229"/>
    <cellStyle name="Note 5 4 3 3 2" xfId="47230"/>
    <cellStyle name="Note 5 4 3 3 3" xfId="47231"/>
    <cellStyle name="Note 5 4 3 3 4" xfId="47232"/>
    <cellStyle name="Note 5 4 3 3 5" xfId="47233"/>
    <cellStyle name="Note 5 4 3 3 6" xfId="47234"/>
    <cellStyle name="Note 5 4 3 3 7" xfId="47235"/>
    <cellStyle name="Note 5 4 3 3 8" xfId="47236"/>
    <cellStyle name="Note 5 4 3 4" xfId="47237"/>
    <cellStyle name="Note 5 4 3 4 2" xfId="47238"/>
    <cellStyle name="Note 5 4 3 4 3" xfId="47239"/>
    <cellStyle name="Note 5 4 3 4 4" xfId="47240"/>
    <cellStyle name="Note 5 4 3 4 5" xfId="47241"/>
    <cellStyle name="Note 5 4 3 4 6" xfId="47242"/>
    <cellStyle name="Note 5 4 3 4 7" xfId="47243"/>
    <cellStyle name="Note 5 4 3 4 8" xfId="47244"/>
    <cellStyle name="Note 5 4 3 5" xfId="47245"/>
    <cellStyle name="Note 5 4 3 5 2" xfId="47246"/>
    <cellStyle name="Note 5 4 3 5 3" xfId="47247"/>
    <cellStyle name="Note 5 4 3 5 4" xfId="47248"/>
    <cellStyle name="Note 5 4 3 5 5" xfId="47249"/>
    <cellStyle name="Note 5 4 3 5 6" xfId="47250"/>
    <cellStyle name="Note 5 4 3 5 7" xfId="47251"/>
    <cellStyle name="Note 5 4 3 5 8" xfId="47252"/>
    <cellStyle name="Note 5 4 4" xfId="47253"/>
    <cellStyle name="Note 5 4 4 2" xfId="47254"/>
    <cellStyle name="Note 5 4 4 2 2" xfId="47255"/>
    <cellStyle name="Note 5 4 4 2 3" xfId="47256"/>
    <cellStyle name="Note 5 4 4 2 4" xfId="47257"/>
    <cellStyle name="Note 5 4 4 2 5" xfId="47258"/>
    <cellStyle name="Note 5 4 4 2 6" xfId="47259"/>
    <cellStyle name="Note 5 4 4 2 7" xfId="47260"/>
    <cellStyle name="Note 5 4 4 3" xfId="47261"/>
    <cellStyle name="Note 5 4 4 3 2" xfId="47262"/>
    <cellStyle name="Note 5 4 4 3 3" xfId="47263"/>
    <cellStyle name="Note 5 4 4 3 4" xfId="47264"/>
    <cellStyle name="Note 5 4 4 3 5" xfId="47265"/>
    <cellStyle name="Note 5 4 4 3 6" xfId="47266"/>
    <cellStyle name="Note 5 4 4 3 7" xfId="47267"/>
    <cellStyle name="Note 5 4 4 3 8" xfId="47268"/>
    <cellStyle name="Note 5 4 4 4" xfId="47269"/>
    <cellStyle name="Note 5 4 4 4 2" xfId="47270"/>
    <cellStyle name="Note 5 4 4 4 3" xfId="47271"/>
    <cellStyle name="Note 5 4 4 4 4" xfId="47272"/>
    <cellStyle name="Note 5 4 4 4 5" xfId="47273"/>
    <cellStyle name="Note 5 4 4 4 6" xfId="47274"/>
    <cellStyle name="Note 5 4 4 4 7" xfId="47275"/>
    <cellStyle name="Note 5 4 4 4 8" xfId="47276"/>
    <cellStyle name="Note 5 4 4 5" xfId="47277"/>
    <cellStyle name="Note 5 4 4 5 2" xfId="47278"/>
    <cellStyle name="Note 5 4 4 5 3" xfId="47279"/>
    <cellStyle name="Note 5 4 4 5 4" xfId="47280"/>
    <cellStyle name="Note 5 4 4 5 5" xfId="47281"/>
    <cellStyle name="Note 5 4 4 5 6" xfId="47282"/>
    <cellStyle name="Note 5 4 4 5 7" xfId="47283"/>
    <cellStyle name="Note 5 4 4 5 8" xfId="47284"/>
    <cellStyle name="Note 5 4 5" xfId="47285"/>
    <cellStyle name="Note 5 4 5 2" xfId="47286"/>
    <cellStyle name="Note 5 4 5 2 2" xfId="47287"/>
    <cellStyle name="Note 5 4 5 2 3" xfId="47288"/>
    <cellStyle name="Note 5 4 5 2 4" xfId="47289"/>
    <cellStyle name="Note 5 4 5 2 5" xfId="47290"/>
    <cellStyle name="Note 5 4 5 2 6" xfId="47291"/>
    <cellStyle name="Note 5 4 5 2 7" xfId="47292"/>
    <cellStyle name="Note 5 4 5 3" xfId="47293"/>
    <cellStyle name="Note 5 4 5 3 2" xfId="47294"/>
    <cellStyle name="Note 5 4 5 3 3" xfId="47295"/>
    <cellStyle name="Note 5 4 5 3 4" xfId="47296"/>
    <cellStyle name="Note 5 4 5 3 5" xfId="47297"/>
    <cellStyle name="Note 5 4 5 3 6" xfId="47298"/>
    <cellStyle name="Note 5 4 5 3 7" xfId="47299"/>
    <cellStyle name="Note 5 4 5 3 8" xfId="47300"/>
    <cellStyle name="Note 5 4 5 4" xfId="47301"/>
    <cellStyle name="Note 5 4 5 4 2" xfId="47302"/>
    <cellStyle name="Note 5 4 5 4 3" xfId="47303"/>
    <cellStyle name="Note 5 4 5 4 4" xfId="47304"/>
    <cellStyle name="Note 5 4 5 4 5" xfId="47305"/>
    <cellStyle name="Note 5 4 5 4 6" xfId="47306"/>
    <cellStyle name="Note 5 4 5 4 7" xfId="47307"/>
    <cellStyle name="Note 5 4 5 4 8" xfId="47308"/>
    <cellStyle name="Note 5 4 5 5" xfId="47309"/>
    <cellStyle name="Note 5 4 5 5 2" xfId="47310"/>
    <cellStyle name="Note 5 4 5 5 3" xfId="47311"/>
    <cellStyle name="Note 5 4 5 5 4" xfId="47312"/>
    <cellStyle name="Note 5 4 5 5 5" xfId="47313"/>
    <cellStyle name="Note 5 4 5 5 6" xfId="47314"/>
    <cellStyle name="Note 5 4 5 5 7" xfId="47315"/>
    <cellStyle name="Note 5 4 5 5 8" xfId="47316"/>
    <cellStyle name="Note 5 4 6" xfId="47317"/>
    <cellStyle name="Note 5 4 6 2" xfId="47318"/>
    <cellStyle name="Note 5 4 6 2 2" xfId="47319"/>
    <cellStyle name="Note 5 4 6 2 3" xfId="47320"/>
    <cellStyle name="Note 5 4 6 2 4" xfId="47321"/>
    <cellStyle name="Note 5 4 6 2 5" xfId="47322"/>
    <cellStyle name="Note 5 4 6 2 6" xfId="47323"/>
    <cellStyle name="Note 5 4 6 2 7" xfId="47324"/>
    <cellStyle name="Note 5 4 6 3" xfId="47325"/>
    <cellStyle name="Note 5 4 6 3 2" xfId="47326"/>
    <cellStyle name="Note 5 4 6 3 3" xfId="47327"/>
    <cellStyle name="Note 5 4 6 3 4" xfId="47328"/>
    <cellStyle name="Note 5 4 6 3 5" xfId="47329"/>
    <cellStyle name="Note 5 4 6 3 6" xfId="47330"/>
    <cellStyle name="Note 5 4 6 3 7" xfId="47331"/>
    <cellStyle name="Note 5 4 6 3 8" xfId="47332"/>
    <cellStyle name="Note 5 4 6 4" xfId="47333"/>
    <cellStyle name="Note 5 4 6 4 2" xfId="47334"/>
    <cellStyle name="Note 5 4 6 4 3" xfId="47335"/>
    <cellStyle name="Note 5 4 6 4 4" xfId="47336"/>
    <cellStyle name="Note 5 4 6 4 5" xfId="47337"/>
    <cellStyle name="Note 5 4 6 4 6" xfId="47338"/>
    <cellStyle name="Note 5 4 6 4 7" xfId="47339"/>
    <cellStyle name="Note 5 4 6 4 8" xfId="47340"/>
    <cellStyle name="Note 5 4 6 5" xfId="47341"/>
    <cellStyle name="Note 5 4 6 5 2" xfId="47342"/>
    <cellStyle name="Note 5 4 6 5 3" xfId="47343"/>
    <cellStyle name="Note 5 4 6 5 4" xfId="47344"/>
    <cellStyle name="Note 5 4 6 5 5" xfId="47345"/>
    <cellStyle name="Note 5 4 6 5 6" xfId="47346"/>
    <cellStyle name="Note 5 4 6 5 7" xfId="47347"/>
    <cellStyle name="Note 5 4 6 5 8" xfId="47348"/>
    <cellStyle name="Note 5 4 7" xfId="47349"/>
    <cellStyle name="Note 5 4 7 2" xfId="47350"/>
    <cellStyle name="Note 5 4 7 3" xfId="47351"/>
    <cellStyle name="Note 5 4 7 4" xfId="47352"/>
    <cellStyle name="Note 5 4 7 5" xfId="47353"/>
    <cellStyle name="Note 5 4 7 6" xfId="47354"/>
    <cellStyle name="Note 5 4 7 7" xfId="47355"/>
    <cellStyle name="Note 5 4 8" xfId="47356"/>
    <cellStyle name="Note 5 4 8 2" xfId="47357"/>
    <cellStyle name="Note 5 4 8 3" xfId="47358"/>
    <cellStyle name="Note 5 4 8 4" xfId="47359"/>
    <cellStyle name="Note 5 4 8 5" xfId="47360"/>
    <cellStyle name="Note 5 4 8 6" xfId="47361"/>
    <cellStyle name="Note 5 4 8 7" xfId="47362"/>
    <cellStyle name="Note 5 4 8 8" xfId="47363"/>
    <cellStyle name="Note 5 4 9" xfId="47364"/>
    <cellStyle name="Note 5 4 9 2" xfId="47365"/>
    <cellStyle name="Note 5 4 9 3" xfId="47366"/>
    <cellStyle name="Note 5 4 9 4" xfId="47367"/>
    <cellStyle name="Note 5 4 9 5" xfId="47368"/>
    <cellStyle name="Note 5 4 9 6" xfId="47369"/>
    <cellStyle name="Note 5 4 9 7" xfId="47370"/>
    <cellStyle name="Note 5 4 9 8" xfId="47371"/>
    <cellStyle name="Note 5 5" xfId="47372"/>
    <cellStyle name="Note 5 5 2" xfId="47373"/>
    <cellStyle name="Note 5 5 2 2" xfId="47374"/>
    <cellStyle name="Note 5 5 2 2 2" xfId="47375"/>
    <cellStyle name="Note 5 5 2 2 3" xfId="47376"/>
    <cellStyle name="Note 5 5 2 2 4" xfId="47377"/>
    <cellStyle name="Note 5 5 2 2 5" xfId="47378"/>
    <cellStyle name="Note 5 5 2 2 6" xfId="47379"/>
    <cellStyle name="Note 5 5 2 2 7" xfId="47380"/>
    <cellStyle name="Note 5 5 2 3" xfId="47381"/>
    <cellStyle name="Note 5 5 2 3 2" xfId="47382"/>
    <cellStyle name="Note 5 5 2 3 3" xfId="47383"/>
    <cellStyle name="Note 5 5 2 3 4" xfId="47384"/>
    <cellStyle name="Note 5 5 2 3 5" xfId="47385"/>
    <cellStyle name="Note 5 5 2 3 6" xfId="47386"/>
    <cellStyle name="Note 5 5 2 3 7" xfId="47387"/>
    <cellStyle name="Note 5 5 2 3 8" xfId="47388"/>
    <cellStyle name="Note 5 5 2 4" xfId="47389"/>
    <cellStyle name="Note 5 5 2 4 2" xfId="47390"/>
    <cellStyle name="Note 5 5 2 4 3" xfId="47391"/>
    <cellStyle name="Note 5 5 2 4 4" xfId="47392"/>
    <cellStyle name="Note 5 5 2 4 5" xfId="47393"/>
    <cellStyle name="Note 5 5 2 4 6" xfId="47394"/>
    <cellStyle name="Note 5 5 2 4 7" xfId="47395"/>
    <cellStyle name="Note 5 5 2 4 8" xfId="47396"/>
    <cellStyle name="Note 5 5 2 5" xfId="47397"/>
    <cellStyle name="Note 5 5 2 5 2" xfId="47398"/>
    <cellStyle name="Note 5 5 2 5 3" xfId="47399"/>
    <cellStyle name="Note 5 5 2 5 4" xfId="47400"/>
    <cellStyle name="Note 5 5 2 5 5" xfId="47401"/>
    <cellStyle name="Note 5 5 2 5 6" xfId="47402"/>
    <cellStyle name="Note 5 5 2 5 7" xfId="47403"/>
    <cellStyle name="Note 5 5 2 5 8" xfId="47404"/>
    <cellStyle name="Note 5 5 3" xfId="47405"/>
    <cellStyle name="Note 5 5 3 2" xfId="47406"/>
    <cellStyle name="Note 5 5 3 2 2" xfId="47407"/>
    <cellStyle name="Note 5 5 3 2 3" xfId="47408"/>
    <cellStyle name="Note 5 5 3 2 4" xfId="47409"/>
    <cellStyle name="Note 5 5 3 2 5" xfId="47410"/>
    <cellStyle name="Note 5 5 3 2 6" xfId="47411"/>
    <cellStyle name="Note 5 5 3 2 7" xfId="47412"/>
    <cellStyle name="Note 5 5 3 3" xfId="47413"/>
    <cellStyle name="Note 5 5 3 3 2" xfId="47414"/>
    <cellStyle name="Note 5 5 3 3 3" xfId="47415"/>
    <cellStyle name="Note 5 5 3 3 4" xfId="47416"/>
    <cellStyle name="Note 5 5 3 3 5" xfId="47417"/>
    <cellStyle name="Note 5 5 3 3 6" xfId="47418"/>
    <cellStyle name="Note 5 5 3 3 7" xfId="47419"/>
    <cellStyle name="Note 5 5 3 3 8" xfId="47420"/>
    <cellStyle name="Note 5 5 3 4" xfId="47421"/>
    <cellStyle name="Note 5 5 3 4 2" xfId="47422"/>
    <cellStyle name="Note 5 5 3 4 3" xfId="47423"/>
    <cellStyle name="Note 5 5 3 4 4" xfId="47424"/>
    <cellStyle name="Note 5 5 3 4 5" xfId="47425"/>
    <cellStyle name="Note 5 5 3 4 6" xfId="47426"/>
    <cellStyle name="Note 5 5 3 4 7" xfId="47427"/>
    <cellStyle name="Note 5 5 3 4 8" xfId="47428"/>
    <cellStyle name="Note 5 5 3 5" xfId="47429"/>
    <cellStyle name="Note 5 5 3 5 2" xfId="47430"/>
    <cellStyle name="Note 5 5 3 5 3" xfId="47431"/>
    <cellStyle name="Note 5 5 3 5 4" xfId="47432"/>
    <cellStyle name="Note 5 5 3 5 5" xfId="47433"/>
    <cellStyle name="Note 5 5 3 5 6" xfId="47434"/>
    <cellStyle name="Note 5 5 3 5 7" xfId="47435"/>
    <cellStyle name="Note 5 5 3 5 8" xfId="47436"/>
    <cellStyle name="Note 5 5 4" xfId="47437"/>
    <cellStyle name="Note 5 5 4 2" xfId="47438"/>
    <cellStyle name="Note 5 5 4 2 2" xfId="47439"/>
    <cellStyle name="Note 5 5 4 2 3" xfId="47440"/>
    <cellStyle name="Note 5 5 4 2 4" xfId="47441"/>
    <cellStyle name="Note 5 5 4 2 5" xfId="47442"/>
    <cellStyle name="Note 5 5 4 2 6" xfId="47443"/>
    <cellStyle name="Note 5 5 4 2 7" xfId="47444"/>
    <cellStyle name="Note 5 5 4 3" xfId="47445"/>
    <cellStyle name="Note 5 5 4 3 2" xfId="47446"/>
    <cellStyle name="Note 5 5 4 3 3" xfId="47447"/>
    <cellStyle name="Note 5 5 4 3 4" xfId="47448"/>
    <cellStyle name="Note 5 5 4 3 5" xfId="47449"/>
    <cellStyle name="Note 5 5 4 3 6" xfId="47450"/>
    <cellStyle name="Note 5 5 4 3 7" xfId="47451"/>
    <cellStyle name="Note 5 5 4 3 8" xfId="47452"/>
    <cellStyle name="Note 5 5 4 4" xfId="47453"/>
    <cellStyle name="Note 5 5 4 4 2" xfId="47454"/>
    <cellStyle name="Note 5 5 4 4 3" xfId="47455"/>
    <cellStyle name="Note 5 5 4 4 4" xfId="47456"/>
    <cellStyle name="Note 5 5 4 4 5" xfId="47457"/>
    <cellStyle name="Note 5 5 4 4 6" xfId="47458"/>
    <cellStyle name="Note 5 5 4 4 7" xfId="47459"/>
    <cellStyle name="Note 5 5 4 4 8" xfId="47460"/>
    <cellStyle name="Note 5 5 4 5" xfId="47461"/>
    <cellStyle name="Note 5 5 4 5 2" xfId="47462"/>
    <cellStyle name="Note 5 5 4 5 3" xfId="47463"/>
    <cellStyle name="Note 5 5 4 5 4" xfId="47464"/>
    <cellStyle name="Note 5 5 4 5 5" xfId="47465"/>
    <cellStyle name="Note 5 5 4 5 6" xfId="47466"/>
    <cellStyle name="Note 5 5 4 5 7" xfId="47467"/>
    <cellStyle name="Note 5 5 4 5 8" xfId="47468"/>
    <cellStyle name="Note 5 5 5" xfId="47469"/>
    <cellStyle name="Note 5 5 5 2" xfId="47470"/>
    <cellStyle name="Note 5 5 5 2 2" xfId="47471"/>
    <cellStyle name="Note 5 5 5 2 3" xfId="47472"/>
    <cellStyle name="Note 5 5 5 2 4" xfId="47473"/>
    <cellStyle name="Note 5 5 5 2 5" xfId="47474"/>
    <cellStyle name="Note 5 5 5 2 6" xfId="47475"/>
    <cellStyle name="Note 5 5 5 2 7" xfId="47476"/>
    <cellStyle name="Note 5 5 5 3" xfId="47477"/>
    <cellStyle name="Note 5 5 5 3 2" xfId="47478"/>
    <cellStyle name="Note 5 5 5 3 3" xfId="47479"/>
    <cellStyle name="Note 5 5 5 3 4" xfId="47480"/>
    <cellStyle name="Note 5 5 5 3 5" xfId="47481"/>
    <cellStyle name="Note 5 5 5 3 6" xfId="47482"/>
    <cellStyle name="Note 5 5 5 3 7" xfId="47483"/>
    <cellStyle name="Note 5 5 5 3 8" xfId="47484"/>
    <cellStyle name="Note 5 5 5 4" xfId="47485"/>
    <cellStyle name="Note 5 5 5 4 2" xfId="47486"/>
    <cellStyle name="Note 5 5 5 4 3" xfId="47487"/>
    <cellStyle name="Note 5 5 5 4 4" xfId="47488"/>
    <cellStyle name="Note 5 5 5 4 5" xfId="47489"/>
    <cellStyle name="Note 5 5 5 4 6" xfId="47490"/>
    <cellStyle name="Note 5 5 5 4 7" xfId="47491"/>
    <cellStyle name="Note 5 5 5 4 8" xfId="47492"/>
    <cellStyle name="Note 5 5 5 5" xfId="47493"/>
    <cellStyle name="Note 5 5 5 5 2" xfId="47494"/>
    <cellStyle name="Note 5 5 5 5 3" xfId="47495"/>
    <cellStyle name="Note 5 5 5 5 4" xfId="47496"/>
    <cellStyle name="Note 5 5 5 5 5" xfId="47497"/>
    <cellStyle name="Note 5 5 5 5 6" xfId="47498"/>
    <cellStyle name="Note 5 5 5 5 7" xfId="47499"/>
    <cellStyle name="Note 5 5 5 5 8" xfId="47500"/>
    <cellStyle name="Note 5 5 6" xfId="47501"/>
    <cellStyle name="Note 5 5 6 2" xfId="47502"/>
    <cellStyle name="Note 5 5 6 3" xfId="47503"/>
    <cellStyle name="Note 5 5 6 4" xfId="47504"/>
    <cellStyle name="Note 5 5 6 5" xfId="47505"/>
    <cellStyle name="Note 5 5 6 6" xfId="47506"/>
    <cellStyle name="Note 5 5 6 7" xfId="47507"/>
    <cellStyle name="Note 5 5 7" xfId="47508"/>
    <cellStyle name="Note 5 5 7 2" xfId="47509"/>
    <cellStyle name="Note 5 5 7 3" xfId="47510"/>
    <cellStyle name="Note 5 5 7 4" xfId="47511"/>
    <cellStyle name="Note 5 5 7 5" xfId="47512"/>
    <cellStyle name="Note 5 5 7 6" xfId="47513"/>
    <cellStyle name="Note 5 5 7 7" xfId="47514"/>
    <cellStyle name="Note 5 5 7 8" xfId="47515"/>
    <cellStyle name="Note 5 5 8" xfId="47516"/>
    <cellStyle name="Note 5 5 8 2" xfId="47517"/>
    <cellStyle name="Note 5 5 8 3" xfId="47518"/>
    <cellStyle name="Note 5 5 8 4" xfId="47519"/>
    <cellStyle name="Note 5 5 8 5" xfId="47520"/>
    <cellStyle name="Note 5 5 8 6" xfId="47521"/>
    <cellStyle name="Note 5 5 8 7" xfId="47522"/>
    <cellStyle name="Note 5 5 8 8" xfId="47523"/>
    <cellStyle name="Note 5 5 9" xfId="47524"/>
    <cellStyle name="Note 5 5 9 2" xfId="47525"/>
    <cellStyle name="Note 5 5 9 3" xfId="47526"/>
    <cellStyle name="Note 5 5 9 4" xfId="47527"/>
    <cellStyle name="Note 5 5 9 5" xfId="47528"/>
    <cellStyle name="Note 5 5 9 6" xfId="47529"/>
    <cellStyle name="Note 5 5 9 7" xfId="47530"/>
    <cellStyle name="Note 5 5 9 8" xfId="47531"/>
    <cellStyle name="Note 5 6" xfId="47532"/>
    <cellStyle name="Note 5 6 2" xfId="47533"/>
    <cellStyle name="Note 5 6 2 2" xfId="47534"/>
    <cellStyle name="Note 5 6 2 3" xfId="47535"/>
    <cellStyle name="Note 5 6 2 4" xfId="47536"/>
    <cellStyle name="Note 5 6 2 5" xfId="47537"/>
    <cellStyle name="Note 5 6 2 6" xfId="47538"/>
    <cellStyle name="Note 5 6 2 7" xfId="47539"/>
    <cellStyle name="Note 5 6 2 8" xfId="47540"/>
    <cellStyle name="Note 5 6 3" xfId="47541"/>
    <cellStyle name="Note 5 6 3 2" xfId="47542"/>
    <cellStyle name="Note 5 6 3 3" xfId="47543"/>
    <cellStyle name="Note 5 6 3 4" xfId="47544"/>
    <cellStyle name="Note 5 6 3 5" xfId="47545"/>
    <cellStyle name="Note 5 6 3 6" xfId="47546"/>
    <cellStyle name="Note 5 6 3 7" xfId="47547"/>
    <cellStyle name="Note 5 6 4" xfId="47548"/>
    <cellStyle name="Note 5 6 4 2" xfId="47549"/>
    <cellStyle name="Note 5 6 4 3" xfId="47550"/>
    <cellStyle name="Note 5 6 4 4" xfId="47551"/>
    <cellStyle name="Note 5 6 4 5" xfId="47552"/>
    <cellStyle name="Note 5 6 4 6" xfId="47553"/>
    <cellStyle name="Note 5 6 4 7" xfId="47554"/>
    <cellStyle name="Note 5 6 4 8" xfId="47555"/>
    <cellStyle name="Note 5 6 5" xfId="47556"/>
    <cellStyle name="Note 5 6 5 2" xfId="47557"/>
    <cellStyle name="Note 5 6 5 3" xfId="47558"/>
    <cellStyle name="Note 5 6 5 4" xfId="47559"/>
    <cellStyle name="Note 5 6 5 5" xfId="47560"/>
    <cellStyle name="Note 5 6 5 6" xfId="47561"/>
    <cellStyle name="Note 5 6 5 7" xfId="47562"/>
    <cellStyle name="Note 5 6 5 8" xfId="47563"/>
    <cellStyle name="Note 5 6 6" xfId="47564"/>
    <cellStyle name="Note 5 6 6 2" xfId="47565"/>
    <cellStyle name="Note 5 6 6 3" xfId="47566"/>
    <cellStyle name="Note 5 6 6 4" xfId="47567"/>
    <cellStyle name="Note 5 6 6 5" xfId="47568"/>
    <cellStyle name="Note 5 6 6 6" xfId="47569"/>
    <cellStyle name="Note 5 6 6 7" xfId="47570"/>
    <cellStyle name="Note 5 6 6 8" xfId="47571"/>
    <cellStyle name="Note 5 7" xfId="47572"/>
    <cellStyle name="Note 5 7 2" xfId="47573"/>
    <cellStyle name="Note 5 7 2 2" xfId="47574"/>
    <cellStyle name="Note 5 7 2 3" xfId="47575"/>
    <cellStyle name="Note 5 7 2 4" xfId="47576"/>
    <cellStyle name="Note 5 7 2 5" xfId="47577"/>
    <cellStyle name="Note 5 7 2 6" xfId="47578"/>
    <cellStyle name="Note 5 7 2 7" xfId="47579"/>
    <cellStyle name="Note 5 7 3" xfId="47580"/>
    <cellStyle name="Note 5 7 3 2" xfId="47581"/>
    <cellStyle name="Note 5 7 3 3" xfId="47582"/>
    <cellStyle name="Note 5 7 3 4" xfId="47583"/>
    <cellStyle name="Note 5 7 3 5" xfId="47584"/>
    <cellStyle name="Note 5 7 3 6" xfId="47585"/>
    <cellStyle name="Note 5 7 3 7" xfId="47586"/>
    <cellStyle name="Note 5 7 3 8" xfId="47587"/>
    <cellStyle name="Note 5 7 4" xfId="47588"/>
    <cellStyle name="Note 5 7 4 2" xfId="47589"/>
    <cellStyle name="Note 5 7 4 3" xfId="47590"/>
    <cellStyle name="Note 5 7 4 4" xfId="47591"/>
    <cellStyle name="Note 5 7 4 5" xfId="47592"/>
    <cellStyle name="Note 5 7 4 6" xfId="47593"/>
    <cellStyle name="Note 5 7 4 7" xfId="47594"/>
    <cellStyle name="Note 5 7 4 8" xfId="47595"/>
    <cellStyle name="Note 5 7 5" xfId="47596"/>
    <cellStyle name="Note 5 7 5 2" xfId="47597"/>
    <cellStyle name="Note 5 7 5 3" xfId="47598"/>
    <cellStyle name="Note 5 7 5 4" xfId="47599"/>
    <cellStyle name="Note 5 7 5 5" xfId="47600"/>
    <cellStyle name="Note 5 7 5 6" xfId="47601"/>
    <cellStyle name="Note 5 7 5 7" xfId="47602"/>
    <cellStyle name="Note 5 7 5 8" xfId="47603"/>
    <cellStyle name="Note 5 8" xfId="47604"/>
    <cellStyle name="Note 5 8 2" xfId="47605"/>
    <cellStyle name="Note 5 8 2 2" xfId="47606"/>
    <cellStyle name="Note 5 8 2 3" xfId="47607"/>
    <cellStyle name="Note 5 8 2 4" xfId="47608"/>
    <cellStyle name="Note 5 8 2 5" xfId="47609"/>
    <cellStyle name="Note 5 8 2 6" xfId="47610"/>
    <cellStyle name="Note 5 8 2 7" xfId="47611"/>
    <cellStyle name="Note 5 8 3" xfId="47612"/>
    <cellStyle name="Note 5 8 3 2" xfId="47613"/>
    <cellStyle name="Note 5 8 3 3" xfId="47614"/>
    <cellStyle name="Note 5 8 3 4" xfId="47615"/>
    <cellStyle name="Note 5 8 3 5" xfId="47616"/>
    <cellStyle name="Note 5 8 3 6" xfId="47617"/>
    <cellStyle name="Note 5 8 3 7" xfId="47618"/>
    <cellStyle name="Note 5 8 3 8" xfId="47619"/>
    <cellStyle name="Note 5 8 4" xfId="47620"/>
    <cellStyle name="Note 5 8 4 2" xfId="47621"/>
    <cellStyle name="Note 5 8 4 3" xfId="47622"/>
    <cellStyle name="Note 5 8 4 4" xfId="47623"/>
    <cellStyle name="Note 5 8 4 5" xfId="47624"/>
    <cellStyle name="Note 5 8 4 6" xfId="47625"/>
    <cellStyle name="Note 5 8 4 7" xfId="47626"/>
    <cellStyle name="Note 5 8 4 8" xfId="47627"/>
    <cellStyle name="Note 5 8 5" xfId="47628"/>
    <cellStyle name="Note 5 8 5 2" xfId="47629"/>
    <cellStyle name="Note 5 8 5 3" xfId="47630"/>
    <cellStyle name="Note 5 8 5 4" xfId="47631"/>
    <cellStyle name="Note 5 8 5 5" xfId="47632"/>
    <cellStyle name="Note 5 8 5 6" xfId="47633"/>
    <cellStyle name="Note 5 8 5 7" xfId="47634"/>
    <cellStyle name="Note 5 8 5 8" xfId="47635"/>
    <cellStyle name="Note 5 9" xfId="47636"/>
    <cellStyle name="Note 5 9 2" xfId="47637"/>
    <cellStyle name="Note 5 9 2 2" xfId="47638"/>
    <cellStyle name="Note 5 9 2 3" xfId="47639"/>
    <cellStyle name="Note 5 9 2 4" xfId="47640"/>
    <cellStyle name="Note 5 9 2 5" xfId="47641"/>
    <cellStyle name="Note 5 9 2 6" xfId="47642"/>
    <cellStyle name="Note 5 9 2 7" xfId="47643"/>
    <cellStyle name="Note 5 9 3" xfId="47644"/>
    <cellStyle name="Note 5 9 3 2" xfId="47645"/>
    <cellStyle name="Note 5 9 3 3" xfId="47646"/>
    <cellStyle name="Note 5 9 3 4" xfId="47647"/>
    <cellStyle name="Note 5 9 3 5" xfId="47648"/>
    <cellStyle name="Note 5 9 3 6" xfId="47649"/>
    <cellStyle name="Note 5 9 3 7" xfId="47650"/>
    <cellStyle name="Note 5 9 3 8" xfId="47651"/>
    <cellStyle name="Note 5 9 4" xfId="47652"/>
    <cellStyle name="Note 5 9 4 2" xfId="47653"/>
    <cellStyle name="Note 5 9 4 3" xfId="47654"/>
    <cellStyle name="Note 5 9 4 4" xfId="47655"/>
    <cellStyle name="Note 5 9 4 5" xfId="47656"/>
    <cellStyle name="Note 5 9 4 6" xfId="47657"/>
    <cellStyle name="Note 5 9 4 7" xfId="47658"/>
    <cellStyle name="Note 5 9 4 8" xfId="47659"/>
    <cellStyle name="Note 5 9 5" xfId="47660"/>
    <cellStyle name="Note 5 9 5 2" xfId="47661"/>
    <cellStyle name="Note 5 9 5 3" xfId="47662"/>
    <cellStyle name="Note 5 9 5 4" xfId="47663"/>
    <cellStyle name="Note 5 9 5 5" xfId="47664"/>
    <cellStyle name="Note 5 9 5 6" xfId="47665"/>
    <cellStyle name="Note 5 9 5 7" xfId="47666"/>
    <cellStyle name="Note 5 9 5 8" xfId="47667"/>
    <cellStyle name="Note 6" xfId="144"/>
    <cellStyle name="Note 6 10" xfId="47668"/>
    <cellStyle name="Note 6 10 2" xfId="47669"/>
    <cellStyle name="Note 6 10 2 2" xfId="47670"/>
    <cellStyle name="Note 6 10 2 3" xfId="47671"/>
    <cellStyle name="Note 6 10 2 4" xfId="47672"/>
    <cellStyle name="Note 6 10 2 5" xfId="47673"/>
    <cellStyle name="Note 6 10 2 6" xfId="47674"/>
    <cellStyle name="Note 6 10 2 7" xfId="47675"/>
    <cellStyle name="Note 6 10 3" xfId="47676"/>
    <cellStyle name="Note 6 10 3 2" xfId="47677"/>
    <cellStyle name="Note 6 10 3 3" xfId="47678"/>
    <cellStyle name="Note 6 10 3 4" xfId="47679"/>
    <cellStyle name="Note 6 10 3 5" xfId="47680"/>
    <cellStyle name="Note 6 10 3 6" xfId="47681"/>
    <cellStyle name="Note 6 10 3 7" xfId="47682"/>
    <cellStyle name="Note 6 10 3 8" xfId="47683"/>
    <cellStyle name="Note 6 10 4" xfId="47684"/>
    <cellStyle name="Note 6 10 4 2" xfId="47685"/>
    <cellStyle name="Note 6 10 4 3" xfId="47686"/>
    <cellStyle name="Note 6 10 4 4" xfId="47687"/>
    <cellStyle name="Note 6 10 4 5" xfId="47688"/>
    <cellStyle name="Note 6 10 4 6" xfId="47689"/>
    <cellStyle name="Note 6 10 4 7" xfId="47690"/>
    <cellStyle name="Note 6 10 4 8" xfId="47691"/>
    <cellStyle name="Note 6 10 5" xfId="47692"/>
    <cellStyle name="Note 6 10 5 2" xfId="47693"/>
    <cellStyle name="Note 6 10 5 3" xfId="47694"/>
    <cellStyle name="Note 6 10 5 4" xfId="47695"/>
    <cellStyle name="Note 6 10 5 5" xfId="47696"/>
    <cellStyle name="Note 6 10 5 6" xfId="47697"/>
    <cellStyle name="Note 6 10 5 7" xfId="47698"/>
    <cellStyle name="Note 6 10 5 8" xfId="47699"/>
    <cellStyle name="Note 6 11" xfId="47700"/>
    <cellStyle name="Note 6 11 2" xfId="47701"/>
    <cellStyle name="Note 6 11 2 2" xfId="47702"/>
    <cellStyle name="Note 6 11 2 3" xfId="47703"/>
    <cellStyle name="Note 6 11 2 4" xfId="47704"/>
    <cellStyle name="Note 6 11 2 5" xfId="47705"/>
    <cellStyle name="Note 6 11 2 6" xfId="47706"/>
    <cellStyle name="Note 6 11 2 7" xfId="47707"/>
    <cellStyle name="Note 6 11 3" xfId="47708"/>
    <cellStyle name="Note 6 11 3 2" xfId="47709"/>
    <cellStyle name="Note 6 11 3 3" xfId="47710"/>
    <cellStyle name="Note 6 11 3 4" xfId="47711"/>
    <cellStyle name="Note 6 11 3 5" xfId="47712"/>
    <cellStyle name="Note 6 11 3 6" xfId="47713"/>
    <cellStyle name="Note 6 11 3 7" xfId="47714"/>
    <cellStyle name="Note 6 11 3 8" xfId="47715"/>
    <cellStyle name="Note 6 11 4" xfId="47716"/>
    <cellStyle name="Note 6 11 4 2" xfId="47717"/>
    <cellStyle name="Note 6 11 4 3" xfId="47718"/>
    <cellStyle name="Note 6 11 4 4" xfId="47719"/>
    <cellStyle name="Note 6 11 4 5" xfId="47720"/>
    <cellStyle name="Note 6 11 4 6" xfId="47721"/>
    <cellStyle name="Note 6 11 4 7" xfId="47722"/>
    <cellStyle name="Note 6 11 4 8" xfId="47723"/>
    <cellStyle name="Note 6 11 5" xfId="47724"/>
    <cellStyle name="Note 6 11 5 2" xfId="47725"/>
    <cellStyle name="Note 6 11 5 3" xfId="47726"/>
    <cellStyle name="Note 6 11 5 4" xfId="47727"/>
    <cellStyle name="Note 6 11 5 5" xfId="47728"/>
    <cellStyle name="Note 6 11 5 6" xfId="47729"/>
    <cellStyle name="Note 6 11 5 7" xfId="47730"/>
    <cellStyle name="Note 6 11 5 8" xfId="47731"/>
    <cellStyle name="Note 6 12" xfId="47732"/>
    <cellStyle name="Note 6 12 2" xfId="47733"/>
    <cellStyle name="Note 6 12 2 2" xfId="47734"/>
    <cellStyle name="Note 6 12 2 3" xfId="47735"/>
    <cellStyle name="Note 6 12 2 4" xfId="47736"/>
    <cellStyle name="Note 6 12 2 5" xfId="47737"/>
    <cellStyle name="Note 6 12 2 6" xfId="47738"/>
    <cellStyle name="Note 6 12 2 7" xfId="47739"/>
    <cellStyle name="Note 6 12 2 8" xfId="47740"/>
    <cellStyle name="Note 6 12 3" xfId="47741"/>
    <cellStyle name="Note 6 12 3 2" xfId="47742"/>
    <cellStyle name="Note 6 12 3 3" xfId="47743"/>
    <cellStyle name="Note 6 12 3 4" xfId="47744"/>
    <cellStyle name="Note 6 12 3 5" xfId="47745"/>
    <cellStyle name="Note 6 12 3 6" xfId="47746"/>
    <cellStyle name="Note 6 12 3 7" xfId="47747"/>
    <cellStyle name="Note 6 12 3 8" xfId="47748"/>
    <cellStyle name="Note 6 12 4" xfId="47749"/>
    <cellStyle name="Note 6 12 4 2" xfId="47750"/>
    <cellStyle name="Note 6 12 4 3" xfId="47751"/>
    <cellStyle name="Note 6 12 4 4" xfId="47752"/>
    <cellStyle name="Note 6 12 4 5" xfId="47753"/>
    <cellStyle name="Note 6 12 4 6" xfId="47754"/>
    <cellStyle name="Note 6 12 4 7" xfId="47755"/>
    <cellStyle name="Note 6 12 4 8" xfId="47756"/>
    <cellStyle name="Note 6 13" xfId="47757"/>
    <cellStyle name="Note 6 13 2" xfId="47758"/>
    <cellStyle name="Note 6 13 3" xfId="47759"/>
    <cellStyle name="Note 6 13 4" xfId="47760"/>
    <cellStyle name="Note 6 13 5" xfId="47761"/>
    <cellStyle name="Note 6 13 6" xfId="47762"/>
    <cellStyle name="Note 6 13 7" xfId="47763"/>
    <cellStyle name="Note 6 13 8" xfId="47764"/>
    <cellStyle name="Note 6 14" xfId="47765"/>
    <cellStyle name="Note 6 14 2" xfId="47766"/>
    <cellStyle name="Note 6 14 3" xfId="47767"/>
    <cellStyle name="Note 6 14 4" xfId="47768"/>
    <cellStyle name="Note 6 14 5" xfId="47769"/>
    <cellStyle name="Note 6 14 6" xfId="47770"/>
    <cellStyle name="Note 6 14 7" xfId="47771"/>
    <cellStyle name="Note 6 14 8" xfId="47772"/>
    <cellStyle name="Note 6 15" xfId="47773"/>
    <cellStyle name="Note 6 15 2" xfId="47774"/>
    <cellStyle name="Note 6 15 3" xfId="47775"/>
    <cellStyle name="Note 6 15 4" xfId="47776"/>
    <cellStyle name="Note 6 15 5" xfId="47777"/>
    <cellStyle name="Note 6 15 6" xfId="47778"/>
    <cellStyle name="Note 6 15 7" xfId="47779"/>
    <cellStyle name="Note 6 15 8" xfId="47780"/>
    <cellStyle name="Note 6 16" xfId="47781"/>
    <cellStyle name="Note 6 16 2" xfId="47782"/>
    <cellStyle name="Note 6 16 3" xfId="47783"/>
    <cellStyle name="Note 6 16 4" xfId="47784"/>
    <cellStyle name="Note 6 16 5" xfId="47785"/>
    <cellStyle name="Note 6 16 6" xfId="47786"/>
    <cellStyle name="Note 6 16 7" xfId="47787"/>
    <cellStyle name="Note 6 16 8" xfId="47788"/>
    <cellStyle name="Note 6 17" xfId="47789"/>
    <cellStyle name="Note 6 18" xfId="47790"/>
    <cellStyle name="Note 6 2" xfId="1254"/>
    <cellStyle name="Note 6 2 10" xfId="47791"/>
    <cellStyle name="Note 6 2 10 2" xfId="47792"/>
    <cellStyle name="Note 6 2 10 3" xfId="47793"/>
    <cellStyle name="Note 6 2 10 4" xfId="47794"/>
    <cellStyle name="Note 6 2 10 5" xfId="47795"/>
    <cellStyle name="Note 6 2 10 6" xfId="47796"/>
    <cellStyle name="Note 6 2 10 7" xfId="47797"/>
    <cellStyle name="Note 6 2 10 8" xfId="47798"/>
    <cellStyle name="Note 6 2 11" xfId="47799"/>
    <cellStyle name="Note 6 2 11 2" xfId="47800"/>
    <cellStyle name="Note 6 2 11 3" xfId="47801"/>
    <cellStyle name="Note 6 2 11 4" xfId="47802"/>
    <cellStyle name="Note 6 2 11 5" xfId="47803"/>
    <cellStyle name="Note 6 2 11 6" xfId="47804"/>
    <cellStyle name="Note 6 2 11 7" xfId="47805"/>
    <cellStyle name="Note 6 2 11 8" xfId="47806"/>
    <cellStyle name="Note 6 2 12" xfId="47807"/>
    <cellStyle name="Note 6 2 12 2" xfId="47808"/>
    <cellStyle name="Note 6 2 12 3" xfId="47809"/>
    <cellStyle name="Note 6 2 12 4" xfId="47810"/>
    <cellStyle name="Note 6 2 12 5" xfId="47811"/>
    <cellStyle name="Note 6 2 12 6" xfId="47812"/>
    <cellStyle name="Note 6 2 12 7" xfId="47813"/>
    <cellStyle name="Note 6 2 12 8" xfId="47814"/>
    <cellStyle name="Note 6 2 13" xfId="47815"/>
    <cellStyle name="Note 6 2 13 2" xfId="47816"/>
    <cellStyle name="Note 6 2 13 3" xfId="47817"/>
    <cellStyle name="Note 6 2 13 4" xfId="47818"/>
    <cellStyle name="Note 6 2 13 5" xfId="47819"/>
    <cellStyle name="Note 6 2 13 6" xfId="47820"/>
    <cellStyle name="Note 6 2 13 7" xfId="47821"/>
    <cellStyle name="Note 6 2 13 8" xfId="47822"/>
    <cellStyle name="Note 6 2 14" xfId="47823"/>
    <cellStyle name="Note 6 2 2" xfId="47824"/>
    <cellStyle name="Note 6 2 2 10" xfId="47825"/>
    <cellStyle name="Note 6 2 2 10 2" xfId="47826"/>
    <cellStyle name="Note 6 2 2 10 3" xfId="47827"/>
    <cellStyle name="Note 6 2 2 10 4" xfId="47828"/>
    <cellStyle name="Note 6 2 2 10 5" xfId="47829"/>
    <cellStyle name="Note 6 2 2 10 6" xfId="47830"/>
    <cellStyle name="Note 6 2 2 10 7" xfId="47831"/>
    <cellStyle name="Note 6 2 2 10 8" xfId="47832"/>
    <cellStyle name="Note 6 2 2 11" xfId="47833"/>
    <cellStyle name="Note 6 2 2 2" xfId="47834"/>
    <cellStyle name="Note 6 2 2 2 2" xfId="47835"/>
    <cellStyle name="Note 6 2 2 2 2 2" xfId="47836"/>
    <cellStyle name="Note 6 2 2 2 2 2 2" xfId="47837"/>
    <cellStyle name="Note 6 2 2 2 2 2 3" xfId="47838"/>
    <cellStyle name="Note 6 2 2 2 2 2 4" xfId="47839"/>
    <cellStyle name="Note 6 2 2 2 2 2 5" xfId="47840"/>
    <cellStyle name="Note 6 2 2 2 2 2 6" xfId="47841"/>
    <cellStyle name="Note 6 2 2 2 2 2 7" xfId="47842"/>
    <cellStyle name="Note 6 2 2 2 2 3" xfId="47843"/>
    <cellStyle name="Note 6 2 2 2 2 3 2" xfId="47844"/>
    <cellStyle name="Note 6 2 2 2 2 3 3" xfId="47845"/>
    <cellStyle name="Note 6 2 2 2 2 3 4" xfId="47846"/>
    <cellStyle name="Note 6 2 2 2 2 3 5" xfId="47847"/>
    <cellStyle name="Note 6 2 2 2 2 3 6" xfId="47848"/>
    <cellStyle name="Note 6 2 2 2 2 3 7" xfId="47849"/>
    <cellStyle name="Note 6 2 2 2 2 3 8" xfId="47850"/>
    <cellStyle name="Note 6 2 2 2 2 4" xfId="47851"/>
    <cellStyle name="Note 6 2 2 2 2 4 2" xfId="47852"/>
    <cellStyle name="Note 6 2 2 2 2 4 3" xfId="47853"/>
    <cellStyle name="Note 6 2 2 2 2 4 4" xfId="47854"/>
    <cellStyle name="Note 6 2 2 2 2 4 5" xfId="47855"/>
    <cellStyle name="Note 6 2 2 2 2 4 6" xfId="47856"/>
    <cellStyle name="Note 6 2 2 2 2 4 7" xfId="47857"/>
    <cellStyle name="Note 6 2 2 2 2 4 8" xfId="47858"/>
    <cellStyle name="Note 6 2 2 2 2 5" xfId="47859"/>
    <cellStyle name="Note 6 2 2 2 2 5 2" xfId="47860"/>
    <cellStyle name="Note 6 2 2 2 2 5 3" xfId="47861"/>
    <cellStyle name="Note 6 2 2 2 2 5 4" xfId="47862"/>
    <cellStyle name="Note 6 2 2 2 2 5 5" xfId="47863"/>
    <cellStyle name="Note 6 2 2 2 2 5 6" xfId="47864"/>
    <cellStyle name="Note 6 2 2 2 2 5 7" xfId="47865"/>
    <cellStyle name="Note 6 2 2 2 2 5 8" xfId="47866"/>
    <cellStyle name="Note 6 2 2 2 3" xfId="47867"/>
    <cellStyle name="Note 6 2 2 2 3 2" xfId="47868"/>
    <cellStyle name="Note 6 2 2 2 3 2 2" xfId="47869"/>
    <cellStyle name="Note 6 2 2 2 3 2 3" xfId="47870"/>
    <cellStyle name="Note 6 2 2 2 3 2 4" xfId="47871"/>
    <cellStyle name="Note 6 2 2 2 3 2 5" xfId="47872"/>
    <cellStyle name="Note 6 2 2 2 3 2 6" xfId="47873"/>
    <cellStyle name="Note 6 2 2 2 3 2 7" xfId="47874"/>
    <cellStyle name="Note 6 2 2 2 3 3" xfId="47875"/>
    <cellStyle name="Note 6 2 2 2 3 3 2" xfId="47876"/>
    <cellStyle name="Note 6 2 2 2 3 3 3" xfId="47877"/>
    <cellStyle name="Note 6 2 2 2 3 3 4" xfId="47878"/>
    <cellStyle name="Note 6 2 2 2 3 3 5" xfId="47879"/>
    <cellStyle name="Note 6 2 2 2 3 3 6" xfId="47880"/>
    <cellStyle name="Note 6 2 2 2 3 3 7" xfId="47881"/>
    <cellStyle name="Note 6 2 2 2 3 3 8" xfId="47882"/>
    <cellStyle name="Note 6 2 2 2 3 4" xfId="47883"/>
    <cellStyle name="Note 6 2 2 2 3 4 2" xfId="47884"/>
    <cellStyle name="Note 6 2 2 2 3 4 3" xfId="47885"/>
    <cellStyle name="Note 6 2 2 2 3 4 4" xfId="47886"/>
    <cellStyle name="Note 6 2 2 2 3 4 5" xfId="47887"/>
    <cellStyle name="Note 6 2 2 2 3 4 6" xfId="47888"/>
    <cellStyle name="Note 6 2 2 2 3 4 7" xfId="47889"/>
    <cellStyle name="Note 6 2 2 2 3 4 8" xfId="47890"/>
    <cellStyle name="Note 6 2 2 2 3 5" xfId="47891"/>
    <cellStyle name="Note 6 2 2 2 3 5 2" xfId="47892"/>
    <cellStyle name="Note 6 2 2 2 3 5 3" xfId="47893"/>
    <cellStyle name="Note 6 2 2 2 3 5 4" xfId="47894"/>
    <cellStyle name="Note 6 2 2 2 3 5 5" xfId="47895"/>
    <cellStyle name="Note 6 2 2 2 3 5 6" xfId="47896"/>
    <cellStyle name="Note 6 2 2 2 3 5 7" xfId="47897"/>
    <cellStyle name="Note 6 2 2 2 3 5 8" xfId="47898"/>
    <cellStyle name="Note 6 2 2 2 4" xfId="47899"/>
    <cellStyle name="Note 6 2 2 2 4 2" xfId="47900"/>
    <cellStyle name="Note 6 2 2 2 4 2 2" xfId="47901"/>
    <cellStyle name="Note 6 2 2 2 4 2 3" xfId="47902"/>
    <cellStyle name="Note 6 2 2 2 4 2 4" xfId="47903"/>
    <cellStyle name="Note 6 2 2 2 4 2 5" xfId="47904"/>
    <cellStyle name="Note 6 2 2 2 4 2 6" xfId="47905"/>
    <cellStyle name="Note 6 2 2 2 4 2 7" xfId="47906"/>
    <cellStyle name="Note 6 2 2 2 4 3" xfId="47907"/>
    <cellStyle name="Note 6 2 2 2 4 3 2" xfId="47908"/>
    <cellStyle name="Note 6 2 2 2 4 3 3" xfId="47909"/>
    <cellStyle name="Note 6 2 2 2 4 3 4" xfId="47910"/>
    <cellStyle name="Note 6 2 2 2 4 3 5" xfId="47911"/>
    <cellStyle name="Note 6 2 2 2 4 3 6" xfId="47912"/>
    <cellStyle name="Note 6 2 2 2 4 3 7" xfId="47913"/>
    <cellStyle name="Note 6 2 2 2 4 3 8" xfId="47914"/>
    <cellStyle name="Note 6 2 2 2 4 4" xfId="47915"/>
    <cellStyle name="Note 6 2 2 2 4 4 2" xfId="47916"/>
    <cellStyle name="Note 6 2 2 2 4 4 3" xfId="47917"/>
    <cellStyle name="Note 6 2 2 2 4 4 4" xfId="47918"/>
    <cellStyle name="Note 6 2 2 2 4 4 5" xfId="47919"/>
    <cellStyle name="Note 6 2 2 2 4 4 6" xfId="47920"/>
    <cellStyle name="Note 6 2 2 2 4 4 7" xfId="47921"/>
    <cellStyle name="Note 6 2 2 2 4 4 8" xfId="47922"/>
    <cellStyle name="Note 6 2 2 2 4 5" xfId="47923"/>
    <cellStyle name="Note 6 2 2 2 4 5 2" xfId="47924"/>
    <cellStyle name="Note 6 2 2 2 4 5 3" xfId="47925"/>
    <cellStyle name="Note 6 2 2 2 4 5 4" xfId="47926"/>
    <cellStyle name="Note 6 2 2 2 4 5 5" xfId="47927"/>
    <cellStyle name="Note 6 2 2 2 4 5 6" xfId="47928"/>
    <cellStyle name="Note 6 2 2 2 4 5 7" xfId="47929"/>
    <cellStyle name="Note 6 2 2 2 4 5 8" xfId="47930"/>
    <cellStyle name="Note 6 2 2 2 5" xfId="47931"/>
    <cellStyle name="Note 6 2 2 2 5 2" xfId="47932"/>
    <cellStyle name="Note 6 2 2 2 5 2 2" xfId="47933"/>
    <cellStyle name="Note 6 2 2 2 5 2 3" xfId="47934"/>
    <cellStyle name="Note 6 2 2 2 5 2 4" xfId="47935"/>
    <cellStyle name="Note 6 2 2 2 5 2 5" xfId="47936"/>
    <cellStyle name="Note 6 2 2 2 5 2 6" xfId="47937"/>
    <cellStyle name="Note 6 2 2 2 5 2 7" xfId="47938"/>
    <cellStyle name="Note 6 2 2 2 5 3" xfId="47939"/>
    <cellStyle name="Note 6 2 2 2 5 3 2" xfId="47940"/>
    <cellStyle name="Note 6 2 2 2 5 3 3" xfId="47941"/>
    <cellStyle name="Note 6 2 2 2 5 3 4" xfId="47942"/>
    <cellStyle name="Note 6 2 2 2 5 3 5" xfId="47943"/>
    <cellStyle name="Note 6 2 2 2 5 3 6" xfId="47944"/>
    <cellStyle name="Note 6 2 2 2 5 3 7" xfId="47945"/>
    <cellStyle name="Note 6 2 2 2 5 3 8" xfId="47946"/>
    <cellStyle name="Note 6 2 2 2 5 4" xfId="47947"/>
    <cellStyle name="Note 6 2 2 2 5 4 2" xfId="47948"/>
    <cellStyle name="Note 6 2 2 2 5 4 3" xfId="47949"/>
    <cellStyle name="Note 6 2 2 2 5 4 4" xfId="47950"/>
    <cellStyle name="Note 6 2 2 2 5 4 5" xfId="47951"/>
    <cellStyle name="Note 6 2 2 2 5 4 6" xfId="47952"/>
    <cellStyle name="Note 6 2 2 2 5 4 7" xfId="47953"/>
    <cellStyle name="Note 6 2 2 2 5 4 8" xfId="47954"/>
    <cellStyle name="Note 6 2 2 2 5 5" xfId="47955"/>
    <cellStyle name="Note 6 2 2 2 5 5 2" xfId="47956"/>
    <cellStyle name="Note 6 2 2 2 5 5 3" xfId="47957"/>
    <cellStyle name="Note 6 2 2 2 5 5 4" xfId="47958"/>
    <cellStyle name="Note 6 2 2 2 5 5 5" xfId="47959"/>
    <cellStyle name="Note 6 2 2 2 5 5 6" xfId="47960"/>
    <cellStyle name="Note 6 2 2 2 5 5 7" xfId="47961"/>
    <cellStyle name="Note 6 2 2 2 5 5 8" xfId="47962"/>
    <cellStyle name="Note 6 2 2 2 6" xfId="47963"/>
    <cellStyle name="Note 6 2 2 2 6 2" xfId="47964"/>
    <cellStyle name="Note 6 2 2 2 6 3" xfId="47965"/>
    <cellStyle name="Note 6 2 2 2 6 4" xfId="47966"/>
    <cellStyle name="Note 6 2 2 2 6 5" xfId="47967"/>
    <cellStyle name="Note 6 2 2 2 6 6" xfId="47968"/>
    <cellStyle name="Note 6 2 2 2 6 7" xfId="47969"/>
    <cellStyle name="Note 6 2 2 2 7" xfId="47970"/>
    <cellStyle name="Note 6 2 2 2 7 2" xfId="47971"/>
    <cellStyle name="Note 6 2 2 2 7 3" xfId="47972"/>
    <cellStyle name="Note 6 2 2 2 7 4" xfId="47973"/>
    <cellStyle name="Note 6 2 2 2 7 5" xfId="47974"/>
    <cellStyle name="Note 6 2 2 2 7 6" xfId="47975"/>
    <cellStyle name="Note 6 2 2 2 7 7" xfId="47976"/>
    <cellStyle name="Note 6 2 2 2 7 8" xfId="47977"/>
    <cellStyle name="Note 6 2 2 2 8" xfId="47978"/>
    <cellStyle name="Note 6 2 2 2 8 2" xfId="47979"/>
    <cellStyle name="Note 6 2 2 2 8 3" xfId="47980"/>
    <cellStyle name="Note 6 2 2 2 8 4" xfId="47981"/>
    <cellStyle name="Note 6 2 2 2 8 5" xfId="47982"/>
    <cellStyle name="Note 6 2 2 2 8 6" xfId="47983"/>
    <cellStyle name="Note 6 2 2 2 8 7" xfId="47984"/>
    <cellStyle name="Note 6 2 2 2 8 8" xfId="47985"/>
    <cellStyle name="Note 6 2 2 2 9" xfId="47986"/>
    <cellStyle name="Note 6 2 2 2 9 2" xfId="47987"/>
    <cellStyle name="Note 6 2 2 2 9 3" xfId="47988"/>
    <cellStyle name="Note 6 2 2 2 9 4" xfId="47989"/>
    <cellStyle name="Note 6 2 2 2 9 5" xfId="47990"/>
    <cellStyle name="Note 6 2 2 2 9 6" xfId="47991"/>
    <cellStyle name="Note 6 2 2 2 9 7" xfId="47992"/>
    <cellStyle name="Note 6 2 2 2 9 8" xfId="47993"/>
    <cellStyle name="Note 6 2 2 3" xfId="47994"/>
    <cellStyle name="Note 6 2 2 3 2" xfId="47995"/>
    <cellStyle name="Note 6 2 2 3 2 2" xfId="47996"/>
    <cellStyle name="Note 6 2 2 3 2 3" xfId="47997"/>
    <cellStyle name="Note 6 2 2 3 2 4" xfId="47998"/>
    <cellStyle name="Note 6 2 2 3 2 5" xfId="47999"/>
    <cellStyle name="Note 6 2 2 3 2 6" xfId="48000"/>
    <cellStyle name="Note 6 2 2 3 2 7" xfId="48001"/>
    <cellStyle name="Note 6 2 2 3 3" xfId="48002"/>
    <cellStyle name="Note 6 2 2 3 3 2" xfId="48003"/>
    <cellStyle name="Note 6 2 2 3 3 3" xfId="48004"/>
    <cellStyle name="Note 6 2 2 3 3 4" xfId="48005"/>
    <cellStyle name="Note 6 2 2 3 3 5" xfId="48006"/>
    <cellStyle name="Note 6 2 2 3 3 6" xfId="48007"/>
    <cellStyle name="Note 6 2 2 3 3 7" xfId="48008"/>
    <cellStyle name="Note 6 2 2 3 3 8" xfId="48009"/>
    <cellStyle name="Note 6 2 2 3 4" xfId="48010"/>
    <cellStyle name="Note 6 2 2 3 4 2" xfId="48011"/>
    <cellStyle name="Note 6 2 2 3 4 3" xfId="48012"/>
    <cellStyle name="Note 6 2 2 3 4 4" xfId="48013"/>
    <cellStyle name="Note 6 2 2 3 4 5" xfId="48014"/>
    <cellStyle name="Note 6 2 2 3 4 6" xfId="48015"/>
    <cellStyle name="Note 6 2 2 3 4 7" xfId="48016"/>
    <cellStyle name="Note 6 2 2 3 4 8" xfId="48017"/>
    <cellStyle name="Note 6 2 2 3 5" xfId="48018"/>
    <cellStyle name="Note 6 2 2 3 5 2" xfId="48019"/>
    <cellStyle name="Note 6 2 2 3 5 3" xfId="48020"/>
    <cellStyle name="Note 6 2 2 3 5 4" xfId="48021"/>
    <cellStyle name="Note 6 2 2 3 5 5" xfId="48022"/>
    <cellStyle name="Note 6 2 2 3 5 6" xfId="48023"/>
    <cellStyle name="Note 6 2 2 3 5 7" xfId="48024"/>
    <cellStyle name="Note 6 2 2 3 5 8" xfId="48025"/>
    <cellStyle name="Note 6 2 2 4" xfId="48026"/>
    <cellStyle name="Note 6 2 2 4 2" xfId="48027"/>
    <cellStyle name="Note 6 2 2 4 2 2" xfId="48028"/>
    <cellStyle name="Note 6 2 2 4 2 3" xfId="48029"/>
    <cellStyle name="Note 6 2 2 4 2 4" xfId="48030"/>
    <cellStyle name="Note 6 2 2 4 2 5" xfId="48031"/>
    <cellStyle name="Note 6 2 2 4 2 6" xfId="48032"/>
    <cellStyle name="Note 6 2 2 4 2 7" xfId="48033"/>
    <cellStyle name="Note 6 2 2 4 3" xfId="48034"/>
    <cellStyle name="Note 6 2 2 4 3 2" xfId="48035"/>
    <cellStyle name="Note 6 2 2 4 3 3" xfId="48036"/>
    <cellStyle name="Note 6 2 2 4 3 4" xfId="48037"/>
    <cellStyle name="Note 6 2 2 4 3 5" xfId="48038"/>
    <cellStyle name="Note 6 2 2 4 3 6" xfId="48039"/>
    <cellStyle name="Note 6 2 2 4 3 7" xfId="48040"/>
    <cellStyle name="Note 6 2 2 4 3 8" xfId="48041"/>
    <cellStyle name="Note 6 2 2 4 4" xfId="48042"/>
    <cellStyle name="Note 6 2 2 4 4 2" xfId="48043"/>
    <cellStyle name="Note 6 2 2 4 4 3" xfId="48044"/>
    <cellStyle name="Note 6 2 2 4 4 4" xfId="48045"/>
    <cellStyle name="Note 6 2 2 4 4 5" xfId="48046"/>
    <cellStyle name="Note 6 2 2 4 4 6" xfId="48047"/>
    <cellStyle name="Note 6 2 2 4 4 7" xfId="48048"/>
    <cellStyle name="Note 6 2 2 4 4 8" xfId="48049"/>
    <cellStyle name="Note 6 2 2 4 5" xfId="48050"/>
    <cellStyle name="Note 6 2 2 4 5 2" xfId="48051"/>
    <cellStyle name="Note 6 2 2 4 5 3" xfId="48052"/>
    <cellStyle name="Note 6 2 2 4 5 4" xfId="48053"/>
    <cellStyle name="Note 6 2 2 4 5 5" xfId="48054"/>
    <cellStyle name="Note 6 2 2 4 5 6" xfId="48055"/>
    <cellStyle name="Note 6 2 2 4 5 7" xfId="48056"/>
    <cellStyle name="Note 6 2 2 4 5 8" xfId="48057"/>
    <cellStyle name="Note 6 2 2 5" xfId="48058"/>
    <cellStyle name="Note 6 2 2 5 2" xfId="48059"/>
    <cellStyle name="Note 6 2 2 5 2 2" xfId="48060"/>
    <cellStyle name="Note 6 2 2 5 2 3" xfId="48061"/>
    <cellStyle name="Note 6 2 2 5 2 4" xfId="48062"/>
    <cellStyle name="Note 6 2 2 5 2 5" xfId="48063"/>
    <cellStyle name="Note 6 2 2 5 2 6" xfId="48064"/>
    <cellStyle name="Note 6 2 2 5 2 7" xfId="48065"/>
    <cellStyle name="Note 6 2 2 5 3" xfId="48066"/>
    <cellStyle name="Note 6 2 2 5 3 2" xfId="48067"/>
    <cellStyle name="Note 6 2 2 5 3 3" xfId="48068"/>
    <cellStyle name="Note 6 2 2 5 3 4" xfId="48069"/>
    <cellStyle name="Note 6 2 2 5 3 5" xfId="48070"/>
    <cellStyle name="Note 6 2 2 5 3 6" xfId="48071"/>
    <cellStyle name="Note 6 2 2 5 3 7" xfId="48072"/>
    <cellStyle name="Note 6 2 2 5 3 8" xfId="48073"/>
    <cellStyle name="Note 6 2 2 5 4" xfId="48074"/>
    <cellStyle name="Note 6 2 2 5 4 2" xfId="48075"/>
    <cellStyle name="Note 6 2 2 5 4 3" xfId="48076"/>
    <cellStyle name="Note 6 2 2 5 4 4" xfId="48077"/>
    <cellStyle name="Note 6 2 2 5 4 5" xfId="48078"/>
    <cellStyle name="Note 6 2 2 5 4 6" xfId="48079"/>
    <cellStyle name="Note 6 2 2 5 4 7" xfId="48080"/>
    <cellStyle name="Note 6 2 2 5 4 8" xfId="48081"/>
    <cellStyle name="Note 6 2 2 5 5" xfId="48082"/>
    <cellStyle name="Note 6 2 2 5 5 2" xfId="48083"/>
    <cellStyle name="Note 6 2 2 5 5 3" xfId="48084"/>
    <cellStyle name="Note 6 2 2 5 5 4" xfId="48085"/>
    <cellStyle name="Note 6 2 2 5 5 5" xfId="48086"/>
    <cellStyle name="Note 6 2 2 5 5 6" xfId="48087"/>
    <cellStyle name="Note 6 2 2 5 5 7" xfId="48088"/>
    <cellStyle name="Note 6 2 2 5 5 8" xfId="48089"/>
    <cellStyle name="Note 6 2 2 6" xfId="48090"/>
    <cellStyle name="Note 6 2 2 6 2" xfId="48091"/>
    <cellStyle name="Note 6 2 2 6 2 2" xfId="48092"/>
    <cellStyle name="Note 6 2 2 6 2 3" xfId="48093"/>
    <cellStyle name="Note 6 2 2 6 2 4" xfId="48094"/>
    <cellStyle name="Note 6 2 2 6 2 5" xfId="48095"/>
    <cellStyle name="Note 6 2 2 6 2 6" xfId="48096"/>
    <cellStyle name="Note 6 2 2 6 2 7" xfId="48097"/>
    <cellStyle name="Note 6 2 2 6 3" xfId="48098"/>
    <cellStyle name="Note 6 2 2 6 3 2" xfId="48099"/>
    <cellStyle name="Note 6 2 2 6 3 3" xfId="48100"/>
    <cellStyle name="Note 6 2 2 6 3 4" xfId="48101"/>
    <cellStyle name="Note 6 2 2 6 3 5" xfId="48102"/>
    <cellStyle name="Note 6 2 2 6 3 6" xfId="48103"/>
    <cellStyle name="Note 6 2 2 6 3 7" xfId="48104"/>
    <cellStyle name="Note 6 2 2 6 3 8" xfId="48105"/>
    <cellStyle name="Note 6 2 2 6 4" xfId="48106"/>
    <cellStyle name="Note 6 2 2 6 4 2" xfId="48107"/>
    <cellStyle name="Note 6 2 2 6 4 3" xfId="48108"/>
    <cellStyle name="Note 6 2 2 6 4 4" xfId="48109"/>
    <cellStyle name="Note 6 2 2 6 4 5" xfId="48110"/>
    <cellStyle name="Note 6 2 2 6 4 6" xfId="48111"/>
    <cellStyle name="Note 6 2 2 6 4 7" xfId="48112"/>
    <cellStyle name="Note 6 2 2 6 4 8" xfId="48113"/>
    <cellStyle name="Note 6 2 2 6 5" xfId="48114"/>
    <cellStyle name="Note 6 2 2 6 5 2" xfId="48115"/>
    <cellStyle name="Note 6 2 2 6 5 3" xfId="48116"/>
    <cellStyle name="Note 6 2 2 6 5 4" xfId="48117"/>
    <cellStyle name="Note 6 2 2 6 5 5" xfId="48118"/>
    <cellStyle name="Note 6 2 2 6 5 6" xfId="48119"/>
    <cellStyle name="Note 6 2 2 6 5 7" xfId="48120"/>
    <cellStyle name="Note 6 2 2 6 5 8" xfId="48121"/>
    <cellStyle name="Note 6 2 2 7" xfId="48122"/>
    <cellStyle name="Note 6 2 2 7 2" xfId="48123"/>
    <cellStyle name="Note 6 2 2 7 3" xfId="48124"/>
    <cellStyle name="Note 6 2 2 7 4" xfId="48125"/>
    <cellStyle name="Note 6 2 2 7 5" xfId="48126"/>
    <cellStyle name="Note 6 2 2 7 6" xfId="48127"/>
    <cellStyle name="Note 6 2 2 7 7" xfId="48128"/>
    <cellStyle name="Note 6 2 2 8" xfId="48129"/>
    <cellStyle name="Note 6 2 2 8 2" xfId="48130"/>
    <cellStyle name="Note 6 2 2 8 3" xfId="48131"/>
    <cellStyle name="Note 6 2 2 8 4" xfId="48132"/>
    <cellStyle name="Note 6 2 2 8 5" xfId="48133"/>
    <cellStyle name="Note 6 2 2 8 6" xfId="48134"/>
    <cellStyle name="Note 6 2 2 8 7" xfId="48135"/>
    <cellStyle name="Note 6 2 2 8 8" xfId="48136"/>
    <cellStyle name="Note 6 2 2 9" xfId="48137"/>
    <cellStyle name="Note 6 2 2 9 2" xfId="48138"/>
    <cellStyle name="Note 6 2 2 9 3" xfId="48139"/>
    <cellStyle name="Note 6 2 2 9 4" xfId="48140"/>
    <cellStyle name="Note 6 2 2 9 5" xfId="48141"/>
    <cellStyle name="Note 6 2 2 9 6" xfId="48142"/>
    <cellStyle name="Note 6 2 2 9 7" xfId="48143"/>
    <cellStyle name="Note 6 2 2 9 8" xfId="48144"/>
    <cellStyle name="Note 6 2 3" xfId="48145"/>
    <cellStyle name="Note 6 2 3 2" xfId="48146"/>
    <cellStyle name="Note 6 2 3 2 2" xfId="48147"/>
    <cellStyle name="Note 6 2 3 2 2 2" xfId="48148"/>
    <cellStyle name="Note 6 2 3 2 2 3" xfId="48149"/>
    <cellStyle name="Note 6 2 3 2 2 4" xfId="48150"/>
    <cellStyle name="Note 6 2 3 2 2 5" xfId="48151"/>
    <cellStyle name="Note 6 2 3 2 2 6" xfId="48152"/>
    <cellStyle name="Note 6 2 3 2 2 7" xfId="48153"/>
    <cellStyle name="Note 6 2 3 2 3" xfId="48154"/>
    <cellStyle name="Note 6 2 3 2 3 2" xfId="48155"/>
    <cellStyle name="Note 6 2 3 2 3 3" xfId="48156"/>
    <cellStyle name="Note 6 2 3 2 3 4" xfId="48157"/>
    <cellStyle name="Note 6 2 3 2 3 5" xfId="48158"/>
    <cellStyle name="Note 6 2 3 2 3 6" xfId="48159"/>
    <cellStyle name="Note 6 2 3 2 3 7" xfId="48160"/>
    <cellStyle name="Note 6 2 3 2 3 8" xfId="48161"/>
    <cellStyle name="Note 6 2 3 2 4" xfId="48162"/>
    <cellStyle name="Note 6 2 3 2 4 2" xfId="48163"/>
    <cellStyle name="Note 6 2 3 2 4 3" xfId="48164"/>
    <cellStyle name="Note 6 2 3 2 4 4" xfId="48165"/>
    <cellStyle name="Note 6 2 3 2 4 5" xfId="48166"/>
    <cellStyle name="Note 6 2 3 2 4 6" xfId="48167"/>
    <cellStyle name="Note 6 2 3 2 4 7" xfId="48168"/>
    <cellStyle name="Note 6 2 3 2 4 8" xfId="48169"/>
    <cellStyle name="Note 6 2 3 2 5" xfId="48170"/>
    <cellStyle name="Note 6 2 3 2 5 2" xfId="48171"/>
    <cellStyle name="Note 6 2 3 2 5 3" xfId="48172"/>
    <cellStyle name="Note 6 2 3 2 5 4" xfId="48173"/>
    <cellStyle name="Note 6 2 3 2 5 5" xfId="48174"/>
    <cellStyle name="Note 6 2 3 2 5 6" xfId="48175"/>
    <cellStyle name="Note 6 2 3 2 5 7" xfId="48176"/>
    <cellStyle name="Note 6 2 3 2 5 8" xfId="48177"/>
    <cellStyle name="Note 6 2 3 3" xfId="48178"/>
    <cellStyle name="Note 6 2 3 3 2" xfId="48179"/>
    <cellStyle name="Note 6 2 3 3 2 2" xfId="48180"/>
    <cellStyle name="Note 6 2 3 3 2 3" xfId="48181"/>
    <cellStyle name="Note 6 2 3 3 2 4" xfId="48182"/>
    <cellStyle name="Note 6 2 3 3 2 5" xfId="48183"/>
    <cellStyle name="Note 6 2 3 3 2 6" xfId="48184"/>
    <cellStyle name="Note 6 2 3 3 2 7" xfId="48185"/>
    <cellStyle name="Note 6 2 3 3 3" xfId="48186"/>
    <cellStyle name="Note 6 2 3 3 3 2" xfId="48187"/>
    <cellStyle name="Note 6 2 3 3 3 3" xfId="48188"/>
    <cellStyle name="Note 6 2 3 3 3 4" xfId="48189"/>
    <cellStyle name="Note 6 2 3 3 3 5" xfId="48190"/>
    <cellStyle name="Note 6 2 3 3 3 6" xfId="48191"/>
    <cellStyle name="Note 6 2 3 3 3 7" xfId="48192"/>
    <cellStyle name="Note 6 2 3 3 3 8" xfId="48193"/>
    <cellStyle name="Note 6 2 3 3 4" xfId="48194"/>
    <cellStyle name="Note 6 2 3 3 4 2" xfId="48195"/>
    <cellStyle name="Note 6 2 3 3 4 3" xfId="48196"/>
    <cellStyle name="Note 6 2 3 3 4 4" xfId="48197"/>
    <cellStyle name="Note 6 2 3 3 4 5" xfId="48198"/>
    <cellStyle name="Note 6 2 3 3 4 6" xfId="48199"/>
    <cellStyle name="Note 6 2 3 3 4 7" xfId="48200"/>
    <cellStyle name="Note 6 2 3 3 4 8" xfId="48201"/>
    <cellStyle name="Note 6 2 3 3 5" xfId="48202"/>
    <cellStyle name="Note 6 2 3 3 5 2" xfId="48203"/>
    <cellStyle name="Note 6 2 3 3 5 3" xfId="48204"/>
    <cellStyle name="Note 6 2 3 3 5 4" xfId="48205"/>
    <cellStyle name="Note 6 2 3 3 5 5" xfId="48206"/>
    <cellStyle name="Note 6 2 3 3 5 6" xfId="48207"/>
    <cellStyle name="Note 6 2 3 3 5 7" xfId="48208"/>
    <cellStyle name="Note 6 2 3 3 5 8" xfId="48209"/>
    <cellStyle name="Note 6 2 3 4" xfId="48210"/>
    <cellStyle name="Note 6 2 3 4 2" xfId="48211"/>
    <cellStyle name="Note 6 2 3 4 2 2" xfId="48212"/>
    <cellStyle name="Note 6 2 3 4 2 3" xfId="48213"/>
    <cellStyle name="Note 6 2 3 4 2 4" xfId="48214"/>
    <cellStyle name="Note 6 2 3 4 2 5" xfId="48215"/>
    <cellStyle name="Note 6 2 3 4 2 6" xfId="48216"/>
    <cellStyle name="Note 6 2 3 4 2 7" xfId="48217"/>
    <cellStyle name="Note 6 2 3 4 3" xfId="48218"/>
    <cellStyle name="Note 6 2 3 4 3 2" xfId="48219"/>
    <cellStyle name="Note 6 2 3 4 3 3" xfId="48220"/>
    <cellStyle name="Note 6 2 3 4 3 4" xfId="48221"/>
    <cellStyle name="Note 6 2 3 4 3 5" xfId="48222"/>
    <cellStyle name="Note 6 2 3 4 3 6" xfId="48223"/>
    <cellStyle name="Note 6 2 3 4 3 7" xfId="48224"/>
    <cellStyle name="Note 6 2 3 4 3 8" xfId="48225"/>
    <cellStyle name="Note 6 2 3 4 4" xfId="48226"/>
    <cellStyle name="Note 6 2 3 4 4 2" xfId="48227"/>
    <cellStyle name="Note 6 2 3 4 4 3" xfId="48228"/>
    <cellStyle name="Note 6 2 3 4 4 4" xfId="48229"/>
    <cellStyle name="Note 6 2 3 4 4 5" xfId="48230"/>
    <cellStyle name="Note 6 2 3 4 4 6" xfId="48231"/>
    <cellStyle name="Note 6 2 3 4 4 7" xfId="48232"/>
    <cellStyle name="Note 6 2 3 4 4 8" xfId="48233"/>
    <cellStyle name="Note 6 2 3 4 5" xfId="48234"/>
    <cellStyle name="Note 6 2 3 4 5 2" xfId="48235"/>
    <cellStyle name="Note 6 2 3 4 5 3" xfId="48236"/>
    <cellStyle name="Note 6 2 3 4 5 4" xfId="48237"/>
    <cellStyle name="Note 6 2 3 4 5 5" xfId="48238"/>
    <cellStyle name="Note 6 2 3 4 5 6" xfId="48239"/>
    <cellStyle name="Note 6 2 3 4 5 7" xfId="48240"/>
    <cellStyle name="Note 6 2 3 4 5 8" xfId="48241"/>
    <cellStyle name="Note 6 2 3 5" xfId="48242"/>
    <cellStyle name="Note 6 2 3 5 2" xfId="48243"/>
    <cellStyle name="Note 6 2 3 5 2 2" xfId="48244"/>
    <cellStyle name="Note 6 2 3 5 2 3" xfId="48245"/>
    <cellStyle name="Note 6 2 3 5 2 4" xfId="48246"/>
    <cellStyle name="Note 6 2 3 5 2 5" xfId="48247"/>
    <cellStyle name="Note 6 2 3 5 2 6" xfId="48248"/>
    <cellStyle name="Note 6 2 3 5 2 7" xfId="48249"/>
    <cellStyle name="Note 6 2 3 5 3" xfId="48250"/>
    <cellStyle name="Note 6 2 3 5 3 2" xfId="48251"/>
    <cellStyle name="Note 6 2 3 5 3 3" xfId="48252"/>
    <cellStyle name="Note 6 2 3 5 3 4" xfId="48253"/>
    <cellStyle name="Note 6 2 3 5 3 5" xfId="48254"/>
    <cellStyle name="Note 6 2 3 5 3 6" xfId="48255"/>
    <cellStyle name="Note 6 2 3 5 3 7" xfId="48256"/>
    <cellStyle name="Note 6 2 3 5 3 8" xfId="48257"/>
    <cellStyle name="Note 6 2 3 5 4" xfId="48258"/>
    <cellStyle name="Note 6 2 3 5 4 2" xfId="48259"/>
    <cellStyle name="Note 6 2 3 5 4 3" xfId="48260"/>
    <cellStyle name="Note 6 2 3 5 4 4" xfId="48261"/>
    <cellStyle name="Note 6 2 3 5 4 5" xfId="48262"/>
    <cellStyle name="Note 6 2 3 5 4 6" xfId="48263"/>
    <cellStyle name="Note 6 2 3 5 4 7" xfId="48264"/>
    <cellStyle name="Note 6 2 3 5 4 8" xfId="48265"/>
    <cellStyle name="Note 6 2 3 5 5" xfId="48266"/>
    <cellStyle name="Note 6 2 3 5 5 2" xfId="48267"/>
    <cellStyle name="Note 6 2 3 5 5 3" xfId="48268"/>
    <cellStyle name="Note 6 2 3 5 5 4" xfId="48269"/>
    <cellStyle name="Note 6 2 3 5 5 5" xfId="48270"/>
    <cellStyle name="Note 6 2 3 5 5 6" xfId="48271"/>
    <cellStyle name="Note 6 2 3 5 5 7" xfId="48272"/>
    <cellStyle name="Note 6 2 3 5 5 8" xfId="48273"/>
    <cellStyle name="Note 6 2 3 6" xfId="48274"/>
    <cellStyle name="Note 6 2 3 6 2" xfId="48275"/>
    <cellStyle name="Note 6 2 3 6 3" xfId="48276"/>
    <cellStyle name="Note 6 2 3 6 4" xfId="48277"/>
    <cellStyle name="Note 6 2 3 6 5" xfId="48278"/>
    <cellStyle name="Note 6 2 3 6 6" xfId="48279"/>
    <cellStyle name="Note 6 2 3 6 7" xfId="48280"/>
    <cellStyle name="Note 6 2 3 7" xfId="48281"/>
    <cellStyle name="Note 6 2 3 7 2" xfId="48282"/>
    <cellStyle name="Note 6 2 3 7 3" xfId="48283"/>
    <cellStyle name="Note 6 2 3 7 4" xfId="48284"/>
    <cellStyle name="Note 6 2 3 7 5" xfId="48285"/>
    <cellStyle name="Note 6 2 3 7 6" xfId="48286"/>
    <cellStyle name="Note 6 2 3 7 7" xfId="48287"/>
    <cellStyle name="Note 6 2 3 7 8" xfId="48288"/>
    <cellStyle name="Note 6 2 3 8" xfId="48289"/>
    <cellStyle name="Note 6 2 3 8 2" xfId="48290"/>
    <cellStyle name="Note 6 2 3 8 3" xfId="48291"/>
    <cellStyle name="Note 6 2 3 8 4" xfId="48292"/>
    <cellStyle name="Note 6 2 3 8 5" xfId="48293"/>
    <cellStyle name="Note 6 2 3 8 6" xfId="48294"/>
    <cellStyle name="Note 6 2 3 8 7" xfId="48295"/>
    <cellStyle name="Note 6 2 3 8 8" xfId="48296"/>
    <cellStyle name="Note 6 2 3 9" xfId="48297"/>
    <cellStyle name="Note 6 2 3 9 2" xfId="48298"/>
    <cellStyle name="Note 6 2 3 9 3" xfId="48299"/>
    <cellStyle name="Note 6 2 3 9 4" xfId="48300"/>
    <cellStyle name="Note 6 2 3 9 5" xfId="48301"/>
    <cellStyle name="Note 6 2 3 9 6" xfId="48302"/>
    <cellStyle name="Note 6 2 3 9 7" xfId="48303"/>
    <cellStyle name="Note 6 2 3 9 8" xfId="48304"/>
    <cellStyle name="Note 6 2 4" xfId="48305"/>
    <cellStyle name="Note 6 2 4 2" xfId="48306"/>
    <cellStyle name="Note 6 2 4 2 2" xfId="48307"/>
    <cellStyle name="Note 6 2 4 2 3" xfId="48308"/>
    <cellStyle name="Note 6 2 4 2 4" xfId="48309"/>
    <cellStyle name="Note 6 2 4 2 5" xfId="48310"/>
    <cellStyle name="Note 6 2 4 2 6" xfId="48311"/>
    <cellStyle name="Note 6 2 4 2 7" xfId="48312"/>
    <cellStyle name="Note 6 2 4 3" xfId="48313"/>
    <cellStyle name="Note 6 2 4 3 2" xfId="48314"/>
    <cellStyle name="Note 6 2 4 3 3" xfId="48315"/>
    <cellStyle name="Note 6 2 4 3 4" xfId="48316"/>
    <cellStyle name="Note 6 2 4 3 5" xfId="48317"/>
    <cellStyle name="Note 6 2 4 3 6" xfId="48318"/>
    <cellStyle name="Note 6 2 4 3 7" xfId="48319"/>
    <cellStyle name="Note 6 2 4 3 8" xfId="48320"/>
    <cellStyle name="Note 6 2 4 4" xfId="48321"/>
    <cellStyle name="Note 6 2 4 4 2" xfId="48322"/>
    <cellStyle name="Note 6 2 4 4 3" xfId="48323"/>
    <cellStyle name="Note 6 2 4 4 4" xfId="48324"/>
    <cellStyle name="Note 6 2 4 4 5" xfId="48325"/>
    <cellStyle name="Note 6 2 4 4 6" xfId="48326"/>
    <cellStyle name="Note 6 2 4 4 7" xfId="48327"/>
    <cellStyle name="Note 6 2 4 4 8" xfId="48328"/>
    <cellStyle name="Note 6 2 4 5" xfId="48329"/>
    <cellStyle name="Note 6 2 4 5 2" xfId="48330"/>
    <cellStyle name="Note 6 2 4 5 3" xfId="48331"/>
    <cellStyle name="Note 6 2 4 5 4" xfId="48332"/>
    <cellStyle name="Note 6 2 4 5 5" xfId="48333"/>
    <cellStyle name="Note 6 2 4 5 6" xfId="48334"/>
    <cellStyle name="Note 6 2 4 5 7" xfId="48335"/>
    <cellStyle name="Note 6 2 4 5 8" xfId="48336"/>
    <cellStyle name="Note 6 2 5" xfId="48337"/>
    <cellStyle name="Note 6 2 5 2" xfId="48338"/>
    <cellStyle name="Note 6 2 5 2 2" xfId="48339"/>
    <cellStyle name="Note 6 2 5 2 3" xfId="48340"/>
    <cellStyle name="Note 6 2 5 2 4" xfId="48341"/>
    <cellStyle name="Note 6 2 5 2 5" xfId="48342"/>
    <cellStyle name="Note 6 2 5 2 6" xfId="48343"/>
    <cellStyle name="Note 6 2 5 2 7" xfId="48344"/>
    <cellStyle name="Note 6 2 5 3" xfId="48345"/>
    <cellStyle name="Note 6 2 5 3 2" xfId="48346"/>
    <cellStyle name="Note 6 2 5 3 3" xfId="48347"/>
    <cellStyle name="Note 6 2 5 3 4" xfId="48348"/>
    <cellStyle name="Note 6 2 5 3 5" xfId="48349"/>
    <cellStyle name="Note 6 2 5 3 6" xfId="48350"/>
    <cellStyle name="Note 6 2 5 3 7" xfId="48351"/>
    <cellStyle name="Note 6 2 5 3 8" xfId="48352"/>
    <cellStyle name="Note 6 2 5 4" xfId="48353"/>
    <cellStyle name="Note 6 2 5 4 2" xfId="48354"/>
    <cellStyle name="Note 6 2 5 4 3" xfId="48355"/>
    <cellStyle name="Note 6 2 5 4 4" xfId="48356"/>
    <cellStyle name="Note 6 2 5 4 5" xfId="48357"/>
    <cellStyle name="Note 6 2 5 4 6" xfId="48358"/>
    <cellStyle name="Note 6 2 5 4 7" xfId="48359"/>
    <cellStyle name="Note 6 2 5 4 8" xfId="48360"/>
    <cellStyle name="Note 6 2 5 5" xfId="48361"/>
    <cellStyle name="Note 6 2 5 5 2" xfId="48362"/>
    <cellStyle name="Note 6 2 5 5 3" xfId="48363"/>
    <cellStyle name="Note 6 2 5 5 4" xfId="48364"/>
    <cellStyle name="Note 6 2 5 5 5" xfId="48365"/>
    <cellStyle name="Note 6 2 5 5 6" xfId="48366"/>
    <cellStyle name="Note 6 2 5 5 7" xfId="48367"/>
    <cellStyle name="Note 6 2 5 5 8" xfId="48368"/>
    <cellStyle name="Note 6 2 6" xfId="48369"/>
    <cellStyle name="Note 6 2 6 2" xfId="48370"/>
    <cellStyle name="Note 6 2 6 2 2" xfId="48371"/>
    <cellStyle name="Note 6 2 6 2 3" xfId="48372"/>
    <cellStyle name="Note 6 2 6 2 4" xfId="48373"/>
    <cellStyle name="Note 6 2 6 2 5" xfId="48374"/>
    <cellStyle name="Note 6 2 6 2 6" xfId="48375"/>
    <cellStyle name="Note 6 2 6 2 7" xfId="48376"/>
    <cellStyle name="Note 6 2 6 3" xfId="48377"/>
    <cellStyle name="Note 6 2 6 3 2" xfId="48378"/>
    <cellStyle name="Note 6 2 6 3 3" xfId="48379"/>
    <cellStyle name="Note 6 2 6 3 4" xfId="48380"/>
    <cellStyle name="Note 6 2 6 3 5" xfId="48381"/>
    <cellStyle name="Note 6 2 6 3 6" xfId="48382"/>
    <cellStyle name="Note 6 2 6 3 7" xfId="48383"/>
    <cellStyle name="Note 6 2 6 3 8" xfId="48384"/>
    <cellStyle name="Note 6 2 6 4" xfId="48385"/>
    <cellStyle name="Note 6 2 6 4 2" xfId="48386"/>
    <cellStyle name="Note 6 2 6 4 3" xfId="48387"/>
    <cellStyle name="Note 6 2 6 4 4" xfId="48388"/>
    <cellStyle name="Note 6 2 6 4 5" xfId="48389"/>
    <cellStyle name="Note 6 2 6 4 6" xfId="48390"/>
    <cellStyle name="Note 6 2 6 4 7" xfId="48391"/>
    <cellStyle name="Note 6 2 6 4 8" xfId="48392"/>
    <cellStyle name="Note 6 2 6 5" xfId="48393"/>
    <cellStyle name="Note 6 2 6 5 2" xfId="48394"/>
    <cellStyle name="Note 6 2 6 5 3" xfId="48395"/>
    <cellStyle name="Note 6 2 6 5 4" xfId="48396"/>
    <cellStyle name="Note 6 2 6 5 5" xfId="48397"/>
    <cellStyle name="Note 6 2 6 5 6" xfId="48398"/>
    <cellStyle name="Note 6 2 6 5 7" xfId="48399"/>
    <cellStyle name="Note 6 2 6 5 8" xfId="48400"/>
    <cellStyle name="Note 6 2 7" xfId="48401"/>
    <cellStyle name="Note 6 2 7 2" xfId="48402"/>
    <cellStyle name="Note 6 2 7 2 2" xfId="48403"/>
    <cellStyle name="Note 6 2 7 2 3" xfId="48404"/>
    <cellStyle name="Note 6 2 7 2 4" xfId="48405"/>
    <cellStyle name="Note 6 2 7 2 5" xfId="48406"/>
    <cellStyle name="Note 6 2 7 2 6" xfId="48407"/>
    <cellStyle name="Note 6 2 7 2 7" xfId="48408"/>
    <cellStyle name="Note 6 2 7 3" xfId="48409"/>
    <cellStyle name="Note 6 2 7 3 2" xfId="48410"/>
    <cellStyle name="Note 6 2 7 3 3" xfId="48411"/>
    <cellStyle name="Note 6 2 7 3 4" xfId="48412"/>
    <cellStyle name="Note 6 2 7 3 5" xfId="48413"/>
    <cellStyle name="Note 6 2 7 3 6" xfId="48414"/>
    <cellStyle name="Note 6 2 7 3 7" xfId="48415"/>
    <cellStyle name="Note 6 2 7 3 8" xfId="48416"/>
    <cellStyle name="Note 6 2 7 4" xfId="48417"/>
    <cellStyle name="Note 6 2 7 4 2" xfId="48418"/>
    <cellStyle name="Note 6 2 7 4 3" xfId="48419"/>
    <cellStyle name="Note 6 2 7 4 4" xfId="48420"/>
    <cellStyle name="Note 6 2 7 4 5" xfId="48421"/>
    <cellStyle name="Note 6 2 7 4 6" xfId="48422"/>
    <cellStyle name="Note 6 2 7 4 7" xfId="48423"/>
    <cellStyle name="Note 6 2 7 4 8" xfId="48424"/>
    <cellStyle name="Note 6 2 7 5" xfId="48425"/>
    <cellStyle name="Note 6 2 7 5 2" xfId="48426"/>
    <cellStyle name="Note 6 2 7 5 3" xfId="48427"/>
    <cellStyle name="Note 6 2 7 5 4" xfId="48428"/>
    <cellStyle name="Note 6 2 7 5 5" xfId="48429"/>
    <cellStyle name="Note 6 2 7 5 6" xfId="48430"/>
    <cellStyle name="Note 6 2 7 5 7" xfId="48431"/>
    <cellStyle name="Note 6 2 7 5 8" xfId="48432"/>
    <cellStyle name="Note 6 2 8" xfId="48433"/>
    <cellStyle name="Note 6 2 8 2" xfId="48434"/>
    <cellStyle name="Note 6 2 8 2 2" xfId="48435"/>
    <cellStyle name="Note 6 2 8 2 3" xfId="48436"/>
    <cellStyle name="Note 6 2 8 2 4" xfId="48437"/>
    <cellStyle name="Note 6 2 8 2 5" xfId="48438"/>
    <cellStyle name="Note 6 2 8 2 6" xfId="48439"/>
    <cellStyle name="Note 6 2 8 2 7" xfId="48440"/>
    <cellStyle name="Note 6 2 8 3" xfId="48441"/>
    <cellStyle name="Note 6 2 8 3 2" xfId="48442"/>
    <cellStyle name="Note 6 2 8 3 3" xfId="48443"/>
    <cellStyle name="Note 6 2 8 3 4" xfId="48444"/>
    <cellStyle name="Note 6 2 8 3 5" xfId="48445"/>
    <cellStyle name="Note 6 2 8 3 6" xfId="48446"/>
    <cellStyle name="Note 6 2 8 3 7" xfId="48447"/>
    <cellStyle name="Note 6 2 8 3 8" xfId="48448"/>
    <cellStyle name="Note 6 2 8 4" xfId="48449"/>
    <cellStyle name="Note 6 2 8 4 2" xfId="48450"/>
    <cellStyle name="Note 6 2 8 4 3" xfId="48451"/>
    <cellStyle name="Note 6 2 8 4 4" xfId="48452"/>
    <cellStyle name="Note 6 2 8 4 5" xfId="48453"/>
    <cellStyle name="Note 6 2 8 4 6" xfId="48454"/>
    <cellStyle name="Note 6 2 8 4 7" xfId="48455"/>
    <cellStyle name="Note 6 2 8 4 8" xfId="48456"/>
    <cellStyle name="Note 6 2 8 5" xfId="48457"/>
    <cellStyle name="Note 6 2 8 5 2" xfId="48458"/>
    <cellStyle name="Note 6 2 8 5 3" xfId="48459"/>
    <cellStyle name="Note 6 2 8 5 4" xfId="48460"/>
    <cellStyle name="Note 6 2 8 5 5" xfId="48461"/>
    <cellStyle name="Note 6 2 8 5 6" xfId="48462"/>
    <cellStyle name="Note 6 2 8 5 7" xfId="48463"/>
    <cellStyle name="Note 6 2 8 5 8" xfId="48464"/>
    <cellStyle name="Note 6 2 9" xfId="48465"/>
    <cellStyle name="Note 6 2 9 2" xfId="48466"/>
    <cellStyle name="Note 6 2 9 2 2" xfId="48467"/>
    <cellStyle name="Note 6 2 9 2 3" xfId="48468"/>
    <cellStyle name="Note 6 2 9 2 4" xfId="48469"/>
    <cellStyle name="Note 6 2 9 2 5" xfId="48470"/>
    <cellStyle name="Note 6 2 9 2 6" xfId="48471"/>
    <cellStyle name="Note 6 2 9 2 7" xfId="48472"/>
    <cellStyle name="Note 6 2 9 2 8" xfId="48473"/>
    <cellStyle name="Note 6 2 9 3" xfId="48474"/>
    <cellStyle name="Note 6 2 9 3 2" xfId="48475"/>
    <cellStyle name="Note 6 2 9 3 3" xfId="48476"/>
    <cellStyle name="Note 6 2 9 3 4" xfId="48477"/>
    <cellStyle name="Note 6 2 9 3 5" xfId="48478"/>
    <cellStyle name="Note 6 2 9 3 6" xfId="48479"/>
    <cellStyle name="Note 6 2 9 3 7" xfId="48480"/>
    <cellStyle name="Note 6 2 9 3 8" xfId="48481"/>
    <cellStyle name="Note 6 2 9 4" xfId="48482"/>
    <cellStyle name="Note 6 2 9 4 2" xfId="48483"/>
    <cellStyle name="Note 6 2 9 4 3" xfId="48484"/>
    <cellStyle name="Note 6 2 9 4 4" xfId="48485"/>
    <cellStyle name="Note 6 2 9 4 5" xfId="48486"/>
    <cellStyle name="Note 6 2 9 4 6" xfId="48487"/>
    <cellStyle name="Note 6 2 9 4 7" xfId="48488"/>
    <cellStyle name="Note 6 2 9 4 8" xfId="48489"/>
    <cellStyle name="Note 6 3" xfId="1255"/>
    <cellStyle name="Note 6 3 10" xfId="48490"/>
    <cellStyle name="Note 6 3 10 2" xfId="48491"/>
    <cellStyle name="Note 6 3 10 3" xfId="48492"/>
    <cellStyle name="Note 6 3 10 4" xfId="48493"/>
    <cellStyle name="Note 6 3 10 5" xfId="48494"/>
    <cellStyle name="Note 6 3 10 6" xfId="48495"/>
    <cellStyle name="Note 6 3 10 7" xfId="48496"/>
    <cellStyle name="Note 6 3 10 8" xfId="48497"/>
    <cellStyle name="Note 6 3 11" xfId="48498"/>
    <cellStyle name="Note 6 3 11 2" xfId="48499"/>
    <cellStyle name="Note 6 3 11 3" xfId="48500"/>
    <cellStyle name="Note 6 3 11 4" xfId="48501"/>
    <cellStyle name="Note 6 3 11 5" xfId="48502"/>
    <cellStyle name="Note 6 3 11 6" xfId="48503"/>
    <cellStyle name="Note 6 3 11 7" xfId="48504"/>
    <cellStyle name="Note 6 3 11 8" xfId="48505"/>
    <cellStyle name="Note 6 3 12" xfId="48506"/>
    <cellStyle name="Note 6 3 12 2" xfId="48507"/>
    <cellStyle name="Note 6 3 12 3" xfId="48508"/>
    <cellStyle name="Note 6 3 12 4" xfId="48509"/>
    <cellStyle name="Note 6 3 12 5" xfId="48510"/>
    <cellStyle name="Note 6 3 12 6" xfId="48511"/>
    <cellStyle name="Note 6 3 12 7" xfId="48512"/>
    <cellStyle name="Note 6 3 12 8" xfId="48513"/>
    <cellStyle name="Note 6 3 13" xfId="48514"/>
    <cellStyle name="Note 6 3 13 2" xfId="48515"/>
    <cellStyle name="Note 6 3 13 3" xfId="48516"/>
    <cellStyle name="Note 6 3 13 4" xfId="48517"/>
    <cellStyle name="Note 6 3 13 5" xfId="48518"/>
    <cellStyle name="Note 6 3 13 6" xfId="48519"/>
    <cellStyle name="Note 6 3 13 7" xfId="48520"/>
    <cellStyle name="Note 6 3 13 8" xfId="48521"/>
    <cellStyle name="Note 6 3 14" xfId="48522"/>
    <cellStyle name="Note 6 3 2" xfId="48523"/>
    <cellStyle name="Note 6 3 2 10" xfId="48524"/>
    <cellStyle name="Note 6 3 2 10 2" xfId="48525"/>
    <cellStyle name="Note 6 3 2 10 3" xfId="48526"/>
    <cellStyle name="Note 6 3 2 10 4" xfId="48527"/>
    <cellStyle name="Note 6 3 2 10 5" xfId="48528"/>
    <cellStyle name="Note 6 3 2 10 6" xfId="48529"/>
    <cellStyle name="Note 6 3 2 10 7" xfId="48530"/>
    <cellStyle name="Note 6 3 2 10 8" xfId="48531"/>
    <cellStyle name="Note 6 3 2 11" xfId="48532"/>
    <cellStyle name="Note 6 3 2 2" xfId="48533"/>
    <cellStyle name="Note 6 3 2 2 2" xfId="48534"/>
    <cellStyle name="Note 6 3 2 2 2 2" xfId="48535"/>
    <cellStyle name="Note 6 3 2 2 2 2 2" xfId="48536"/>
    <cellStyle name="Note 6 3 2 2 2 2 3" xfId="48537"/>
    <cellStyle name="Note 6 3 2 2 2 2 4" xfId="48538"/>
    <cellStyle name="Note 6 3 2 2 2 2 5" xfId="48539"/>
    <cellStyle name="Note 6 3 2 2 2 2 6" xfId="48540"/>
    <cellStyle name="Note 6 3 2 2 2 2 7" xfId="48541"/>
    <cellStyle name="Note 6 3 2 2 2 3" xfId="48542"/>
    <cellStyle name="Note 6 3 2 2 2 3 2" xfId="48543"/>
    <cellStyle name="Note 6 3 2 2 2 3 3" xfId="48544"/>
    <cellStyle name="Note 6 3 2 2 2 3 4" xfId="48545"/>
    <cellStyle name="Note 6 3 2 2 2 3 5" xfId="48546"/>
    <cellStyle name="Note 6 3 2 2 2 3 6" xfId="48547"/>
    <cellStyle name="Note 6 3 2 2 2 3 7" xfId="48548"/>
    <cellStyle name="Note 6 3 2 2 2 3 8" xfId="48549"/>
    <cellStyle name="Note 6 3 2 2 2 4" xfId="48550"/>
    <cellStyle name="Note 6 3 2 2 2 4 2" xfId="48551"/>
    <cellStyle name="Note 6 3 2 2 2 4 3" xfId="48552"/>
    <cellStyle name="Note 6 3 2 2 2 4 4" xfId="48553"/>
    <cellStyle name="Note 6 3 2 2 2 4 5" xfId="48554"/>
    <cellStyle name="Note 6 3 2 2 2 4 6" xfId="48555"/>
    <cellStyle name="Note 6 3 2 2 2 4 7" xfId="48556"/>
    <cellStyle name="Note 6 3 2 2 2 4 8" xfId="48557"/>
    <cellStyle name="Note 6 3 2 2 2 5" xfId="48558"/>
    <cellStyle name="Note 6 3 2 2 2 5 2" xfId="48559"/>
    <cellStyle name="Note 6 3 2 2 2 5 3" xfId="48560"/>
    <cellStyle name="Note 6 3 2 2 2 5 4" xfId="48561"/>
    <cellStyle name="Note 6 3 2 2 2 5 5" xfId="48562"/>
    <cellStyle name="Note 6 3 2 2 2 5 6" xfId="48563"/>
    <cellStyle name="Note 6 3 2 2 2 5 7" xfId="48564"/>
    <cellStyle name="Note 6 3 2 2 2 5 8" xfId="48565"/>
    <cellStyle name="Note 6 3 2 2 3" xfId="48566"/>
    <cellStyle name="Note 6 3 2 2 3 2" xfId="48567"/>
    <cellStyle name="Note 6 3 2 2 3 2 2" xfId="48568"/>
    <cellStyle name="Note 6 3 2 2 3 2 3" xfId="48569"/>
    <cellStyle name="Note 6 3 2 2 3 2 4" xfId="48570"/>
    <cellStyle name="Note 6 3 2 2 3 2 5" xfId="48571"/>
    <cellStyle name="Note 6 3 2 2 3 2 6" xfId="48572"/>
    <cellStyle name="Note 6 3 2 2 3 2 7" xfId="48573"/>
    <cellStyle name="Note 6 3 2 2 3 3" xfId="48574"/>
    <cellStyle name="Note 6 3 2 2 3 3 2" xfId="48575"/>
    <cellStyle name="Note 6 3 2 2 3 3 3" xfId="48576"/>
    <cellStyle name="Note 6 3 2 2 3 3 4" xfId="48577"/>
    <cellStyle name="Note 6 3 2 2 3 3 5" xfId="48578"/>
    <cellStyle name="Note 6 3 2 2 3 3 6" xfId="48579"/>
    <cellStyle name="Note 6 3 2 2 3 3 7" xfId="48580"/>
    <cellStyle name="Note 6 3 2 2 3 3 8" xfId="48581"/>
    <cellStyle name="Note 6 3 2 2 3 4" xfId="48582"/>
    <cellStyle name="Note 6 3 2 2 3 4 2" xfId="48583"/>
    <cellStyle name="Note 6 3 2 2 3 4 3" xfId="48584"/>
    <cellStyle name="Note 6 3 2 2 3 4 4" xfId="48585"/>
    <cellStyle name="Note 6 3 2 2 3 4 5" xfId="48586"/>
    <cellStyle name="Note 6 3 2 2 3 4 6" xfId="48587"/>
    <cellStyle name="Note 6 3 2 2 3 4 7" xfId="48588"/>
    <cellStyle name="Note 6 3 2 2 3 4 8" xfId="48589"/>
    <cellStyle name="Note 6 3 2 2 3 5" xfId="48590"/>
    <cellStyle name="Note 6 3 2 2 3 5 2" xfId="48591"/>
    <cellStyle name="Note 6 3 2 2 3 5 3" xfId="48592"/>
    <cellStyle name="Note 6 3 2 2 3 5 4" xfId="48593"/>
    <cellStyle name="Note 6 3 2 2 3 5 5" xfId="48594"/>
    <cellStyle name="Note 6 3 2 2 3 5 6" xfId="48595"/>
    <cellStyle name="Note 6 3 2 2 3 5 7" xfId="48596"/>
    <cellStyle name="Note 6 3 2 2 3 5 8" xfId="48597"/>
    <cellStyle name="Note 6 3 2 2 4" xfId="48598"/>
    <cellStyle name="Note 6 3 2 2 4 2" xfId="48599"/>
    <cellStyle name="Note 6 3 2 2 4 2 2" xfId="48600"/>
    <cellStyle name="Note 6 3 2 2 4 2 3" xfId="48601"/>
    <cellStyle name="Note 6 3 2 2 4 2 4" xfId="48602"/>
    <cellStyle name="Note 6 3 2 2 4 2 5" xfId="48603"/>
    <cellStyle name="Note 6 3 2 2 4 2 6" xfId="48604"/>
    <cellStyle name="Note 6 3 2 2 4 2 7" xfId="48605"/>
    <cellStyle name="Note 6 3 2 2 4 3" xfId="48606"/>
    <cellStyle name="Note 6 3 2 2 4 3 2" xfId="48607"/>
    <cellStyle name="Note 6 3 2 2 4 3 3" xfId="48608"/>
    <cellStyle name="Note 6 3 2 2 4 3 4" xfId="48609"/>
    <cellStyle name="Note 6 3 2 2 4 3 5" xfId="48610"/>
    <cellStyle name="Note 6 3 2 2 4 3 6" xfId="48611"/>
    <cellStyle name="Note 6 3 2 2 4 3 7" xfId="48612"/>
    <cellStyle name="Note 6 3 2 2 4 3 8" xfId="48613"/>
    <cellStyle name="Note 6 3 2 2 4 4" xfId="48614"/>
    <cellStyle name="Note 6 3 2 2 4 4 2" xfId="48615"/>
    <cellStyle name="Note 6 3 2 2 4 4 3" xfId="48616"/>
    <cellStyle name="Note 6 3 2 2 4 4 4" xfId="48617"/>
    <cellStyle name="Note 6 3 2 2 4 4 5" xfId="48618"/>
    <cellStyle name="Note 6 3 2 2 4 4 6" xfId="48619"/>
    <cellStyle name="Note 6 3 2 2 4 4 7" xfId="48620"/>
    <cellStyle name="Note 6 3 2 2 4 4 8" xfId="48621"/>
    <cellStyle name="Note 6 3 2 2 4 5" xfId="48622"/>
    <cellStyle name="Note 6 3 2 2 4 5 2" xfId="48623"/>
    <cellStyle name="Note 6 3 2 2 4 5 3" xfId="48624"/>
    <cellStyle name="Note 6 3 2 2 4 5 4" xfId="48625"/>
    <cellStyle name="Note 6 3 2 2 4 5 5" xfId="48626"/>
    <cellStyle name="Note 6 3 2 2 4 5 6" xfId="48627"/>
    <cellStyle name="Note 6 3 2 2 4 5 7" xfId="48628"/>
    <cellStyle name="Note 6 3 2 2 4 5 8" xfId="48629"/>
    <cellStyle name="Note 6 3 2 2 5" xfId="48630"/>
    <cellStyle name="Note 6 3 2 2 5 2" xfId="48631"/>
    <cellStyle name="Note 6 3 2 2 5 2 2" xfId="48632"/>
    <cellStyle name="Note 6 3 2 2 5 2 3" xfId="48633"/>
    <cellStyle name="Note 6 3 2 2 5 2 4" xfId="48634"/>
    <cellStyle name="Note 6 3 2 2 5 2 5" xfId="48635"/>
    <cellStyle name="Note 6 3 2 2 5 2 6" xfId="48636"/>
    <cellStyle name="Note 6 3 2 2 5 2 7" xfId="48637"/>
    <cellStyle name="Note 6 3 2 2 5 3" xfId="48638"/>
    <cellStyle name="Note 6 3 2 2 5 3 2" xfId="48639"/>
    <cellStyle name="Note 6 3 2 2 5 3 3" xfId="48640"/>
    <cellStyle name="Note 6 3 2 2 5 3 4" xfId="48641"/>
    <cellStyle name="Note 6 3 2 2 5 3 5" xfId="48642"/>
    <cellStyle name="Note 6 3 2 2 5 3 6" xfId="48643"/>
    <cellStyle name="Note 6 3 2 2 5 3 7" xfId="48644"/>
    <cellStyle name="Note 6 3 2 2 5 3 8" xfId="48645"/>
    <cellStyle name="Note 6 3 2 2 5 4" xfId="48646"/>
    <cellStyle name="Note 6 3 2 2 5 4 2" xfId="48647"/>
    <cellStyle name="Note 6 3 2 2 5 4 3" xfId="48648"/>
    <cellStyle name="Note 6 3 2 2 5 4 4" xfId="48649"/>
    <cellStyle name="Note 6 3 2 2 5 4 5" xfId="48650"/>
    <cellStyle name="Note 6 3 2 2 5 4 6" xfId="48651"/>
    <cellStyle name="Note 6 3 2 2 5 4 7" xfId="48652"/>
    <cellStyle name="Note 6 3 2 2 5 4 8" xfId="48653"/>
    <cellStyle name="Note 6 3 2 2 5 5" xfId="48654"/>
    <cellStyle name="Note 6 3 2 2 5 5 2" xfId="48655"/>
    <cellStyle name="Note 6 3 2 2 5 5 3" xfId="48656"/>
    <cellStyle name="Note 6 3 2 2 5 5 4" xfId="48657"/>
    <cellStyle name="Note 6 3 2 2 5 5 5" xfId="48658"/>
    <cellStyle name="Note 6 3 2 2 5 5 6" xfId="48659"/>
    <cellStyle name="Note 6 3 2 2 5 5 7" xfId="48660"/>
    <cellStyle name="Note 6 3 2 2 5 5 8" xfId="48661"/>
    <cellStyle name="Note 6 3 2 2 6" xfId="48662"/>
    <cellStyle name="Note 6 3 2 2 6 2" xfId="48663"/>
    <cellStyle name="Note 6 3 2 2 6 3" xfId="48664"/>
    <cellStyle name="Note 6 3 2 2 6 4" xfId="48665"/>
    <cellStyle name="Note 6 3 2 2 6 5" xfId="48666"/>
    <cellStyle name="Note 6 3 2 2 6 6" xfId="48667"/>
    <cellStyle name="Note 6 3 2 2 6 7" xfId="48668"/>
    <cellStyle name="Note 6 3 2 2 7" xfId="48669"/>
    <cellStyle name="Note 6 3 2 2 7 2" xfId="48670"/>
    <cellStyle name="Note 6 3 2 2 7 3" xfId="48671"/>
    <cellStyle name="Note 6 3 2 2 7 4" xfId="48672"/>
    <cellStyle name="Note 6 3 2 2 7 5" xfId="48673"/>
    <cellStyle name="Note 6 3 2 2 7 6" xfId="48674"/>
    <cellStyle name="Note 6 3 2 2 7 7" xfId="48675"/>
    <cellStyle name="Note 6 3 2 2 7 8" xfId="48676"/>
    <cellStyle name="Note 6 3 2 2 8" xfId="48677"/>
    <cellStyle name="Note 6 3 2 2 8 2" xfId="48678"/>
    <cellStyle name="Note 6 3 2 2 8 3" xfId="48679"/>
    <cellStyle name="Note 6 3 2 2 8 4" xfId="48680"/>
    <cellStyle name="Note 6 3 2 2 8 5" xfId="48681"/>
    <cellStyle name="Note 6 3 2 2 8 6" xfId="48682"/>
    <cellStyle name="Note 6 3 2 2 8 7" xfId="48683"/>
    <cellStyle name="Note 6 3 2 2 8 8" xfId="48684"/>
    <cellStyle name="Note 6 3 2 2 9" xfId="48685"/>
    <cellStyle name="Note 6 3 2 2 9 2" xfId="48686"/>
    <cellStyle name="Note 6 3 2 2 9 3" xfId="48687"/>
    <cellStyle name="Note 6 3 2 2 9 4" xfId="48688"/>
    <cellStyle name="Note 6 3 2 2 9 5" xfId="48689"/>
    <cellStyle name="Note 6 3 2 2 9 6" xfId="48690"/>
    <cellStyle name="Note 6 3 2 2 9 7" xfId="48691"/>
    <cellStyle name="Note 6 3 2 2 9 8" xfId="48692"/>
    <cellStyle name="Note 6 3 2 3" xfId="48693"/>
    <cellStyle name="Note 6 3 2 3 2" xfId="48694"/>
    <cellStyle name="Note 6 3 2 3 2 2" xfId="48695"/>
    <cellStyle name="Note 6 3 2 3 2 3" xfId="48696"/>
    <cellStyle name="Note 6 3 2 3 2 4" xfId="48697"/>
    <cellStyle name="Note 6 3 2 3 2 5" xfId="48698"/>
    <cellStyle name="Note 6 3 2 3 2 6" xfId="48699"/>
    <cellStyle name="Note 6 3 2 3 2 7" xfId="48700"/>
    <cellStyle name="Note 6 3 2 3 3" xfId="48701"/>
    <cellStyle name="Note 6 3 2 3 3 2" xfId="48702"/>
    <cellStyle name="Note 6 3 2 3 3 3" xfId="48703"/>
    <cellStyle name="Note 6 3 2 3 3 4" xfId="48704"/>
    <cellStyle name="Note 6 3 2 3 3 5" xfId="48705"/>
    <cellStyle name="Note 6 3 2 3 3 6" xfId="48706"/>
    <cellStyle name="Note 6 3 2 3 3 7" xfId="48707"/>
    <cellStyle name="Note 6 3 2 3 3 8" xfId="48708"/>
    <cellStyle name="Note 6 3 2 3 4" xfId="48709"/>
    <cellStyle name="Note 6 3 2 3 4 2" xfId="48710"/>
    <cellStyle name="Note 6 3 2 3 4 3" xfId="48711"/>
    <cellStyle name="Note 6 3 2 3 4 4" xfId="48712"/>
    <cellStyle name="Note 6 3 2 3 4 5" xfId="48713"/>
    <cellStyle name="Note 6 3 2 3 4 6" xfId="48714"/>
    <cellStyle name="Note 6 3 2 3 4 7" xfId="48715"/>
    <cellStyle name="Note 6 3 2 3 4 8" xfId="48716"/>
    <cellStyle name="Note 6 3 2 3 5" xfId="48717"/>
    <cellStyle name="Note 6 3 2 3 5 2" xfId="48718"/>
    <cellStyle name="Note 6 3 2 3 5 3" xfId="48719"/>
    <cellStyle name="Note 6 3 2 3 5 4" xfId="48720"/>
    <cellStyle name="Note 6 3 2 3 5 5" xfId="48721"/>
    <cellStyle name="Note 6 3 2 3 5 6" xfId="48722"/>
    <cellStyle name="Note 6 3 2 3 5 7" xfId="48723"/>
    <cellStyle name="Note 6 3 2 3 5 8" xfId="48724"/>
    <cellStyle name="Note 6 3 2 4" xfId="48725"/>
    <cellStyle name="Note 6 3 2 4 2" xfId="48726"/>
    <cellStyle name="Note 6 3 2 4 2 2" xfId="48727"/>
    <cellStyle name="Note 6 3 2 4 2 3" xfId="48728"/>
    <cellStyle name="Note 6 3 2 4 2 4" xfId="48729"/>
    <cellStyle name="Note 6 3 2 4 2 5" xfId="48730"/>
    <cellStyle name="Note 6 3 2 4 2 6" xfId="48731"/>
    <cellStyle name="Note 6 3 2 4 2 7" xfId="48732"/>
    <cellStyle name="Note 6 3 2 4 3" xfId="48733"/>
    <cellStyle name="Note 6 3 2 4 3 2" xfId="48734"/>
    <cellStyle name="Note 6 3 2 4 3 3" xfId="48735"/>
    <cellStyle name="Note 6 3 2 4 3 4" xfId="48736"/>
    <cellStyle name="Note 6 3 2 4 3 5" xfId="48737"/>
    <cellStyle name="Note 6 3 2 4 3 6" xfId="48738"/>
    <cellStyle name="Note 6 3 2 4 3 7" xfId="48739"/>
    <cellStyle name="Note 6 3 2 4 3 8" xfId="48740"/>
    <cellStyle name="Note 6 3 2 4 4" xfId="48741"/>
    <cellStyle name="Note 6 3 2 4 4 2" xfId="48742"/>
    <cellStyle name="Note 6 3 2 4 4 3" xfId="48743"/>
    <cellStyle name="Note 6 3 2 4 4 4" xfId="48744"/>
    <cellStyle name="Note 6 3 2 4 4 5" xfId="48745"/>
    <cellStyle name="Note 6 3 2 4 4 6" xfId="48746"/>
    <cellStyle name="Note 6 3 2 4 4 7" xfId="48747"/>
    <cellStyle name="Note 6 3 2 4 4 8" xfId="48748"/>
    <cellStyle name="Note 6 3 2 4 5" xfId="48749"/>
    <cellStyle name="Note 6 3 2 4 5 2" xfId="48750"/>
    <cellStyle name="Note 6 3 2 4 5 3" xfId="48751"/>
    <cellStyle name="Note 6 3 2 4 5 4" xfId="48752"/>
    <cellStyle name="Note 6 3 2 4 5 5" xfId="48753"/>
    <cellStyle name="Note 6 3 2 4 5 6" xfId="48754"/>
    <cellStyle name="Note 6 3 2 4 5 7" xfId="48755"/>
    <cellStyle name="Note 6 3 2 4 5 8" xfId="48756"/>
    <cellStyle name="Note 6 3 2 5" xfId="48757"/>
    <cellStyle name="Note 6 3 2 5 2" xfId="48758"/>
    <cellStyle name="Note 6 3 2 5 2 2" xfId="48759"/>
    <cellStyle name="Note 6 3 2 5 2 3" xfId="48760"/>
    <cellStyle name="Note 6 3 2 5 2 4" xfId="48761"/>
    <cellStyle name="Note 6 3 2 5 2 5" xfId="48762"/>
    <cellStyle name="Note 6 3 2 5 2 6" xfId="48763"/>
    <cellStyle name="Note 6 3 2 5 2 7" xfId="48764"/>
    <cellStyle name="Note 6 3 2 5 3" xfId="48765"/>
    <cellStyle name="Note 6 3 2 5 3 2" xfId="48766"/>
    <cellStyle name="Note 6 3 2 5 3 3" xfId="48767"/>
    <cellStyle name="Note 6 3 2 5 3 4" xfId="48768"/>
    <cellStyle name="Note 6 3 2 5 3 5" xfId="48769"/>
    <cellStyle name="Note 6 3 2 5 3 6" xfId="48770"/>
    <cellStyle name="Note 6 3 2 5 3 7" xfId="48771"/>
    <cellStyle name="Note 6 3 2 5 3 8" xfId="48772"/>
    <cellStyle name="Note 6 3 2 5 4" xfId="48773"/>
    <cellStyle name="Note 6 3 2 5 4 2" xfId="48774"/>
    <cellStyle name="Note 6 3 2 5 4 3" xfId="48775"/>
    <cellStyle name="Note 6 3 2 5 4 4" xfId="48776"/>
    <cellStyle name="Note 6 3 2 5 4 5" xfId="48777"/>
    <cellStyle name="Note 6 3 2 5 4 6" xfId="48778"/>
    <cellStyle name="Note 6 3 2 5 4 7" xfId="48779"/>
    <cellStyle name="Note 6 3 2 5 4 8" xfId="48780"/>
    <cellStyle name="Note 6 3 2 5 5" xfId="48781"/>
    <cellStyle name="Note 6 3 2 5 5 2" xfId="48782"/>
    <cellStyle name="Note 6 3 2 5 5 3" xfId="48783"/>
    <cellStyle name="Note 6 3 2 5 5 4" xfId="48784"/>
    <cellStyle name="Note 6 3 2 5 5 5" xfId="48785"/>
    <cellStyle name="Note 6 3 2 5 5 6" xfId="48786"/>
    <cellStyle name="Note 6 3 2 5 5 7" xfId="48787"/>
    <cellStyle name="Note 6 3 2 5 5 8" xfId="48788"/>
    <cellStyle name="Note 6 3 2 6" xfId="48789"/>
    <cellStyle name="Note 6 3 2 6 2" xfId="48790"/>
    <cellStyle name="Note 6 3 2 6 2 2" xfId="48791"/>
    <cellStyle name="Note 6 3 2 6 2 3" xfId="48792"/>
    <cellStyle name="Note 6 3 2 6 2 4" xfId="48793"/>
    <cellStyle name="Note 6 3 2 6 2 5" xfId="48794"/>
    <cellStyle name="Note 6 3 2 6 2 6" xfId="48795"/>
    <cellStyle name="Note 6 3 2 6 2 7" xfId="48796"/>
    <cellStyle name="Note 6 3 2 6 3" xfId="48797"/>
    <cellStyle name="Note 6 3 2 6 3 2" xfId="48798"/>
    <cellStyle name="Note 6 3 2 6 3 3" xfId="48799"/>
    <cellStyle name="Note 6 3 2 6 3 4" xfId="48800"/>
    <cellStyle name="Note 6 3 2 6 3 5" xfId="48801"/>
    <cellStyle name="Note 6 3 2 6 3 6" xfId="48802"/>
    <cellStyle name="Note 6 3 2 6 3 7" xfId="48803"/>
    <cellStyle name="Note 6 3 2 6 3 8" xfId="48804"/>
    <cellStyle name="Note 6 3 2 6 4" xfId="48805"/>
    <cellStyle name="Note 6 3 2 6 4 2" xfId="48806"/>
    <cellStyle name="Note 6 3 2 6 4 3" xfId="48807"/>
    <cellStyle name="Note 6 3 2 6 4 4" xfId="48808"/>
    <cellStyle name="Note 6 3 2 6 4 5" xfId="48809"/>
    <cellStyle name="Note 6 3 2 6 4 6" xfId="48810"/>
    <cellStyle name="Note 6 3 2 6 4 7" xfId="48811"/>
    <cellStyle name="Note 6 3 2 6 4 8" xfId="48812"/>
    <cellStyle name="Note 6 3 2 6 5" xfId="48813"/>
    <cellStyle name="Note 6 3 2 6 5 2" xfId="48814"/>
    <cellStyle name="Note 6 3 2 6 5 3" xfId="48815"/>
    <cellStyle name="Note 6 3 2 6 5 4" xfId="48816"/>
    <cellStyle name="Note 6 3 2 6 5 5" xfId="48817"/>
    <cellStyle name="Note 6 3 2 6 5 6" xfId="48818"/>
    <cellStyle name="Note 6 3 2 6 5 7" xfId="48819"/>
    <cellStyle name="Note 6 3 2 6 5 8" xfId="48820"/>
    <cellStyle name="Note 6 3 2 7" xfId="48821"/>
    <cellStyle name="Note 6 3 2 7 2" xfId="48822"/>
    <cellStyle name="Note 6 3 2 7 3" xfId="48823"/>
    <cellStyle name="Note 6 3 2 7 4" xfId="48824"/>
    <cellStyle name="Note 6 3 2 7 5" xfId="48825"/>
    <cellStyle name="Note 6 3 2 7 6" xfId="48826"/>
    <cellStyle name="Note 6 3 2 7 7" xfId="48827"/>
    <cellStyle name="Note 6 3 2 8" xfId="48828"/>
    <cellStyle name="Note 6 3 2 8 2" xfId="48829"/>
    <cellStyle name="Note 6 3 2 8 3" xfId="48830"/>
    <cellStyle name="Note 6 3 2 8 4" xfId="48831"/>
    <cellStyle name="Note 6 3 2 8 5" xfId="48832"/>
    <cellStyle name="Note 6 3 2 8 6" xfId="48833"/>
    <cellStyle name="Note 6 3 2 8 7" xfId="48834"/>
    <cellStyle name="Note 6 3 2 8 8" xfId="48835"/>
    <cellStyle name="Note 6 3 2 9" xfId="48836"/>
    <cellStyle name="Note 6 3 2 9 2" xfId="48837"/>
    <cellStyle name="Note 6 3 2 9 3" xfId="48838"/>
    <cellStyle name="Note 6 3 2 9 4" xfId="48839"/>
    <cellStyle name="Note 6 3 2 9 5" xfId="48840"/>
    <cellStyle name="Note 6 3 2 9 6" xfId="48841"/>
    <cellStyle name="Note 6 3 2 9 7" xfId="48842"/>
    <cellStyle name="Note 6 3 2 9 8" xfId="48843"/>
    <cellStyle name="Note 6 3 3" xfId="48844"/>
    <cellStyle name="Note 6 3 3 2" xfId="48845"/>
    <cellStyle name="Note 6 3 3 2 2" xfId="48846"/>
    <cellStyle name="Note 6 3 3 2 2 2" xfId="48847"/>
    <cellStyle name="Note 6 3 3 2 2 3" xfId="48848"/>
    <cellStyle name="Note 6 3 3 2 2 4" xfId="48849"/>
    <cellStyle name="Note 6 3 3 2 2 5" xfId="48850"/>
    <cellStyle name="Note 6 3 3 2 2 6" xfId="48851"/>
    <cellStyle name="Note 6 3 3 2 2 7" xfId="48852"/>
    <cellStyle name="Note 6 3 3 2 3" xfId="48853"/>
    <cellStyle name="Note 6 3 3 2 3 2" xfId="48854"/>
    <cellStyle name="Note 6 3 3 2 3 3" xfId="48855"/>
    <cellStyle name="Note 6 3 3 2 3 4" xfId="48856"/>
    <cellStyle name="Note 6 3 3 2 3 5" xfId="48857"/>
    <cellStyle name="Note 6 3 3 2 3 6" xfId="48858"/>
    <cellStyle name="Note 6 3 3 2 3 7" xfId="48859"/>
    <cellStyle name="Note 6 3 3 2 3 8" xfId="48860"/>
    <cellStyle name="Note 6 3 3 2 4" xfId="48861"/>
    <cellStyle name="Note 6 3 3 2 4 2" xfId="48862"/>
    <cellStyle name="Note 6 3 3 2 4 3" xfId="48863"/>
    <cellStyle name="Note 6 3 3 2 4 4" xfId="48864"/>
    <cellStyle name="Note 6 3 3 2 4 5" xfId="48865"/>
    <cellStyle name="Note 6 3 3 2 4 6" xfId="48866"/>
    <cellStyle name="Note 6 3 3 2 4 7" xfId="48867"/>
    <cellStyle name="Note 6 3 3 2 4 8" xfId="48868"/>
    <cellStyle name="Note 6 3 3 2 5" xfId="48869"/>
    <cellStyle name="Note 6 3 3 2 5 2" xfId="48870"/>
    <cellStyle name="Note 6 3 3 2 5 3" xfId="48871"/>
    <cellStyle name="Note 6 3 3 2 5 4" xfId="48872"/>
    <cellStyle name="Note 6 3 3 2 5 5" xfId="48873"/>
    <cellStyle name="Note 6 3 3 2 5 6" xfId="48874"/>
    <cellStyle name="Note 6 3 3 2 5 7" xfId="48875"/>
    <cellStyle name="Note 6 3 3 2 5 8" xfId="48876"/>
    <cellStyle name="Note 6 3 3 3" xfId="48877"/>
    <cellStyle name="Note 6 3 3 3 2" xfId="48878"/>
    <cellStyle name="Note 6 3 3 3 2 2" xfId="48879"/>
    <cellStyle name="Note 6 3 3 3 2 3" xfId="48880"/>
    <cellStyle name="Note 6 3 3 3 2 4" xfId="48881"/>
    <cellStyle name="Note 6 3 3 3 2 5" xfId="48882"/>
    <cellStyle name="Note 6 3 3 3 2 6" xfId="48883"/>
    <cellStyle name="Note 6 3 3 3 2 7" xfId="48884"/>
    <cellStyle name="Note 6 3 3 3 3" xfId="48885"/>
    <cellStyle name="Note 6 3 3 3 3 2" xfId="48886"/>
    <cellStyle name="Note 6 3 3 3 3 3" xfId="48887"/>
    <cellStyle name="Note 6 3 3 3 3 4" xfId="48888"/>
    <cellStyle name="Note 6 3 3 3 3 5" xfId="48889"/>
    <cellStyle name="Note 6 3 3 3 3 6" xfId="48890"/>
    <cellStyle name="Note 6 3 3 3 3 7" xfId="48891"/>
    <cellStyle name="Note 6 3 3 3 3 8" xfId="48892"/>
    <cellStyle name="Note 6 3 3 3 4" xfId="48893"/>
    <cellStyle name="Note 6 3 3 3 4 2" xfId="48894"/>
    <cellStyle name="Note 6 3 3 3 4 3" xfId="48895"/>
    <cellStyle name="Note 6 3 3 3 4 4" xfId="48896"/>
    <cellStyle name="Note 6 3 3 3 4 5" xfId="48897"/>
    <cellStyle name="Note 6 3 3 3 4 6" xfId="48898"/>
    <cellStyle name="Note 6 3 3 3 4 7" xfId="48899"/>
    <cellStyle name="Note 6 3 3 3 4 8" xfId="48900"/>
    <cellStyle name="Note 6 3 3 3 5" xfId="48901"/>
    <cellStyle name="Note 6 3 3 3 5 2" xfId="48902"/>
    <cellStyle name="Note 6 3 3 3 5 3" xfId="48903"/>
    <cellStyle name="Note 6 3 3 3 5 4" xfId="48904"/>
    <cellStyle name="Note 6 3 3 3 5 5" xfId="48905"/>
    <cellStyle name="Note 6 3 3 3 5 6" xfId="48906"/>
    <cellStyle name="Note 6 3 3 3 5 7" xfId="48907"/>
    <cellStyle name="Note 6 3 3 3 5 8" xfId="48908"/>
    <cellStyle name="Note 6 3 3 4" xfId="48909"/>
    <cellStyle name="Note 6 3 3 4 2" xfId="48910"/>
    <cellStyle name="Note 6 3 3 4 2 2" xfId="48911"/>
    <cellStyle name="Note 6 3 3 4 2 3" xfId="48912"/>
    <cellStyle name="Note 6 3 3 4 2 4" xfId="48913"/>
    <cellStyle name="Note 6 3 3 4 2 5" xfId="48914"/>
    <cellStyle name="Note 6 3 3 4 2 6" xfId="48915"/>
    <cellStyle name="Note 6 3 3 4 2 7" xfId="48916"/>
    <cellStyle name="Note 6 3 3 4 3" xfId="48917"/>
    <cellStyle name="Note 6 3 3 4 3 2" xfId="48918"/>
    <cellStyle name="Note 6 3 3 4 3 3" xfId="48919"/>
    <cellStyle name="Note 6 3 3 4 3 4" xfId="48920"/>
    <cellStyle name="Note 6 3 3 4 3 5" xfId="48921"/>
    <cellStyle name="Note 6 3 3 4 3 6" xfId="48922"/>
    <cellStyle name="Note 6 3 3 4 3 7" xfId="48923"/>
    <cellStyle name="Note 6 3 3 4 3 8" xfId="48924"/>
    <cellStyle name="Note 6 3 3 4 4" xfId="48925"/>
    <cellStyle name="Note 6 3 3 4 4 2" xfId="48926"/>
    <cellStyle name="Note 6 3 3 4 4 3" xfId="48927"/>
    <cellStyle name="Note 6 3 3 4 4 4" xfId="48928"/>
    <cellStyle name="Note 6 3 3 4 4 5" xfId="48929"/>
    <cellStyle name="Note 6 3 3 4 4 6" xfId="48930"/>
    <cellStyle name="Note 6 3 3 4 4 7" xfId="48931"/>
    <cellStyle name="Note 6 3 3 4 4 8" xfId="48932"/>
    <cellStyle name="Note 6 3 3 4 5" xfId="48933"/>
    <cellStyle name="Note 6 3 3 4 5 2" xfId="48934"/>
    <cellStyle name="Note 6 3 3 4 5 3" xfId="48935"/>
    <cellStyle name="Note 6 3 3 4 5 4" xfId="48936"/>
    <cellStyle name="Note 6 3 3 4 5 5" xfId="48937"/>
    <cellStyle name="Note 6 3 3 4 5 6" xfId="48938"/>
    <cellStyle name="Note 6 3 3 4 5 7" xfId="48939"/>
    <cellStyle name="Note 6 3 3 4 5 8" xfId="48940"/>
    <cellStyle name="Note 6 3 3 5" xfId="48941"/>
    <cellStyle name="Note 6 3 3 5 2" xfId="48942"/>
    <cellStyle name="Note 6 3 3 5 2 2" xfId="48943"/>
    <cellStyle name="Note 6 3 3 5 2 3" xfId="48944"/>
    <cellStyle name="Note 6 3 3 5 2 4" xfId="48945"/>
    <cellStyle name="Note 6 3 3 5 2 5" xfId="48946"/>
    <cellStyle name="Note 6 3 3 5 2 6" xfId="48947"/>
    <cellStyle name="Note 6 3 3 5 2 7" xfId="48948"/>
    <cellStyle name="Note 6 3 3 5 3" xfId="48949"/>
    <cellStyle name="Note 6 3 3 5 3 2" xfId="48950"/>
    <cellStyle name="Note 6 3 3 5 3 3" xfId="48951"/>
    <cellStyle name="Note 6 3 3 5 3 4" xfId="48952"/>
    <cellStyle name="Note 6 3 3 5 3 5" xfId="48953"/>
    <cellStyle name="Note 6 3 3 5 3 6" xfId="48954"/>
    <cellStyle name="Note 6 3 3 5 3 7" xfId="48955"/>
    <cellStyle name="Note 6 3 3 5 3 8" xfId="48956"/>
    <cellStyle name="Note 6 3 3 5 4" xfId="48957"/>
    <cellStyle name="Note 6 3 3 5 4 2" xfId="48958"/>
    <cellStyle name="Note 6 3 3 5 4 3" xfId="48959"/>
    <cellStyle name="Note 6 3 3 5 4 4" xfId="48960"/>
    <cellStyle name="Note 6 3 3 5 4 5" xfId="48961"/>
    <cellStyle name="Note 6 3 3 5 4 6" xfId="48962"/>
    <cellStyle name="Note 6 3 3 5 4 7" xfId="48963"/>
    <cellStyle name="Note 6 3 3 5 4 8" xfId="48964"/>
    <cellStyle name="Note 6 3 3 5 5" xfId="48965"/>
    <cellStyle name="Note 6 3 3 5 5 2" xfId="48966"/>
    <cellStyle name="Note 6 3 3 5 5 3" xfId="48967"/>
    <cellStyle name="Note 6 3 3 5 5 4" xfId="48968"/>
    <cellStyle name="Note 6 3 3 5 5 5" xfId="48969"/>
    <cellStyle name="Note 6 3 3 5 5 6" xfId="48970"/>
    <cellStyle name="Note 6 3 3 5 5 7" xfId="48971"/>
    <cellStyle name="Note 6 3 3 5 5 8" xfId="48972"/>
    <cellStyle name="Note 6 3 3 6" xfId="48973"/>
    <cellStyle name="Note 6 3 3 6 2" xfId="48974"/>
    <cellStyle name="Note 6 3 3 6 3" xfId="48975"/>
    <cellStyle name="Note 6 3 3 6 4" xfId="48976"/>
    <cellStyle name="Note 6 3 3 6 5" xfId="48977"/>
    <cellStyle name="Note 6 3 3 6 6" xfId="48978"/>
    <cellStyle name="Note 6 3 3 6 7" xfId="48979"/>
    <cellStyle name="Note 6 3 3 7" xfId="48980"/>
    <cellStyle name="Note 6 3 3 7 2" xfId="48981"/>
    <cellStyle name="Note 6 3 3 7 3" xfId="48982"/>
    <cellStyle name="Note 6 3 3 7 4" xfId="48983"/>
    <cellStyle name="Note 6 3 3 7 5" xfId="48984"/>
    <cellStyle name="Note 6 3 3 7 6" xfId="48985"/>
    <cellStyle name="Note 6 3 3 7 7" xfId="48986"/>
    <cellStyle name="Note 6 3 3 7 8" xfId="48987"/>
    <cellStyle name="Note 6 3 3 8" xfId="48988"/>
    <cellStyle name="Note 6 3 3 8 2" xfId="48989"/>
    <cellStyle name="Note 6 3 3 8 3" xfId="48990"/>
    <cellStyle name="Note 6 3 3 8 4" xfId="48991"/>
    <cellStyle name="Note 6 3 3 8 5" xfId="48992"/>
    <cellStyle name="Note 6 3 3 8 6" xfId="48993"/>
    <cellStyle name="Note 6 3 3 8 7" xfId="48994"/>
    <cellStyle name="Note 6 3 3 8 8" xfId="48995"/>
    <cellStyle name="Note 6 3 3 9" xfId="48996"/>
    <cellStyle name="Note 6 3 3 9 2" xfId="48997"/>
    <cellStyle name="Note 6 3 3 9 3" xfId="48998"/>
    <cellStyle name="Note 6 3 3 9 4" xfId="48999"/>
    <cellStyle name="Note 6 3 3 9 5" xfId="49000"/>
    <cellStyle name="Note 6 3 3 9 6" xfId="49001"/>
    <cellStyle name="Note 6 3 3 9 7" xfId="49002"/>
    <cellStyle name="Note 6 3 3 9 8" xfId="49003"/>
    <cellStyle name="Note 6 3 4" xfId="49004"/>
    <cellStyle name="Note 6 3 4 2" xfId="49005"/>
    <cellStyle name="Note 6 3 4 2 2" xfId="49006"/>
    <cellStyle name="Note 6 3 4 2 3" xfId="49007"/>
    <cellStyle name="Note 6 3 4 2 4" xfId="49008"/>
    <cellStyle name="Note 6 3 4 2 5" xfId="49009"/>
    <cellStyle name="Note 6 3 4 2 6" xfId="49010"/>
    <cellStyle name="Note 6 3 4 2 7" xfId="49011"/>
    <cellStyle name="Note 6 3 4 3" xfId="49012"/>
    <cellStyle name="Note 6 3 4 3 2" xfId="49013"/>
    <cellStyle name="Note 6 3 4 3 3" xfId="49014"/>
    <cellStyle name="Note 6 3 4 3 4" xfId="49015"/>
    <cellStyle name="Note 6 3 4 3 5" xfId="49016"/>
    <cellStyle name="Note 6 3 4 3 6" xfId="49017"/>
    <cellStyle name="Note 6 3 4 3 7" xfId="49018"/>
    <cellStyle name="Note 6 3 4 3 8" xfId="49019"/>
    <cellStyle name="Note 6 3 4 4" xfId="49020"/>
    <cellStyle name="Note 6 3 4 4 2" xfId="49021"/>
    <cellStyle name="Note 6 3 4 4 3" xfId="49022"/>
    <cellStyle name="Note 6 3 4 4 4" xfId="49023"/>
    <cellStyle name="Note 6 3 4 4 5" xfId="49024"/>
    <cellStyle name="Note 6 3 4 4 6" xfId="49025"/>
    <cellStyle name="Note 6 3 4 4 7" xfId="49026"/>
    <cellStyle name="Note 6 3 4 4 8" xfId="49027"/>
    <cellStyle name="Note 6 3 4 5" xfId="49028"/>
    <cellStyle name="Note 6 3 4 5 2" xfId="49029"/>
    <cellStyle name="Note 6 3 4 5 3" xfId="49030"/>
    <cellStyle name="Note 6 3 4 5 4" xfId="49031"/>
    <cellStyle name="Note 6 3 4 5 5" xfId="49032"/>
    <cellStyle name="Note 6 3 4 5 6" xfId="49033"/>
    <cellStyle name="Note 6 3 4 5 7" xfId="49034"/>
    <cellStyle name="Note 6 3 4 5 8" xfId="49035"/>
    <cellStyle name="Note 6 3 5" xfId="49036"/>
    <cellStyle name="Note 6 3 5 2" xfId="49037"/>
    <cellStyle name="Note 6 3 5 2 2" xfId="49038"/>
    <cellStyle name="Note 6 3 5 2 3" xfId="49039"/>
    <cellStyle name="Note 6 3 5 2 4" xfId="49040"/>
    <cellStyle name="Note 6 3 5 2 5" xfId="49041"/>
    <cellStyle name="Note 6 3 5 2 6" xfId="49042"/>
    <cellStyle name="Note 6 3 5 2 7" xfId="49043"/>
    <cellStyle name="Note 6 3 5 3" xfId="49044"/>
    <cellStyle name="Note 6 3 5 3 2" xfId="49045"/>
    <cellStyle name="Note 6 3 5 3 3" xfId="49046"/>
    <cellStyle name="Note 6 3 5 3 4" xfId="49047"/>
    <cellStyle name="Note 6 3 5 3 5" xfId="49048"/>
    <cellStyle name="Note 6 3 5 3 6" xfId="49049"/>
    <cellStyle name="Note 6 3 5 3 7" xfId="49050"/>
    <cellStyle name="Note 6 3 5 3 8" xfId="49051"/>
    <cellStyle name="Note 6 3 5 4" xfId="49052"/>
    <cellStyle name="Note 6 3 5 4 2" xfId="49053"/>
    <cellStyle name="Note 6 3 5 4 3" xfId="49054"/>
    <cellStyle name="Note 6 3 5 4 4" xfId="49055"/>
    <cellStyle name="Note 6 3 5 4 5" xfId="49056"/>
    <cellStyle name="Note 6 3 5 4 6" xfId="49057"/>
    <cellStyle name="Note 6 3 5 4 7" xfId="49058"/>
    <cellStyle name="Note 6 3 5 4 8" xfId="49059"/>
    <cellStyle name="Note 6 3 5 5" xfId="49060"/>
    <cellStyle name="Note 6 3 5 5 2" xfId="49061"/>
    <cellStyle name="Note 6 3 5 5 3" xfId="49062"/>
    <cellStyle name="Note 6 3 5 5 4" xfId="49063"/>
    <cellStyle name="Note 6 3 5 5 5" xfId="49064"/>
    <cellStyle name="Note 6 3 5 5 6" xfId="49065"/>
    <cellStyle name="Note 6 3 5 5 7" xfId="49066"/>
    <cellStyle name="Note 6 3 5 5 8" xfId="49067"/>
    <cellStyle name="Note 6 3 6" xfId="49068"/>
    <cellStyle name="Note 6 3 6 2" xfId="49069"/>
    <cellStyle name="Note 6 3 6 2 2" xfId="49070"/>
    <cellStyle name="Note 6 3 6 2 3" xfId="49071"/>
    <cellStyle name="Note 6 3 6 2 4" xfId="49072"/>
    <cellStyle name="Note 6 3 6 2 5" xfId="49073"/>
    <cellStyle name="Note 6 3 6 2 6" xfId="49074"/>
    <cellStyle name="Note 6 3 6 2 7" xfId="49075"/>
    <cellStyle name="Note 6 3 6 3" xfId="49076"/>
    <cellStyle name="Note 6 3 6 3 2" xfId="49077"/>
    <cellStyle name="Note 6 3 6 3 3" xfId="49078"/>
    <cellStyle name="Note 6 3 6 3 4" xfId="49079"/>
    <cellStyle name="Note 6 3 6 3 5" xfId="49080"/>
    <cellStyle name="Note 6 3 6 3 6" xfId="49081"/>
    <cellStyle name="Note 6 3 6 3 7" xfId="49082"/>
    <cellStyle name="Note 6 3 6 3 8" xfId="49083"/>
    <cellStyle name="Note 6 3 6 4" xfId="49084"/>
    <cellStyle name="Note 6 3 6 4 2" xfId="49085"/>
    <cellStyle name="Note 6 3 6 4 3" xfId="49086"/>
    <cellStyle name="Note 6 3 6 4 4" xfId="49087"/>
    <cellStyle name="Note 6 3 6 4 5" xfId="49088"/>
    <cellStyle name="Note 6 3 6 4 6" xfId="49089"/>
    <cellStyle name="Note 6 3 6 4 7" xfId="49090"/>
    <cellStyle name="Note 6 3 6 4 8" xfId="49091"/>
    <cellStyle name="Note 6 3 6 5" xfId="49092"/>
    <cellStyle name="Note 6 3 6 5 2" xfId="49093"/>
    <cellStyle name="Note 6 3 6 5 3" xfId="49094"/>
    <cellStyle name="Note 6 3 6 5 4" xfId="49095"/>
    <cellStyle name="Note 6 3 6 5 5" xfId="49096"/>
    <cellStyle name="Note 6 3 6 5 6" xfId="49097"/>
    <cellStyle name="Note 6 3 6 5 7" xfId="49098"/>
    <cellStyle name="Note 6 3 6 5 8" xfId="49099"/>
    <cellStyle name="Note 6 3 7" xfId="49100"/>
    <cellStyle name="Note 6 3 7 2" xfId="49101"/>
    <cellStyle name="Note 6 3 7 2 2" xfId="49102"/>
    <cellStyle name="Note 6 3 7 2 3" xfId="49103"/>
    <cellStyle name="Note 6 3 7 2 4" xfId="49104"/>
    <cellStyle name="Note 6 3 7 2 5" xfId="49105"/>
    <cellStyle name="Note 6 3 7 2 6" xfId="49106"/>
    <cellStyle name="Note 6 3 7 2 7" xfId="49107"/>
    <cellStyle name="Note 6 3 7 3" xfId="49108"/>
    <cellStyle name="Note 6 3 7 3 2" xfId="49109"/>
    <cellStyle name="Note 6 3 7 3 3" xfId="49110"/>
    <cellStyle name="Note 6 3 7 3 4" xfId="49111"/>
    <cellStyle name="Note 6 3 7 3 5" xfId="49112"/>
    <cellStyle name="Note 6 3 7 3 6" xfId="49113"/>
    <cellStyle name="Note 6 3 7 3 7" xfId="49114"/>
    <cellStyle name="Note 6 3 7 3 8" xfId="49115"/>
    <cellStyle name="Note 6 3 7 4" xfId="49116"/>
    <cellStyle name="Note 6 3 7 4 2" xfId="49117"/>
    <cellStyle name="Note 6 3 7 4 3" xfId="49118"/>
    <cellStyle name="Note 6 3 7 4 4" xfId="49119"/>
    <cellStyle name="Note 6 3 7 4 5" xfId="49120"/>
    <cellStyle name="Note 6 3 7 4 6" xfId="49121"/>
    <cellStyle name="Note 6 3 7 4 7" xfId="49122"/>
    <cellStyle name="Note 6 3 7 4 8" xfId="49123"/>
    <cellStyle name="Note 6 3 7 5" xfId="49124"/>
    <cellStyle name="Note 6 3 7 5 2" xfId="49125"/>
    <cellStyle name="Note 6 3 7 5 3" xfId="49126"/>
    <cellStyle name="Note 6 3 7 5 4" xfId="49127"/>
    <cellStyle name="Note 6 3 7 5 5" xfId="49128"/>
    <cellStyle name="Note 6 3 7 5 6" xfId="49129"/>
    <cellStyle name="Note 6 3 7 5 7" xfId="49130"/>
    <cellStyle name="Note 6 3 7 5 8" xfId="49131"/>
    <cellStyle name="Note 6 3 8" xfId="49132"/>
    <cellStyle name="Note 6 3 8 2" xfId="49133"/>
    <cellStyle name="Note 6 3 8 2 2" xfId="49134"/>
    <cellStyle name="Note 6 3 8 2 3" xfId="49135"/>
    <cellStyle name="Note 6 3 8 2 4" xfId="49136"/>
    <cellStyle name="Note 6 3 8 2 5" xfId="49137"/>
    <cellStyle name="Note 6 3 8 2 6" xfId="49138"/>
    <cellStyle name="Note 6 3 8 2 7" xfId="49139"/>
    <cellStyle name="Note 6 3 8 3" xfId="49140"/>
    <cellStyle name="Note 6 3 8 3 2" xfId="49141"/>
    <cellStyle name="Note 6 3 8 3 3" xfId="49142"/>
    <cellStyle name="Note 6 3 8 3 4" xfId="49143"/>
    <cellStyle name="Note 6 3 8 3 5" xfId="49144"/>
    <cellStyle name="Note 6 3 8 3 6" xfId="49145"/>
    <cellStyle name="Note 6 3 8 3 7" xfId="49146"/>
    <cellStyle name="Note 6 3 8 3 8" xfId="49147"/>
    <cellStyle name="Note 6 3 8 4" xfId="49148"/>
    <cellStyle name="Note 6 3 8 4 2" xfId="49149"/>
    <cellStyle name="Note 6 3 8 4 3" xfId="49150"/>
    <cellStyle name="Note 6 3 8 4 4" xfId="49151"/>
    <cellStyle name="Note 6 3 8 4 5" xfId="49152"/>
    <cellStyle name="Note 6 3 8 4 6" xfId="49153"/>
    <cellStyle name="Note 6 3 8 4 7" xfId="49154"/>
    <cellStyle name="Note 6 3 8 4 8" xfId="49155"/>
    <cellStyle name="Note 6 3 8 5" xfId="49156"/>
    <cellStyle name="Note 6 3 8 5 2" xfId="49157"/>
    <cellStyle name="Note 6 3 8 5 3" xfId="49158"/>
    <cellStyle name="Note 6 3 8 5 4" xfId="49159"/>
    <cellStyle name="Note 6 3 8 5 5" xfId="49160"/>
    <cellStyle name="Note 6 3 8 5 6" xfId="49161"/>
    <cellStyle name="Note 6 3 8 5 7" xfId="49162"/>
    <cellStyle name="Note 6 3 8 5 8" xfId="49163"/>
    <cellStyle name="Note 6 3 9" xfId="49164"/>
    <cellStyle name="Note 6 3 9 2" xfId="49165"/>
    <cellStyle name="Note 6 3 9 2 2" xfId="49166"/>
    <cellStyle name="Note 6 3 9 2 3" xfId="49167"/>
    <cellStyle name="Note 6 3 9 2 4" xfId="49168"/>
    <cellStyle name="Note 6 3 9 2 5" xfId="49169"/>
    <cellStyle name="Note 6 3 9 2 6" xfId="49170"/>
    <cellStyle name="Note 6 3 9 2 7" xfId="49171"/>
    <cellStyle name="Note 6 3 9 2 8" xfId="49172"/>
    <cellStyle name="Note 6 3 9 3" xfId="49173"/>
    <cellStyle name="Note 6 3 9 3 2" xfId="49174"/>
    <cellStyle name="Note 6 3 9 3 3" xfId="49175"/>
    <cellStyle name="Note 6 3 9 3 4" xfId="49176"/>
    <cellStyle name="Note 6 3 9 3 5" xfId="49177"/>
    <cellStyle name="Note 6 3 9 3 6" xfId="49178"/>
    <cellStyle name="Note 6 3 9 3 7" xfId="49179"/>
    <cellStyle name="Note 6 3 9 3 8" xfId="49180"/>
    <cellStyle name="Note 6 3 9 4" xfId="49181"/>
    <cellStyle name="Note 6 3 9 4 2" xfId="49182"/>
    <cellStyle name="Note 6 3 9 4 3" xfId="49183"/>
    <cellStyle name="Note 6 3 9 4 4" xfId="49184"/>
    <cellStyle name="Note 6 3 9 4 5" xfId="49185"/>
    <cellStyle name="Note 6 3 9 4 6" xfId="49186"/>
    <cellStyle name="Note 6 3 9 4 7" xfId="49187"/>
    <cellStyle name="Note 6 3 9 4 8" xfId="49188"/>
    <cellStyle name="Note 6 4" xfId="49189"/>
    <cellStyle name="Note 6 4 10" xfId="49190"/>
    <cellStyle name="Note 6 4 10 2" xfId="49191"/>
    <cellStyle name="Note 6 4 10 3" xfId="49192"/>
    <cellStyle name="Note 6 4 10 4" xfId="49193"/>
    <cellStyle name="Note 6 4 10 5" xfId="49194"/>
    <cellStyle name="Note 6 4 10 6" xfId="49195"/>
    <cellStyle name="Note 6 4 10 7" xfId="49196"/>
    <cellStyle name="Note 6 4 10 8" xfId="49197"/>
    <cellStyle name="Note 6 4 11" xfId="49198"/>
    <cellStyle name="Note 6 4 2" xfId="49199"/>
    <cellStyle name="Note 6 4 2 2" xfId="49200"/>
    <cellStyle name="Note 6 4 2 2 2" xfId="49201"/>
    <cellStyle name="Note 6 4 2 2 2 2" xfId="49202"/>
    <cellStyle name="Note 6 4 2 2 2 3" xfId="49203"/>
    <cellStyle name="Note 6 4 2 2 2 4" xfId="49204"/>
    <cellStyle name="Note 6 4 2 2 2 5" xfId="49205"/>
    <cellStyle name="Note 6 4 2 2 2 6" xfId="49206"/>
    <cellStyle name="Note 6 4 2 2 2 7" xfId="49207"/>
    <cellStyle name="Note 6 4 2 2 3" xfId="49208"/>
    <cellStyle name="Note 6 4 2 2 3 2" xfId="49209"/>
    <cellStyle name="Note 6 4 2 2 3 3" xfId="49210"/>
    <cellStyle name="Note 6 4 2 2 3 4" xfId="49211"/>
    <cellStyle name="Note 6 4 2 2 3 5" xfId="49212"/>
    <cellStyle name="Note 6 4 2 2 3 6" xfId="49213"/>
    <cellStyle name="Note 6 4 2 2 3 7" xfId="49214"/>
    <cellStyle name="Note 6 4 2 2 3 8" xfId="49215"/>
    <cellStyle name="Note 6 4 2 2 4" xfId="49216"/>
    <cellStyle name="Note 6 4 2 2 4 2" xfId="49217"/>
    <cellStyle name="Note 6 4 2 2 4 3" xfId="49218"/>
    <cellStyle name="Note 6 4 2 2 4 4" xfId="49219"/>
    <cellStyle name="Note 6 4 2 2 4 5" xfId="49220"/>
    <cellStyle name="Note 6 4 2 2 4 6" xfId="49221"/>
    <cellStyle name="Note 6 4 2 2 4 7" xfId="49222"/>
    <cellStyle name="Note 6 4 2 2 4 8" xfId="49223"/>
    <cellStyle name="Note 6 4 2 2 5" xfId="49224"/>
    <cellStyle name="Note 6 4 2 2 5 2" xfId="49225"/>
    <cellStyle name="Note 6 4 2 2 5 3" xfId="49226"/>
    <cellStyle name="Note 6 4 2 2 5 4" xfId="49227"/>
    <cellStyle name="Note 6 4 2 2 5 5" xfId="49228"/>
    <cellStyle name="Note 6 4 2 2 5 6" xfId="49229"/>
    <cellStyle name="Note 6 4 2 2 5 7" xfId="49230"/>
    <cellStyle name="Note 6 4 2 2 5 8" xfId="49231"/>
    <cellStyle name="Note 6 4 2 3" xfId="49232"/>
    <cellStyle name="Note 6 4 2 3 2" xfId="49233"/>
    <cellStyle name="Note 6 4 2 3 2 2" xfId="49234"/>
    <cellStyle name="Note 6 4 2 3 2 3" xfId="49235"/>
    <cellStyle name="Note 6 4 2 3 2 4" xfId="49236"/>
    <cellStyle name="Note 6 4 2 3 2 5" xfId="49237"/>
    <cellStyle name="Note 6 4 2 3 2 6" xfId="49238"/>
    <cellStyle name="Note 6 4 2 3 2 7" xfId="49239"/>
    <cellStyle name="Note 6 4 2 3 3" xfId="49240"/>
    <cellStyle name="Note 6 4 2 3 3 2" xfId="49241"/>
    <cellStyle name="Note 6 4 2 3 3 3" xfId="49242"/>
    <cellStyle name="Note 6 4 2 3 3 4" xfId="49243"/>
    <cellStyle name="Note 6 4 2 3 3 5" xfId="49244"/>
    <cellStyle name="Note 6 4 2 3 3 6" xfId="49245"/>
    <cellStyle name="Note 6 4 2 3 3 7" xfId="49246"/>
    <cellStyle name="Note 6 4 2 3 3 8" xfId="49247"/>
    <cellStyle name="Note 6 4 2 3 4" xfId="49248"/>
    <cellStyle name="Note 6 4 2 3 4 2" xfId="49249"/>
    <cellStyle name="Note 6 4 2 3 4 3" xfId="49250"/>
    <cellStyle name="Note 6 4 2 3 4 4" xfId="49251"/>
    <cellStyle name="Note 6 4 2 3 4 5" xfId="49252"/>
    <cellStyle name="Note 6 4 2 3 4 6" xfId="49253"/>
    <cellStyle name="Note 6 4 2 3 4 7" xfId="49254"/>
    <cellStyle name="Note 6 4 2 3 4 8" xfId="49255"/>
    <cellStyle name="Note 6 4 2 3 5" xfId="49256"/>
    <cellStyle name="Note 6 4 2 3 5 2" xfId="49257"/>
    <cellStyle name="Note 6 4 2 3 5 3" xfId="49258"/>
    <cellStyle name="Note 6 4 2 3 5 4" xfId="49259"/>
    <cellStyle name="Note 6 4 2 3 5 5" xfId="49260"/>
    <cellStyle name="Note 6 4 2 3 5 6" xfId="49261"/>
    <cellStyle name="Note 6 4 2 3 5 7" xfId="49262"/>
    <cellStyle name="Note 6 4 2 3 5 8" xfId="49263"/>
    <cellStyle name="Note 6 4 2 4" xfId="49264"/>
    <cellStyle name="Note 6 4 2 4 2" xfId="49265"/>
    <cellStyle name="Note 6 4 2 4 2 2" xfId="49266"/>
    <cellStyle name="Note 6 4 2 4 2 3" xfId="49267"/>
    <cellStyle name="Note 6 4 2 4 2 4" xfId="49268"/>
    <cellStyle name="Note 6 4 2 4 2 5" xfId="49269"/>
    <cellStyle name="Note 6 4 2 4 2 6" xfId="49270"/>
    <cellStyle name="Note 6 4 2 4 2 7" xfId="49271"/>
    <cellStyle name="Note 6 4 2 4 3" xfId="49272"/>
    <cellStyle name="Note 6 4 2 4 3 2" xfId="49273"/>
    <cellStyle name="Note 6 4 2 4 3 3" xfId="49274"/>
    <cellStyle name="Note 6 4 2 4 3 4" xfId="49275"/>
    <cellStyle name="Note 6 4 2 4 3 5" xfId="49276"/>
    <cellStyle name="Note 6 4 2 4 3 6" xfId="49277"/>
    <cellStyle name="Note 6 4 2 4 3 7" xfId="49278"/>
    <cellStyle name="Note 6 4 2 4 3 8" xfId="49279"/>
    <cellStyle name="Note 6 4 2 4 4" xfId="49280"/>
    <cellStyle name="Note 6 4 2 4 4 2" xfId="49281"/>
    <cellStyle name="Note 6 4 2 4 4 3" xfId="49282"/>
    <cellStyle name="Note 6 4 2 4 4 4" xfId="49283"/>
    <cellStyle name="Note 6 4 2 4 4 5" xfId="49284"/>
    <cellStyle name="Note 6 4 2 4 4 6" xfId="49285"/>
    <cellStyle name="Note 6 4 2 4 4 7" xfId="49286"/>
    <cellStyle name="Note 6 4 2 4 4 8" xfId="49287"/>
    <cellStyle name="Note 6 4 2 4 5" xfId="49288"/>
    <cellStyle name="Note 6 4 2 4 5 2" xfId="49289"/>
    <cellStyle name="Note 6 4 2 4 5 3" xfId="49290"/>
    <cellStyle name="Note 6 4 2 4 5 4" xfId="49291"/>
    <cellStyle name="Note 6 4 2 4 5 5" xfId="49292"/>
    <cellStyle name="Note 6 4 2 4 5 6" xfId="49293"/>
    <cellStyle name="Note 6 4 2 4 5 7" xfId="49294"/>
    <cellStyle name="Note 6 4 2 4 5 8" xfId="49295"/>
    <cellStyle name="Note 6 4 2 5" xfId="49296"/>
    <cellStyle name="Note 6 4 2 5 2" xfId="49297"/>
    <cellStyle name="Note 6 4 2 5 2 2" xfId="49298"/>
    <cellStyle name="Note 6 4 2 5 2 3" xfId="49299"/>
    <cellStyle name="Note 6 4 2 5 2 4" xfId="49300"/>
    <cellStyle name="Note 6 4 2 5 2 5" xfId="49301"/>
    <cellStyle name="Note 6 4 2 5 2 6" xfId="49302"/>
    <cellStyle name="Note 6 4 2 5 2 7" xfId="49303"/>
    <cellStyle name="Note 6 4 2 5 3" xfId="49304"/>
    <cellStyle name="Note 6 4 2 5 3 2" xfId="49305"/>
    <cellStyle name="Note 6 4 2 5 3 3" xfId="49306"/>
    <cellStyle name="Note 6 4 2 5 3 4" xfId="49307"/>
    <cellStyle name="Note 6 4 2 5 3 5" xfId="49308"/>
    <cellStyle name="Note 6 4 2 5 3 6" xfId="49309"/>
    <cellStyle name="Note 6 4 2 5 3 7" xfId="49310"/>
    <cellStyle name="Note 6 4 2 5 3 8" xfId="49311"/>
    <cellStyle name="Note 6 4 2 5 4" xfId="49312"/>
    <cellStyle name="Note 6 4 2 5 4 2" xfId="49313"/>
    <cellStyle name="Note 6 4 2 5 4 3" xfId="49314"/>
    <cellStyle name="Note 6 4 2 5 4 4" xfId="49315"/>
    <cellStyle name="Note 6 4 2 5 4 5" xfId="49316"/>
    <cellStyle name="Note 6 4 2 5 4 6" xfId="49317"/>
    <cellStyle name="Note 6 4 2 5 4 7" xfId="49318"/>
    <cellStyle name="Note 6 4 2 5 4 8" xfId="49319"/>
    <cellStyle name="Note 6 4 2 5 5" xfId="49320"/>
    <cellStyle name="Note 6 4 2 5 5 2" xfId="49321"/>
    <cellStyle name="Note 6 4 2 5 5 3" xfId="49322"/>
    <cellStyle name="Note 6 4 2 5 5 4" xfId="49323"/>
    <cellStyle name="Note 6 4 2 5 5 5" xfId="49324"/>
    <cellStyle name="Note 6 4 2 5 5 6" xfId="49325"/>
    <cellStyle name="Note 6 4 2 5 5 7" xfId="49326"/>
    <cellStyle name="Note 6 4 2 5 5 8" xfId="49327"/>
    <cellStyle name="Note 6 4 2 6" xfId="49328"/>
    <cellStyle name="Note 6 4 2 6 2" xfId="49329"/>
    <cellStyle name="Note 6 4 2 6 3" xfId="49330"/>
    <cellStyle name="Note 6 4 2 6 4" xfId="49331"/>
    <cellStyle name="Note 6 4 2 6 5" xfId="49332"/>
    <cellStyle name="Note 6 4 2 6 6" xfId="49333"/>
    <cellStyle name="Note 6 4 2 6 7" xfId="49334"/>
    <cellStyle name="Note 6 4 2 7" xfId="49335"/>
    <cellStyle name="Note 6 4 2 7 2" xfId="49336"/>
    <cellStyle name="Note 6 4 2 7 3" xfId="49337"/>
    <cellStyle name="Note 6 4 2 7 4" xfId="49338"/>
    <cellStyle name="Note 6 4 2 7 5" xfId="49339"/>
    <cellStyle name="Note 6 4 2 7 6" xfId="49340"/>
    <cellStyle name="Note 6 4 2 7 7" xfId="49341"/>
    <cellStyle name="Note 6 4 2 7 8" xfId="49342"/>
    <cellStyle name="Note 6 4 2 8" xfId="49343"/>
    <cellStyle name="Note 6 4 2 8 2" xfId="49344"/>
    <cellStyle name="Note 6 4 2 8 3" xfId="49345"/>
    <cellStyle name="Note 6 4 2 8 4" xfId="49346"/>
    <cellStyle name="Note 6 4 2 8 5" xfId="49347"/>
    <cellStyle name="Note 6 4 2 8 6" xfId="49348"/>
    <cellStyle name="Note 6 4 2 8 7" xfId="49349"/>
    <cellStyle name="Note 6 4 2 8 8" xfId="49350"/>
    <cellStyle name="Note 6 4 2 9" xfId="49351"/>
    <cellStyle name="Note 6 4 2 9 2" xfId="49352"/>
    <cellStyle name="Note 6 4 2 9 3" xfId="49353"/>
    <cellStyle name="Note 6 4 2 9 4" xfId="49354"/>
    <cellStyle name="Note 6 4 2 9 5" xfId="49355"/>
    <cellStyle name="Note 6 4 2 9 6" xfId="49356"/>
    <cellStyle name="Note 6 4 2 9 7" xfId="49357"/>
    <cellStyle name="Note 6 4 2 9 8" xfId="49358"/>
    <cellStyle name="Note 6 4 3" xfId="49359"/>
    <cellStyle name="Note 6 4 3 2" xfId="49360"/>
    <cellStyle name="Note 6 4 3 2 2" xfId="49361"/>
    <cellStyle name="Note 6 4 3 2 3" xfId="49362"/>
    <cellStyle name="Note 6 4 3 2 4" xfId="49363"/>
    <cellStyle name="Note 6 4 3 2 5" xfId="49364"/>
    <cellStyle name="Note 6 4 3 2 6" xfId="49365"/>
    <cellStyle name="Note 6 4 3 2 7" xfId="49366"/>
    <cellStyle name="Note 6 4 3 3" xfId="49367"/>
    <cellStyle name="Note 6 4 3 3 2" xfId="49368"/>
    <cellStyle name="Note 6 4 3 3 3" xfId="49369"/>
    <cellStyle name="Note 6 4 3 3 4" xfId="49370"/>
    <cellStyle name="Note 6 4 3 3 5" xfId="49371"/>
    <cellStyle name="Note 6 4 3 3 6" xfId="49372"/>
    <cellStyle name="Note 6 4 3 3 7" xfId="49373"/>
    <cellStyle name="Note 6 4 3 3 8" xfId="49374"/>
    <cellStyle name="Note 6 4 3 4" xfId="49375"/>
    <cellStyle name="Note 6 4 3 4 2" xfId="49376"/>
    <cellStyle name="Note 6 4 3 4 3" xfId="49377"/>
    <cellStyle name="Note 6 4 3 4 4" xfId="49378"/>
    <cellStyle name="Note 6 4 3 4 5" xfId="49379"/>
    <cellStyle name="Note 6 4 3 4 6" xfId="49380"/>
    <cellStyle name="Note 6 4 3 4 7" xfId="49381"/>
    <cellStyle name="Note 6 4 3 4 8" xfId="49382"/>
    <cellStyle name="Note 6 4 3 5" xfId="49383"/>
    <cellStyle name="Note 6 4 3 5 2" xfId="49384"/>
    <cellStyle name="Note 6 4 3 5 3" xfId="49385"/>
    <cellStyle name="Note 6 4 3 5 4" xfId="49386"/>
    <cellStyle name="Note 6 4 3 5 5" xfId="49387"/>
    <cellStyle name="Note 6 4 3 5 6" xfId="49388"/>
    <cellStyle name="Note 6 4 3 5 7" xfId="49389"/>
    <cellStyle name="Note 6 4 3 5 8" xfId="49390"/>
    <cellStyle name="Note 6 4 4" xfId="49391"/>
    <cellStyle name="Note 6 4 4 2" xfId="49392"/>
    <cellStyle name="Note 6 4 4 2 2" xfId="49393"/>
    <cellStyle name="Note 6 4 4 2 3" xfId="49394"/>
    <cellStyle name="Note 6 4 4 2 4" xfId="49395"/>
    <cellStyle name="Note 6 4 4 2 5" xfId="49396"/>
    <cellStyle name="Note 6 4 4 2 6" xfId="49397"/>
    <cellStyle name="Note 6 4 4 2 7" xfId="49398"/>
    <cellStyle name="Note 6 4 4 3" xfId="49399"/>
    <cellStyle name="Note 6 4 4 3 2" xfId="49400"/>
    <cellStyle name="Note 6 4 4 3 3" xfId="49401"/>
    <cellStyle name="Note 6 4 4 3 4" xfId="49402"/>
    <cellStyle name="Note 6 4 4 3 5" xfId="49403"/>
    <cellStyle name="Note 6 4 4 3 6" xfId="49404"/>
    <cellStyle name="Note 6 4 4 3 7" xfId="49405"/>
    <cellStyle name="Note 6 4 4 3 8" xfId="49406"/>
    <cellStyle name="Note 6 4 4 4" xfId="49407"/>
    <cellStyle name="Note 6 4 4 4 2" xfId="49408"/>
    <cellStyle name="Note 6 4 4 4 3" xfId="49409"/>
    <cellStyle name="Note 6 4 4 4 4" xfId="49410"/>
    <cellStyle name="Note 6 4 4 4 5" xfId="49411"/>
    <cellStyle name="Note 6 4 4 4 6" xfId="49412"/>
    <cellStyle name="Note 6 4 4 4 7" xfId="49413"/>
    <cellStyle name="Note 6 4 4 4 8" xfId="49414"/>
    <cellStyle name="Note 6 4 4 5" xfId="49415"/>
    <cellStyle name="Note 6 4 4 5 2" xfId="49416"/>
    <cellStyle name="Note 6 4 4 5 3" xfId="49417"/>
    <cellStyle name="Note 6 4 4 5 4" xfId="49418"/>
    <cellStyle name="Note 6 4 4 5 5" xfId="49419"/>
    <cellStyle name="Note 6 4 4 5 6" xfId="49420"/>
    <cellStyle name="Note 6 4 4 5 7" xfId="49421"/>
    <cellStyle name="Note 6 4 4 5 8" xfId="49422"/>
    <cellStyle name="Note 6 4 5" xfId="49423"/>
    <cellStyle name="Note 6 4 5 2" xfId="49424"/>
    <cellStyle name="Note 6 4 5 2 2" xfId="49425"/>
    <cellStyle name="Note 6 4 5 2 3" xfId="49426"/>
    <cellStyle name="Note 6 4 5 2 4" xfId="49427"/>
    <cellStyle name="Note 6 4 5 2 5" xfId="49428"/>
    <cellStyle name="Note 6 4 5 2 6" xfId="49429"/>
    <cellStyle name="Note 6 4 5 2 7" xfId="49430"/>
    <cellStyle name="Note 6 4 5 3" xfId="49431"/>
    <cellStyle name="Note 6 4 5 3 2" xfId="49432"/>
    <cellStyle name="Note 6 4 5 3 3" xfId="49433"/>
    <cellStyle name="Note 6 4 5 3 4" xfId="49434"/>
    <cellStyle name="Note 6 4 5 3 5" xfId="49435"/>
    <cellStyle name="Note 6 4 5 3 6" xfId="49436"/>
    <cellStyle name="Note 6 4 5 3 7" xfId="49437"/>
    <cellStyle name="Note 6 4 5 3 8" xfId="49438"/>
    <cellStyle name="Note 6 4 5 4" xfId="49439"/>
    <cellStyle name="Note 6 4 5 4 2" xfId="49440"/>
    <cellStyle name="Note 6 4 5 4 3" xfId="49441"/>
    <cellStyle name="Note 6 4 5 4 4" xfId="49442"/>
    <cellStyle name="Note 6 4 5 4 5" xfId="49443"/>
    <cellStyle name="Note 6 4 5 4 6" xfId="49444"/>
    <cellStyle name="Note 6 4 5 4 7" xfId="49445"/>
    <cellStyle name="Note 6 4 5 4 8" xfId="49446"/>
    <cellStyle name="Note 6 4 5 5" xfId="49447"/>
    <cellStyle name="Note 6 4 5 5 2" xfId="49448"/>
    <cellStyle name="Note 6 4 5 5 3" xfId="49449"/>
    <cellStyle name="Note 6 4 5 5 4" xfId="49450"/>
    <cellStyle name="Note 6 4 5 5 5" xfId="49451"/>
    <cellStyle name="Note 6 4 5 5 6" xfId="49452"/>
    <cellStyle name="Note 6 4 5 5 7" xfId="49453"/>
    <cellStyle name="Note 6 4 5 5 8" xfId="49454"/>
    <cellStyle name="Note 6 4 6" xfId="49455"/>
    <cellStyle name="Note 6 4 6 2" xfId="49456"/>
    <cellStyle name="Note 6 4 6 2 2" xfId="49457"/>
    <cellStyle name="Note 6 4 6 2 3" xfId="49458"/>
    <cellStyle name="Note 6 4 6 2 4" xfId="49459"/>
    <cellStyle name="Note 6 4 6 2 5" xfId="49460"/>
    <cellStyle name="Note 6 4 6 2 6" xfId="49461"/>
    <cellStyle name="Note 6 4 6 2 7" xfId="49462"/>
    <cellStyle name="Note 6 4 6 3" xfId="49463"/>
    <cellStyle name="Note 6 4 6 3 2" xfId="49464"/>
    <cellStyle name="Note 6 4 6 3 3" xfId="49465"/>
    <cellStyle name="Note 6 4 6 3 4" xfId="49466"/>
    <cellStyle name="Note 6 4 6 3 5" xfId="49467"/>
    <cellStyle name="Note 6 4 6 3 6" xfId="49468"/>
    <cellStyle name="Note 6 4 6 3 7" xfId="49469"/>
    <cellStyle name="Note 6 4 6 3 8" xfId="49470"/>
    <cellStyle name="Note 6 4 6 4" xfId="49471"/>
    <cellStyle name="Note 6 4 6 4 2" xfId="49472"/>
    <cellStyle name="Note 6 4 6 4 3" xfId="49473"/>
    <cellStyle name="Note 6 4 6 4 4" xfId="49474"/>
    <cellStyle name="Note 6 4 6 4 5" xfId="49475"/>
    <cellStyle name="Note 6 4 6 4 6" xfId="49476"/>
    <cellStyle name="Note 6 4 6 4 7" xfId="49477"/>
    <cellStyle name="Note 6 4 6 4 8" xfId="49478"/>
    <cellStyle name="Note 6 4 6 5" xfId="49479"/>
    <cellStyle name="Note 6 4 6 5 2" xfId="49480"/>
    <cellStyle name="Note 6 4 6 5 3" xfId="49481"/>
    <cellStyle name="Note 6 4 6 5 4" xfId="49482"/>
    <cellStyle name="Note 6 4 6 5 5" xfId="49483"/>
    <cellStyle name="Note 6 4 6 5 6" xfId="49484"/>
    <cellStyle name="Note 6 4 6 5 7" xfId="49485"/>
    <cellStyle name="Note 6 4 6 5 8" xfId="49486"/>
    <cellStyle name="Note 6 4 7" xfId="49487"/>
    <cellStyle name="Note 6 4 7 2" xfId="49488"/>
    <cellStyle name="Note 6 4 7 3" xfId="49489"/>
    <cellStyle name="Note 6 4 7 4" xfId="49490"/>
    <cellStyle name="Note 6 4 7 5" xfId="49491"/>
    <cellStyle name="Note 6 4 7 6" xfId="49492"/>
    <cellStyle name="Note 6 4 7 7" xfId="49493"/>
    <cellStyle name="Note 6 4 8" xfId="49494"/>
    <cellStyle name="Note 6 4 8 2" xfId="49495"/>
    <cellStyle name="Note 6 4 8 3" xfId="49496"/>
    <cellStyle name="Note 6 4 8 4" xfId="49497"/>
    <cellStyle name="Note 6 4 8 5" xfId="49498"/>
    <cellStyle name="Note 6 4 8 6" xfId="49499"/>
    <cellStyle name="Note 6 4 8 7" xfId="49500"/>
    <cellStyle name="Note 6 4 8 8" xfId="49501"/>
    <cellStyle name="Note 6 4 9" xfId="49502"/>
    <cellStyle name="Note 6 4 9 2" xfId="49503"/>
    <cellStyle name="Note 6 4 9 3" xfId="49504"/>
    <cellStyle name="Note 6 4 9 4" xfId="49505"/>
    <cellStyle name="Note 6 4 9 5" xfId="49506"/>
    <cellStyle name="Note 6 4 9 6" xfId="49507"/>
    <cellStyle name="Note 6 4 9 7" xfId="49508"/>
    <cellStyle name="Note 6 4 9 8" xfId="49509"/>
    <cellStyle name="Note 6 5" xfId="49510"/>
    <cellStyle name="Note 6 5 2" xfId="49511"/>
    <cellStyle name="Note 6 5 2 2" xfId="49512"/>
    <cellStyle name="Note 6 5 2 2 2" xfId="49513"/>
    <cellStyle name="Note 6 5 2 2 3" xfId="49514"/>
    <cellStyle name="Note 6 5 2 2 4" xfId="49515"/>
    <cellStyle name="Note 6 5 2 2 5" xfId="49516"/>
    <cellStyle name="Note 6 5 2 2 6" xfId="49517"/>
    <cellStyle name="Note 6 5 2 2 7" xfId="49518"/>
    <cellStyle name="Note 6 5 2 3" xfId="49519"/>
    <cellStyle name="Note 6 5 2 3 2" xfId="49520"/>
    <cellStyle name="Note 6 5 2 3 3" xfId="49521"/>
    <cellStyle name="Note 6 5 2 3 4" xfId="49522"/>
    <cellStyle name="Note 6 5 2 3 5" xfId="49523"/>
    <cellStyle name="Note 6 5 2 3 6" xfId="49524"/>
    <cellStyle name="Note 6 5 2 3 7" xfId="49525"/>
    <cellStyle name="Note 6 5 2 3 8" xfId="49526"/>
    <cellStyle name="Note 6 5 2 4" xfId="49527"/>
    <cellStyle name="Note 6 5 2 4 2" xfId="49528"/>
    <cellStyle name="Note 6 5 2 4 3" xfId="49529"/>
    <cellStyle name="Note 6 5 2 4 4" xfId="49530"/>
    <cellStyle name="Note 6 5 2 4 5" xfId="49531"/>
    <cellStyle name="Note 6 5 2 4 6" xfId="49532"/>
    <cellStyle name="Note 6 5 2 4 7" xfId="49533"/>
    <cellStyle name="Note 6 5 2 4 8" xfId="49534"/>
    <cellStyle name="Note 6 5 2 5" xfId="49535"/>
    <cellStyle name="Note 6 5 2 5 2" xfId="49536"/>
    <cellStyle name="Note 6 5 2 5 3" xfId="49537"/>
    <cellStyle name="Note 6 5 2 5 4" xfId="49538"/>
    <cellStyle name="Note 6 5 2 5 5" xfId="49539"/>
    <cellStyle name="Note 6 5 2 5 6" xfId="49540"/>
    <cellStyle name="Note 6 5 2 5 7" xfId="49541"/>
    <cellStyle name="Note 6 5 2 5 8" xfId="49542"/>
    <cellStyle name="Note 6 5 3" xfId="49543"/>
    <cellStyle name="Note 6 5 3 2" xfId="49544"/>
    <cellStyle name="Note 6 5 3 2 2" xfId="49545"/>
    <cellStyle name="Note 6 5 3 2 3" xfId="49546"/>
    <cellStyle name="Note 6 5 3 2 4" xfId="49547"/>
    <cellStyle name="Note 6 5 3 2 5" xfId="49548"/>
    <cellStyle name="Note 6 5 3 2 6" xfId="49549"/>
    <cellStyle name="Note 6 5 3 2 7" xfId="49550"/>
    <cellStyle name="Note 6 5 3 3" xfId="49551"/>
    <cellStyle name="Note 6 5 3 3 2" xfId="49552"/>
    <cellStyle name="Note 6 5 3 3 3" xfId="49553"/>
    <cellStyle name="Note 6 5 3 3 4" xfId="49554"/>
    <cellStyle name="Note 6 5 3 3 5" xfId="49555"/>
    <cellStyle name="Note 6 5 3 3 6" xfId="49556"/>
    <cellStyle name="Note 6 5 3 3 7" xfId="49557"/>
    <cellStyle name="Note 6 5 3 3 8" xfId="49558"/>
    <cellStyle name="Note 6 5 3 4" xfId="49559"/>
    <cellStyle name="Note 6 5 3 4 2" xfId="49560"/>
    <cellStyle name="Note 6 5 3 4 3" xfId="49561"/>
    <cellStyle name="Note 6 5 3 4 4" xfId="49562"/>
    <cellStyle name="Note 6 5 3 4 5" xfId="49563"/>
    <cellStyle name="Note 6 5 3 4 6" xfId="49564"/>
    <cellStyle name="Note 6 5 3 4 7" xfId="49565"/>
    <cellStyle name="Note 6 5 3 4 8" xfId="49566"/>
    <cellStyle name="Note 6 5 3 5" xfId="49567"/>
    <cellStyle name="Note 6 5 3 5 2" xfId="49568"/>
    <cellStyle name="Note 6 5 3 5 3" xfId="49569"/>
    <cellStyle name="Note 6 5 3 5 4" xfId="49570"/>
    <cellStyle name="Note 6 5 3 5 5" xfId="49571"/>
    <cellStyle name="Note 6 5 3 5 6" xfId="49572"/>
    <cellStyle name="Note 6 5 3 5 7" xfId="49573"/>
    <cellStyle name="Note 6 5 3 5 8" xfId="49574"/>
    <cellStyle name="Note 6 5 4" xfId="49575"/>
    <cellStyle name="Note 6 5 4 2" xfId="49576"/>
    <cellStyle name="Note 6 5 4 2 2" xfId="49577"/>
    <cellStyle name="Note 6 5 4 2 3" xfId="49578"/>
    <cellStyle name="Note 6 5 4 2 4" xfId="49579"/>
    <cellStyle name="Note 6 5 4 2 5" xfId="49580"/>
    <cellStyle name="Note 6 5 4 2 6" xfId="49581"/>
    <cellStyle name="Note 6 5 4 2 7" xfId="49582"/>
    <cellStyle name="Note 6 5 4 3" xfId="49583"/>
    <cellStyle name="Note 6 5 4 3 2" xfId="49584"/>
    <cellStyle name="Note 6 5 4 3 3" xfId="49585"/>
    <cellStyle name="Note 6 5 4 3 4" xfId="49586"/>
    <cellStyle name="Note 6 5 4 3 5" xfId="49587"/>
    <cellStyle name="Note 6 5 4 3 6" xfId="49588"/>
    <cellStyle name="Note 6 5 4 3 7" xfId="49589"/>
    <cellStyle name="Note 6 5 4 3 8" xfId="49590"/>
    <cellStyle name="Note 6 5 4 4" xfId="49591"/>
    <cellStyle name="Note 6 5 4 4 2" xfId="49592"/>
    <cellStyle name="Note 6 5 4 4 3" xfId="49593"/>
    <cellStyle name="Note 6 5 4 4 4" xfId="49594"/>
    <cellStyle name="Note 6 5 4 4 5" xfId="49595"/>
    <cellStyle name="Note 6 5 4 4 6" xfId="49596"/>
    <cellStyle name="Note 6 5 4 4 7" xfId="49597"/>
    <cellStyle name="Note 6 5 4 4 8" xfId="49598"/>
    <cellStyle name="Note 6 5 4 5" xfId="49599"/>
    <cellStyle name="Note 6 5 4 5 2" xfId="49600"/>
    <cellStyle name="Note 6 5 4 5 3" xfId="49601"/>
    <cellStyle name="Note 6 5 4 5 4" xfId="49602"/>
    <cellStyle name="Note 6 5 4 5 5" xfId="49603"/>
    <cellStyle name="Note 6 5 4 5 6" xfId="49604"/>
    <cellStyle name="Note 6 5 4 5 7" xfId="49605"/>
    <cellStyle name="Note 6 5 4 5 8" xfId="49606"/>
    <cellStyle name="Note 6 5 5" xfId="49607"/>
    <cellStyle name="Note 6 5 5 2" xfId="49608"/>
    <cellStyle name="Note 6 5 5 2 2" xfId="49609"/>
    <cellStyle name="Note 6 5 5 2 3" xfId="49610"/>
    <cellStyle name="Note 6 5 5 2 4" xfId="49611"/>
    <cellStyle name="Note 6 5 5 2 5" xfId="49612"/>
    <cellStyle name="Note 6 5 5 2 6" xfId="49613"/>
    <cellStyle name="Note 6 5 5 2 7" xfId="49614"/>
    <cellStyle name="Note 6 5 5 3" xfId="49615"/>
    <cellStyle name="Note 6 5 5 3 2" xfId="49616"/>
    <cellStyle name="Note 6 5 5 3 3" xfId="49617"/>
    <cellStyle name="Note 6 5 5 3 4" xfId="49618"/>
    <cellStyle name="Note 6 5 5 3 5" xfId="49619"/>
    <cellStyle name="Note 6 5 5 3 6" xfId="49620"/>
    <cellStyle name="Note 6 5 5 3 7" xfId="49621"/>
    <cellStyle name="Note 6 5 5 3 8" xfId="49622"/>
    <cellStyle name="Note 6 5 5 4" xfId="49623"/>
    <cellStyle name="Note 6 5 5 4 2" xfId="49624"/>
    <cellStyle name="Note 6 5 5 4 3" xfId="49625"/>
    <cellStyle name="Note 6 5 5 4 4" xfId="49626"/>
    <cellStyle name="Note 6 5 5 4 5" xfId="49627"/>
    <cellStyle name="Note 6 5 5 4 6" xfId="49628"/>
    <cellStyle name="Note 6 5 5 4 7" xfId="49629"/>
    <cellStyle name="Note 6 5 5 4 8" xfId="49630"/>
    <cellStyle name="Note 6 5 5 5" xfId="49631"/>
    <cellStyle name="Note 6 5 5 5 2" xfId="49632"/>
    <cellStyle name="Note 6 5 5 5 3" xfId="49633"/>
    <cellStyle name="Note 6 5 5 5 4" xfId="49634"/>
    <cellStyle name="Note 6 5 5 5 5" xfId="49635"/>
    <cellStyle name="Note 6 5 5 5 6" xfId="49636"/>
    <cellStyle name="Note 6 5 5 5 7" xfId="49637"/>
    <cellStyle name="Note 6 5 5 5 8" xfId="49638"/>
    <cellStyle name="Note 6 5 6" xfId="49639"/>
    <cellStyle name="Note 6 5 6 2" xfId="49640"/>
    <cellStyle name="Note 6 5 6 3" xfId="49641"/>
    <cellStyle name="Note 6 5 6 4" xfId="49642"/>
    <cellStyle name="Note 6 5 6 5" xfId="49643"/>
    <cellStyle name="Note 6 5 6 6" xfId="49644"/>
    <cellStyle name="Note 6 5 6 7" xfId="49645"/>
    <cellStyle name="Note 6 5 7" xfId="49646"/>
    <cellStyle name="Note 6 5 7 2" xfId="49647"/>
    <cellStyle name="Note 6 5 7 3" xfId="49648"/>
    <cellStyle name="Note 6 5 7 4" xfId="49649"/>
    <cellStyle name="Note 6 5 7 5" xfId="49650"/>
    <cellStyle name="Note 6 5 7 6" xfId="49651"/>
    <cellStyle name="Note 6 5 7 7" xfId="49652"/>
    <cellStyle name="Note 6 5 7 8" xfId="49653"/>
    <cellStyle name="Note 6 5 8" xfId="49654"/>
    <cellStyle name="Note 6 5 8 2" xfId="49655"/>
    <cellStyle name="Note 6 5 8 3" xfId="49656"/>
    <cellStyle name="Note 6 5 8 4" xfId="49657"/>
    <cellStyle name="Note 6 5 8 5" xfId="49658"/>
    <cellStyle name="Note 6 5 8 6" xfId="49659"/>
    <cellStyle name="Note 6 5 8 7" xfId="49660"/>
    <cellStyle name="Note 6 5 8 8" xfId="49661"/>
    <cellStyle name="Note 6 5 9" xfId="49662"/>
    <cellStyle name="Note 6 5 9 2" xfId="49663"/>
    <cellStyle name="Note 6 5 9 3" xfId="49664"/>
    <cellStyle name="Note 6 5 9 4" xfId="49665"/>
    <cellStyle name="Note 6 5 9 5" xfId="49666"/>
    <cellStyle name="Note 6 5 9 6" xfId="49667"/>
    <cellStyle name="Note 6 5 9 7" xfId="49668"/>
    <cellStyle name="Note 6 5 9 8" xfId="49669"/>
    <cellStyle name="Note 6 6" xfId="49670"/>
    <cellStyle name="Note 6 6 2" xfId="49671"/>
    <cellStyle name="Note 6 6 2 2" xfId="49672"/>
    <cellStyle name="Note 6 6 2 3" xfId="49673"/>
    <cellStyle name="Note 6 6 2 4" xfId="49674"/>
    <cellStyle name="Note 6 6 2 5" xfId="49675"/>
    <cellStyle name="Note 6 6 2 6" xfId="49676"/>
    <cellStyle name="Note 6 6 2 7" xfId="49677"/>
    <cellStyle name="Note 6 6 2 8" xfId="49678"/>
    <cellStyle name="Note 6 6 3" xfId="49679"/>
    <cellStyle name="Note 6 6 3 2" xfId="49680"/>
    <cellStyle name="Note 6 6 3 3" xfId="49681"/>
    <cellStyle name="Note 6 6 3 4" xfId="49682"/>
    <cellStyle name="Note 6 6 3 5" xfId="49683"/>
    <cellStyle name="Note 6 6 3 6" xfId="49684"/>
    <cellStyle name="Note 6 6 3 7" xfId="49685"/>
    <cellStyle name="Note 6 6 4" xfId="49686"/>
    <cellStyle name="Note 6 6 4 2" xfId="49687"/>
    <cellStyle name="Note 6 6 4 3" xfId="49688"/>
    <cellStyle name="Note 6 6 4 4" xfId="49689"/>
    <cellStyle name="Note 6 6 4 5" xfId="49690"/>
    <cellStyle name="Note 6 6 4 6" xfId="49691"/>
    <cellStyle name="Note 6 6 4 7" xfId="49692"/>
    <cellStyle name="Note 6 6 4 8" xfId="49693"/>
    <cellStyle name="Note 6 6 5" xfId="49694"/>
    <cellStyle name="Note 6 6 5 2" xfId="49695"/>
    <cellStyle name="Note 6 6 5 3" xfId="49696"/>
    <cellStyle name="Note 6 6 5 4" xfId="49697"/>
    <cellStyle name="Note 6 6 5 5" xfId="49698"/>
    <cellStyle name="Note 6 6 5 6" xfId="49699"/>
    <cellStyle name="Note 6 6 5 7" xfId="49700"/>
    <cellStyle name="Note 6 6 5 8" xfId="49701"/>
    <cellStyle name="Note 6 6 6" xfId="49702"/>
    <cellStyle name="Note 6 6 6 2" xfId="49703"/>
    <cellStyle name="Note 6 6 6 3" xfId="49704"/>
    <cellStyle name="Note 6 6 6 4" xfId="49705"/>
    <cellStyle name="Note 6 6 6 5" xfId="49706"/>
    <cellStyle name="Note 6 6 6 6" xfId="49707"/>
    <cellStyle name="Note 6 6 6 7" xfId="49708"/>
    <cellStyle name="Note 6 6 6 8" xfId="49709"/>
    <cellStyle name="Note 6 7" xfId="49710"/>
    <cellStyle name="Note 6 7 2" xfId="49711"/>
    <cellStyle name="Note 6 7 2 2" xfId="49712"/>
    <cellStyle name="Note 6 7 2 3" xfId="49713"/>
    <cellStyle name="Note 6 7 2 4" xfId="49714"/>
    <cellStyle name="Note 6 7 2 5" xfId="49715"/>
    <cellStyle name="Note 6 7 2 6" xfId="49716"/>
    <cellStyle name="Note 6 7 2 7" xfId="49717"/>
    <cellStyle name="Note 6 7 3" xfId="49718"/>
    <cellStyle name="Note 6 7 3 2" xfId="49719"/>
    <cellStyle name="Note 6 7 3 3" xfId="49720"/>
    <cellStyle name="Note 6 7 3 4" xfId="49721"/>
    <cellStyle name="Note 6 7 3 5" xfId="49722"/>
    <cellStyle name="Note 6 7 3 6" xfId="49723"/>
    <cellStyle name="Note 6 7 3 7" xfId="49724"/>
    <cellStyle name="Note 6 7 3 8" xfId="49725"/>
    <cellStyle name="Note 6 7 4" xfId="49726"/>
    <cellStyle name="Note 6 7 4 2" xfId="49727"/>
    <cellStyle name="Note 6 7 4 3" xfId="49728"/>
    <cellStyle name="Note 6 7 4 4" xfId="49729"/>
    <cellStyle name="Note 6 7 4 5" xfId="49730"/>
    <cellStyle name="Note 6 7 4 6" xfId="49731"/>
    <cellStyle name="Note 6 7 4 7" xfId="49732"/>
    <cellStyle name="Note 6 7 4 8" xfId="49733"/>
    <cellStyle name="Note 6 7 5" xfId="49734"/>
    <cellStyle name="Note 6 7 5 2" xfId="49735"/>
    <cellStyle name="Note 6 7 5 3" xfId="49736"/>
    <cellStyle name="Note 6 7 5 4" xfId="49737"/>
    <cellStyle name="Note 6 7 5 5" xfId="49738"/>
    <cellStyle name="Note 6 7 5 6" xfId="49739"/>
    <cellStyle name="Note 6 7 5 7" xfId="49740"/>
    <cellStyle name="Note 6 7 5 8" xfId="49741"/>
    <cellStyle name="Note 6 8" xfId="49742"/>
    <cellStyle name="Note 6 8 2" xfId="49743"/>
    <cellStyle name="Note 6 8 2 2" xfId="49744"/>
    <cellStyle name="Note 6 8 2 3" xfId="49745"/>
    <cellStyle name="Note 6 8 2 4" xfId="49746"/>
    <cellStyle name="Note 6 8 2 5" xfId="49747"/>
    <cellStyle name="Note 6 8 2 6" xfId="49748"/>
    <cellStyle name="Note 6 8 2 7" xfId="49749"/>
    <cellStyle name="Note 6 8 3" xfId="49750"/>
    <cellStyle name="Note 6 8 3 2" xfId="49751"/>
    <cellStyle name="Note 6 8 3 3" xfId="49752"/>
    <cellStyle name="Note 6 8 3 4" xfId="49753"/>
    <cellStyle name="Note 6 8 3 5" xfId="49754"/>
    <cellStyle name="Note 6 8 3 6" xfId="49755"/>
    <cellStyle name="Note 6 8 3 7" xfId="49756"/>
    <cellStyle name="Note 6 8 3 8" xfId="49757"/>
    <cellStyle name="Note 6 8 4" xfId="49758"/>
    <cellStyle name="Note 6 8 4 2" xfId="49759"/>
    <cellStyle name="Note 6 8 4 3" xfId="49760"/>
    <cellStyle name="Note 6 8 4 4" xfId="49761"/>
    <cellStyle name="Note 6 8 4 5" xfId="49762"/>
    <cellStyle name="Note 6 8 4 6" xfId="49763"/>
    <cellStyle name="Note 6 8 4 7" xfId="49764"/>
    <cellStyle name="Note 6 8 4 8" xfId="49765"/>
    <cellStyle name="Note 6 8 5" xfId="49766"/>
    <cellStyle name="Note 6 8 5 2" xfId="49767"/>
    <cellStyle name="Note 6 8 5 3" xfId="49768"/>
    <cellStyle name="Note 6 8 5 4" xfId="49769"/>
    <cellStyle name="Note 6 8 5 5" xfId="49770"/>
    <cellStyle name="Note 6 8 5 6" xfId="49771"/>
    <cellStyle name="Note 6 8 5 7" xfId="49772"/>
    <cellStyle name="Note 6 8 5 8" xfId="49773"/>
    <cellStyle name="Note 6 9" xfId="49774"/>
    <cellStyle name="Note 6 9 2" xfId="49775"/>
    <cellStyle name="Note 6 9 2 2" xfId="49776"/>
    <cellStyle name="Note 6 9 2 3" xfId="49777"/>
    <cellStyle name="Note 6 9 2 4" xfId="49778"/>
    <cellStyle name="Note 6 9 2 5" xfId="49779"/>
    <cellStyle name="Note 6 9 2 6" xfId="49780"/>
    <cellStyle name="Note 6 9 2 7" xfId="49781"/>
    <cellStyle name="Note 6 9 3" xfId="49782"/>
    <cellStyle name="Note 6 9 3 2" xfId="49783"/>
    <cellStyle name="Note 6 9 3 3" xfId="49784"/>
    <cellStyle name="Note 6 9 3 4" xfId="49785"/>
    <cellStyle name="Note 6 9 3 5" xfId="49786"/>
    <cellStyle name="Note 6 9 3 6" xfId="49787"/>
    <cellStyle name="Note 6 9 3 7" xfId="49788"/>
    <cellStyle name="Note 6 9 3 8" xfId="49789"/>
    <cellStyle name="Note 6 9 4" xfId="49790"/>
    <cellStyle name="Note 6 9 4 2" xfId="49791"/>
    <cellStyle name="Note 6 9 4 3" xfId="49792"/>
    <cellStyle name="Note 6 9 4 4" xfId="49793"/>
    <cellStyle name="Note 6 9 4 5" xfId="49794"/>
    <cellStyle name="Note 6 9 4 6" xfId="49795"/>
    <cellStyle name="Note 6 9 4 7" xfId="49796"/>
    <cellStyle name="Note 6 9 4 8" xfId="49797"/>
    <cellStyle name="Note 6 9 5" xfId="49798"/>
    <cellStyle name="Note 6 9 5 2" xfId="49799"/>
    <cellStyle name="Note 6 9 5 3" xfId="49800"/>
    <cellStyle name="Note 6 9 5 4" xfId="49801"/>
    <cellStyle name="Note 6 9 5 5" xfId="49802"/>
    <cellStyle name="Note 6 9 5 6" xfId="49803"/>
    <cellStyle name="Note 6 9 5 7" xfId="49804"/>
    <cellStyle name="Note 6 9 5 8" xfId="49805"/>
    <cellStyle name="Note 7" xfId="145"/>
    <cellStyle name="Note 7 10" xfId="49806"/>
    <cellStyle name="Note 7 10 2" xfId="49807"/>
    <cellStyle name="Note 7 10 2 2" xfId="49808"/>
    <cellStyle name="Note 7 10 2 3" xfId="49809"/>
    <cellStyle name="Note 7 10 2 4" xfId="49810"/>
    <cellStyle name="Note 7 10 2 5" xfId="49811"/>
    <cellStyle name="Note 7 10 2 6" xfId="49812"/>
    <cellStyle name="Note 7 10 2 7" xfId="49813"/>
    <cellStyle name="Note 7 10 3" xfId="49814"/>
    <cellStyle name="Note 7 10 3 2" xfId="49815"/>
    <cellStyle name="Note 7 10 3 3" xfId="49816"/>
    <cellStyle name="Note 7 10 3 4" xfId="49817"/>
    <cellStyle name="Note 7 10 3 5" xfId="49818"/>
    <cellStyle name="Note 7 10 3 6" xfId="49819"/>
    <cellStyle name="Note 7 10 3 7" xfId="49820"/>
    <cellStyle name="Note 7 10 3 8" xfId="49821"/>
    <cellStyle name="Note 7 10 4" xfId="49822"/>
    <cellStyle name="Note 7 10 4 2" xfId="49823"/>
    <cellStyle name="Note 7 10 4 3" xfId="49824"/>
    <cellStyle name="Note 7 10 4 4" xfId="49825"/>
    <cellStyle name="Note 7 10 4 5" xfId="49826"/>
    <cellStyle name="Note 7 10 4 6" xfId="49827"/>
    <cellStyle name="Note 7 10 4 7" xfId="49828"/>
    <cellStyle name="Note 7 10 4 8" xfId="49829"/>
    <cellStyle name="Note 7 10 5" xfId="49830"/>
    <cellStyle name="Note 7 10 5 2" xfId="49831"/>
    <cellStyle name="Note 7 10 5 3" xfId="49832"/>
    <cellStyle name="Note 7 10 5 4" xfId="49833"/>
    <cellStyle name="Note 7 10 5 5" xfId="49834"/>
    <cellStyle name="Note 7 10 5 6" xfId="49835"/>
    <cellStyle name="Note 7 10 5 7" xfId="49836"/>
    <cellStyle name="Note 7 10 5 8" xfId="49837"/>
    <cellStyle name="Note 7 11" xfId="49838"/>
    <cellStyle name="Note 7 11 2" xfId="49839"/>
    <cellStyle name="Note 7 11 2 2" xfId="49840"/>
    <cellStyle name="Note 7 11 2 3" xfId="49841"/>
    <cellStyle name="Note 7 11 2 4" xfId="49842"/>
    <cellStyle name="Note 7 11 2 5" xfId="49843"/>
    <cellStyle name="Note 7 11 2 6" xfId="49844"/>
    <cellStyle name="Note 7 11 2 7" xfId="49845"/>
    <cellStyle name="Note 7 11 3" xfId="49846"/>
    <cellStyle name="Note 7 11 3 2" xfId="49847"/>
    <cellStyle name="Note 7 11 3 3" xfId="49848"/>
    <cellStyle name="Note 7 11 3 4" xfId="49849"/>
    <cellStyle name="Note 7 11 3 5" xfId="49850"/>
    <cellStyle name="Note 7 11 3 6" xfId="49851"/>
    <cellStyle name="Note 7 11 3 7" xfId="49852"/>
    <cellStyle name="Note 7 11 3 8" xfId="49853"/>
    <cellStyle name="Note 7 11 4" xfId="49854"/>
    <cellStyle name="Note 7 11 4 2" xfId="49855"/>
    <cellStyle name="Note 7 11 4 3" xfId="49856"/>
    <cellStyle name="Note 7 11 4 4" xfId="49857"/>
    <cellStyle name="Note 7 11 4 5" xfId="49858"/>
    <cellStyle name="Note 7 11 4 6" xfId="49859"/>
    <cellStyle name="Note 7 11 4 7" xfId="49860"/>
    <cellStyle name="Note 7 11 4 8" xfId="49861"/>
    <cellStyle name="Note 7 11 5" xfId="49862"/>
    <cellStyle name="Note 7 11 5 2" xfId="49863"/>
    <cellStyle name="Note 7 11 5 3" xfId="49864"/>
    <cellStyle name="Note 7 11 5 4" xfId="49865"/>
    <cellStyle name="Note 7 11 5 5" xfId="49866"/>
    <cellStyle name="Note 7 11 5 6" xfId="49867"/>
    <cellStyle name="Note 7 11 5 7" xfId="49868"/>
    <cellStyle name="Note 7 11 5 8" xfId="49869"/>
    <cellStyle name="Note 7 12" xfId="49870"/>
    <cellStyle name="Note 7 12 2" xfId="49871"/>
    <cellStyle name="Note 7 12 2 2" xfId="49872"/>
    <cellStyle name="Note 7 12 2 3" xfId="49873"/>
    <cellStyle name="Note 7 12 2 4" xfId="49874"/>
    <cellStyle name="Note 7 12 2 5" xfId="49875"/>
    <cellStyle name="Note 7 12 2 6" xfId="49876"/>
    <cellStyle name="Note 7 12 2 7" xfId="49877"/>
    <cellStyle name="Note 7 12 2 8" xfId="49878"/>
    <cellStyle name="Note 7 12 3" xfId="49879"/>
    <cellStyle name="Note 7 12 3 2" xfId="49880"/>
    <cellStyle name="Note 7 12 3 3" xfId="49881"/>
    <cellStyle name="Note 7 12 3 4" xfId="49882"/>
    <cellStyle name="Note 7 12 3 5" xfId="49883"/>
    <cellStyle name="Note 7 12 3 6" xfId="49884"/>
    <cellStyle name="Note 7 12 3 7" xfId="49885"/>
    <cellStyle name="Note 7 12 3 8" xfId="49886"/>
    <cellStyle name="Note 7 12 4" xfId="49887"/>
    <cellStyle name="Note 7 12 4 2" xfId="49888"/>
    <cellStyle name="Note 7 12 4 3" xfId="49889"/>
    <cellStyle name="Note 7 12 4 4" xfId="49890"/>
    <cellStyle name="Note 7 12 4 5" xfId="49891"/>
    <cellStyle name="Note 7 12 4 6" xfId="49892"/>
    <cellStyle name="Note 7 12 4 7" xfId="49893"/>
    <cellStyle name="Note 7 12 4 8" xfId="49894"/>
    <cellStyle name="Note 7 13" xfId="49895"/>
    <cellStyle name="Note 7 13 2" xfId="49896"/>
    <cellStyle name="Note 7 13 3" xfId="49897"/>
    <cellStyle name="Note 7 13 4" xfId="49898"/>
    <cellStyle name="Note 7 13 5" xfId="49899"/>
    <cellStyle name="Note 7 13 6" xfId="49900"/>
    <cellStyle name="Note 7 13 7" xfId="49901"/>
    <cellStyle name="Note 7 13 8" xfId="49902"/>
    <cellStyle name="Note 7 14" xfId="49903"/>
    <cellStyle name="Note 7 14 2" xfId="49904"/>
    <cellStyle name="Note 7 14 3" xfId="49905"/>
    <cellStyle name="Note 7 14 4" xfId="49906"/>
    <cellStyle name="Note 7 14 5" xfId="49907"/>
    <cellStyle name="Note 7 14 6" xfId="49908"/>
    <cellStyle name="Note 7 14 7" xfId="49909"/>
    <cellStyle name="Note 7 14 8" xfId="49910"/>
    <cellStyle name="Note 7 15" xfId="49911"/>
    <cellStyle name="Note 7 15 2" xfId="49912"/>
    <cellStyle name="Note 7 15 3" xfId="49913"/>
    <cellStyle name="Note 7 15 4" xfId="49914"/>
    <cellStyle name="Note 7 15 5" xfId="49915"/>
    <cellStyle name="Note 7 15 6" xfId="49916"/>
    <cellStyle name="Note 7 15 7" xfId="49917"/>
    <cellStyle name="Note 7 15 8" xfId="49918"/>
    <cellStyle name="Note 7 16" xfId="49919"/>
    <cellStyle name="Note 7 16 2" xfId="49920"/>
    <cellStyle name="Note 7 16 3" xfId="49921"/>
    <cellStyle name="Note 7 16 4" xfId="49922"/>
    <cellStyle name="Note 7 16 5" xfId="49923"/>
    <cellStyle name="Note 7 16 6" xfId="49924"/>
    <cellStyle name="Note 7 16 7" xfId="49925"/>
    <cellStyle name="Note 7 16 8" xfId="49926"/>
    <cellStyle name="Note 7 17" xfId="49927"/>
    <cellStyle name="Note 7 18" xfId="49928"/>
    <cellStyle name="Note 7 2" xfId="1256"/>
    <cellStyle name="Note 7 2 10" xfId="49929"/>
    <cellStyle name="Note 7 2 10 2" xfId="49930"/>
    <cellStyle name="Note 7 2 10 3" xfId="49931"/>
    <cellStyle name="Note 7 2 10 4" xfId="49932"/>
    <cellStyle name="Note 7 2 10 5" xfId="49933"/>
    <cellStyle name="Note 7 2 10 6" xfId="49934"/>
    <cellStyle name="Note 7 2 10 7" xfId="49935"/>
    <cellStyle name="Note 7 2 10 8" xfId="49936"/>
    <cellStyle name="Note 7 2 11" xfId="49937"/>
    <cellStyle name="Note 7 2 11 2" xfId="49938"/>
    <cellStyle name="Note 7 2 11 3" xfId="49939"/>
    <cellStyle name="Note 7 2 11 4" xfId="49940"/>
    <cellStyle name="Note 7 2 11 5" xfId="49941"/>
    <cellStyle name="Note 7 2 11 6" xfId="49942"/>
    <cellStyle name="Note 7 2 11 7" xfId="49943"/>
    <cellStyle name="Note 7 2 11 8" xfId="49944"/>
    <cellStyle name="Note 7 2 12" xfId="49945"/>
    <cellStyle name="Note 7 2 12 2" xfId="49946"/>
    <cellStyle name="Note 7 2 12 3" xfId="49947"/>
    <cellStyle name="Note 7 2 12 4" xfId="49948"/>
    <cellStyle name="Note 7 2 12 5" xfId="49949"/>
    <cellStyle name="Note 7 2 12 6" xfId="49950"/>
    <cellStyle name="Note 7 2 12 7" xfId="49951"/>
    <cellStyle name="Note 7 2 12 8" xfId="49952"/>
    <cellStyle name="Note 7 2 13" xfId="49953"/>
    <cellStyle name="Note 7 2 13 2" xfId="49954"/>
    <cellStyle name="Note 7 2 13 3" xfId="49955"/>
    <cellStyle name="Note 7 2 13 4" xfId="49956"/>
    <cellStyle name="Note 7 2 13 5" xfId="49957"/>
    <cellStyle name="Note 7 2 13 6" xfId="49958"/>
    <cellStyle name="Note 7 2 13 7" xfId="49959"/>
    <cellStyle name="Note 7 2 13 8" xfId="49960"/>
    <cellStyle name="Note 7 2 14" xfId="49961"/>
    <cellStyle name="Note 7 2 2" xfId="49962"/>
    <cellStyle name="Note 7 2 2 10" xfId="49963"/>
    <cellStyle name="Note 7 2 2 10 2" xfId="49964"/>
    <cellStyle name="Note 7 2 2 10 3" xfId="49965"/>
    <cellStyle name="Note 7 2 2 10 4" xfId="49966"/>
    <cellStyle name="Note 7 2 2 10 5" xfId="49967"/>
    <cellStyle name="Note 7 2 2 10 6" xfId="49968"/>
    <cellStyle name="Note 7 2 2 10 7" xfId="49969"/>
    <cellStyle name="Note 7 2 2 10 8" xfId="49970"/>
    <cellStyle name="Note 7 2 2 11" xfId="49971"/>
    <cellStyle name="Note 7 2 2 2" xfId="49972"/>
    <cellStyle name="Note 7 2 2 2 2" xfId="49973"/>
    <cellStyle name="Note 7 2 2 2 2 2" xfId="49974"/>
    <cellStyle name="Note 7 2 2 2 2 2 2" xfId="49975"/>
    <cellStyle name="Note 7 2 2 2 2 2 3" xfId="49976"/>
    <cellStyle name="Note 7 2 2 2 2 2 4" xfId="49977"/>
    <cellStyle name="Note 7 2 2 2 2 2 5" xfId="49978"/>
    <cellStyle name="Note 7 2 2 2 2 2 6" xfId="49979"/>
    <cellStyle name="Note 7 2 2 2 2 2 7" xfId="49980"/>
    <cellStyle name="Note 7 2 2 2 2 3" xfId="49981"/>
    <cellStyle name="Note 7 2 2 2 2 3 2" xfId="49982"/>
    <cellStyle name="Note 7 2 2 2 2 3 3" xfId="49983"/>
    <cellStyle name="Note 7 2 2 2 2 3 4" xfId="49984"/>
    <cellStyle name="Note 7 2 2 2 2 3 5" xfId="49985"/>
    <cellStyle name="Note 7 2 2 2 2 3 6" xfId="49986"/>
    <cellStyle name="Note 7 2 2 2 2 3 7" xfId="49987"/>
    <cellStyle name="Note 7 2 2 2 2 3 8" xfId="49988"/>
    <cellStyle name="Note 7 2 2 2 2 4" xfId="49989"/>
    <cellStyle name="Note 7 2 2 2 2 4 2" xfId="49990"/>
    <cellStyle name="Note 7 2 2 2 2 4 3" xfId="49991"/>
    <cellStyle name="Note 7 2 2 2 2 4 4" xfId="49992"/>
    <cellStyle name="Note 7 2 2 2 2 4 5" xfId="49993"/>
    <cellStyle name="Note 7 2 2 2 2 4 6" xfId="49994"/>
    <cellStyle name="Note 7 2 2 2 2 4 7" xfId="49995"/>
    <cellStyle name="Note 7 2 2 2 2 4 8" xfId="49996"/>
    <cellStyle name="Note 7 2 2 2 2 5" xfId="49997"/>
    <cellStyle name="Note 7 2 2 2 2 5 2" xfId="49998"/>
    <cellStyle name="Note 7 2 2 2 2 5 3" xfId="49999"/>
    <cellStyle name="Note 7 2 2 2 2 5 4" xfId="50000"/>
    <cellStyle name="Note 7 2 2 2 2 5 5" xfId="50001"/>
    <cellStyle name="Note 7 2 2 2 2 5 6" xfId="50002"/>
    <cellStyle name="Note 7 2 2 2 2 5 7" xfId="50003"/>
    <cellStyle name="Note 7 2 2 2 2 5 8" xfId="50004"/>
    <cellStyle name="Note 7 2 2 2 3" xfId="50005"/>
    <cellStyle name="Note 7 2 2 2 3 2" xfId="50006"/>
    <cellStyle name="Note 7 2 2 2 3 2 2" xfId="50007"/>
    <cellStyle name="Note 7 2 2 2 3 2 3" xfId="50008"/>
    <cellStyle name="Note 7 2 2 2 3 2 4" xfId="50009"/>
    <cellStyle name="Note 7 2 2 2 3 2 5" xfId="50010"/>
    <cellStyle name="Note 7 2 2 2 3 2 6" xfId="50011"/>
    <cellStyle name="Note 7 2 2 2 3 2 7" xfId="50012"/>
    <cellStyle name="Note 7 2 2 2 3 3" xfId="50013"/>
    <cellStyle name="Note 7 2 2 2 3 3 2" xfId="50014"/>
    <cellStyle name="Note 7 2 2 2 3 3 3" xfId="50015"/>
    <cellStyle name="Note 7 2 2 2 3 3 4" xfId="50016"/>
    <cellStyle name="Note 7 2 2 2 3 3 5" xfId="50017"/>
    <cellStyle name="Note 7 2 2 2 3 3 6" xfId="50018"/>
    <cellStyle name="Note 7 2 2 2 3 3 7" xfId="50019"/>
    <cellStyle name="Note 7 2 2 2 3 3 8" xfId="50020"/>
    <cellStyle name="Note 7 2 2 2 3 4" xfId="50021"/>
    <cellStyle name="Note 7 2 2 2 3 4 2" xfId="50022"/>
    <cellStyle name="Note 7 2 2 2 3 4 3" xfId="50023"/>
    <cellStyle name="Note 7 2 2 2 3 4 4" xfId="50024"/>
    <cellStyle name="Note 7 2 2 2 3 4 5" xfId="50025"/>
    <cellStyle name="Note 7 2 2 2 3 4 6" xfId="50026"/>
    <cellStyle name="Note 7 2 2 2 3 4 7" xfId="50027"/>
    <cellStyle name="Note 7 2 2 2 3 4 8" xfId="50028"/>
    <cellStyle name="Note 7 2 2 2 3 5" xfId="50029"/>
    <cellStyle name="Note 7 2 2 2 3 5 2" xfId="50030"/>
    <cellStyle name="Note 7 2 2 2 3 5 3" xfId="50031"/>
    <cellStyle name="Note 7 2 2 2 3 5 4" xfId="50032"/>
    <cellStyle name="Note 7 2 2 2 3 5 5" xfId="50033"/>
    <cellStyle name="Note 7 2 2 2 3 5 6" xfId="50034"/>
    <cellStyle name="Note 7 2 2 2 3 5 7" xfId="50035"/>
    <cellStyle name="Note 7 2 2 2 3 5 8" xfId="50036"/>
    <cellStyle name="Note 7 2 2 2 4" xfId="50037"/>
    <cellStyle name="Note 7 2 2 2 4 2" xfId="50038"/>
    <cellStyle name="Note 7 2 2 2 4 2 2" xfId="50039"/>
    <cellStyle name="Note 7 2 2 2 4 2 3" xfId="50040"/>
    <cellStyle name="Note 7 2 2 2 4 2 4" xfId="50041"/>
    <cellStyle name="Note 7 2 2 2 4 2 5" xfId="50042"/>
    <cellStyle name="Note 7 2 2 2 4 2 6" xfId="50043"/>
    <cellStyle name="Note 7 2 2 2 4 2 7" xfId="50044"/>
    <cellStyle name="Note 7 2 2 2 4 3" xfId="50045"/>
    <cellStyle name="Note 7 2 2 2 4 3 2" xfId="50046"/>
    <cellStyle name="Note 7 2 2 2 4 3 3" xfId="50047"/>
    <cellStyle name="Note 7 2 2 2 4 3 4" xfId="50048"/>
    <cellStyle name="Note 7 2 2 2 4 3 5" xfId="50049"/>
    <cellStyle name="Note 7 2 2 2 4 3 6" xfId="50050"/>
    <cellStyle name="Note 7 2 2 2 4 3 7" xfId="50051"/>
    <cellStyle name="Note 7 2 2 2 4 3 8" xfId="50052"/>
    <cellStyle name="Note 7 2 2 2 4 4" xfId="50053"/>
    <cellStyle name="Note 7 2 2 2 4 4 2" xfId="50054"/>
    <cellStyle name="Note 7 2 2 2 4 4 3" xfId="50055"/>
    <cellStyle name="Note 7 2 2 2 4 4 4" xfId="50056"/>
    <cellStyle name="Note 7 2 2 2 4 4 5" xfId="50057"/>
    <cellStyle name="Note 7 2 2 2 4 4 6" xfId="50058"/>
    <cellStyle name="Note 7 2 2 2 4 4 7" xfId="50059"/>
    <cellStyle name="Note 7 2 2 2 4 4 8" xfId="50060"/>
    <cellStyle name="Note 7 2 2 2 4 5" xfId="50061"/>
    <cellStyle name="Note 7 2 2 2 4 5 2" xfId="50062"/>
    <cellStyle name="Note 7 2 2 2 4 5 3" xfId="50063"/>
    <cellStyle name="Note 7 2 2 2 4 5 4" xfId="50064"/>
    <cellStyle name="Note 7 2 2 2 4 5 5" xfId="50065"/>
    <cellStyle name="Note 7 2 2 2 4 5 6" xfId="50066"/>
    <cellStyle name="Note 7 2 2 2 4 5 7" xfId="50067"/>
    <cellStyle name="Note 7 2 2 2 4 5 8" xfId="50068"/>
    <cellStyle name="Note 7 2 2 2 5" xfId="50069"/>
    <cellStyle name="Note 7 2 2 2 5 2" xfId="50070"/>
    <cellStyle name="Note 7 2 2 2 5 2 2" xfId="50071"/>
    <cellStyle name="Note 7 2 2 2 5 2 3" xfId="50072"/>
    <cellStyle name="Note 7 2 2 2 5 2 4" xfId="50073"/>
    <cellStyle name="Note 7 2 2 2 5 2 5" xfId="50074"/>
    <cellStyle name="Note 7 2 2 2 5 2 6" xfId="50075"/>
    <cellStyle name="Note 7 2 2 2 5 2 7" xfId="50076"/>
    <cellStyle name="Note 7 2 2 2 5 3" xfId="50077"/>
    <cellStyle name="Note 7 2 2 2 5 3 2" xfId="50078"/>
    <cellStyle name="Note 7 2 2 2 5 3 3" xfId="50079"/>
    <cellStyle name="Note 7 2 2 2 5 3 4" xfId="50080"/>
    <cellStyle name="Note 7 2 2 2 5 3 5" xfId="50081"/>
    <cellStyle name="Note 7 2 2 2 5 3 6" xfId="50082"/>
    <cellStyle name="Note 7 2 2 2 5 3 7" xfId="50083"/>
    <cellStyle name="Note 7 2 2 2 5 3 8" xfId="50084"/>
    <cellStyle name="Note 7 2 2 2 5 4" xfId="50085"/>
    <cellStyle name="Note 7 2 2 2 5 4 2" xfId="50086"/>
    <cellStyle name="Note 7 2 2 2 5 4 3" xfId="50087"/>
    <cellStyle name="Note 7 2 2 2 5 4 4" xfId="50088"/>
    <cellStyle name="Note 7 2 2 2 5 4 5" xfId="50089"/>
    <cellStyle name="Note 7 2 2 2 5 4 6" xfId="50090"/>
    <cellStyle name="Note 7 2 2 2 5 4 7" xfId="50091"/>
    <cellStyle name="Note 7 2 2 2 5 4 8" xfId="50092"/>
    <cellStyle name="Note 7 2 2 2 5 5" xfId="50093"/>
    <cellStyle name="Note 7 2 2 2 5 5 2" xfId="50094"/>
    <cellStyle name="Note 7 2 2 2 5 5 3" xfId="50095"/>
    <cellStyle name="Note 7 2 2 2 5 5 4" xfId="50096"/>
    <cellStyle name="Note 7 2 2 2 5 5 5" xfId="50097"/>
    <cellStyle name="Note 7 2 2 2 5 5 6" xfId="50098"/>
    <cellStyle name="Note 7 2 2 2 5 5 7" xfId="50099"/>
    <cellStyle name="Note 7 2 2 2 5 5 8" xfId="50100"/>
    <cellStyle name="Note 7 2 2 2 6" xfId="50101"/>
    <cellStyle name="Note 7 2 2 2 6 2" xfId="50102"/>
    <cellStyle name="Note 7 2 2 2 6 3" xfId="50103"/>
    <cellStyle name="Note 7 2 2 2 6 4" xfId="50104"/>
    <cellStyle name="Note 7 2 2 2 6 5" xfId="50105"/>
    <cellStyle name="Note 7 2 2 2 6 6" xfId="50106"/>
    <cellStyle name="Note 7 2 2 2 6 7" xfId="50107"/>
    <cellStyle name="Note 7 2 2 2 7" xfId="50108"/>
    <cellStyle name="Note 7 2 2 2 7 2" xfId="50109"/>
    <cellStyle name="Note 7 2 2 2 7 3" xfId="50110"/>
    <cellStyle name="Note 7 2 2 2 7 4" xfId="50111"/>
    <cellStyle name="Note 7 2 2 2 7 5" xfId="50112"/>
    <cellStyle name="Note 7 2 2 2 7 6" xfId="50113"/>
    <cellStyle name="Note 7 2 2 2 7 7" xfId="50114"/>
    <cellStyle name="Note 7 2 2 2 7 8" xfId="50115"/>
    <cellStyle name="Note 7 2 2 2 8" xfId="50116"/>
    <cellStyle name="Note 7 2 2 2 8 2" xfId="50117"/>
    <cellStyle name="Note 7 2 2 2 8 3" xfId="50118"/>
    <cellStyle name="Note 7 2 2 2 8 4" xfId="50119"/>
    <cellStyle name="Note 7 2 2 2 8 5" xfId="50120"/>
    <cellStyle name="Note 7 2 2 2 8 6" xfId="50121"/>
    <cellStyle name="Note 7 2 2 2 8 7" xfId="50122"/>
    <cellStyle name="Note 7 2 2 2 8 8" xfId="50123"/>
    <cellStyle name="Note 7 2 2 2 9" xfId="50124"/>
    <cellStyle name="Note 7 2 2 2 9 2" xfId="50125"/>
    <cellStyle name="Note 7 2 2 2 9 3" xfId="50126"/>
    <cellStyle name="Note 7 2 2 2 9 4" xfId="50127"/>
    <cellStyle name="Note 7 2 2 2 9 5" xfId="50128"/>
    <cellStyle name="Note 7 2 2 2 9 6" xfId="50129"/>
    <cellStyle name="Note 7 2 2 2 9 7" xfId="50130"/>
    <cellStyle name="Note 7 2 2 2 9 8" xfId="50131"/>
    <cellStyle name="Note 7 2 2 3" xfId="50132"/>
    <cellStyle name="Note 7 2 2 3 2" xfId="50133"/>
    <cellStyle name="Note 7 2 2 3 2 2" xfId="50134"/>
    <cellStyle name="Note 7 2 2 3 2 3" xfId="50135"/>
    <cellStyle name="Note 7 2 2 3 2 4" xfId="50136"/>
    <cellStyle name="Note 7 2 2 3 2 5" xfId="50137"/>
    <cellStyle name="Note 7 2 2 3 2 6" xfId="50138"/>
    <cellStyle name="Note 7 2 2 3 2 7" xfId="50139"/>
    <cellStyle name="Note 7 2 2 3 3" xfId="50140"/>
    <cellStyle name="Note 7 2 2 3 3 2" xfId="50141"/>
    <cellStyle name="Note 7 2 2 3 3 3" xfId="50142"/>
    <cellStyle name="Note 7 2 2 3 3 4" xfId="50143"/>
    <cellStyle name="Note 7 2 2 3 3 5" xfId="50144"/>
    <cellStyle name="Note 7 2 2 3 3 6" xfId="50145"/>
    <cellStyle name="Note 7 2 2 3 3 7" xfId="50146"/>
    <cellStyle name="Note 7 2 2 3 3 8" xfId="50147"/>
    <cellStyle name="Note 7 2 2 3 4" xfId="50148"/>
    <cellStyle name="Note 7 2 2 3 4 2" xfId="50149"/>
    <cellStyle name="Note 7 2 2 3 4 3" xfId="50150"/>
    <cellStyle name="Note 7 2 2 3 4 4" xfId="50151"/>
    <cellStyle name="Note 7 2 2 3 4 5" xfId="50152"/>
    <cellStyle name="Note 7 2 2 3 4 6" xfId="50153"/>
    <cellStyle name="Note 7 2 2 3 4 7" xfId="50154"/>
    <cellStyle name="Note 7 2 2 3 4 8" xfId="50155"/>
    <cellStyle name="Note 7 2 2 3 5" xfId="50156"/>
    <cellStyle name="Note 7 2 2 3 5 2" xfId="50157"/>
    <cellStyle name="Note 7 2 2 3 5 3" xfId="50158"/>
    <cellStyle name="Note 7 2 2 3 5 4" xfId="50159"/>
    <cellStyle name="Note 7 2 2 3 5 5" xfId="50160"/>
    <cellStyle name="Note 7 2 2 3 5 6" xfId="50161"/>
    <cellStyle name="Note 7 2 2 3 5 7" xfId="50162"/>
    <cellStyle name="Note 7 2 2 3 5 8" xfId="50163"/>
    <cellStyle name="Note 7 2 2 4" xfId="50164"/>
    <cellStyle name="Note 7 2 2 4 2" xfId="50165"/>
    <cellStyle name="Note 7 2 2 4 2 2" xfId="50166"/>
    <cellStyle name="Note 7 2 2 4 2 3" xfId="50167"/>
    <cellStyle name="Note 7 2 2 4 2 4" xfId="50168"/>
    <cellStyle name="Note 7 2 2 4 2 5" xfId="50169"/>
    <cellStyle name="Note 7 2 2 4 2 6" xfId="50170"/>
    <cellStyle name="Note 7 2 2 4 2 7" xfId="50171"/>
    <cellStyle name="Note 7 2 2 4 3" xfId="50172"/>
    <cellStyle name="Note 7 2 2 4 3 2" xfId="50173"/>
    <cellStyle name="Note 7 2 2 4 3 3" xfId="50174"/>
    <cellStyle name="Note 7 2 2 4 3 4" xfId="50175"/>
    <cellStyle name="Note 7 2 2 4 3 5" xfId="50176"/>
    <cellStyle name="Note 7 2 2 4 3 6" xfId="50177"/>
    <cellStyle name="Note 7 2 2 4 3 7" xfId="50178"/>
    <cellStyle name="Note 7 2 2 4 3 8" xfId="50179"/>
    <cellStyle name="Note 7 2 2 4 4" xfId="50180"/>
    <cellStyle name="Note 7 2 2 4 4 2" xfId="50181"/>
    <cellStyle name="Note 7 2 2 4 4 3" xfId="50182"/>
    <cellStyle name="Note 7 2 2 4 4 4" xfId="50183"/>
    <cellStyle name="Note 7 2 2 4 4 5" xfId="50184"/>
    <cellStyle name="Note 7 2 2 4 4 6" xfId="50185"/>
    <cellStyle name="Note 7 2 2 4 4 7" xfId="50186"/>
    <cellStyle name="Note 7 2 2 4 4 8" xfId="50187"/>
    <cellStyle name="Note 7 2 2 4 5" xfId="50188"/>
    <cellStyle name="Note 7 2 2 4 5 2" xfId="50189"/>
    <cellStyle name="Note 7 2 2 4 5 3" xfId="50190"/>
    <cellStyle name="Note 7 2 2 4 5 4" xfId="50191"/>
    <cellStyle name="Note 7 2 2 4 5 5" xfId="50192"/>
    <cellStyle name="Note 7 2 2 4 5 6" xfId="50193"/>
    <cellStyle name="Note 7 2 2 4 5 7" xfId="50194"/>
    <cellStyle name="Note 7 2 2 4 5 8" xfId="50195"/>
    <cellStyle name="Note 7 2 2 5" xfId="50196"/>
    <cellStyle name="Note 7 2 2 5 2" xfId="50197"/>
    <cellStyle name="Note 7 2 2 5 2 2" xfId="50198"/>
    <cellStyle name="Note 7 2 2 5 2 3" xfId="50199"/>
    <cellStyle name="Note 7 2 2 5 2 4" xfId="50200"/>
    <cellStyle name="Note 7 2 2 5 2 5" xfId="50201"/>
    <cellStyle name="Note 7 2 2 5 2 6" xfId="50202"/>
    <cellStyle name="Note 7 2 2 5 2 7" xfId="50203"/>
    <cellStyle name="Note 7 2 2 5 3" xfId="50204"/>
    <cellStyle name="Note 7 2 2 5 3 2" xfId="50205"/>
    <cellStyle name="Note 7 2 2 5 3 3" xfId="50206"/>
    <cellStyle name="Note 7 2 2 5 3 4" xfId="50207"/>
    <cellStyle name="Note 7 2 2 5 3 5" xfId="50208"/>
    <cellStyle name="Note 7 2 2 5 3 6" xfId="50209"/>
    <cellStyle name="Note 7 2 2 5 3 7" xfId="50210"/>
    <cellStyle name="Note 7 2 2 5 3 8" xfId="50211"/>
    <cellStyle name="Note 7 2 2 5 4" xfId="50212"/>
    <cellStyle name="Note 7 2 2 5 4 2" xfId="50213"/>
    <cellStyle name="Note 7 2 2 5 4 3" xfId="50214"/>
    <cellStyle name="Note 7 2 2 5 4 4" xfId="50215"/>
    <cellStyle name="Note 7 2 2 5 4 5" xfId="50216"/>
    <cellStyle name="Note 7 2 2 5 4 6" xfId="50217"/>
    <cellStyle name="Note 7 2 2 5 4 7" xfId="50218"/>
    <cellStyle name="Note 7 2 2 5 4 8" xfId="50219"/>
    <cellStyle name="Note 7 2 2 5 5" xfId="50220"/>
    <cellStyle name="Note 7 2 2 5 5 2" xfId="50221"/>
    <cellStyle name="Note 7 2 2 5 5 3" xfId="50222"/>
    <cellStyle name="Note 7 2 2 5 5 4" xfId="50223"/>
    <cellStyle name="Note 7 2 2 5 5 5" xfId="50224"/>
    <cellStyle name="Note 7 2 2 5 5 6" xfId="50225"/>
    <cellStyle name="Note 7 2 2 5 5 7" xfId="50226"/>
    <cellStyle name="Note 7 2 2 5 5 8" xfId="50227"/>
    <cellStyle name="Note 7 2 2 6" xfId="50228"/>
    <cellStyle name="Note 7 2 2 6 2" xfId="50229"/>
    <cellStyle name="Note 7 2 2 6 2 2" xfId="50230"/>
    <cellStyle name="Note 7 2 2 6 2 3" xfId="50231"/>
    <cellStyle name="Note 7 2 2 6 2 4" xfId="50232"/>
    <cellStyle name="Note 7 2 2 6 2 5" xfId="50233"/>
    <cellStyle name="Note 7 2 2 6 2 6" xfId="50234"/>
    <cellStyle name="Note 7 2 2 6 2 7" xfId="50235"/>
    <cellStyle name="Note 7 2 2 6 3" xfId="50236"/>
    <cellStyle name="Note 7 2 2 6 3 2" xfId="50237"/>
    <cellStyle name="Note 7 2 2 6 3 3" xfId="50238"/>
    <cellStyle name="Note 7 2 2 6 3 4" xfId="50239"/>
    <cellStyle name="Note 7 2 2 6 3 5" xfId="50240"/>
    <cellStyle name="Note 7 2 2 6 3 6" xfId="50241"/>
    <cellStyle name="Note 7 2 2 6 3 7" xfId="50242"/>
    <cellStyle name="Note 7 2 2 6 3 8" xfId="50243"/>
    <cellStyle name="Note 7 2 2 6 4" xfId="50244"/>
    <cellStyle name="Note 7 2 2 6 4 2" xfId="50245"/>
    <cellStyle name="Note 7 2 2 6 4 3" xfId="50246"/>
    <cellStyle name="Note 7 2 2 6 4 4" xfId="50247"/>
    <cellStyle name="Note 7 2 2 6 4 5" xfId="50248"/>
    <cellStyle name="Note 7 2 2 6 4 6" xfId="50249"/>
    <cellStyle name="Note 7 2 2 6 4 7" xfId="50250"/>
    <cellStyle name="Note 7 2 2 6 4 8" xfId="50251"/>
    <cellStyle name="Note 7 2 2 6 5" xfId="50252"/>
    <cellStyle name="Note 7 2 2 6 5 2" xfId="50253"/>
    <cellStyle name="Note 7 2 2 6 5 3" xfId="50254"/>
    <cellStyle name="Note 7 2 2 6 5 4" xfId="50255"/>
    <cellStyle name="Note 7 2 2 6 5 5" xfId="50256"/>
    <cellStyle name="Note 7 2 2 6 5 6" xfId="50257"/>
    <cellStyle name="Note 7 2 2 6 5 7" xfId="50258"/>
    <cellStyle name="Note 7 2 2 6 5 8" xfId="50259"/>
    <cellStyle name="Note 7 2 2 7" xfId="50260"/>
    <cellStyle name="Note 7 2 2 7 2" xfId="50261"/>
    <cellStyle name="Note 7 2 2 7 3" xfId="50262"/>
    <cellStyle name="Note 7 2 2 7 4" xfId="50263"/>
    <cellStyle name="Note 7 2 2 7 5" xfId="50264"/>
    <cellStyle name="Note 7 2 2 7 6" xfId="50265"/>
    <cellStyle name="Note 7 2 2 7 7" xfId="50266"/>
    <cellStyle name="Note 7 2 2 8" xfId="50267"/>
    <cellStyle name="Note 7 2 2 8 2" xfId="50268"/>
    <cellStyle name="Note 7 2 2 8 3" xfId="50269"/>
    <cellStyle name="Note 7 2 2 8 4" xfId="50270"/>
    <cellStyle name="Note 7 2 2 8 5" xfId="50271"/>
    <cellStyle name="Note 7 2 2 8 6" xfId="50272"/>
    <cellStyle name="Note 7 2 2 8 7" xfId="50273"/>
    <cellStyle name="Note 7 2 2 8 8" xfId="50274"/>
    <cellStyle name="Note 7 2 2 9" xfId="50275"/>
    <cellStyle name="Note 7 2 2 9 2" xfId="50276"/>
    <cellStyle name="Note 7 2 2 9 3" xfId="50277"/>
    <cellStyle name="Note 7 2 2 9 4" xfId="50278"/>
    <cellStyle name="Note 7 2 2 9 5" xfId="50279"/>
    <cellStyle name="Note 7 2 2 9 6" xfId="50280"/>
    <cellStyle name="Note 7 2 2 9 7" xfId="50281"/>
    <cellStyle name="Note 7 2 2 9 8" xfId="50282"/>
    <cellStyle name="Note 7 2 3" xfId="50283"/>
    <cellStyle name="Note 7 2 3 2" xfId="50284"/>
    <cellStyle name="Note 7 2 3 2 2" xfId="50285"/>
    <cellStyle name="Note 7 2 3 2 2 2" xfId="50286"/>
    <cellStyle name="Note 7 2 3 2 2 3" xfId="50287"/>
    <cellStyle name="Note 7 2 3 2 2 4" xfId="50288"/>
    <cellStyle name="Note 7 2 3 2 2 5" xfId="50289"/>
    <cellStyle name="Note 7 2 3 2 2 6" xfId="50290"/>
    <cellStyle name="Note 7 2 3 2 2 7" xfId="50291"/>
    <cellStyle name="Note 7 2 3 2 3" xfId="50292"/>
    <cellStyle name="Note 7 2 3 2 3 2" xfId="50293"/>
    <cellStyle name="Note 7 2 3 2 3 3" xfId="50294"/>
    <cellStyle name="Note 7 2 3 2 3 4" xfId="50295"/>
    <cellStyle name="Note 7 2 3 2 3 5" xfId="50296"/>
    <cellStyle name="Note 7 2 3 2 3 6" xfId="50297"/>
    <cellStyle name="Note 7 2 3 2 3 7" xfId="50298"/>
    <cellStyle name="Note 7 2 3 2 3 8" xfId="50299"/>
    <cellStyle name="Note 7 2 3 2 4" xfId="50300"/>
    <cellStyle name="Note 7 2 3 2 4 2" xfId="50301"/>
    <cellStyle name="Note 7 2 3 2 4 3" xfId="50302"/>
    <cellStyle name="Note 7 2 3 2 4 4" xfId="50303"/>
    <cellStyle name="Note 7 2 3 2 4 5" xfId="50304"/>
    <cellStyle name="Note 7 2 3 2 4 6" xfId="50305"/>
    <cellStyle name="Note 7 2 3 2 4 7" xfId="50306"/>
    <cellStyle name="Note 7 2 3 2 4 8" xfId="50307"/>
    <cellStyle name="Note 7 2 3 2 5" xfId="50308"/>
    <cellStyle name="Note 7 2 3 2 5 2" xfId="50309"/>
    <cellStyle name="Note 7 2 3 2 5 3" xfId="50310"/>
    <cellStyle name="Note 7 2 3 2 5 4" xfId="50311"/>
    <cellStyle name="Note 7 2 3 2 5 5" xfId="50312"/>
    <cellStyle name="Note 7 2 3 2 5 6" xfId="50313"/>
    <cellStyle name="Note 7 2 3 2 5 7" xfId="50314"/>
    <cellStyle name="Note 7 2 3 2 5 8" xfId="50315"/>
    <cellStyle name="Note 7 2 3 3" xfId="50316"/>
    <cellStyle name="Note 7 2 3 3 2" xfId="50317"/>
    <cellStyle name="Note 7 2 3 3 2 2" xfId="50318"/>
    <cellStyle name="Note 7 2 3 3 2 3" xfId="50319"/>
    <cellStyle name="Note 7 2 3 3 2 4" xfId="50320"/>
    <cellStyle name="Note 7 2 3 3 2 5" xfId="50321"/>
    <cellStyle name="Note 7 2 3 3 2 6" xfId="50322"/>
    <cellStyle name="Note 7 2 3 3 2 7" xfId="50323"/>
    <cellStyle name="Note 7 2 3 3 3" xfId="50324"/>
    <cellStyle name="Note 7 2 3 3 3 2" xfId="50325"/>
    <cellStyle name="Note 7 2 3 3 3 3" xfId="50326"/>
    <cellStyle name="Note 7 2 3 3 3 4" xfId="50327"/>
    <cellStyle name="Note 7 2 3 3 3 5" xfId="50328"/>
    <cellStyle name="Note 7 2 3 3 3 6" xfId="50329"/>
    <cellStyle name="Note 7 2 3 3 3 7" xfId="50330"/>
    <cellStyle name="Note 7 2 3 3 3 8" xfId="50331"/>
    <cellStyle name="Note 7 2 3 3 4" xfId="50332"/>
    <cellStyle name="Note 7 2 3 3 4 2" xfId="50333"/>
    <cellStyle name="Note 7 2 3 3 4 3" xfId="50334"/>
    <cellStyle name="Note 7 2 3 3 4 4" xfId="50335"/>
    <cellStyle name="Note 7 2 3 3 4 5" xfId="50336"/>
    <cellStyle name="Note 7 2 3 3 4 6" xfId="50337"/>
    <cellStyle name="Note 7 2 3 3 4 7" xfId="50338"/>
    <cellStyle name="Note 7 2 3 3 4 8" xfId="50339"/>
    <cellStyle name="Note 7 2 3 3 5" xfId="50340"/>
    <cellStyle name="Note 7 2 3 3 5 2" xfId="50341"/>
    <cellStyle name="Note 7 2 3 3 5 3" xfId="50342"/>
    <cellStyle name="Note 7 2 3 3 5 4" xfId="50343"/>
    <cellStyle name="Note 7 2 3 3 5 5" xfId="50344"/>
    <cellStyle name="Note 7 2 3 3 5 6" xfId="50345"/>
    <cellStyle name="Note 7 2 3 3 5 7" xfId="50346"/>
    <cellStyle name="Note 7 2 3 3 5 8" xfId="50347"/>
    <cellStyle name="Note 7 2 3 4" xfId="50348"/>
    <cellStyle name="Note 7 2 3 4 2" xfId="50349"/>
    <cellStyle name="Note 7 2 3 4 2 2" xfId="50350"/>
    <cellStyle name="Note 7 2 3 4 2 3" xfId="50351"/>
    <cellStyle name="Note 7 2 3 4 2 4" xfId="50352"/>
    <cellStyle name="Note 7 2 3 4 2 5" xfId="50353"/>
    <cellStyle name="Note 7 2 3 4 2 6" xfId="50354"/>
    <cellStyle name="Note 7 2 3 4 2 7" xfId="50355"/>
    <cellStyle name="Note 7 2 3 4 3" xfId="50356"/>
    <cellStyle name="Note 7 2 3 4 3 2" xfId="50357"/>
    <cellStyle name="Note 7 2 3 4 3 3" xfId="50358"/>
    <cellStyle name="Note 7 2 3 4 3 4" xfId="50359"/>
    <cellStyle name="Note 7 2 3 4 3 5" xfId="50360"/>
    <cellStyle name="Note 7 2 3 4 3 6" xfId="50361"/>
    <cellStyle name="Note 7 2 3 4 3 7" xfId="50362"/>
    <cellStyle name="Note 7 2 3 4 3 8" xfId="50363"/>
    <cellStyle name="Note 7 2 3 4 4" xfId="50364"/>
    <cellStyle name="Note 7 2 3 4 4 2" xfId="50365"/>
    <cellStyle name="Note 7 2 3 4 4 3" xfId="50366"/>
    <cellStyle name="Note 7 2 3 4 4 4" xfId="50367"/>
    <cellStyle name="Note 7 2 3 4 4 5" xfId="50368"/>
    <cellStyle name="Note 7 2 3 4 4 6" xfId="50369"/>
    <cellStyle name="Note 7 2 3 4 4 7" xfId="50370"/>
    <cellStyle name="Note 7 2 3 4 4 8" xfId="50371"/>
    <cellStyle name="Note 7 2 3 4 5" xfId="50372"/>
    <cellStyle name="Note 7 2 3 4 5 2" xfId="50373"/>
    <cellStyle name="Note 7 2 3 4 5 3" xfId="50374"/>
    <cellStyle name="Note 7 2 3 4 5 4" xfId="50375"/>
    <cellStyle name="Note 7 2 3 4 5 5" xfId="50376"/>
    <cellStyle name="Note 7 2 3 4 5 6" xfId="50377"/>
    <cellStyle name="Note 7 2 3 4 5 7" xfId="50378"/>
    <cellStyle name="Note 7 2 3 4 5 8" xfId="50379"/>
    <cellStyle name="Note 7 2 3 5" xfId="50380"/>
    <cellStyle name="Note 7 2 3 5 2" xfId="50381"/>
    <cellStyle name="Note 7 2 3 5 2 2" xfId="50382"/>
    <cellStyle name="Note 7 2 3 5 2 3" xfId="50383"/>
    <cellStyle name="Note 7 2 3 5 2 4" xfId="50384"/>
    <cellStyle name="Note 7 2 3 5 2 5" xfId="50385"/>
    <cellStyle name="Note 7 2 3 5 2 6" xfId="50386"/>
    <cellStyle name="Note 7 2 3 5 2 7" xfId="50387"/>
    <cellStyle name="Note 7 2 3 5 3" xfId="50388"/>
    <cellStyle name="Note 7 2 3 5 3 2" xfId="50389"/>
    <cellStyle name="Note 7 2 3 5 3 3" xfId="50390"/>
    <cellStyle name="Note 7 2 3 5 3 4" xfId="50391"/>
    <cellStyle name="Note 7 2 3 5 3 5" xfId="50392"/>
    <cellStyle name="Note 7 2 3 5 3 6" xfId="50393"/>
    <cellStyle name="Note 7 2 3 5 3 7" xfId="50394"/>
    <cellStyle name="Note 7 2 3 5 3 8" xfId="50395"/>
    <cellStyle name="Note 7 2 3 5 4" xfId="50396"/>
    <cellStyle name="Note 7 2 3 5 4 2" xfId="50397"/>
    <cellStyle name="Note 7 2 3 5 4 3" xfId="50398"/>
    <cellStyle name="Note 7 2 3 5 4 4" xfId="50399"/>
    <cellStyle name="Note 7 2 3 5 4 5" xfId="50400"/>
    <cellStyle name="Note 7 2 3 5 4 6" xfId="50401"/>
    <cellStyle name="Note 7 2 3 5 4 7" xfId="50402"/>
    <cellStyle name="Note 7 2 3 5 4 8" xfId="50403"/>
    <cellStyle name="Note 7 2 3 5 5" xfId="50404"/>
    <cellStyle name="Note 7 2 3 5 5 2" xfId="50405"/>
    <cellStyle name="Note 7 2 3 5 5 3" xfId="50406"/>
    <cellStyle name="Note 7 2 3 5 5 4" xfId="50407"/>
    <cellStyle name="Note 7 2 3 5 5 5" xfId="50408"/>
    <cellStyle name="Note 7 2 3 5 5 6" xfId="50409"/>
    <cellStyle name="Note 7 2 3 5 5 7" xfId="50410"/>
    <cellStyle name="Note 7 2 3 5 5 8" xfId="50411"/>
    <cellStyle name="Note 7 2 3 6" xfId="50412"/>
    <cellStyle name="Note 7 2 3 6 2" xfId="50413"/>
    <cellStyle name="Note 7 2 3 6 3" xfId="50414"/>
    <cellStyle name="Note 7 2 3 6 4" xfId="50415"/>
    <cellStyle name="Note 7 2 3 6 5" xfId="50416"/>
    <cellStyle name="Note 7 2 3 6 6" xfId="50417"/>
    <cellStyle name="Note 7 2 3 6 7" xfId="50418"/>
    <cellStyle name="Note 7 2 3 7" xfId="50419"/>
    <cellStyle name="Note 7 2 3 7 2" xfId="50420"/>
    <cellStyle name="Note 7 2 3 7 3" xfId="50421"/>
    <cellStyle name="Note 7 2 3 7 4" xfId="50422"/>
    <cellStyle name="Note 7 2 3 7 5" xfId="50423"/>
    <cellStyle name="Note 7 2 3 7 6" xfId="50424"/>
    <cellStyle name="Note 7 2 3 7 7" xfId="50425"/>
    <cellStyle name="Note 7 2 3 7 8" xfId="50426"/>
    <cellStyle name="Note 7 2 3 8" xfId="50427"/>
    <cellStyle name="Note 7 2 3 8 2" xfId="50428"/>
    <cellStyle name="Note 7 2 3 8 3" xfId="50429"/>
    <cellStyle name="Note 7 2 3 8 4" xfId="50430"/>
    <cellStyle name="Note 7 2 3 8 5" xfId="50431"/>
    <cellStyle name="Note 7 2 3 8 6" xfId="50432"/>
    <cellStyle name="Note 7 2 3 8 7" xfId="50433"/>
    <cellStyle name="Note 7 2 3 8 8" xfId="50434"/>
    <cellStyle name="Note 7 2 3 9" xfId="50435"/>
    <cellStyle name="Note 7 2 3 9 2" xfId="50436"/>
    <cellStyle name="Note 7 2 3 9 3" xfId="50437"/>
    <cellStyle name="Note 7 2 3 9 4" xfId="50438"/>
    <cellStyle name="Note 7 2 3 9 5" xfId="50439"/>
    <cellStyle name="Note 7 2 3 9 6" xfId="50440"/>
    <cellStyle name="Note 7 2 3 9 7" xfId="50441"/>
    <cellStyle name="Note 7 2 3 9 8" xfId="50442"/>
    <cellStyle name="Note 7 2 4" xfId="50443"/>
    <cellStyle name="Note 7 2 4 2" xfId="50444"/>
    <cellStyle name="Note 7 2 4 2 2" xfId="50445"/>
    <cellStyle name="Note 7 2 4 2 3" xfId="50446"/>
    <cellStyle name="Note 7 2 4 2 4" xfId="50447"/>
    <cellStyle name="Note 7 2 4 2 5" xfId="50448"/>
    <cellStyle name="Note 7 2 4 2 6" xfId="50449"/>
    <cellStyle name="Note 7 2 4 2 7" xfId="50450"/>
    <cellStyle name="Note 7 2 4 3" xfId="50451"/>
    <cellStyle name="Note 7 2 4 3 2" xfId="50452"/>
    <cellStyle name="Note 7 2 4 3 3" xfId="50453"/>
    <cellStyle name="Note 7 2 4 3 4" xfId="50454"/>
    <cellStyle name="Note 7 2 4 3 5" xfId="50455"/>
    <cellStyle name="Note 7 2 4 3 6" xfId="50456"/>
    <cellStyle name="Note 7 2 4 3 7" xfId="50457"/>
    <cellStyle name="Note 7 2 4 3 8" xfId="50458"/>
    <cellStyle name="Note 7 2 4 4" xfId="50459"/>
    <cellStyle name="Note 7 2 4 4 2" xfId="50460"/>
    <cellStyle name="Note 7 2 4 4 3" xfId="50461"/>
    <cellStyle name="Note 7 2 4 4 4" xfId="50462"/>
    <cellStyle name="Note 7 2 4 4 5" xfId="50463"/>
    <cellStyle name="Note 7 2 4 4 6" xfId="50464"/>
    <cellStyle name="Note 7 2 4 4 7" xfId="50465"/>
    <cellStyle name="Note 7 2 4 4 8" xfId="50466"/>
    <cellStyle name="Note 7 2 4 5" xfId="50467"/>
    <cellStyle name="Note 7 2 4 5 2" xfId="50468"/>
    <cellStyle name="Note 7 2 4 5 3" xfId="50469"/>
    <cellStyle name="Note 7 2 4 5 4" xfId="50470"/>
    <cellStyle name="Note 7 2 4 5 5" xfId="50471"/>
    <cellStyle name="Note 7 2 4 5 6" xfId="50472"/>
    <cellStyle name="Note 7 2 4 5 7" xfId="50473"/>
    <cellStyle name="Note 7 2 4 5 8" xfId="50474"/>
    <cellStyle name="Note 7 2 5" xfId="50475"/>
    <cellStyle name="Note 7 2 5 2" xfId="50476"/>
    <cellStyle name="Note 7 2 5 2 2" xfId="50477"/>
    <cellStyle name="Note 7 2 5 2 3" xfId="50478"/>
    <cellStyle name="Note 7 2 5 2 4" xfId="50479"/>
    <cellStyle name="Note 7 2 5 2 5" xfId="50480"/>
    <cellStyle name="Note 7 2 5 2 6" xfId="50481"/>
    <cellStyle name="Note 7 2 5 2 7" xfId="50482"/>
    <cellStyle name="Note 7 2 5 3" xfId="50483"/>
    <cellStyle name="Note 7 2 5 3 2" xfId="50484"/>
    <cellStyle name="Note 7 2 5 3 3" xfId="50485"/>
    <cellStyle name="Note 7 2 5 3 4" xfId="50486"/>
    <cellStyle name="Note 7 2 5 3 5" xfId="50487"/>
    <cellStyle name="Note 7 2 5 3 6" xfId="50488"/>
    <cellStyle name="Note 7 2 5 3 7" xfId="50489"/>
    <cellStyle name="Note 7 2 5 3 8" xfId="50490"/>
    <cellStyle name="Note 7 2 5 4" xfId="50491"/>
    <cellStyle name="Note 7 2 5 4 2" xfId="50492"/>
    <cellStyle name="Note 7 2 5 4 3" xfId="50493"/>
    <cellStyle name="Note 7 2 5 4 4" xfId="50494"/>
    <cellStyle name="Note 7 2 5 4 5" xfId="50495"/>
    <cellStyle name="Note 7 2 5 4 6" xfId="50496"/>
    <cellStyle name="Note 7 2 5 4 7" xfId="50497"/>
    <cellStyle name="Note 7 2 5 4 8" xfId="50498"/>
    <cellStyle name="Note 7 2 5 5" xfId="50499"/>
    <cellStyle name="Note 7 2 5 5 2" xfId="50500"/>
    <cellStyle name="Note 7 2 5 5 3" xfId="50501"/>
    <cellStyle name="Note 7 2 5 5 4" xfId="50502"/>
    <cellStyle name="Note 7 2 5 5 5" xfId="50503"/>
    <cellStyle name="Note 7 2 5 5 6" xfId="50504"/>
    <cellStyle name="Note 7 2 5 5 7" xfId="50505"/>
    <cellStyle name="Note 7 2 5 5 8" xfId="50506"/>
    <cellStyle name="Note 7 2 6" xfId="50507"/>
    <cellStyle name="Note 7 2 6 2" xfId="50508"/>
    <cellStyle name="Note 7 2 6 2 2" xfId="50509"/>
    <cellStyle name="Note 7 2 6 2 3" xfId="50510"/>
    <cellStyle name="Note 7 2 6 2 4" xfId="50511"/>
    <cellStyle name="Note 7 2 6 2 5" xfId="50512"/>
    <cellStyle name="Note 7 2 6 2 6" xfId="50513"/>
    <cellStyle name="Note 7 2 6 2 7" xfId="50514"/>
    <cellStyle name="Note 7 2 6 3" xfId="50515"/>
    <cellStyle name="Note 7 2 6 3 2" xfId="50516"/>
    <cellStyle name="Note 7 2 6 3 3" xfId="50517"/>
    <cellStyle name="Note 7 2 6 3 4" xfId="50518"/>
    <cellStyle name="Note 7 2 6 3 5" xfId="50519"/>
    <cellStyle name="Note 7 2 6 3 6" xfId="50520"/>
    <cellStyle name="Note 7 2 6 3 7" xfId="50521"/>
    <cellStyle name="Note 7 2 6 3 8" xfId="50522"/>
    <cellStyle name="Note 7 2 6 4" xfId="50523"/>
    <cellStyle name="Note 7 2 6 4 2" xfId="50524"/>
    <cellStyle name="Note 7 2 6 4 3" xfId="50525"/>
    <cellStyle name="Note 7 2 6 4 4" xfId="50526"/>
    <cellStyle name="Note 7 2 6 4 5" xfId="50527"/>
    <cellStyle name="Note 7 2 6 4 6" xfId="50528"/>
    <cellStyle name="Note 7 2 6 4 7" xfId="50529"/>
    <cellStyle name="Note 7 2 6 4 8" xfId="50530"/>
    <cellStyle name="Note 7 2 6 5" xfId="50531"/>
    <cellStyle name="Note 7 2 6 5 2" xfId="50532"/>
    <cellStyle name="Note 7 2 6 5 3" xfId="50533"/>
    <cellStyle name="Note 7 2 6 5 4" xfId="50534"/>
    <cellStyle name="Note 7 2 6 5 5" xfId="50535"/>
    <cellStyle name="Note 7 2 6 5 6" xfId="50536"/>
    <cellStyle name="Note 7 2 6 5 7" xfId="50537"/>
    <cellStyle name="Note 7 2 6 5 8" xfId="50538"/>
    <cellStyle name="Note 7 2 7" xfId="50539"/>
    <cellStyle name="Note 7 2 7 2" xfId="50540"/>
    <cellStyle name="Note 7 2 7 2 2" xfId="50541"/>
    <cellStyle name="Note 7 2 7 2 3" xfId="50542"/>
    <cellStyle name="Note 7 2 7 2 4" xfId="50543"/>
    <cellStyle name="Note 7 2 7 2 5" xfId="50544"/>
    <cellStyle name="Note 7 2 7 2 6" xfId="50545"/>
    <cellStyle name="Note 7 2 7 2 7" xfId="50546"/>
    <cellStyle name="Note 7 2 7 3" xfId="50547"/>
    <cellStyle name="Note 7 2 7 3 2" xfId="50548"/>
    <cellStyle name="Note 7 2 7 3 3" xfId="50549"/>
    <cellStyle name="Note 7 2 7 3 4" xfId="50550"/>
    <cellStyle name="Note 7 2 7 3 5" xfId="50551"/>
    <cellStyle name="Note 7 2 7 3 6" xfId="50552"/>
    <cellStyle name="Note 7 2 7 3 7" xfId="50553"/>
    <cellStyle name="Note 7 2 7 3 8" xfId="50554"/>
    <cellStyle name="Note 7 2 7 4" xfId="50555"/>
    <cellStyle name="Note 7 2 7 4 2" xfId="50556"/>
    <cellStyle name="Note 7 2 7 4 3" xfId="50557"/>
    <cellStyle name="Note 7 2 7 4 4" xfId="50558"/>
    <cellStyle name="Note 7 2 7 4 5" xfId="50559"/>
    <cellStyle name="Note 7 2 7 4 6" xfId="50560"/>
    <cellStyle name="Note 7 2 7 4 7" xfId="50561"/>
    <cellStyle name="Note 7 2 7 4 8" xfId="50562"/>
    <cellStyle name="Note 7 2 7 5" xfId="50563"/>
    <cellStyle name="Note 7 2 7 5 2" xfId="50564"/>
    <cellStyle name="Note 7 2 7 5 3" xfId="50565"/>
    <cellStyle name="Note 7 2 7 5 4" xfId="50566"/>
    <cellStyle name="Note 7 2 7 5 5" xfId="50567"/>
    <cellStyle name="Note 7 2 7 5 6" xfId="50568"/>
    <cellStyle name="Note 7 2 7 5 7" xfId="50569"/>
    <cellStyle name="Note 7 2 7 5 8" xfId="50570"/>
    <cellStyle name="Note 7 2 8" xfId="50571"/>
    <cellStyle name="Note 7 2 8 2" xfId="50572"/>
    <cellStyle name="Note 7 2 8 2 2" xfId="50573"/>
    <cellStyle name="Note 7 2 8 2 3" xfId="50574"/>
    <cellStyle name="Note 7 2 8 2 4" xfId="50575"/>
    <cellStyle name="Note 7 2 8 2 5" xfId="50576"/>
    <cellStyle name="Note 7 2 8 2 6" xfId="50577"/>
    <cellStyle name="Note 7 2 8 2 7" xfId="50578"/>
    <cellStyle name="Note 7 2 8 3" xfId="50579"/>
    <cellStyle name="Note 7 2 8 3 2" xfId="50580"/>
    <cellStyle name="Note 7 2 8 3 3" xfId="50581"/>
    <cellStyle name="Note 7 2 8 3 4" xfId="50582"/>
    <cellStyle name="Note 7 2 8 3 5" xfId="50583"/>
    <cellStyle name="Note 7 2 8 3 6" xfId="50584"/>
    <cellStyle name="Note 7 2 8 3 7" xfId="50585"/>
    <cellStyle name="Note 7 2 8 3 8" xfId="50586"/>
    <cellStyle name="Note 7 2 8 4" xfId="50587"/>
    <cellStyle name="Note 7 2 8 4 2" xfId="50588"/>
    <cellStyle name="Note 7 2 8 4 3" xfId="50589"/>
    <cellStyle name="Note 7 2 8 4 4" xfId="50590"/>
    <cellStyle name="Note 7 2 8 4 5" xfId="50591"/>
    <cellStyle name="Note 7 2 8 4 6" xfId="50592"/>
    <cellStyle name="Note 7 2 8 4 7" xfId="50593"/>
    <cellStyle name="Note 7 2 8 4 8" xfId="50594"/>
    <cellStyle name="Note 7 2 8 5" xfId="50595"/>
    <cellStyle name="Note 7 2 8 5 2" xfId="50596"/>
    <cellStyle name="Note 7 2 8 5 3" xfId="50597"/>
    <cellStyle name="Note 7 2 8 5 4" xfId="50598"/>
    <cellStyle name="Note 7 2 8 5 5" xfId="50599"/>
    <cellStyle name="Note 7 2 8 5 6" xfId="50600"/>
    <cellStyle name="Note 7 2 8 5 7" xfId="50601"/>
    <cellStyle name="Note 7 2 8 5 8" xfId="50602"/>
    <cellStyle name="Note 7 2 9" xfId="50603"/>
    <cellStyle name="Note 7 2 9 2" xfId="50604"/>
    <cellStyle name="Note 7 2 9 2 2" xfId="50605"/>
    <cellStyle name="Note 7 2 9 2 3" xfId="50606"/>
    <cellStyle name="Note 7 2 9 2 4" xfId="50607"/>
    <cellStyle name="Note 7 2 9 2 5" xfId="50608"/>
    <cellStyle name="Note 7 2 9 2 6" xfId="50609"/>
    <cellStyle name="Note 7 2 9 2 7" xfId="50610"/>
    <cellStyle name="Note 7 2 9 2 8" xfId="50611"/>
    <cellStyle name="Note 7 2 9 3" xfId="50612"/>
    <cellStyle name="Note 7 2 9 3 2" xfId="50613"/>
    <cellStyle name="Note 7 2 9 3 3" xfId="50614"/>
    <cellStyle name="Note 7 2 9 3 4" xfId="50615"/>
    <cellStyle name="Note 7 2 9 3 5" xfId="50616"/>
    <cellStyle name="Note 7 2 9 3 6" xfId="50617"/>
    <cellStyle name="Note 7 2 9 3 7" xfId="50618"/>
    <cellStyle name="Note 7 2 9 3 8" xfId="50619"/>
    <cellStyle name="Note 7 2 9 4" xfId="50620"/>
    <cellStyle name="Note 7 2 9 4 2" xfId="50621"/>
    <cellStyle name="Note 7 2 9 4 3" xfId="50622"/>
    <cellStyle name="Note 7 2 9 4 4" xfId="50623"/>
    <cellStyle name="Note 7 2 9 4 5" xfId="50624"/>
    <cellStyle name="Note 7 2 9 4 6" xfId="50625"/>
    <cellStyle name="Note 7 2 9 4 7" xfId="50626"/>
    <cellStyle name="Note 7 2 9 4 8" xfId="50627"/>
    <cellStyle name="Note 7 3" xfId="1257"/>
    <cellStyle name="Note 7 3 10" xfId="50628"/>
    <cellStyle name="Note 7 3 10 2" xfId="50629"/>
    <cellStyle name="Note 7 3 10 3" xfId="50630"/>
    <cellStyle name="Note 7 3 10 4" xfId="50631"/>
    <cellStyle name="Note 7 3 10 5" xfId="50632"/>
    <cellStyle name="Note 7 3 10 6" xfId="50633"/>
    <cellStyle name="Note 7 3 10 7" xfId="50634"/>
    <cellStyle name="Note 7 3 10 8" xfId="50635"/>
    <cellStyle name="Note 7 3 11" xfId="50636"/>
    <cellStyle name="Note 7 3 11 2" xfId="50637"/>
    <cellStyle name="Note 7 3 11 3" xfId="50638"/>
    <cellStyle name="Note 7 3 11 4" xfId="50639"/>
    <cellStyle name="Note 7 3 11 5" xfId="50640"/>
    <cellStyle name="Note 7 3 11 6" xfId="50641"/>
    <cellStyle name="Note 7 3 11 7" xfId="50642"/>
    <cellStyle name="Note 7 3 11 8" xfId="50643"/>
    <cellStyle name="Note 7 3 12" xfId="50644"/>
    <cellStyle name="Note 7 3 12 2" xfId="50645"/>
    <cellStyle name="Note 7 3 12 3" xfId="50646"/>
    <cellStyle name="Note 7 3 12 4" xfId="50647"/>
    <cellStyle name="Note 7 3 12 5" xfId="50648"/>
    <cellStyle name="Note 7 3 12 6" xfId="50649"/>
    <cellStyle name="Note 7 3 12 7" xfId="50650"/>
    <cellStyle name="Note 7 3 12 8" xfId="50651"/>
    <cellStyle name="Note 7 3 13" xfId="50652"/>
    <cellStyle name="Note 7 3 13 2" xfId="50653"/>
    <cellStyle name="Note 7 3 13 3" xfId="50654"/>
    <cellStyle name="Note 7 3 13 4" xfId="50655"/>
    <cellStyle name="Note 7 3 13 5" xfId="50656"/>
    <cellStyle name="Note 7 3 13 6" xfId="50657"/>
    <cellStyle name="Note 7 3 13 7" xfId="50658"/>
    <cellStyle name="Note 7 3 13 8" xfId="50659"/>
    <cellStyle name="Note 7 3 14" xfId="50660"/>
    <cellStyle name="Note 7 3 2" xfId="50661"/>
    <cellStyle name="Note 7 3 2 10" xfId="50662"/>
    <cellStyle name="Note 7 3 2 10 2" xfId="50663"/>
    <cellStyle name="Note 7 3 2 10 3" xfId="50664"/>
    <cellStyle name="Note 7 3 2 10 4" xfId="50665"/>
    <cellStyle name="Note 7 3 2 10 5" xfId="50666"/>
    <cellStyle name="Note 7 3 2 10 6" xfId="50667"/>
    <cellStyle name="Note 7 3 2 10 7" xfId="50668"/>
    <cellStyle name="Note 7 3 2 10 8" xfId="50669"/>
    <cellStyle name="Note 7 3 2 11" xfId="50670"/>
    <cellStyle name="Note 7 3 2 2" xfId="50671"/>
    <cellStyle name="Note 7 3 2 2 2" xfId="50672"/>
    <cellStyle name="Note 7 3 2 2 2 2" xfId="50673"/>
    <cellStyle name="Note 7 3 2 2 2 2 2" xfId="50674"/>
    <cellStyle name="Note 7 3 2 2 2 2 3" xfId="50675"/>
    <cellStyle name="Note 7 3 2 2 2 2 4" xfId="50676"/>
    <cellStyle name="Note 7 3 2 2 2 2 5" xfId="50677"/>
    <cellStyle name="Note 7 3 2 2 2 2 6" xfId="50678"/>
    <cellStyle name="Note 7 3 2 2 2 2 7" xfId="50679"/>
    <cellStyle name="Note 7 3 2 2 2 3" xfId="50680"/>
    <cellStyle name="Note 7 3 2 2 2 3 2" xfId="50681"/>
    <cellStyle name="Note 7 3 2 2 2 3 3" xfId="50682"/>
    <cellStyle name="Note 7 3 2 2 2 3 4" xfId="50683"/>
    <cellStyle name="Note 7 3 2 2 2 3 5" xfId="50684"/>
    <cellStyle name="Note 7 3 2 2 2 3 6" xfId="50685"/>
    <cellStyle name="Note 7 3 2 2 2 3 7" xfId="50686"/>
    <cellStyle name="Note 7 3 2 2 2 3 8" xfId="50687"/>
    <cellStyle name="Note 7 3 2 2 2 4" xfId="50688"/>
    <cellStyle name="Note 7 3 2 2 2 4 2" xfId="50689"/>
    <cellStyle name="Note 7 3 2 2 2 4 3" xfId="50690"/>
    <cellStyle name="Note 7 3 2 2 2 4 4" xfId="50691"/>
    <cellStyle name="Note 7 3 2 2 2 4 5" xfId="50692"/>
    <cellStyle name="Note 7 3 2 2 2 4 6" xfId="50693"/>
    <cellStyle name="Note 7 3 2 2 2 4 7" xfId="50694"/>
    <cellStyle name="Note 7 3 2 2 2 4 8" xfId="50695"/>
    <cellStyle name="Note 7 3 2 2 2 5" xfId="50696"/>
    <cellStyle name="Note 7 3 2 2 2 5 2" xfId="50697"/>
    <cellStyle name="Note 7 3 2 2 2 5 3" xfId="50698"/>
    <cellStyle name="Note 7 3 2 2 2 5 4" xfId="50699"/>
    <cellStyle name="Note 7 3 2 2 2 5 5" xfId="50700"/>
    <cellStyle name="Note 7 3 2 2 2 5 6" xfId="50701"/>
    <cellStyle name="Note 7 3 2 2 2 5 7" xfId="50702"/>
    <cellStyle name="Note 7 3 2 2 2 5 8" xfId="50703"/>
    <cellStyle name="Note 7 3 2 2 3" xfId="50704"/>
    <cellStyle name="Note 7 3 2 2 3 2" xfId="50705"/>
    <cellStyle name="Note 7 3 2 2 3 2 2" xfId="50706"/>
    <cellStyle name="Note 7 3 2 2 3 2 3" xfId="50707"/>
    <cellStyle name="Note 7 3 2 2 3 2 4" xfId="50708"/>
    <cellStyle name="Note 7 3 2 2 3 2 5" xfId="50709"/>
    <cellStyle name="Note 7 3 2 2 3 2 6" xfId="50710"/>
    <cellStyle name="Note 7 3 2 2 3 2 7" xfId="50711"/>
    <cellStyle name="Note 7 3 2 2 3 3" xfId="50712"/>
    <cellStyle name="Note 7 3 2 2 3 3 2" xfId="50713"/>
    <cellStyle name="Note 7 3 2 2 3 3 3" xfId="50714"/>
    <cellStyle name="Note 7 3 2 2 3 3 4" xfId="50715"/>
    <cellStyle name="Note 7 3 2 2 3 3 5" xfId="50716"/>
    <cellStyle name="Note 7 3 2 2 3 3 6" xfId="50717"/>
    <cellStyle name="Note 7 3 2 2 3 3 7" xfId="50718"/>
    <cellStyle name="Note 7 3 2 2 3 3 8" xfId="50719"/>
    <cellStyle name="Note 7 3 2 2 3 4" xfId="50720"/>
    <cellStyle name="Note 7 3 2 2 3 4 2" xfId="50721"/>
    <cellStyle name="Note 7 3 2 2 3 4 3" xfId="50722"/>
    <cellStyle name="Note 7 3 2 2 3 4 4" xfId="50723"/>
    <cellStyle name="Note 7 3 2 2 3 4 5" xfId="50724"/>
    <cellStyle name="Note 7 3 2 2 3 4 6" xfId="50725"/>
    <cellStyle name="Note 7 3 2 2 3 4 7" xfId="50726"/>
    <cellStyle name="Note 7 3 2 2 3 4 8" xfId="50727"/>
    <cellStyle name="Note 7 3 2 2 3 5" xfId="50728"/>
    <cellStyle name="Note 7 3 2 2 3 5 2" xfId="50729"/>
    <cellStyle name="Note 7 3 2 2 3 5 3" xfId="50730"/>
    <cellStyle name="Note 7 3 2 2 3 5 4" xfId="50731"/>
    <cellStyle name="Note 7 3 2 2 3 5 5" xfId="50732"/>
    <cellStyle name="Note 7 3 2 2 3 5 6" xfId="50733"/>
    <cellStyle name="Note 7 3 2 2 3 5 7" xfId="50734"/>
    <cellStyle name="Note 7 3 2 2 3 5 8" xfId="50735"/>
    <cellStyle name="Note 7 3 2 2 4" xfId="50736"/>
    <cellStyle name="Note 7 3 2 2 4 2" xfId="50737"/>
    <cellStyle name="Note 7 3 2 2 4 2 2" xfId="50738"/>
    <cellStyle name="Note 7 3 2 2 4 2 3" xfId="50739"/>
    <cellStyle name="Note 7 3 2 2 4 2 4" xfId="50740"/>
    <cellStyle name="Note 7 3 2 2 4 2 5" xfId="50741"/>
    <cellStyle name="Note 7 3 2 2 4 2 6" xfId="50742"/>
    <cellStyle name="Note 7 3 2 2 4 2 7" xfId="50743"/>
    <cellStyle name="Note 7 3 2 2 4 3" xfId="50744"/>
    <cellStyle name="Note 7 3 2 2 4 3 2" xfId="50745"/>
    <cellStyle name="Note 7 3 2 2 4 3 3" xfId="50746"/>
    <cellStyle name="Note 7 3 2 2 4 3 4" xfId="50747"/>
    <cellStyle name="Note 7 3 2 2 4 3 5" xfId="50748"/>
    <cellStyle name="Note 7 3 2 2 4 3 6" xfId="50749"/>
    <cellStyle name="Note 7 3 2 2 4 3 7" xfId="50750"/>
    <cellStyle name="Note 7 3 2 2 4 3 8" xfId="50751"/>
    <cellStyle name="Note 7 3 2 2 4 4" xfId="50752"/>
    <cellStyle name="Note 7 3 2 2 4 4 2" xfId="50753"/>
    <cellStyle name="Note 7 3 2 2 4 4 3" xfId="50754"/>
    <cellStyle name="Note 7 3 2 2 4 4 4" xfId="50755"/>
    <cellStyle name="Note 7 3 2 2 4 4 5" xfId="50756"/>
    <cellStyle name="Note 7 3 2 2 4 4 6" xfId="50757"/>
    <cellStyle name="Note 7 3 2 2 4 4 7" xfId="50758"/>
    <cellStyle name="Note 7 3 2 2 4 4 8" xfId="50759"/>
    <cellStyle name="Note 7 3 2 2 4 5" xfId="50760"/>
    <cellStyle name="Note 7 3 2 2 4 5 2" xfId="50761"/>
    <cellStyle name="Note 7 3 2 2 4 5 3" xfId="50762"/>
    <cellStyle name="Note 7 3 2 2 4 5 4" xfId="50763"/>
    <cellStyle name="Note 7 3 2 2 4 5 5" xfId="50764"/>
    <cellStyle name="Note 7 3 2 2 4 5 6" xfId="50765"/>
    <cellStyle name="Note 7 3 2 2 4 5 7" xfId="50766"/>
    <cellStyle name="Note 7 3 2 2 4 5 8" xfId="50767"/>
    <cellStyle name="Note 7 3 2 2 5" xfId="50768"/>
    <cellStyle name="Note 7 3 2 2 5 2" xfId="50769"/>
    <cellStyle name="Note 7 3 2 2 5 2 2" xfId="50770"/>
    <cellStyle name="Note 7 3 2 2 5 2 3" xfId="50771"/>
    <cellStyle name="Note 7 3 2 2 5 2 4" xfId="50772"/>
    <cellStyle name="Note 7 3 2 2 5 2 5" xfId="50773"/>
    <cellStyle name="Note 7 3 2 2 5 2 6" xfId="50774"/>
    <cellStyle name="Note 7 3 2 2 5 2 7" xfId="50775"/>
    <cellStyle name="Note 7 3 2 2 5 3" xfId="50776"/>
    <cellStyle name="Note 7 3 2 2 5 3 2" xfId="50777"/>
    <cellStyle name="Note 7 3 2 2 5 3 3" xfId="50778"/>
    <cellStyle name="Note 7 3 2 2 5 3 4" xfId="50779"/>
    <cellStyle name="Note 7 3 2 2 5 3 5" xfId="50780"/>
    <cellStyle name="Note 7 3 2 2 5 3 6" xfId="50781"/>
    <cellStyle name="Note 7 3 2 2 5 3 7" xfId="50782"/>
    <cellStyle name="Note 7 3 2 2 5 3 8" xfId="50783"/>
    <cellStyle name="Note 7 3 2 2 5 4" xfId="50784"/>
    <cellStyle name="Note 7 3 2 2 5 4 2" xfId="50785"/>
    <cellStyle name="Note 7 3 2 2 5 4 3" xfId="50786"/>
    <cellStyle name="Note 7 3 2 2 5 4 4" xfId="50787"/>
    <cellStyle name="Note 7 3 2 2 5 4 5" xfId="50788"/>
    <cellStyle name="Note 7 3 2 2 5 4 6" xfId="50789"/>
    <cellStyle name="Note 7 3 2 2 5 4 7" xfId="50790"/>
    <cellStyle name="Note 7 3 2 2 5 4 8" xfId="50791"/>
    <cellStyle name="Note 7 3 2 2 5 5" xfId="50792"/>
    <cellStyle name="Note 7 3 2 2 5 5 2" xfId="50793"/>
    <cellStyle name="Note 7 3 2 2 5 5 3" xfId="50794"/>
    <cellStyle name="Note 7 3 2 2 5 5 4" xfId="50795"/>
    <cellStyle name="Note 7 3 2 2 5 5 5" xfId="50796"/>
    <cellStyle name="Note 7 3 2 2 5 5 6" xfId="50797"/>
    <cellStyle name="Note 7 3 2 2 5 5 7" xfId="50798"/>
    <cellStyle name="Note 7 3 2 2 5 5 8" xfId="50799"/>
    <cellStyle name="Note 7 3 2 2 6" xfId="50800"/>
    <cellStyle name="Note 7 3 2 2 6 2" xfId="50801"/>
    <cellStyle name="Note 7 3 2 2 6 3" xfId="50802"/>
    <cellStyle name="Note 7 3 2 2 6 4" xfId="50803"/>
    <cellStyle name="Note 7 3 2 2 6 5" xfId="50804"/>
    <cellStyle name="Note 7 3 2 2 6 6" xfId="50805"/>
    <cellStyle name="Note 7 3 2 2 6 7" xfId="50806"/>
    <cellStyle name="Note 7 3 2 2 7" xfId="50807"/>
    <cellStyle name="Note 7 3 2 2 7 2" xfId="50808"/>
    <cellStyle name="Note 7 3 2 2 7 3" xfId="50809"/>
    <cellStyle name="Note 7 3 2 2 7 4" xfId="50810"/>
    <cellStyle name="Note 7 3 2 2 7 5" xfId="50811"/>
    <cellStyle name="Note 7 3 2 2 7 6" xfId="50812"/>
    <cellStyle name="Note 7 3 2 2 7 7" xfId="50813"/>
    <cellStyle name="Note 7 3 2 2 7 8" xfId="50814"/>
    <cellStyle name="Note 7 3 2 2 8" xfId="50815"/>
    <cellStyle name="Note 7 3 2 2 8 2" xfId="50816"/>
    <cellStyle name="Note 7 3 2 2 8 3" xfId="50817"/>
    <cellStyle name="Note 7 3 2 2 8 4" xfId="50818"/>
    <cellStyle name="Note 7 3 2 2 8 5" xfId="50819"/>
    <cellStyle name="Note 7 3 2 2 8 6" xfId="50820"/>
    <cellStyle name="Note 7 3 2 2 8 7" xfId="50821"/>
    <cellStyle name="Note 7 3 2 2 8 8" xfId="50822"/>
    <cellStyle name="Note 7 3 2 2 9" xfId="50823"/>
    <cellStyle name="Note 7 3 2 2 9 2" xfId="50824"/>
    <cellStyle name="Note 7 3 2 2 9 3" xfId="50825"/>
    <cellStyle name="Note 7 3 2 2 9 4" xfId="50826"/>
    <cellStyle name="Note 7 3 2 2 9 5" xfId="50827"/>
    <cellStyle name="Note 7 3 2 2 9 6" xfId="50828"/>
    <cellStyle name="Note 7 3 2 2 9 7" xfId="50829"/>
    <cellStyle name="Note 7 3 2 2 9 8" xfId="50830"/>
    <cellStyle name="Note 7 3 2 3" xfId="50831"/>
    <cellStyle name="Note 7 3 2 3 2" xfId="50832"/>
    <cellStyle name="Note 7 3 2 3 2 2" xfId="50833"/>
    <cellStyle name="Note 7 3 2 3 2 3" xfId="50834"/>
    <cellStyle name="Note 7 3 2 3 2 4" xfId="50835"/>
    <cellStyle name="Note 7 3 2 3 2 5" xfId="50836"/>
    <cellStyle name="Note 7 3 2 3 2 6" xfId="50837"/>
    <cellStyle name="Note 7 3 2 3 2 7" xfId="50838"/>
    <cellStyle name="Note 7 3 2 3 3" xfId="50839"/>
    <cellStyle name="Note 7 3 2 3 3 2" xfId="50840"/>
    <cellStyle name="Note 7 3 2 3 3 3" xfId="50841"/>
    <cellStyle name="Note 7 3 2 3 3 4" xfId="50842"/>
    <cellStyle name="Note 7 3 2 3 3 5" xfId="50843"/>
    <cellStyle name="Note 7 3 2 3 3 6" xfId="50844"/>
    <cellStyle name="Note 7 3 2 3 3 7" xfId="50845"/>
    <cellStyle name="Note 7 3 2 3 3 8" xfId="50846"/>
    <cellStyle name="Note 7 3 2 3 4" xfId="50847"/>
    <cellStyle name="Note 7 3 2 3 4 2" xfId="50848"/>
    <cellStyle name="Note 7 3 2 3 4 3" xfId="50849"/>
    <cellStyle name="Note 7 3 2 3 4 4" xfId="50850"/>
    <cellStyle name="Note 7 3 2 3 4 5" xfId="50851"/>
    <cellStyle name="Note 7 3 2 3 4 6" xfId="50852"/>
    <cellStyle name="Note 7 3 2 3 4 7" xfId="50853"/>
    <cellStyle name="Note 7 3 2 3 4 8" xfId="50854"/>
    <cellStyle name="Note 7 3 2 3 5" xfId="50855"/>
    <cellStyle name="Note 7 3 2 3 5 2" xfId="50856"/>
    <cellStyle name="Note 7 3 2 3 5 3" xfId="50857"/>
    <cellStyle name="Note 7 3 2 3 5 4" xfId="50858"/>
    <cellStyle name="Note 7 3 2 3 5 5" xfId="50859"/>
    <cellStyle name="Note 7 3 2 3 5 6" xfId="50860"/>
    <cellStyle name="Note 7 3 2 3 5 7" xfId="50861"/>
    <cellStyle name="Note 7 3 2 3 5 8" xfId="50862"/>
    <cellStyle name="Note 7 3 2 4" xfId="50863"/>
    <cellStyle name="Note 7 3 2 4 2" xfId="50864"/>
    <cellStyle name="Note 7 3 2 4 2 2" xfId="50865"/>
    <cellStyle name="Note 7 3 2 4 2 3" xfId="50866"/>
    <cellStyle name="Note 7 3 2 4 2 4" xfId="50867"/>
    <cellStyle name="Note 7 3 2 4 2 5" xfId="50868"/>
    <cellStyle name="Note 7 3 2 4 2 6" xfId="50869"/>
    <cellStyle name="Note 7 3 2 4 2 7" xfId="50870"/>
    <cellStyle name="Note 7 3 2 4 3" xfId="50871"/>
    <cellStyle name="Note 7 3 2 4 3 2" xfId="50872"/>
    <cellStyle name="Note 7 3 2 4 3 3" xfId="50873"/>
    <cellStyle name="Note 7 3 2 4 3 4" xfId="50874"/>
    <cellStyle name="Note 7 3 2 4 3 5" xfId="50875"/>
    <cellStyle name="Note 7 3 2 4 3 6" xfId="50876"/>
    <cellStyle name="Note 7 3 2 4 3 7" xfId="50877"/>
    <cellStyle name="Note 7 3 2 4 3 8" xfId="50878"/>
    <cellStyle name="Note 7 3 2 4 4" xfId="50879"/>
    <cellStyle name="Note 7 3 2 4 4 2" xfId="50880"/>
    <cellStyle name="Note 7 3 2 4 4 3" xfId="50881"/>
    <cellStyle name="Note 7 3 2 4 4 4" xfId="50882"/>
    <cellStyle name="Note 7 3 2 4 4 5" xfId="50883"/>
    <cellStyle name="Note 7 3 2 4 4 6" xfId="50884"/>
    <cellStyle name="Note 7 3 2 4 4 7" xfId="50885"/>
    <cellStyle name="Note 7 3 2 4 4 8" xfId="50886"/>
    <cellStyle name="Note 7 3 2 4 5" xfId="50887"/>
    <cellStyle name="Note 7 3 2 4 5 2" xfId="50888"/>
    <cellStyle name="Note 7 3 2 4 5 3" xfId="50889"/>
    <cellStyle name="Note 7 3 2 4 5 4" xfId="50890"/>
    <cellStyle name="Note 7 3 2 4 5 5" xfId="50891"/>
    <cellStyle name="Note 7 3 2 4 5 6" xfId="50892"/>
    <cellStyle name="Note 7 3 2 4 5 7" xfId="50893"/>
    <cellStyle name="Note 7 3 2 4 5 8" xfId="50894"/>
    <cellStyle name="Note 7 3 2 5" xfId="50895"/>
    <cellStyle name="Note 7 3 2 5 2" xfId="50896"/>
    <cellStyle name="Note 7 3 2 5 2 2" xfId="50897"/>
    <cellStyle name="Note 7 3 2 5 2 3" xfId="50898"/>
    <cellStyle name="Note 7 3 2 5 2 4" xfId="50899"/>
    <cellStyle name="Note 7 3 2 5 2 5" xfId="50900"/>
    <cellStyle name="Note 7 3 2 5 2 6" xfId="50901"/>
    <cellStyle name="Note 7 3 2 5 2 7" xfId="50902"/>
    <cellStyle name="Note 7 3 2 5 3" xfId="50903"/>
    <cellStyle name="Note 7 3 2 5 3 2" xfId="50904"/>
    <cellStyle name="Note 7 3 2 5 3 3" xfId="50905"/>
    <cellStyle name="Note 7 3 2 5 3 4" xfId="50906"/>
    <cellStyle name="Note 7 3 2 5 3 5" xfId="50907"/>
    <cellStyle name="Note 7 3 2 5 3 6" xfId="50908"/>
    <cellStyle name="Note 7 3 2 5 3 7" xfId="50909"/>
    <cellStyle name="Note 7 3 2 5 3 8" xfId="50910"/>
    <cellStyle name="Note 7 3 2 5 4" xfId="50911"/>
    <cellStyle name="Note 7 3 2 5 4 2" xfId="50912"/>
    <cellStyle name="Note 7 3 2 5 4 3" xfId="50913"/>
    <cellStyle name="Note 7 3 2 5 4 4" xfId="50914"/>
    <cellStyle name="Note 7 3 2 5 4 5" xfId="50915"/>
    <cellStyle name="Note 7 3 2 5 4 6" xfId="50916"/>
    <cellStyle name="Note 7 3 2 5 4 7" xfId="50917"/>
    <cellStyle name="Note 7 3 2 5 4 8" xfId="50918"/>
    <cellStyle name="Note 7 3 2 5 5" xfId="50919"/>
    <cellStyle name="Note 7 3 2 5 5 2" xfId="50920"/>
    <cellStyle name="Note 7 3 2 5 5 3" xfId="50921"/>
    <cellStyle name="Note 7 3 2 5 5 4" xfId="50922"/>
    <cellStyle name="Note 7 3 2 5 5 5" xfId="50923"/>
    <cellStyle name="Note 7 3 2 5 5 6" xfId="50924"/>
    <cellStyle name="Note 7 3 2 5 5 7" xfId="50925"/>
    <cellStyle name="Note 7 3 2 5 5 8" xfId="50926"/>
    <cellStyle name="Note 7 3 2 6" xfId="50927"/>
    <cellStyle name="Note 7 3 2 6 2" xfId="50928"/>
    <cellStyle name="Note 7 3 2 6 2 2" xfId="50929"/>
    <cellStyle name="Note 7 3 2 6 2 3" xfId="50930"/>
    <cellStyle name="Note 7 3 2 6 2 4" xfId="50931"/>
    <cellStyle name="Note 7 3 2 6 2 5" xfId="50932"/>
    <cellStyle name="Note 7 3 2 6 2 6" xfId="50933"/>
    <cellStyle name="Note 7 3 2 6 2 7" xfId="50934"/>
    <cellStyle name="Note 7 3 2 6 3" xfId="50935"/>
    <cellStyle name="Note 7 3 2 6 3 2" xfId="50936"/>
    <cellStyle name="Note 7 3 2 6 3 3" xfId="50937"/>
    <cellStyle name="Note 7 3 2 6 3 4" xfId="50938"/>
    <cellStyle name="Note 7 3 2 6 3 5" xfId="50939"/>
    <cellStyle name="Note 7 3 2 6 3 6" xfId="50940"/>
    <cellStyle name="Note 7 3 2 6 3 7" xfId="50941"/>
    <cellStyle name="Note 7 3 2 6 3 8" xfId="50942"/>
    <cellStyle name="Note 7 3 2 6 4" xfId="50943"/>
    <cellStyle name="Note 7 3 2 6 4 2" xfId="50944"/>
    <cellStyle name="Note 7 3 2 6 4 3" xfId="50945"/>
    <cellStyle name="Note 7 3 2 6 4 4" xfId="50946"/>
    <cellStyle name="Note 7 3 2 6 4 5" xfId="50947"/>
    <cellStyle name="Note 7 3 2 6 4 6" xfId="50948"/>
    <cellStyle name="Note 7 3 2 6 4 7" xfId="50949"/>
    <cellStyle name="Note 7 3 2 6 4 8" xfId="50950"/>
    <cellStyle name="Note 7 3 2 6 5" xfId="50951"/>
    <cellStyle name="Note 7 3 2 6 5 2" xfId="50952"/>
    <cellStyle name="Note 7 3 2 6 5 3" xfId="50953"/>
    <cellStyle name="Note 7 3 2 6 5 4" xfId="50954"/>
    <cellStyle name="Note 7 3 2 6 5 5" xfId="50955"/>
    <cellStyle name="Note 7 3 2 6 5 6" xfId="50956"/>
    <cellStyle name="Note 7 3 2 6 5 7" xfId="50957"/>
    <cellStyle name="Note 7 3 2 6 5 8" xfId="50958"/>
    <cellStyle name="Note 7 3 2 7" xfId="50959"/>
    <cellStyle name="Note 7 3 2 7 2" xfId="50960"/>
    <cellStyle name="Note 7 3 2 7 3" xfId="50961"/>
    <cellStyle name="Note 7 3 2 7 4" xfId="50962"/>
    <cellStyle name="Note 7 3 2 7 5" xfId="50963"/>
    <cellStyle name="Note 7 3 2 7 6" xfId="50964"/>
    <cellStyle name="Note 7 3 2 7 7" xfId="50965"/>
    <cellStyle name="Note 7 3 2 8" xfId="50966"/>
    <cellStyle name="Note 7 3 2 8 2" xfId="50967"/>
    <cellStyle name="Note 7 3 2 8 3" xfId="50968"/>
    <cellStyle name="Note 7 3 2 8 4" xfId="50969"/>
    <cellStyle name="Note 7 3 2 8 5" xfId="50970"/>
    <cellStyle name="Note 7 3 2 8 6" xfId="50971"/>
    <cellStyle name="Note 7 3 2 8 7" xfId="50972"/>
    <cellStyle name="Note 7 3 2 8 8" xfId="50973"/>
    <cellStyle name="Note 7 3 2 9" xfId="50974"/>
    <cellStyle name="Note 7 3 2 9 2" xfId="50975"/>
    <cellStyle name="Note 7 3 2 9 3" xfId="50976"/>
    <cellStyle name="Note 7 3 2 9 4" xfId="50977"/>
    <cellStyle name="Note 7 3 2 9 5" xfId="50978"/>
    <cellStyle name="Note 7 3 2 9 6" xfId="50979"/>
    <cellStyle name="Note 7 3 2 9 7" xfId="50980"/>
    <cellStyle name="Note 7 3 2 9 8" xfId="50981"/>
    <cellStyle name="Note 7 3 3" xfId="50982"/>
    <cellStyle name="Note 7 3 3 2" xfId="50983"/>
    <cellStyle name="Note 7 3 3 2 2" xfId="50984"/>
    <cellStyle name="Note 7 3 3 2 2 2" xfId="50985"/>
    <cellStyle name="Note 7 3 3 2 2 3" xfId="50986"/>
    <cellStyle name="Note 7 3 3 2 2 4" xfId="50987"/>
    <cellStyle name="Note 7 3 3 2 2 5" xfId="50988"/>
    <cellStyle name="Note 7 3 3 2 2 6" xfId="50989"/>
    <cellStyle name="Note 7 3 3 2 2 7" xfId="50990"/>
    <cellStyle name="Note 7 3 3 2 3" xfId="50991"/>
    <cellStyle name="Note 7 3 3 2 3 2" xfId="50992"/>
    <cellStyle name="Note 7 3 3 2 3 3" xfId="50993"/>
    <cellStyle name="Note 7 3 3 2 3 4" xfId="50994"/>
    <cellStyle name="Note 7 3 3 2 3 5" xfId="50995"/>
    <cellStyle name="Note 7 3 3 2 3 6" xfId="50996"/>
    <cellStyle name="Note 7 3 3 2 3 7" xfId="50997"/>
    <cellStyle name="Note 7 3 3 2 3 8" xfId="50998"/>
    <cellStyle name="Note 7 3 3 2 4" xfId="50999"/>
    <cellStyle name="Note 7 3 3 2 4 2" xfId="51000"/>
    <cellStyle name="Note 7 3 3 2 4 3" xfId="51001"/>
    <cellStyle name="Note 7 3 3 2 4 4" xfId="51002"/>
    <cellStyle name="Note 7 3 3 2 4 5" xfId="51003"/>
    <cellStyle name="Note 7 3 3 2 4 6" xfId="51004"/>
    <cellStyle name="Note 7 3 3 2 4 7" xfId="51005"/>
    <cellStyle name="Note 7 3 3 2 4 8" xfId="51006"/>
    <cellStyle name="Note 7 3 3 2 5" xfId="51007"/>
    <cellStyle name="Note 7 3 3 2 5 2" xfId="51008"/>
    <cellStyle name="Note 7 3 3 2 5 3" xfId="51009"/>
    <cellStyle name="Note 7 3 3 2 5 4" xfId="51010"/>
    <cellStyle name="Note 7 3 3 2 5 5" xfId="51011"/>
    <cellStyle name="Note 7 3 3 2 5 6" xfId="51012"/>
    <cellStyle name="Note 7 3 3 2 5 7" xfId="51013"/>
    <cellStyle name="Note 7 3 3 2 5 8" xfId="51014"/>
    <cellStyle name="Note 7 3 3 3" xfId="51015"/>
    <cellStyle name="Note 7 3 3 3 2" xfId="51016"/>
    <cellStyle name="Note 7 3 3 3 2 2" xfId="51017"/>
    <cellStyle name="Note 7 3 3 3 2 3" xfId="51018"/>
    <cellStyle name="Note 7 3 3 3 2 4" xfId="51019"/>
    <cellStyle name="Note 7 3 3 3 2 5" xfId="51020"/>
    <cellStyle name="Note 7 3 3 3 2 6" xfId="51021"/>
    <cellStyle name="Note 7 3 3 3 2 7" xfId="51022"/>
    <cellStyle name="Note 7 3 3 3 3" xfId="51023"/>
    <cellStyle name="Note 7 3 3 3 3 2" xfId="51024"/>
    <cellStyle name="Note 7 3 3 3 3 3" xfId="51025"/>
    <cellStyle name="Note 7 3 3 3 3 4" xfId="51026"/>
    <cellStyle name="Note 7 3 3 3 3 5" xfId="51027"/>
    <cellStyle name="Note 7 3 3 3 3 6" xfId="51028"/>
    <cellStyle name="Note 7 3 3 3 3 7" xfId="51029"/>
    <cellStyle name="Note 7 3 3 3 3 8" xfId="51030"/>
    <cellStyle name="Note 7 3 3 3 4" xfId="51031"/>
    <cellStyle name="Note 7 3 3 3 4 2" xfId="51032"/>
    <cellStyle name="Note 7 3 3 3 4 3" xfId="51033"/>
    <cellStyle name="Note 7 3 3 3 4 4" xfId="51034"/>
    <cellStyle name="Note 7 3 3 3 4 5" xfId="51035"/>
    <cellStyle name="Note 7 3 3 3 4 6" xfId="51036"/>
    <cellStyle name="Note 7 3 3 3 4 7" xfId="51037"/>
    <cellStyle name="Note 7 3 3 3 4 8" xfId="51038"/>
    <cellStyle name="Note 7 3 3 3 5" xfId="51039"/>
    <cellStyle name="Note 7 3 3 3 5 2" xfId="51040"/>
    <cellStyle name="Note 7 3 3 3 5 3" xfId="51041"/>
    <cellStyle name="Note 7 3 3 3 5 4" xfId="51042"/>
    <cellStyle name="Note 7 3 3 3 5 5" xfId="51043"/>
    <cellStyle name="Note 7 3 3 3 5 6" xfId="51044"/>
    <cellStyle name="Note 7 3 3 3 5 7" xfId="51045"/>
    <cellStyle name="Note 7 3 3 3 5 8" xfId="51046"/>
    <cellStyle name="Note 7 3 3 4" xfId="51047"/>
    <cellStyle name="Note 7 3 3 4 2" xfId="51048"/>
    <cellStyle name="Note 7 3 3 4 2 2" xfId="51049"/>
    <cellStyle name="Note 7 3 3 4 2 3" xfId="51050"/>
    <cellStyle name="Note 7 3 3 4 2 4" xfId="51051"/>
    <cellStyle name="Note 7 3 3 4 2 5" xfId="51052"/>
    <cellStyle name="Note 7 3 3 4 2 6" xfId="51053"/>
    <cellStyle name="Note 7 3 3 4 2 7" xfId="51054"/>
    <cellStyle name="Note 7 3 3 4 3" xfId="51055"/>
    <cellStyle name="Note 7 3 3 4 3 2" xfId="51056"/>
    <cellStyle name="Note 7 3 3 4 3 3" xfId="51057"/>
    <cellStyle name="Note 7 3 3 4 3 4" xfId="51058"/>
    <cellStyle name="Note 7 3 3 4 3 5" xfId="51059"/>
    <cellStyle name="Note 7 3 3 4 3 6" xfId="51060"/>
    <cellStyle name="Note 7 3 3 4 3 7" xfId="51061"/>
    <cellStyle name="Note 7 3 3 4 3 8" xfId="51062"/>
    <cellStyle name="Note 7 3 3 4 4" xfId="51063"/>
    <cellStyle name="Note 7 3 3 4 4 2" xfId="51064"/>
    <cellStyle name="Note 7 3 3 4 4 3" xfId="51065"/>
    <cellStyle name="Note 7 3 3 4 4 4" xfId="51066"/>
    <cellStyle name="Note 7 3 3 4 4 5" xfId="51067"/>
    <cellStyle name="Note 7 3 3 4 4 6" xfId="51068"/>
    <cellStyle name="Note 7 3 3 4 4 7" xfId="51069"/>
    <cellStyle name="Note 7 3 3 4 4 8" xfId="51070"/>
    <cellStyle name="Note 7 3 3 4 5" xfId="51071"/>
    <cellStyle name="Note 7 3 3 4 5 2" xfId="51072"/>
    <cellStyle name="Note 7 3 3 4 5 3" xfId="51073"/>
    <cellStyle name="Note 7 3 3 4 5 4" xfId="51074"/>
    <cellStyle name="Note 7 3 3 4 5 5" xfId="51075"/>
    <cellStyle name="Note 7 3 3 4 5 6" xfId="51076"/>
    <cellStyle name="Note 7 3 3 4 5 7" xfId="51077"/>
    <cellStyle name="Note 7 3 3 4 5 8" xfId="51078"/>
    <cellStyle name="Note 7 3 3 5" xfId="51079"/>
    <cellStyle name="Note 7 3 3 5 2" xfId="51080"/>
    <cellStyle name="Note 7 3 3 5 2 2" xfId="51081"/>
    <cellStyle name="Note 7 3 3 5 2 3" xfId="51082"/>
    <cellStyle name="Note 7 3 3 5 2 4" xfId="51083"/>
    <cellStyle name="Note 7 3 3 5 2 5" xfId="51084"/>
    <cellStyle name="Note 7 3 3 5 2 6" xfId="51085"/>
    <cellStyle name="Note 7 3 3 5 2 7" xfId="51086"/>
    <cellStyle name="Note 7 3 3 5 3" xfId="51087"/>
    <cellStyle name="Note 7 3 3 5 3 2" xfId="51088"/>
    <cellStyle name="Note 7 3 3 5 3 3" xfId="51089"/>
    <cellStyle name="Note 7 3 3 5 3 4" xfId="51090"/>
    <cellStyle name="Note 7 3 3 5 3 5" xfId="51091"/>
    <cellStyle name="Note 7 3 3 5 3 6" xfId="51092"/>
    <cellStyle name="Note 7 3 3 5 3 7" xfId="51093"/>
    <cellStyle name="Note 7 3 3 5 3 8" xfId="51094"/>
    <cellStyle name="Note 7 3 3 5 4" xfId="51095"/>
    <cellStyle name="Note 7 3 3 5 4 2" xfId="51096"/>
    <cellStyle name="Note 7 3 3 5 4 3" xfId="51097"/>
    <cellStyle name="Note 7 3 3 5 4 4" xfId="51098"/>
    <cellStyle name="Note 7 3 3 5 4 5" xfId="51099"/>
    <cellStyle name="Note 7 3 3 5 4 6" xfId="51100"/>
    <cellStyle name="Note 7 3 3 5 4 7" xfId="51101"/>
    <cellStyle name="Note 7 3 3 5 4 8" xfId="51102"/>
    <cellStyle name="Note 7 3 3 5 5" xfId="51103"/>
    <cellStyle name="Note 7 3 3 5 5 2" xfId="51104"/>
    <cellStyle name="Note 7 3 3 5 5 3" xfId="51105"/>
    <cellStyle name="Note 7 3 3 5 5 4" xfId="51106"/>
    <cellStyle name="Note 7 3 3 5 5 5" xfId="51107"/>
    <cellStyle name="Note 7 3 3 5 5 6" xfId="51108"/>
    <cellStyle name="Note 7 3 3 5 5 7" xfId="51109"/>
    <cellStyle name="Note 7 3 3 5 5 8" xfId="51110"/>
    <cellStyle name="Note 7 3 3 6" xfId="51111"/>
    <cellStyle name="Note 7 3 3 6 2" xfId="51112"/>
    <cellStyle name="Note 7 3 3 6 3" xfId="51113"/>
    <cellStyle name="Note 7 3 3 6 4" xfId="51114"/>
    <cellStyle name="Note 7 3 3 6 5" xfId="51115"/>
    <cellStyle name="Note 7 3 3 6 6" xfId="51116"/>
    <cellStyle name="Note 7 3 3 6 7" xfId="51117"/>
    <cellStyle name="Note 7 3 3 7" xfId="51118"/>
    <cellStyle name="Note 7 3 3 7 2" xfId="51119"/>
    <cellStyle name="Note 7 3 3 7 3" xfId="51120"/>
    <cellStyle name="Note 7 3 3 7 4" xfId="51121"/>
    <cellStyle name="Note 7 3 3 7 5" xfId="51122"/>
    <cellStyle name="Note 7 3 3 7 6" xfId="51123"/>
    <cellStyle name="Note 7 3 3 7 7" xfId="51124"/>
    <cellStyle name="Note 7 3 3 7 8" xfId="51125"/>
    <cellStyle name="Note 7 3 3 8" xfId="51126"/>
    <cellStyle name="Note 7 3 3 8 2" xfId="51127"/>
    <cellStyle name="Note 7 3 3 8 3" xfId="51128"/>
    <cellStyle name="Note 7 3 3 8 4" xfId="51129"/>
    <cellStyle name="Note 7 3 3 8 5" xfId="51130"/>
    <cellStyle name="Note 7 3 3 8 6" xfId="51131"/>
    <cellStyle name="Note 7 3 3 8 7" xfId="51132"/>
    <cellStyle name="Note 7 3 3 8 8" xfId="51133"/>
    <cellStyle name="Note 7 3 3 9" xfId="51134"/>
    <cellStyle name="Note 7 3 3 9 2" xfId="51135"/>
    <cellStyle name="Note 7 3 3 9 3" xfId="51136"/>
    <cellStyle name="Note 7 3 3 9 4" xfId="51137"/>
    <cellStyle name="Note 7 3 3 9 5" xfId="51138"/>
    <cellStyle name="Note 7 3 3 9 6" xfId="51139"/>
    <cellStyle name="Note 7 3 3 9 7" xfId="51140"/>
    <cellStyle name="Note 7 3 3 9 8" xfId="51141"/>
    <cellStyle name="Note 7 3 4" xfId="51142"/>
    <cellStyle name="Note 7 3 4 2" xfId="51143"/>
    <cellStyle name="Note 7 3 4 2 2" xfId="51144"/>
    <cellStyle name="Note 7 3 4 2 3" xfId="51145"/>
    <cellStyle name="Note 7 3 4 2 4" xfId="51146"/>
    <cellStyle name="Note 7 3 4 2 5" xfId="51147"/>
    <cellStyle name="Note 7 3 4 2 6" xfId="51148"/>
    <cellStyle name="Note 7 3 4 2 7" xfId="51149"/>
    <cellStyle name="Note 7 3 4 3" xfId="51150"/>
    <cellStyle name="Note 7 3 4 3 2" xfId="51151"/>
    <cellStyle name="Note 7 3 4 3 3" xfId="51152"/>
    <cellStyle name="Note 7 3 4 3 4" xfId="51153"/>
    <cellStyle name="Note 7 3 4 3 5" xfId="51154"/>
    <cellStyle name="Note 7 3 4 3 6" xfId="51155"/>
    <cellStyle name="Note 7 3 4 3 7" xfId="51156"/>
    <cellStyle name="Note 7 3 4 3 8" xfId="51157"/>
    <cellStyle name="Note 7 3 4 4" xfId="51158"/>
    <cellStyle name="Note 7 3 4 4 2" xfId="51159"/>
    <cellStyle name="Note 7 3 4 4 3" xfId="51160"/>
    <cellStyle name="Note 7 3 4 4 4" xfId="51161"/>
    <cellStyle name="Note 7 3 4 4 5" xfId="51162"/>
    <cellStyle name="Note 7 3 4 4 6" xfId="51163"/>
    <cellStyle name="Note 7 3 4 4 7" xfId="51164"/>
    <cellStyle name="Note 7 3 4 4 8" xfId="51165"/>
    <cellStyle name="Note 7 3 4 5" xfId="51166"/>
    <cellStyle name="Note 7 3 4 5 2" xfId="51167"/>
    <cellStyle name="Note 7 3 4 5 3" xfId="51168"/>
    <cellStyle name="Note 7 3 4 5 4" xfId="51169"/>
    <cellStyle name="Note 7 3 4 5 5" xfId="51170"/>
    <cellStyle name="Note 7 3 4 5 6" xfId="51171"/>
    <cellStyle name="Note 7 3 4 5 7" xfId="51172"/>
    <cellStyle name="Note 7 3 4 5 8" xfId="51173"/>
    <cellStyle name="Note 7 3 5" xfId="51174"/>
    <cellStyle name="Note 7 3 5 2" xfId="51175"/>
    <cellStyle name="Note 7 3 5 2 2" xfId="51176"/>
    <cellStyle name="Note 7 3 5 2 3" xfId="51177"/>
    <cellStyle name="Note 7 3 5 2 4" xfId="51178"/>
    <cellStyle name="Note 7 3 5 2 5" xfId="51179"/>
    <cellStyle name="Note 7 3 5 2 6" xfId="51180"/>
    <cellStyle name="Note 7 3 5 2 7" xfId="51181"/>
    <cellStyle name="Note 7 3 5 3" xfId="51182"/>
    <cellStyle name="Note 7 3 5 3 2" xfId="51183"/>
    <cellStyle name="Note 7 3 5 3 3" xfId="51184"/>
    <cellStyle name="Note 7 3 5 3 4" xfId="51185"/>
    <cellStyle name="Note 7 3 5 3 5" xfId="51186"/>
    <cellStyle name="Note 7 3 5 3 6" xfId="51187"/>
    <cellStyle name="Note 7 3 5 3 7" xfId="51188"/>
    <cellStyle name="Note 7 3 5 3 8" xfId="51189"/>
    <cellStyle name="Note 7 3 5 4" xfId="51190"/>
    <cellStyle name="Note 7 3 5 4 2" xfId="51191"/>
    <cellStyle name="Note 7 3 5 4 3" xfId="51192"/>
    <cellStyle name="Note 7 3 5 4 4" xfId="51193"/>
    <cellStyle name="Note 7 3 5 4 5" xfId="51194"/>
    <cellStyle name="Note 7 3 5 4 6" xfId="51195"/>
    <cellStyle name="Note 7 3 5 4 7" xfId="51196"/>
    <cellStyle name="Note 7 3 5 4 8" xfId="51197"/>
    <cellStyle name="Note 7 3 5 5" xfId="51198"/>
    <cellStyle name="Note 7 3 5 5 2" xfId="51199"/>
    <cellStyle name="Note 7 3 5 5 3" xfId="51200"/>
    <cellStyle name="Note 7 3 5 5 4" xfId="51201"/>
    <cellStyle name="Note 7 3 5 5 5" xfId="51202"/>
    <cellStyle name="Note 7 3 5 5 6" xfId="51203"/>
    <cellStyle name="Note 7 3 5 5 7" xfId="51204"/>
    <cellStyle name="Note 7 3 5 5 8" xfId="51205"/>
    <cellStyle name="Note 7 3 6" xfId="51206"/>
    <cellStyle name="Note 7 3 6 2" xfId="51207"/>
    <cellStyle name="Note 7 3 6 2 2" xfId="51208"/>
    <cellStyle name="Note 7 3 6 2 3" xfId="51209"/>
    <cellStyle name="Note 7 3 6 2 4" xfId="51210"/>
    <cellStyle name="Note 7 3 6 2 5" xfId="51211"/>
    <cellStyle name="Note 7 3 6 2 6" xfId="51212"/>
    <cellStyle name="Note 7 3 6 2 7" xfId="51213"/>
    <cellStyle name="Note 7 3 6 3" xfId="51214"/>
    <cellStyle name="Note 7 3 6 3 2" xfId="51215"/>
    <cellStyle name="Note 7 3 6 3 3" xfId="51216"/>
    <cellStyle name="Note 7 3 6 3 4" xfId="51217"/>
    <cellStyle name="Note 7 3 6 3 5" xfId="51218"/>
    <cellStyle name="Note 7 3 6 3 6" xfId="51219"/>
    <cellStyle name="Note 7 3 6 3 7" xfId="51220"/>
    <cellStyle name="Note 7 3 6 3 8" xfId="51221"/>
    <cellStyle name="Note 7 3 6 4" xfId="51222"/>
    <cellStyle name="Note 7 3 6 4 2" xfId="51223"/>
    <cellStyle name="Note 7 3 6 4 3" xfId="51224"/>
    <cellStyle name="Note 7 3 6 4 4" xfId="51225"/>
    <cellStyle name="Note 7 3 6 4 5" xfId="51226"/>
    <cellStyle name="Note 7 3 6 4 6" xfId="51227"/>
    <cellStyle name="Note 7 3 6 4 7" xfId="51228"/>
    <cellStyle name="Note 7 3 6 4 8" xfId="51229"/>
    <cellStyle name="Note 7 3 6 5" xfId="51230"/>
    <cellStyle name="Note 7 3 6 5 2" xfId="51231"/>
    <cellStyle name="Note 7 3 6 5 3" xfId="51232"/>
    <cellStyle name="Note 7 3 6 5 4" xfId="51233"/>
    <cellStyle name="Note 7 3 6 5 5" xfId="51234"/>
    <cellStyle name="Note 7 3 6 5 6" xfId="51235"/>
    <cellStyle name="Note 7 3 6 5 7" xfId="51236"/>
    <cellStyle name="Note 7 3 6 5 8" xfId="51237"/>
    <cellStyle name="Note 7 3 7" xfId="51238"/>
    <cellStyle name="Note 7 3 7 2" xfId="51239"/>
    <cellStyle name="Note 7 3 7 2 2" xfId="51240"/>
    <cellStyle name="Note 7 3 7 2 3" xfId="51241"/>
    <cellStyle name="Note 7 3 7 2 4" xfId="51242"/>
    <cellStyle name="Note 7 3 7 2 5" xfId="51243"/>
    <cellStyle name="Note 7 3 7 2 6" xfId="51244"/>
    <cellStyle name="Note 7 3 7 2 7" xfId="51245"/>
    <cellStyle name="Note 7 3 7 3" xfId="51246"/>
    <cellStyle name="Note 7 3 7 3 2" xfId="51247"/>
    <cellStyle name="Note 7 3 7 3 3" xfId="51248"/>
    <cellStyle name="Note 7 3 7 3 4" xfId="51249"/>
    <cellStyle name="Note 7 3 7 3 5" xfId="51250"/>
    <cellStyle name="Note 7 3 7 3 6" xfId="51251"/>
    <cellStyle name="Note 7 3 7 3 7" xfId="51252"/>
    <cellStyle name="Note 7 3 7 3 8" xfId="51253"/>
    <cellStyle name="Note 7 3 7 4" xfId="51254"/>
    <cellStyle name="Note 7 3 7 4 2" xfId="51255"/>
    <cellStyle name="Note 7 3 7 4 3" xfId="51256"/>
    <cellStyle name="Note 7 3 7 4 4" xfId="51257"/>
    <cellStyle name="Note 7 3 7 4 5" xfId="51258"/>
    <cellStyle name="Note 7 3 7 4 6" xfId="51259"/>
    <cellStyle name="Note 7 3 7 4 7" xfId="51260"/>
    <cellStyle name="Note 7 3 7 4 8" xfId="51261"/>
    <cellStyle name="Note 7 3 7 5" xfId="51262"/>
    <cellStyle name="Note 7 3 7 5 2" xfId="51263"/>
    <cellStyle name="Note 7 3 7 5 3" xfId="51264"/>
    <cellStyle name="Note 7 3 7 5 4" xfId="51265"/>
    <cellStyle name="Note 7 3 7 5 5" xfId="51266"/>
    <cellStyle name="Note 7 3 7 5 6" xfId="51267"/>
    <cellStyle name="Note 7 3 7 5 7" xfId="51268"/>
    <cellStyle name="Note 7 3 7 5 8" xfId="51269"/>
    <cellStyle name="Note 7 3 8" xfId="51270"/>
    <cellStyle name="Note 7 3 8 2" xfId="51271"/>
    <cellStyle name="Note 7 3 8 2 2" xfId="51272"/>
    <cellStyle name="Note 7 3 8 2 3" xfId="51273"/>
    <cellStyle name="Note 7 3 8 2 4" xfId="51274"/>
    <cellStyle name="Note 7 3 8 2 5" xfId="51275"/>
    <cellStyle name="Note 7 3 8 2 6" xfId="51276"/>
    <cellStyle name="Note 7 3 8 2 7" xfId="51277"/>
    <cellStyle name="Note 7 3 8 3" xfId="51278"/>
    <cellStyle name="Note 7 3 8 3 2" xfId="51279"/>
    <cellStyle name="Note 7 3 8 3 3" xfId="51280"/>
    <cellStyle name="Note 7 3 8 3 4" xfId="51281"/>
    <cellStyle name="Note 7 3 8 3 5" xfId="51282"/>
    <cellStyle name="Note 7 3 8 3 6" xfId="51283"/>
    <cellStyle name="Note 7 3 8 3 7" xfId="51284"/>
    <cellStyle name="Note 7 3 8 3 8" xfId="51285"/>
    <cellStyle name="Note 7 3 8 4" xfId="51286"/>
    <cellStyle name="Note 7 3 8 4 2" xfId="51287"/>
    <cellStyle name="Note 7 3 8 4 3" xfId="51288"/>
    <cellStyle name="Note 7 3 8 4 4" xfId="51289"/>
    <cellStyle name="Note 7 3 8 4 5" xfId="51290"/>
    <cellStyle name="Note 7 3 8 4 6" xfId="51291"/>
    <cellStyle name="Note 7 3 8 4 7" xfId="51292"/>
    <cellStyle name="Note 7 3 8 4 8" xfId="51293"/>
    <cellStyle name="Note 7 3 8 5" xfId="51294"/>
    <cellStyle name="Note 7 3 8 5 2" xfId="51295"/>
    <cellStyle name="Note 7 3 8 5 3" xfId="51296"/>
    <cellStyle name="Note 7 3 8 5 4" xfId="51297"/>
    <cellStyle name="Note 7 3 8 5 5" xfId="51298"/>
    <cellStyle name="Note 7 3 8 5 6" xfId="51299"/>
    <cellStyle name="Note 7 3 8 5 7" xfId="51300"/>
    <cellStyle name="Note 7 3 8 5 8" xfId="51301"/>
    <cellStyle name="Note 7 3 9" xfId="51302"/>
    <cellStyle name="Note 7 3 9 2" xfId="51303"/>
    <cellStyle name="Note 7 3 9 2 2" xfId="51304"/>
    <cellStyle name="Note 7 3 9 2 3" xfId="51305"/>
    <cellStyle name="Note 7 3 9 2 4" xfId="51306"/>
    <cellStyle name="Note 7 3 9 2 5" xfId="51307"/>
    <cellStyle name="Note 7 3 9 2 6" xfId="51308"/>
    <cellStyle name="Note 7 3 9 2 7" xfId="51309"/>
    <cellStyle name="Note 7 3 9 2 8" xfId="51310"/>
    <cellStyle name="Note 7 3 9 3" xfId="51311"/>
    <cellStyle name="Note 7 3 9 3 2" xfId="51312"/>
    <cellStyle name="Note 7 3 9 3 3" xfId="51313"/>
    <cellStyle name="Note 7 3 9 3 4" xfId="51314"/>
    <cellStyle name="Note 7 3 9 3 5" xfId="51315"/>
    <cellStyle name="Note 7 3 9 3 6" xfId="51316"/>
    <cellStyle name="Note 7 3 9 3 7" xfId="51317"/>
    <cellStyle name="Note 7 3 9 3 8" xfId="51318"/>
    <cellStyle name="Note 7 3 9 4" xfId="51319"/>
    <cellStyle name="Note 7 3 9 4 2" xfId="51320"/>
    <cellStyle name="Note 7 3 9 4 3" xfId="51321"/>
    <cellStyle name="Note 7 3 9 4 4" xfId="51322"/>
    <cellStyle name="Note 7 3 9 4 5" xfId="51323"/>
    <cellStyle name="Note 7 3 9 4 6" xfId="51324"/>
    <cellStyle name="Note 7 3 9 4 7" xfId="51325"/>
    <cellStyle name="Note 7 3 9 4 8" xfId="51326"/>
    <cellStyle name="Note 7 4" xfId="51327"/>
    <cellStyle name="Note 7 4 10" xfId="51328"/>
    <cellStyle name="Note 7 4 10 2" xfId="51329"/>
    <cellStyle name="Note 7 4 10 3" xfId="51330"/>
    <cellStyle name="Note 7 4 10 4" xfId="51331"/>
    <cellStyle name="Note 7 4 10 5" xfId="51332"/>
    <cellStyle name="Note 7 4 10 6" xfId="51333"/>
    <cellStyle name="Note 7 4 10 7" xfId="51334"/>
    <cellStyle name="Note 7 4 10 8" xfId="51335"/>
    <cellStyle name="Note 7 4 11" xfId="51336"/>
    <cellStyle name="Note 7 4 2" xfId="51337"/>
    <cellStyle name="Note 7 4 2 2" xfId="51338"/>
    <cellStyle name="Note 7 4 2 2 2" xfId="51339"/>
    <cellStyle name="Note 7 4 2 2 2 2" xfId="51340"/>
    <cellStyle name="Note 7 4 2 2 2 3" xfId="51341"/>
    <cellStyle name="Note 7 4 2 2 2 4" xfId="51342"/>
    <cellStyle name="Note 7 4 2 2 2 5" xfId="51343"/>
    <cellStyle name="Note 7 4 2 2 2 6" xfId="51344"/>
    <cellStyle name="Note 7 4 2 2 2 7" xfId="51345"/>
    <cellStyle name="Note 7 4 2 2 3" xfId="51346"/>
    <cellStyle name="Note 7 4 2 2 3 2" xfId="51347"/>
    <cellStyle name="Note 7 4 2 2 3 3" xfId="51348"/>
    <cellStyle name="Note 7 4 2 2 3 4" xfId="51349"/>
    <cellStyle name="Note 7 4 2 2 3 5" xfId="51350"/>
    <cellStyle name="Note 7 4 2 2 3 6" xfId="51351"/>
    <cellStyle name="Note 7 4 2 2 3 7" xfId="51352"/>
    <cellStyle name="Note 7 4 2 2 3 8" xfId="51353"/>
    <cellStyle name="Note 7 4 2 2 4" xfId="51354"/>
    <cellStyle name="Note 7 4 2 2 4 2" xfId="51355"/>
    <cellStyle name="Note 7 4 2 2 4 3" xfId="51356"/>
    <cellStyle name="Note 7 4 2 2 4 4" xfId="51357"/>
    <cellStyle name="Note 7 4 2 2 4 5" xfId="51358"/>
    <cellStyle name="Note 7 4 2 2 4 6" xfId="51359"/>
    <cellStyle name="Note 7 4 2 2 4 7" xfId="51360"/>
    <cellStyle name="Note 7 4 2 2 4 8" xfId="51361"/>
    <cellStyle name="Note 7 4 2 2 5" xfId="51362"/>
    <cellStyle name="Note 7 4 2 2 5 2" xfId="51363"/>
    <cellStyle name="Note 7 4 2 2 5 3" xfId="51364"/>
    <cellStyle name="Note 7 4 2 2 5 4" xfId="51365"/>
    <cellStyle name="Note 7 4 2 2 5 5" xfId="51366"/>
    <cellStyle name="Note 7 4 2 2 5 6" xfId="51367"/>
    <cellStyle name="Note 7 4 2 2 5 7" xfId="51368"/>
    <cellStyle name="Note 7 4 2 2 5 8" xfId="51369"/>
    <cellStyle name="Note 7 4 2 3" xfId="51370"/>
    <cellStyle name="Note 7 4 2 3 2" xfId="51371"/>
    <cellStyle name="Note 7 4 2 3 2 2" xfId="51372"/>
    <cellStyle name="Note 7 4 2 3 2 3" xfId="51373"/>
    <cellStyle name="Note 7 4 2 3 2 4" xfId="51374"/>
    <cellStyle name="Note 7 4 2 3 2 5" xfId="51375"/>
    <cellStyle name="Note 7 4 2 3 2 6" xfId="51376"/>
    <cellStyle name="Note 7 4 2 3 2 7" xfId="51377"/>
    <cellStyle name="Note 7 4 2 3 3" xfId="51378"/>
    <cellStyle name="Note 7 4 2 3 3 2" xfId="51379"/>
    <cellStyle name="Note 7 4 2 3 3 3" xfId="51380"/>
    <cellStyle name="Note 7 4 2 3 3 4" xfId="51381"/>
    <cellStyle name="Note 7 4 2 3 3 5" xfId="51382"/>
    <cellStyle name="Note 7 4 2 3 3 6" xfId="51383"/>
    <cellStyle name="Note 7 4 2 3 3 7" xfId="51384"/>
    <cellStyle name="Note 7 4 2 3 3 8" xfId="51385"/>
    <cellStyle name="Note 7 4 2 3 4" xfId="51386"/>
    <cellStyle name="Note 7 4 2 3 4 2" xfId="51387"/>
    <cellStyle name="Note 7 4 2 3 4 3" xfId="51388"/>
    <cellStyle name="Note 7 4 2 3 4 4" xfId="51389"/>
    <cellStyle name="Note 7 4 2 3 4 5" xfId="51390"/>
    <cellStyle name="Note 7 4 2 3 4 6" xfId="51391"/>
    <cellStyle name="Note 7 4 2 3 4 7" xfId="51392"/>
    <cellStyle name="Note 7 4 2 3 4 8" xfId="51393"/>
    <cellStyle name="Note 7 4 2 3 5" xfId="51394"/>
    <cellStyle name="Note 7 4 2 3 5 2" xfId="51395"/>
    <cellStyle name="Note 7 4 2 3 5 3" xfId="51396"/>
    <cellStyle name="Note 7 4 2 3 5 4" xfId="51397"/>
    <cellStyle name="Note 7 4 2 3 5 5" xfId="51398"/>
    <cellStyle name="Note 7 4 2 3 5 6" xfId="51399"/>
    <cellStyle name="Note 7 4 2 3 5 7" xfId="51400"/>
    <cellStyle name="Note 7 4 2 3 5 8" xfId="51401"/>
    <cellStyle name="Note 7 4 2 4" xfId="51402"/>
    <cellStyle name="Note 7 4 2 4 2" xfId="51403"/>
    <cellStyle name="Note 7 4 2 4 2 2" xfId="51404"/>
    <cellStyle name="Note 7 4 2 4 2 3" xfId="51405"/>
    <cellStyle name="Note 7 4 2 4 2 4" xfId="51406"/>
    <cellStyle name="Note 7 4 2 4 2 5" xfId="51407"/>
    <cellStyle name="Note 7 4 2 4 2 6" xfId="51408"/>
    <cellStyle name="Note 7 4 2 4 2 7" xfId="51409"/>
    <cellStyle name="Note 7 4 2 4 3" xfId="51410"/>
    <cellStyle name="Note 7 4 2 4 3 2" xfId="51411"/>
    <cellStyle name="Note 7 4 2 4 3 3" xfId="51412"/>
    <cellStyle name="Note 7 4 2 4 3 4" xfId="51413"/>
    <cellStyle name="Note 7 4 2 4 3 5" xfId="51414"/>
    <cellStyle name="Note 7 4 2 4 3 6" xfId="51415"/>
    <cellStyle name="Note 7 4 2 4 3 7" xfId="51416"/>
    <cellStyle name="Note 7 4 2 4 3 8" xfId="51417"/>
    <cellStyle name="Note 7 4 2 4 4" xfId="51418"/>
    <cellStyle name="Note 7 4 2 4 4 2" xfId="51419"/>
    <cellStyle name="Note 7 4 2 4 4 3" xfId="51420"/>
    <cellStyle name="Note 7 4 2 4 4 4" xfId="51421"/>
    <cellStyle name="Note 7 4 2 4 4 5" xfId="51422"/>
    <cellStyle name="Note 7 4 2 4 4 6" xfId="51423"/>
    <cellStyle name="Note 7 4 2 4 4 7" xfId="51424"/>
    <cellStyle name="Note 7 4 2 4 4 8" xfId="51425"/>
    <cellStyle name="Note 7 4 2 4 5" xfId="51426"/>
    <cellStyle name="Note 7 4 2 4 5 2" xfId="51427"/>
    <cellStyle name="Note 7 4 2 4 5 3" xfId="51428"/>
    <cellStyle name="Note 7 4 2 4 5 4" xfId="51429"/>
    <cellStyle name="Note 7 4 2 4 5 5" xfId="51430"/>
    <cellStyle name="Note 7 4 2 4 5 6" xfId="51431"/>
    <cellStyle name="Note 7 4 2 4 5 7" xfId="51432"/>
    <cellStyle name="Note 7 4 2 4 5 8" xfId="51433"/>
    <cellStyle name="Note 7 4 2 5" xfId="51434"/>
    <cellStyle name="Note 7 4 2 5 2" xfId="51435"/>
    <cellStyle name="Note 7 4 2 5 2 2" xfId="51436"/>
    <cellStyle name="Note 7 4 2 5 2 3" xfId="51437"/>
    <cellStyle name="Note 7 4 2 5 2 4" xfId="51438"/>
    <cellStyle name="Note 7 4 2 5 2 5" xfId="51439"/>
    <cellStyle name="Note 7 4 2 5 2 6" xfId="51440"/>
    <cellStyle name="Note 7 4 2 5 2 7" xfId="51441"/>
    <cellStyle name="Note 7 4 2 5 3" xfId="51442"/>
    <cellStyle name="Note 7 4 2 5 3 2" xfId="51443"/>
    <cellStyle name="Note 7 4 2 5 3 3" xfId="51444"/>
    <cellStyle name="Note 7 4 2 5 3 4" xfId="51445"/>
    <cellStyle name="Note 7 4 2 5 3 5" xfId="51446"/>
    <cellStyle name="Note 7 4 2 5 3 6" xfId="51447"/>
    <cellStyle name="Note 7 4 2 5 3 7" xfId="51448"/>
    <cellStyle name="Note 7 4 2 5 3 8" xfId="51449"/>
    <cellStyle name="Note 7 4 2 5 4" xfId="51450"/>
    <cellStyle name="Note 7 4 2 5 4 2" xfId="51451"/>
    <cellStyle name="Note 7 4 2 5 4 3" xfId="51452"/>
    <cellStyle name="Note 7 4 2 5 4 4" xfId="51453"/>
    <cellStyle name="Note 7 4 2 5 4 5" xfId="51454"/>
    <cellStyle name="Note 7 4 2 5 4 6" xfId="51455"/>
    <cellStyle name="Note 7 4 2 5 4 7" xfId="51456"/>
    <cellStyle name="Note 7 4 2 5 4 8" xfId="51457"/>
    <cellStyle name="Note 7 4 2 5 5" xfId="51458"/>
    <cellStyle name="Note 7 4 2 5 5 2" xfId="51459"/>
    <cellStyle name="Note 7 4 2 5 5 3" xfId="51460"/>
    <cellStyle name="Note 7 4 2 5 5 4" xfId="51461"/>
    <cellStyle name="Note 7 4 2 5 5 5" xfId="51462"/>
    <cellStyle name="Note 7 4 2 5 5 6" xfId="51463"/>
    <cellStyle name="Note 7 4 2 5 5 7" xfId="51464"/>
    <cellStyle name="Note 7 4 2 5 5 8" xfId="51465"/>
    <cellStyle name="Note 7 4 2 6" xfId="51466"/>
    <cellStyle name="Note 7 4 2 6 2" xfId="51467"/>
    <cellStyle name="Note 7 4 2 6 3" xfId="51468"/>
    <cellStyle name="Note 7 4 2 6 4" xfId="51469"/>
    <cellStyle name="Note 7 4 2 6 5" xfId="51470"/>
    <cellStyle name="Note 7 4 2 6 6" xfId="51471"/>
    <cellStyle name="Note 7 4 2 6 7" xfId="51472"/>
    <cellStyle name="Note 7 4 2 7" xfId="51473"/>
    <cellStyle name="Note 7 4 2 7 2" xfId="51474"/>
    <cellStyle name="Note 7 4 2 7 3" xfId="51475"/>
    <cellStyle name="Note 7 4 2 7 4" xfId="51476"/>
    <cellStyle name="Note 7 4 2 7 5" xfId="51477"/>
    <cellStyle name="Note 7 4 2 7 6" xfId="51478"/>
    <cellStyle name="Note 7 4 2 7 7" xfId="51479"/>
    <cellStyle name="Note 7 4 2 7 8" xfId="51480"/>
    <cellStyle name="Note 7 4 2 8" xfId="51481"/>
    <cellStyle name="Note 7 4 2 8 2" xfId="51482"/>
    <cellStyle name="Note 7 4 2 8 3" xfId="51483"/>
    <cellStyle name="Note 7 4 2 8 4" xfId="51484"/>
    <cellStyle name="Note 7 4 2 8 5" xfId="51485"/>
    <cellStyle name="Note 7 4 2 8 6" xfId="51486"/>
    <cellStyle name="Note 7 4 2 8 7" xfId="51487"/>
    <cellStyle name="Note 7 4 2 8 8" xfId="51488"/>
    <cellStyle name="Note 7 4 2 9" xfId="51489"/>
    <cellStyle name="Note 7 4 2 9 2" xfId="51490"/>
    <cellStyle name="Note 7 4 2 9 3" xfId="51491"/>
    <cellStyle name="Note 7 4 2 9 4" xfId="51492"/>
    <cellStyle name="Note 7 4 2 9 5" xfId="51493"/>
    <cellStyle name="Note 7 4 2 9 6" xfId="51494"/>
    <cellStyle name="Note 7 4 2 9 7" xfId="51495"/>
    <cellStyle name="Note 7 4 2 9 8" xfId="51496"/>
    <cellStyle name="Note 7 4 3" xfId="51497"/>
    <cellStyle name="Note 7 4 3 2" xfId="51498"/>
    <cellStyle name="Note 7 4 3 2 2" xfId="51499"/>
    <cellStyle name="Note 7 4 3 2 3" xfId="51500"/>
    <cellStyle name="Note 7 4 3 2 4" xfId="51501"/>
    <cellStyle name="Note 7 4 3 2 5" xfId="51502"/>
    <cellStyle name="Note 7 4 3 2 6" xfId="51503"/>
    <cellStyle name="Note 7 4 3 2 7" xfId="51504"/>
    <cellStyle name="Note 7 4 3 3" xfId="51505"/>
    <cellStyle name="Note 7 4 3 3 2" xfId="51506"/>
    <cellStyle name="Note 7 4 3 3 3" xfId="51507"/>
    <cellStyle name="Note 7 4 3 3 4" xfId="51508"/>
    <cellStyle name="Note 7 4 3 3 5" xfId="51509"/>
    <cellStyle name="Note 7 4 3 3 6" xfId="51510"/>
    <cellStyle name="Note 7 4 3 3 7" xfId="51511"/>
    <cellStyle name="Note 7 4 3 3 8" xfId="51512"/>
    <cellStyle name="Note 7 4 3 4" xfId="51513"/>
    <cellStyle name="Note 7 4 3 4 2" xfId="51514"/>
    <cellStyle name="Note 7 4 3 4 3" xfId="51515"/>
    <cellStyle name="Note 7 4 3 4 4" xfId="51516"/>
    <cellStyle name="Note 7 4 3 4 5" xfId="51517"/>
    <cellStyle name="Note 7 4 3 4 6" xfId="51518"/>
    <cellStyle name="Note 7 4 3 4 7" xfId="51519"/>
    <cellStyle name="Note 7 4 3 4 8" xfId="51520"/>
    <cellStyle name="Note 7 4 3 5" xfId="51521"/>
    <cellStyle name="Note 7 4 3 5 2" xfId="51522"/>
    <cellStyle name="Note 7 4 3 5 3" xfId="51523"/>
    <cellStyle name="Note 7 4 3 5 4" xfId="51524"/>
    <cellStyle name="Note 7 4 3 5 5" xfId="51525"/>
    <cellStyle name="Note 7 4 3 5 6" xfId="51526"/>
    <cellStyle name="Note 7 4 3 5 7" xfId="51527"/>
    <cellStyle name="Note 7 4 3 5 8" xfId="51528"/>
    <cellStyle name="Note 7 4 4" xfId="51529"/>
    <cellStyle name="Note 7 4 4 2" xfId="51530"/>
    <cellStyle name="Note 7 4 4 2 2" xfId="51531"/>
    <cellStyle name="Note 7 4 4 2 3" xfId="51532"/>
    <cellStyle name="Note 7 4 4 2 4" xfId="51533"/>
    <cellStyle name="Note 7 4 4 2 5" xfId="51534"/>
    <cellStyle name="Note 7 4 4 2 6" xfId="51535"/>
    <cellStyle name="Note 7 4 4 2 7" xfId="51536"/>
    <cellStyle name="Note 7 4 4 3" xfId="51537"/>
    <cellStyle name="Note 7 4 4 3 2" xfId="51538"/>
    <cellStyle name="Note 7 4 4 3 3" xfId="51539"/>
    <cellStyle name="Note 7 4 4 3 4" xfId="51540"/>
    <cellStyle name="Note 7 4 4 3 5" xfId="51541"/>
    <cellStyle name="Note 7 4 4 3 6" xfId="51542"/>
    <cellStyle name="Note 7 4 4 3 7" xfId="51543"/>
    <cellStyle name="Note 7 4 4 3 8" xfId="51544"/>
    <cellStyle name="Note 7 4 4 4" xfId="51545"/>
    <cellStyle name="Note 7 4 4 4 2" xfId="51546"/>
    <cellStyle name="Note 7 4 4 4 3" xfId="51547"/>
    <cellStyle name="Note 7 4 4 4 4" xfId="51548"/>
    <cellStyle name="Note 7 4 4 4 5" xfId="51549"/>
    <cellStyle name="Note 7 4 4 4 6" xfId="51550"/>
    <cellStyle name="Note 7 4 4 4 7" xfId="51551"/>
    <cellStyle name="Note 7 4 4 4 8" xfId="51552"/>
    <cellStyle name="Note 7 4 4 5" xfId="51553"/>
    <cellStyle name="Note 7 4 4 5 2" xfId="51554"/>
    <cellStyle name="Note 7 4 4 5 3" xfId="51555"/>
    <cellStyle name="Note 7 4 4 5 4" xfId="51556"/>
    <cellStyle name="Note 7 4 4 5 5" xfId="51557"/>
    <cellStyle name="Note 7 4 4 5 6" xfId="51558"/>
    <cellStyle name="Note 7 4 4 5 7" xfId="51559"/>
    <cellStyle name="Note 7 4 4 5 8" xfId="51560"/>
    <cellStyle name="Note 7 4 5" xfId="51561"/>
    <cellStyle name="Note 7 4 5 2" xfId="51562"/>
    <cellStyle name="Note 7 4 5 2 2" xfId="51563"/>
    <cellStyle name="Note 7 4 5 2 3" xfId="51564"/>
    <cellStyle name="Note 7 4 5 2 4" xfId="51565"/>
    <cellStyle name="Note 7 4 5 2 5" xfId="51566"/>
    <cellStyle name="Note 7 4 5 2 6" xfId="51567"/>
    <cellStyle name="Note 7 4 5 2 7" xfId="51568"/>
    <cellStyle name="Note 7 4 5 3" xfId="51569"/>
    <cellStyle name="Note 7 4 5 3 2" xfId="51570"/>
    <cellStyle name="Note 7 4 5 3 3" xfId="51571"/>
    <cellStyle name="Note 7 4 5 3 4" xfId="51572"/>
    <cellStyle name="Note 7 4 5 3 5" xfId="51573"/>
    <cellStyle name="Note 7 4 5 3 6" xfId="51574"/>
    <cellStyle name="Note 7 4 5 3 7" xfId="51575"/>
    <cellStyle name="Note 7 4 5 3 8" xfId="51576"/>
    <cellStyle name="Note 7 4 5 4" xfId="51577"/>
    <cellStyle name="Note 7 4 5 4 2" xfId="51578"/>
    <cellStyle name="Note 7 4 5 4 3" xfId="51579"/>
    <cellStyle name="Note 7 4 5 4 4" xfId="51580"/>
    <cellStyle name="Note 7 4 5 4 5" xfId="51581"/>
    <cellStyle name="Note 7 4 5 4 6" xfId="51582"/>
    <cellStyle name="Note 7 4 5 4 7" xfId="51583"/>
    <cellStyle name="Note 7 4 5 4 8" xfId="51584"/>
    <cellStyle name="Note 7 4 5 5" xfId="51585"/>
    <cellStyle name="Note 7 4 5 5 2" xfId="51586"/>
    <cellStyle name="Note 7 4 5 5 3" xfId="51587"/>
    <cellStyle name="Note 7 4 5 5 4" xfId="51588"/>
    <cellStyle name="Note 7 4 5 5 5" xfId="51589"/>
    <cellStyle name="Note 7 4 5 5 6" xfId="51590"/>
    <cellStyle name="Note 7 4 5 5 7" xfId="51591"/>
    <cellStyle name="Note 7 4 5 5 8" xfId="51592"/>
    <cellStyle name="Note 7 4 6" xfId="51593"/>
    <cellStyle name="Note 7 4 6 2" xfId="51594"/>
    <cellStyle name="Note 7 4 6 2 2" xfId="51595"/>
    <cellStyle name="Note 7 4 6 2 3" xfId="51596"/>
    <cellStyle name="Note 7 4 6 2 4" xfId="51597"/>
    <cellStyle name="Note 7 4 6 2 5" xfId="51598"/>
    <cellStyle name="Note 7 4 6 2 6" xfId="51599"/>
    <cellStyle name="Note 7 4 6 2 7" xfId="51600"/>
    <cellStyle name="Note 7 4 6 3" xfId="51601"/>
    <cellStyle name="Note 7 4 6 3 2" xfId="51602"/>
    <cellStyle name="Note 7 4 6 3 3" xfId="51603"/>
    <cellStyle name="Note 7 4 6 3 4" xfId="51604"/>
    <cellStyle name="Note 7 4 6 3 5" xfId="51605"/>
    <cellStyle name="Note 7 4 6 3 6" xfId="51606"/>
    <cellStyle name="Note 7 4 6 3 7" xfId="51607"/>
    <cellStyle name="Note 7 4 6 3 8" xfId="51608"/>
    <cellStyle name="Note 7 4 6 4" xfId="51609"/>
    <cellStyle name="Note 7 4 6 4 2" xfId="51610"/>
    <cellStyle name="Note 7 4 6 4 3" xfId="51611"/>
    <cellStyle name="Note 7 4 6 4 4" xfId="51612"/>
    <cellStyle name="Note 7 4 6 4 5" xfId="51613"/>
    <cellStyle name="Note 7 4 6 4 6" xfId="51614"/>
    <cellStyle name="Note 7 4 6 4 7" xfId="51615"/>
    <cellStyle name="Note 7 4 6 4 8" xfId="51616"/>
    <cellStyle name="Note 7 4 6 5" xfId="51617"/>
    <cellStyle name="Note 7 4 6 5 2" xfId="51618"/>
    <cellStyle name="Note 7 4 6 5 3" xfId="51619"/>
    <cellStyle name="Note 7 4 6 5 4" xfId="51620"/>
    <cellStyle name="Note 7 4 6 5 5" xfId="51621"/>
    <cellStyle name="Note 7 4 6 5 6" xfId="51622"/>
    <cellStyle name="Note 7 4 6 5 7" xfId="51623"/>
    <cellStyle name="Note 7 4 6 5 8" xfId="51624"/>
    <cellStyle name="Note 7 4 7" xfId="51625"/>
    <cellStyle name="Note 7 4 7 2" xfId="51626"/>
    <cellStyle name="Note 7 4 7 3" xfId="51627"/>
    <cellStyle name="Note 7 4 7 4" xfId="51628"/>
    <cellStyle name="Note 7 4 7 5" xfId="51629"/>
    <cellStyle name="Note 7 4 7 6" xfId="51630"/>
    <cellStyle name="Note 7 4 7 7" xfId="51631"/>
    <cellStyle name="Note 7 4 8" xfId="51632"/>
    <cellStyle name="Note 7 4 8 2" xfId="51633"/>
    <cellStyle name="Note 7 4 8 3" xfId="51634"/>
    <cellStyle name="Note 7 4 8 4" xfId="51635"/>
    <cellStyle name="Note 7 4 8 5" xfId="51636"/>
    <cellStyle name="Note 7 4 8 6" xfId="51637"/>
    <cellStyle name="Note 7 4 8 7" xfId="51638"/>
    <cellStyle name="Note 7 4 8 8" xfId="51639"/>
    <cellStyle name="Note 7 4 9" xfId="51640"/>
    <cellStyle name="Note 7 4 9 2" xfId="51641"/>
    <cellStyle name="Note 7 4 9 3" xfId="51642"/>
    <cellStyle name="Note 7 4 9 4" xfId="51643"/>
    <cellStyle name="Note 7 4 9 5" xfId="51644"/>
    <cellStyle name="Note 7 4 9 6" xfId="51645"/>
    <cellStyle name="Note 7 4 9 7" xfId="51646"/>
    <cellStyle name="Note 7 4 9 8" xfId="51647"/>
    <cellStyle name="Note 7 5" xfId="51648"/>
    <cellStyle name="Note 7 5 2" xfId="51649"/>
    <cellStyle name="Note 7 5 2 2" xfId="51650"/>
    <cellStyle name="Note 7 5 2 2 2" xfId="51651"/>
    <cellStyle name="Note 7 5 2 2 3" xfId="51652"/>
    <cellStyle name="Note 7 5 2 2 4" xfId="51653"/>
    <cellStyle name="Note 7 5 2 2 5" xfId="51654"/>
    <cellStyle name="Note 7 5 2 2 6" xfId="51655"/>
    <cellStyle name="Note 7 5 2 2 7" xfId="51656"/>
    <cellStyle name="Note 7 5 2 3" xfId="51657"/>
    <cellStyle name="Note 7 5 2 3 2" xfId="51658"/>
    <cellStyle name="Note 7 5 2 3 3" xfId="51659"/>
    <cellStyle name="Note 7 5 2 3 4" xfId="51660"/>
    <cellStyle name="Note 7 5 2 3 5" xfId="51661"/>
    <cellStyle name="Note 7 5 2 3 6" xfId="51662"/>
    <cellStyle name="Note 7 5 2 3 7" xfId="51663"/>
    <cellStyle name="Note 7 5 2 3 8" xfId="51664"/>
    <cellStyle name="Note 7 5 2 4" xfId="51665"/>
    <cellStyle name="Note 7 5 2 4 2" xfId="51666"/>
    <cellStyle name="Note 7 5 2 4 3" xfId="51667"/>
    <cellStyle name="Note 7 5 2 4 4" xfId="51668"/>
    <cellStyle name="Note 7 5 2 4 5" xfId="51669"/>
    <cellStyle name="Note 7 5 2 4 6" xfId="51670"/>
    <cellStyle name="Note 7 5 2 4 7" xfId="51671"/>
    <cellStyle name="Note 7 5 2 4 8" xfId="51672"/>
    <cellStyle name="Note 7 5 2 5" xfId="51673"/>
    <cellStyle name="Note 7 5 2 5 2" xfId="51674"/>
    <cellStyle name="Note 7 5 2 5 3" xfId="51675"/>
    <cellStyle name="Note 7 5 2 5 4" xfId="51676"/>
    <cellStyle name="Note 7 5 2 5 5" xfId="51677"/>
    <cellStyle name="Note 7 5 2 5 6" xfId="51678"/>
    <cellStyle name="Note 7 5 2 5 7" xfId="51679"/>
    <cellStyle name="Note 7 5 2 5 8" xfId="51680"/>
    <cellStyle name="Note 7 5 3" xfId="51681"/>
    <cellStyle name="Note 7 5 3 2" xfId="51682"/>
    <cellStyle name="Note 7 5 3 2 2" xfId="51683"/>
    <cellStyle name="Note 7 5 3 2 3" xfId="51684"/>
    <cellStyle name="Note 7 5 3 2 4" xfId="51685"/>
    <cellStyle name="Note 7 5 3 2 5" xfId="51686"/>
    <cellStyle name="Note 7 5 3 2 6" xfId="51687"/>
    <cellStyle name="Note 7 5 3 2 7" xfId="51688"/>
    <cellStyle name="Note 7 5 3 3" xfId="51689"/>
    <cellStyle name="Note 7 5 3 3 2" xfId="51690"/>
    <cellStyle name="Note 7 5 3 3 3" xfId="51691"/>
    <cellStyle name="Note 7 5 3 3 4" xfId="51692"/>
    <cellStyle name="Note 7 5 3 3 5" xfId="51693"/>
    <cellStyle name="Note 7 5 3 3 6" xfId="51694"/>
    <cellStyle name="Note 7 5 3 3 7" xfId="51695"/>
    <cellStyle name="Note 7 5 3 3 8" xfId="51696"/>
    <cellStyle name="Note 7 5 3 4" xfId="51697"/>
    <cellStyle name="Note 7 5 3 4 2" xfId="51698"/>
    <cellStyle name="Note 7 5 3 4 3" xfId="51699"/>
    <cellStyle name="Note 7 5 3 4 4" xfId="51700"/>
    <cellStyle name="Note 7 5 3 4 5" xfId="51701"/>
    <cellStyle name="Note 7 5 3 4 6" xfId="51702"/>
    <cellStyle name="Note 7 5 3 4 7" xfId="51703"/>
    <cellStyle name="Note 7 5 3 4 8" xfId="51704"/>
    <cellStyle name="Note 7 5 3 5" xfId="51705"/>
    <cellStyle name="Note 7 5 3 5 2" xfId="51706"/>
    <cellStyle name="Note 7 5 3 5 3" xfId="51707"/>
    <cellStyle name="Note 7 5 3 5 4" xfId="51708"/>
    <cellStyle name="Note 7 5 3 5 5" xfId="51709"/>
    <cellStyle name="Note 7 5 3 5 6" xfId="51710"/>
    <cellStyle name="Note 7 5 3 5 7" xfId="51711"/>
    <cellStyle name="Note 7 5 3 5 8" xfId="51712"/>
    <cellStyle name="Note 7 5 4" xfId="51713"/>
    <cellStyle name="Note 7 5 4 2" xfId="51714"/>
    <cellStyle name="Note 7 5 4 2 2" xfId="51715"/>
    <cellStyle name="Note 7 5 4 2 3" xfId="51716"/>
    <cellStyle name="Note 7 5 4 2 4" xfId="51717"/>
    <cellStyle name="Note 7 5 4 2 5" xfId="51718"/>
    <cellStyle name="Note 7 5 4 2 6" xfId="51719"/>
    <cellStyle name="Note 7 5 4 2 7" xfId="51720"/>
    <cellStyle name="Note 7 5 4 3" xfId="51721"/>
    <cellStyle name="Note 7 5 4 3 2" xfId="51722"/>
    <cellStyle name="Note 7 5 4 3 3" xfId="51723"/>
    <cellStyle name="Note 7 5 4 3 4" xfId="51724"/>
    <cellStyle name="Note 7 5 4 3 5" xfId="51725"/>
    <cellStyle name="Note 7 5 4 3 6" xfId="51726"/>
    <cellStyle name="Note 7 5 4 3 7" xfId="51727"/>
    <cellStyle name="Note 7 5 4 3 8" xfId="51728"/>
    <cellStyle name="Note 7 5 4 4" xfId="51729"/>
    <cellStyle name="Note 7 5 4 4 2" xfId="51730"/>
    <cellStyle name="Note 7 5 4 4 3" xfId="51731"/>
    <cellStyle name="Note 7 5 4 4 4" xfId="51732"/>
    <cellStyle name="Note 7 5 4 4 5" xfId="51733"/>
    <cellStyle name="Note 7 5 4 4 6" xfId="51734"/>
    <cellStyle name="Note 7 5 4 4 7" xfId="51735"/>
    <cellStyle name="Note 7 5 4 4 8" xfId="51736"/>
    <cellStyle name="Note 7 5 4 5" xfId="51737"/>
    <cellStyle name="Note 7 5 4 5 2" xfId="51738"/>
    <cellStyle name="Note 7 5 4 5 3" xfId="51739"/>
    <cellStyle name="Note 7 5 4 5 4" xfId="51740"/>
    <cellStyle name="Note 7 5 4 5 5" xfId="51741"/>
    <cellStyle name="Note 7 5 4 5 6" xfId="51742"/>
    <cellStyle name="Note 7 5 4 5 7" xfId="51743"/>
    <cellStyle name="Note 7 5 4 5 8" xfId="51744"/>
    <cellStyle name="Note 7 5 5" xfId="51745"/>
    <cellStyle name="Note 7 5 5 2" xfId="51746"/>
    <cellStyle name="Note 7 5 5 2 2" xfId="51747"/>
    <cellStyle name="Note 7 5 5 2 3" xfId="51748"/>
    <cellStyle name="Note 7 5 5 2 4" xfId="51749"/>
    <cellStyle name="Note 7 5 5 2 5" xfId="51750"/>
    <cellStyle name="Note 7 5 5 2 6" xfId="51751"/>
    <cellStyle name="Note 7 5 5 2 7" xfId="51752"/>
    <cellStyle name="Note 7 5 5 3" xfId="51753"/>
    <cellStyle name="Note 7 5 5 3 2" xfId="51754"/>
    <cellStyle name="Note 7 5 5 3 3" xfId="51755"/>
    <cellStyle name="Note 7 5 5 3 4" xfId="51756"/>
    <cellStyle name="Note 7 5 5 3 5" xfId="51757"/>
    <cellStyle name="Note 7 5 5 3 6" xfId="51758"/>
    <cellStyle name="Note 7 5 5 3 7" xfId="51759"/>
    <cellStyle name="Note 7 5 5 3 8" xfId="51760"/>
    <cellStyle name="Note 7 5 5 4" xfId="51761"/>
    <cellStyle name="Note 7 5 5 4 2" xfId="51762"/>
    <cellStyle name="Note 7 5 5 4 3" xfId="51763"/>
    <cellStyle name="Note 7 5 5 4 4" xfId="51764"/>
    <cellStyle name="Note 7 5 5 4 5" xfId="51765"/>
    <cellStyle name="Note 7 5 5 4 6" xfId="51766"/>
    <cellStyle name="Note 7 5 5 4 7" xfId="51767"/>
    <cellStyle name="Note 7 5 5 4 8" xfId="51768"/>
    <cellStyle name="Note 7 5 5 5" xfId="51769"/>
    <cellStyle name="Note 7 5 5 5 2" xfId="51770"/>
    <cellStyle name="Note 7 5 5 5 3" xfId="51771"/>
    <cellStyle name="Note 7 5 5 5 4" xfId="51772"/>
    <cellStyle name="Note 7 5 5 5 5" xfId="51773"/>
    <cellStyle name="Note 7 5 5 5 6" xfId="51774"/>
    <cellStyle name="Note 7 5 5 5 7" xfId="51775"/>
    <cellStyle name="Note 7 5 5 5 8" xfId="51776"/>
    <cellStyle name="Note 7 5 6" xfId="51777"/>
    <cellStyle name="Note 7 5 6 2" xfId="51778"/>
    <cellStyle name="Note 7 5 6 3" xfId="51779"/>
    <cellStyle name="Note 7 5 6 4" xfId="51780"/>
    <cellStyle name="Note 7 5 6 5" xfId="51781"/>
    <cellStyle name="Note 7 5 6 6" xfId="51782"/>
    <cellStyle name="Note 7 5 6 7" xfId="51783"/>
    <cellStyle name="Note 7 5 7" xfId="51784"/>
    <cellStyle name="Note 7 5 7 2" xfId="51785"/>
    <cellStyle name="Note 7 5 7 3" xfId="51786"/>
    <cellStyle name="Note 7 5 7 4" xfId="51787"/>
    <cellStyle name="Note 7 5 7 5" xfId="51788"/>
    <cellStyle name="Note 7 5 7 6" xfId="51789"/>
    <cellStyle name="Note 7 5 7 7" xfId="51790"/>
    <cellStyle name="Note 7 5 7 8" xfId="51791"/>
    <cellStyle name="Note 7 5 8" xfId="51792"/>
    <cellStyle name="Note 7 5 8 2" xfId="51793"/>
    <cellStyle name="Note 7 5 8 3" xfId="51794"/>
    <cellStyle name="Note 7 5 8 4" xfId="51795"/>
    <cellStyle name="Note 7 5 8 5" xfId="51796"/>
    <cellStyle name="Note 7 5 8 6" xfId="51797"/>
    <cellStyle name="Note 7 5 8 7" xfId="51798"/>
    <cellStyle name="Note 7 5 8 8" xfId="51799"/>
    <cellStyle name="Note 7 5 9" xfId="51800"/>
    <cellStyle name="Note 7 5 9 2" xfId="51801"/>
    <cellStyle name="Note 7 5 9 3" xfId="51802"/>
    <cellStyle name="Note 7 5 9 4" xfId="51803"/>
    <cellStyle name="Note 7 5 9 5" xfId="51804"/>
    <cellStyle name="Note 7 5 9 6" xfId="51805"/>
    <cellStyle name="Note 7 5 9 7" xfId="51806"/>
    <cellStyle name="Note 7 5 9 8" xfId="51807"/>
    <cellStyle name="Note 7 6" xfId="51808"/>
    <cellStyle name="Note 7 6 2" xfId="51809"/>
    <cellStyle name="Note 7 6 2 2" xfId="51810"/>
    <cellStyle name="Note 7 6 2 3" xfId="51811"/>
    <cellStyle name="Note 7 6 2 4" xfId="51812"/>
    <cellStyle name="Note 7 6 2 5" xfId="51813"/>
    <cellStyle name="Note 7 6 2 6" xfId="51814"/>
    <cellStyle name="Note 7 6 2 7" xfId="51815"/>
    <cellStyle name="Note 7 6 2 8" xfId="51816"/>
    <cellStyle name="Note 7 6 3" xfId="51817"/>
    <cellStyle name="Note 7 6 3 2" xfId="51818"/>
    <cellStyle name="Note 7 6 3 3" xfId="51819"/>
    <cellStyle name="Note 7 6 3 4" xfId="51820"/>
    <cellStyle name="Note 7 6 3 5" xfId="51821"/>
    <cellStyle name="Note 7 6 3 6" xfId="51822"/>
    <cellStyle name="Note 7 6 3 7" xfId="51823"/>
    <cellStyle name="Note 7 6 4" xfId="51824"/>
    <cellStyle name="Note 7 6 4 2" xfId="51825"/>
    <cellStyle name="Note 7 6 4 3" xfId="51826"/>
    <cellStyle name="Note 7 6 4 4" xfId="51827"/>
    <cellStyle name="Note 7 6 4 5" xfId="51828"/>
    <cellStyle name="Note 7 6 4 6" xfId="51829"/>
    <cellStyle name="Note 7 6 4 7" xfId="51830"/>
    <cellStyle name="Note 7 6 4 8" xfId="51831"/>
    <cellStyle name="Note 7 6 5" xfId="51832"/>
    <cellStyle name="Note 7 6 5 2" xfId="51833"/>
    <cellStyle name="Note 7 6 5 3" xfId="51834"/>
    <cellStyle name="Note 7 6 5 4" xfId="51835"/>
    <cellStyle name="Note 7 6 5 5" xfId="51836"/>
    <cellStyle name="Note 7 6 5 6" xfId="51837"/>
    <cellStyle name="Note 7 6 5 7" xfId="51838"/>
    <cellStyle name="Note 7 6 5 8" xfId="51839"/>
    <cellStyle name="Note 7 6 6" xfId="51840"/>
    <cellStyle name="Note 7 6 6 2" xfId="51841"/>
    <cellStyle name="Note 7 6 6 3" xfId="51842"/>
    <cellStyle name="Note 7 6 6 4" xfId="51843"/>
    <cellStyle name="Note 7 6 6 5" xfId="51844"/>
    <cellStyle name="Note 7 6 6 6" xfId="51845"/>
    <cellStyle name="Note 7 6 6 7" xfId="51846"/>
    <cellStyle name="Note 7 6 6 8" xfId="51847"/>
    <cellStyle name="Note 7 7" xfId="51848"/>
    <cellStyle name="Note 7 7 2" xfId="51849"/>
    <cellStyle name="Note 7 7 2 2" xfId="51850"/>
    <cellStyle name="Note 7 7 2 3" xfId="51851"/>
    <cellStyle name="Note 7 7 2 4" xfId="51852"/>
    <cellStyle name="Note 7 7 2 5" xfId="51853"/>
    <cellStyle name="Note 7 7 2 6" xfId="51854"/>
    <cellStyle name="Note 7 7 2 7" xfId="51855"/>
    <cellStyle name="Note 7 7 3" xfId="51856"/>
    <cellStyle name="Note 7 7 3 2" xfId="51857"/>
    <cellStyle name="Note 7 7 3 3" xfId="51858"/>
    <cellStyle name="Note 7 7 3 4" xfId="51859"/>
    <cellStyle name="Note 7 7 3 5" xfId="51860"/>
    <cellStyle name="Note 7 7 3 6" xfId="51861"/>
    <cellStyle name="Note 7 7 3 7" xfId="51862"/>
    <cellStyle name="Note 7 7 3 8" xfId="51863"/>
    <cellStyle name="Note 7 7 4" xfId="51864"/>
    <cellStyle name="Note 7 7 4 2" xfId="51865"/>
    <cellStyle name="Note 7 7 4 3" xfId="51866"/>
    <cellStyle name="Note 7 7 4 4" xfId="51867"/>
    <cellStyle name="Note 7 7 4 5" xfId="51868"/>
    <cellStyle name="Note 7 7 4 6" xfId="51869"/>
    <cellStyle name="Note 7 7 4 7" xfId="51870"/>
    <cellStyle name="Note 7 7 4 8" xfId="51871"/>
    <cellStyle name="Note 7 7 5" xfId="51872"/>
    <cellStyle name="Note 7 7 5 2" xfId="51873"/>
    <cellStyle name="Note 7 7 5 3" xfId="51874"/>
    <cellStyle name="Note 7 7 5 4" xfId="51875"/>
    <cellStyle name="Note 7 7 5 5" xfId="51876"/>
    <cellStyle name="Note 7 7 5 6" xfId="51877"/>
    <cellStyle name="Note 7 7 5 7" xfId="51878"/>
    <cellStyle name="Note 7 7 5 8" xfId="51879"/>
    <cellStyle name="Note 7 8" xfId="51880"/>
    <cellStyle name="Note 7 8 2" xfId="51881"/>
    <cellStyle name="Note 7 8 2 2" xfId="51882"/>
    <cellStyle name="Note 7 8 2 3" xfId="51883"/>
    <cellStyle name="Note 7 8 2 4" xfId="51884"/>
    <cellStyle name="Note 7 8 2 5" xfId="51885"/>
    <cellStyle name="Note 7 8 2 6" xfId="51886"/>
    <cellStyle name="Note 7 8 2 7" xfId="51887"/>
    <cellStyle name="Note 7 8 3" xfId="51888"/>
    <cellStyle name="Note 7 8 3 2" xfId="51889"/>
    <cellStyle name="Note 7 8 3 3" xfId="51890"/>
    <cellStyle name="Note 7 8 3 4" xfId="51891"/>
    <cellStyle name="Note 7 8 3 5" xfId="51892"/>
    <cellStyle name="Note 7 8 3 6" xfId="51893"/>
    <cellStyle name="Note 7 8 3 7" xfId="51894"/>
    <cellStyle name="Note 7 8 3 8" xfId="51895"/>
    <cellStyle name="Note 7 8 4" xfId="51896"/>
    <cellStyle name="Note 7 8 4 2" xfId="51897"/>
    <cellStyle name="Note 7 8 4 3" xfId="51898"/>
    <cellStyle name="Note 7 8 4 4" xfId="51899"/>
    <cellStyle name="Note 7 8 4 5" xfId="51900"/>
    <cellStyle name="Note 7 8 4 6" xfId="51901"/>
    <cellStyle name="Note 7 8 4 7" xfId="51902"/>
    <cellStyle name="Note 7 8 4 8" xfId="51903"/>
    <cellStyle name="Note 7 8 5" xfId="51904"/>
    <cellStyle name="Note 7 8 5 2" xfId="51905"/>
    <cellStyle name="Note 7 8 5 3" xfId="51906"/>
    <cellStyle name="Note 7 8 5 4" xfId="51907"/>
    <cellStyle name="Note 7 8 5 5" xfId="51908"/>
    <cellStyle name="Note 7 8 5 6" xfId="51909"/>
    <cellStyle name="Note 7 8 5 7" xfId="51910"/>
    <cellStyle name="Note 7 8 5 8" xfId="51911"/>
    <cellStyle name="Note 7 9" xfId="51912"/>
    <cellStyle name="Note 7 9 2" xfId="51913"/>
    <cellStyle name="Note 7 9 2 2" xfId="51914"/>
    <cellStyle name="Note 7 9 2 3" xfId="51915"/>
    <cellStyle name="Note 7 9 2 4" xfId="51916"/>
    <cellStyle name="Note 7 9 2 5" xfId="51917"/>
    <cellStyle name="Note 7 9 2 6" xfId="51918"/>
    <cellStyle name="Note 7 9 2 7" xfId="51919"/>
    <cellStyle name="Note 7 9 3" xfId="51920"/>
    <cellStyle name="Note 7 9 3 2" xfId="51921"/>
    <cellStyle name="Note 7 9 3 3" xfId="51922"/>
    <cellStyle name="Note 7 9 3 4" xfId="51923"/>
    <cellStyle name="Note 7 9 3 5" xfId="51924"/>
    <cellStyle name="Note 7 9 3 6" xfId="51925"/>
    <cellStyle name="Note 7 9 3 7" xfId="51926"/>
    <cellStyle name="Note 7 9 3 8" xfId="51927"/>
    <cellStyle name="Note 7 9 4" xfId="51928"/>
    <cellStyle name="Note 7 9 4 2" xfId="51929"/>
    <cellStyle name="Note 7 9 4 3" xfId="51930"/>
    <cellStyle name="Note 7 9 4 4" xfId="51931"/>
    <cellStyle name="Note 7 9 4 5" xfId="51932"/>
    <cellStyle name="Note 7 9 4 6" xfId="51933"/>
    <cellStyle name="Note 7 9 4 7" xfId="51934"/>
    <cellStyle name="Note 7 9 4 8" xfId="51935"/>
    <cellStyle name="Note 7 9 5" xfId="51936"/>
    <cellStyle name="Note 7 9 5 2" xfId="51937"/>
    <cellStyle name="Note 7 9 5 3" xfId="51938"/>
    <cellStyle name="Note 7 9 5 4" xfId="51939"/>
    <cellStyle name="Note 7 9 5 5" xfId="51940"/>
    <cellStyle name="Note 7 9 5 6" xfId="51941"/>
    <cellStyle name="Note 7 9 5 7" xfId="51942"/>
    <cellStyle name="Note 7 9 5 8" xfId="51943"/>
    <cellStyle name="Note 8" xfId="146"/>
    <cellStyle name="Note 8 10" xfId="51944"/>
    <cellStyle name="Note 8 10 2" xfId="51945"/>
    <cellStyle name="Note 8 10 2 2" xfId="51946"/>
    <cellStyle name="Note 8 10 2 3" xfId="51947"/>
    <cellStyle name="Note 8 10 2 4" xfId="51948"/>
    <cellStyle name="Note 8 10 2 5" xfId="51949"/>
    <cellStyle name="Note 8 10 2 6" xfId="51950"/>
    <cellStyle name="Note 8 10 2 7" xfId="51951"/>
    <cellStyle name="Note 8 10 3" xfId="51952"/>
    <cellStyle name="Note 8 10 3 2" xfId="51953"/>
    <cellStyle name="Note 8 10 3 3" xfId="51954"/>
    <cellStyle name="Note 8 10 3 4" xfId="51955"/>
    <cellStyle name="Note 8 10 3 5" xfId="51956"/>
    <cellStyle name="Note 8 10 3 6" xfId="51957"/>
    <cellStyle name="Note 8 10 3 7" xfId="51958"/>
    <cellStyle name="Note 8 10 3 8" xfId="51959"/>
    <cellStyle name="Note 8 10 4" xfId="51960"/>
    <cellStyle name="Note 8 10 4 2" xfId="51961"/>
    <cellStyle name="Note 8 10 4 3" xfId="51962"/>
    <cellStyle name="Note 8 10 4 4" xfId="51963"/>
    <cellStyle name="Note 8 10 4 5" xfId="51964"/>
    <cellStyle name="Note 8 10 4 6" xfId="51965"/>
    <cellStyle name="Note 8 10 4 7" xfId="51966"/>
    <cellStyle name="Note 8 10 4 8" xfId="51967"/>
    <cellStyle name="Note 8 10 5" xfId="51968"/>
    <cellStyle name="Note 8 10 5 2" xfId="51969"/>
    <cellStyle name="Note 8 10 5 3" xfId="51970"/>
    <cellStyle name="Note 8 10 5 4" xfId="51971"/>
    <cellStyle name="Note 8 10 5 5" xfId="51972"/>
    <cellStyle name="Note 8 10 5 6" xfId="51973"/>
    <cellStyle name="Note 8 10 5 7" xfId="51974"/>
    <cellStyle name="Note 8 10 5 8" xfId="51975"/>
    <cellStyle name="Note 8 11" xfId="51976"/>
    <cellStyle name="Note 8 11 2" xfId="51977"/>
    <cellStyle name="Note 8 11 2 2" xfId="51978"/>
    <cellStyle name="Note 8 11 2 3" xfId="51979"/>
    <cellStyle name="Note 8 11 2 4" xfId="51980"/>
    <cellStyle name="Note 8 11 2 5" xfId="51981"/>
    <cellStyle name="Note 8 11 2 6" xfId="51982"/>
    <cellStyle name="Note 8 11 2 7" xfId="51983"/>
    <cellStyle name="Note 8 11 3" xfId="51984"/>
    <cellStyle name="Note 8 11 3 2" xfId="51985"/>
    <cellStyle name="Note 8 11 3 3" xfId="51986"/>
    <cellStyle name="Note 8 11 3 4" xfId="51987"/>
    <cellStyle name="Note 8 11 3 5" xfId="51988"/>
    <cellStyle name="Note 8 11 3 6" xfId="51989"/>
    <cellStyle name="Note 8 11 3 7" xfId="51990"/>
    <cellStyle name="Note 8 11 3 8" xfId="51991"/>
    <cellStyle name="Note 8 11 4" xfId="51992"/>
    <cellStyle name="Note 8 11 4 2" xfId="51993"/>
    <cellStyle name="Note 8 11 4 3" xfId="51994"/>
    <cellStyle name="Note 8 11 4 4" xfId="51995"/>
    <cellStyle name="Note 8 11 4 5" xfId="51996"/>
    <cellStyle name="Note 8 11 4 6" xfId="51997"/>
    <cellStyle name="Note 8 11 4 7" xfId="51998"/>
    <cellStyle name="Note 8 11 4 8" xfId="51999"/>
    <cellStyle name="Note 8 11 5" xfId="52000"/>
    <cellStyle name="Note 8 11 5 2" xfId="52001"/>
    <cellStyle name="Note 8 11 5 3" xfId="52002"/>
    <cellStyle name="Note 8 11 5 4" xfId="52003"/>
    <cellStyle name="Note 8 11 5 5" xfId="52004"/>
    <cellStyle name="Note 8 11 5 6" xfId="52005"/>
    <cellStyle name="Note 8 11 5 7" xfId="52006"/>
    <cellStyle name="Note 8 11 5 8" xfId="52007"/>
    <cellStyle name="Note 8 12" xfId="52008"/>
    <cellStyle name="Note 8 12 2" xfId="52009"/>
    <cellStyle name="Note 8 12 2 2" xfId="52010"/>
    <cellStyle name="Note 8 12 2 3" xfId="52011"/>
    <cellStyle name="Note 8 12 2 4" xfId="52012"/>
    <cellStyle name="Note 8 12 2 5" xfId="52013"/>
    <cellStyle name="Note 8 12 2 6" xfId="52014"/>
    <cellStyle name="Note 8 12 2 7" xfId="52015"/>
    <cellStyle name="Note 8 12 2 8" xfId="52016"/>
    <cellStyle name="Note 8 12 3" xfId="52017"/>
    <cellStyle name="Note 8 12 3 2" xfId="52018"/>
    <cellStyle name="Note 8 12 3 3" xfId="52019"/>
    <cellStyle name="Note 8 12 3 4" xfId="52020"/>
    <cellStyle name="Note 8 12 3 5" xfId="52021"/>
    <cellStyle name="Note 8 12 3 6" xfId="52022"/>
    <cellStyle name="Note 8 12 3 7" xfId="52023"/>
    <cellStyle name="Note 8 12 3 8" xfId="52024"/>
    <cellStyle name="Note 8 12 4" xfId="52025"/>
    <cellStyle name="Note 8 12 4 2" xfId="52026"/>
    <cellStyle name="Note 8 12 4 3" xfId="52027"/>
    <cellStyle name="Note 8 12 4 4" xfId="52028"/>
    <cellStyle name="Note 8 12 4 5" xfId="52029"/>
    <cellStyle name="Note 8 12 4 6" xfId="52030"/>
    <cellStyle name="Note 8 12 4 7" xfId="52031"/>
    <cellStyle name="Note 8 12 4 8" xfId="52032"/>
    <cellStyle name="Note 8 13" xfId="52033"/>
    <cellStyle name="Note 8 13 2" xfId="52034"/>
    <cellStyle name="Note 8 13 3" xfId="52035"/>
    <cellStyle name="Note 8 13 4" xfId="52036"/>
    <cellStyle name="Note 8 13 5" xfId="52037"/>
    <cellStyle name="Note 8 13 6" xfId="52038"/>
    <cellStyle name="Note 8 13 7" xfId="52039"/>
    <cellStyle name="Note 8 13 8" xfId="52040"/>
    <cellStyle name="Note 8 14" xfId="52041"/>
    <cellStyle name="Note 8 14 2" xfId="52042"/>
    <cellStyle name="Note 8 14 3" xfId="52043"/>
    <cellStyle name="Note 8 14 4" xfId="52044"/>
    <cellStyle name="Note 8 14 5" xfId="52045"/>
    <cellStyle name="Note 8 14 6" xfId="52046"/>
    <cellStyle name="Note 8 14 7" xfId="52047"/>
    <cellStyle name="Note 8 14 8" xfId="52048"/>
    <cellStyle name="Note 8 15" xfId="52049"/>
    <cellStyle name="Note 8 15 2" xfId="52050"/>
    <cellStyle name="Note 8 15 3" xfId="52051"/>
    <cellStyle name="Note 8 15 4" xfId="52052"/>
    <cellStyle name="Note 8 15 5" xfId="52053"/>
    <cellStyle name="Note 8 15 6" xfId="52054"/>
    <cellStyle name="Note 8 15 7" xfId="52055"/>
    <cellStyle name="Note 8 15 8" xfId="52056"/>
    <cellStyle name="Note 8 16" xfId="52057"/>
    <cellStyle name="Note 8 16 2" xfId="52058"/>
    <cellStyle name="Note 8 16 3" xfId="52059"/>
    <cellStyle name="Note 8 16 4" xfId="52060"/>
    <cellStyle name="Note 8 16 5" xfId="52061"/>
    <cellStyle name="Note 8 16 6" xfId="52062"/>
    <cellStyle name="Note 8 16 7" xfId="52063"/>
    <cellStyle name="Note 8 16 8" xfId="52064"/>
    <cellStyle name="Note 8 17" xfId="52065"/>
    <cellStyle name="Note 8 18" xfId="52066"/>
    <cellStyle name="Note 8 2" xfId="1258"/>
    <cellStyle name="Note 8 2 10" xfId="52067"/>
    <cellStyle name="Note 8 2 10 2" xfId="52068"/>
    <cellStyle name="Note 8 2 10 3" xfId="52069"/>
    <cellStyle name="Note 8 2 10 4" xfId="52070"/>
    <cellStyle name="Note 8 2 10 5" xfId="52071"/>
    <cellStyle name="Note 8 2 10 6" xfId="52072"/>
    <cellStyle name="Note 8 2 10 7" xfId="52073"/>
    <cellStyle name="Note 8 2 10 8" xfId="52074"/>
    <cellStyle name="Note 8 2 11" xfId="52075"/>
    <cellStyle name="Note 8 2 11 2" xfId="52076"/>
    <cellStyle name="Note 8 2 11 3" xfId="52077"/>
    <cellStyle name="Note 8 2 11 4" xfId="52078"/>
    <cellStyle name="Note 8 2 11 5" xfId="52079"/>
    <cellStyle name="Note 8 2 11 6" xfId="52080"/>
    <cellStyle name="Note 8 2 11 7" xfId="52081"/>
    <cellStyle name="Note 8 2 11 8" xfId="52082"/>
    <cellStyle name="Note 8 2 12" xfId="52083"/>
    <cellStyle name="Note 8 2 12 2" xfId="52084"/>
    <cellStyle name="Note 8 2 12 3" xfId="52085"/>
    <cellStyle name="Note 8 2 12 4" xfId="52086"/>
    <cellStyle name="Note 8 2 12 5" xfId="52087"/>
    <cellStyle name="Note 8 2 12 6" xfId="52088"/>
    <cellStyle name="Note 8 2 12 7" xfId="52089"/>
    <cellStyle name="Note 8 2 12 8" xfId="52090"/>
    <cellStyle name="Note 8 2 13" xfId="52091"/>
    <cellStyle name="Note 8 2 13 2" xfId="52092"/>
    <cellStyle name="Note 8 2 13 3" xfId="52093"/>
    <cellStyle name="Note 8 2 13 4" xfId="52094"/>
    <cellStyle name="Note 8 2 13 5" xfId="52095"/>
    <cellStyle name="Note 8 2 13 6" xfId="52096"/>
    <cellStyle name="Note 8 2 13 7" xfId="52097"/>
    <cellStyle name="Note 8 2 13 8" xfId="52098"/>
    <cellStyle name="Note 8 2 14" xfId="52099"/>
    <cellStyle name="Note 8 2 2" xfId="52100"/>
    <cellStyle name="Note 8 2 2 10" xfId="52101"/>
    <cellStyle name="Note 8 2 2 10 2" xfId="52102"/>
    <cellStyle name="Note 8 2 2 10 3" xfId="52103"/>
    <cellStyle name="Note 8 2 2 10 4" xfId="52104"/>
    <cellStyle name="Note 8 2 2 10 5" xfId="52105"/>
    <cellStyle name="Note 8 2 2 10 6" xfId="52106"/>
    <cellStyle name="Note 8 2 2 10 7" xfId="52107"/>
    <cellStyle name="Note 8 2 2 10 8" xfId="52108"/>
    <cellStyle name="Note 8 2 2 11" xfId="52109"/>
    <cellStyle name="Note 8 2 2 2" xfId="52110"/>
    <cellStyle name="Note 8 2 2 2 2" xfId="52111"/>
    <cellStyle name="Note 8 2 2 2 2 2" xfId="52112"/>
    <cellStyle name="Note 8 2 2 2 2 2 2" xfId="52113"/>
    <cellStyle name="Note 8 2 2 2 2 2 3" xfId="52114"/>
    <cellStyle name="Note 8 2 2 2 2 2 4" xfId="52115"/>
    <cellStyle name="Note 8 2 2 2 2 2 5" xfId="52116"/>
    <cellStyle name="Note 8 2 2 2 2 2 6" xfId="52117"/>
    <cellStyle name="Note 8 2 2 2 2 2 7" xfId="52118"/>
    <cellStyle name="Note 8 2 2 2 2 3" xfId="52119"/>
    <cellStyle name="Note 8 2 2 2 2 3 2" xfId="52120"/>
    <cellStyle name="Note 8 2 2 2 2 3 3" xfId="52121"/>
    <cellStyle name="Note 8 2 2 2 2 3 4" xfId="52122"/>
    <cellStyle name="Note 8 2 2 2 2 3 5" xfId="52123"/>
    <cellStyle name="Note 8 2 2 2 2 3 6" xfId="52124"/>
    <cellStyle name="Note 8 2 2 2 2 3 7" xfId="52125"/>
    <cellStyle name="Note 8 2 2 2 2 3 8" xfId="52126"/>
    <cellStyle name="Note 8 2 2 2 2 4" xfId="52127"/>
    <cellStyle name="Note 8 2 2 2 2 4 2" xfId="52128"/>
    <cellStyle name="Note 8 2 2 2 2 4 3" xfId="52129"/>
    <cellStyle name="Note 8 2 2 2 2 4 4" xfId="52130"/>
    <cellStyle name="Note 8 2 2 2 2 4 5" xfId="52131"/>
    <cellStyle name="Note 8 2 2 2 2 4 6" xfId="52132"/>
    <cellStyle name="Note 8 2 2 2 2 4 7" xfId="52133"/>
    <cellStyle name="Note 8 2 2 2 2 4 8" xfId="52134"/>
    <cellStyle name="Note 8 2 2 2 2 5" xfId="52135"/>
    <cellStyle name="Note 8 2 2 2 2 5 2" xfId="52136"/>
    <cellStyle name="Note 8 2 2 2 2 5 3" xfId="52137"/>
    <cellStyle name="Note 8 2 2 2 2 5 4" xfId="52138"/>
    <cellStyle name="Note 8 2 2 2 2 5 5" xfId="52139"/>
    <cellStyle name="Note 8 2 2 2 2 5 6" xfId="52140"/>
    <cellStyle name="Note 8 2 2 2 2 5 7" xfId="52141"/>
    <cellStyle name="Note 8 2 2 2 2 5 8" xfId="52142"/>
    <cellStyle name="Note 8 2 2 2 3" xfId="52143"/>
    <cellStyle name="Note 8 2 2 2 3 2" xfId="52144"/>
    <cellStyle name="Note 8 2 2 2 3 2 2" xfId="52145"/>
    <cellStyle name="Note 8 2 2 2 3 2 3" xfId="52146"/>
    <cellStyle name="Note 8 2 2 2 3 2 4" xfId="52147"/>
    <cellStyle name="Note 8 2 2 2 3 2 5" xfId="52148"/>
    <cellStyle name="Note 8 2 2 2 3 2 6" xfId="52149"/>
    <cellStyle name="Note 8 2 2 2 3 2 7" xfId="52150"/>
    <cellStyle name="Note 8 2 2 2 3 3" xfId="52151"/>
    <cellStyle name="Note 8 2 2 2 3 3 2" xfId="52152"/>
    <cellStyle name="Note 8 2 2 2 3 3 3" xfId="52153"/>
    <cellStyle name="Note 8 2 2 2 3 3 4" xfId="52154"/>
    <cellStyle name="Note 8 2 2 2 3 3 5" xfId="52155"/>
    <cellStyle name="Note 8 2 2 2 3 3 6" xfId="52156"/>
    <cellStyle name="Note 8 2 2 2 3 3 7" xfId="52157"/>
    <cellStyle name="Note 8 2 2 2 3 3 8" xfId="52158"/>
    <cellStyle name="Note 8 2 2 2 3 4" xfId="52159"/>
    <cellStyle name="Note 8 2 2 2 3 4 2" xfId="52160"/>
    <cellStyle name="Note 8 2 2 2 3 4 3" xfId="52161"/>
    <cellStyle name="Note 8 2 2 2 3 4 4" xfId="52162"/>
    <cellStyle name="Note 8 2 2 2 3 4 5" xfId="52163"/>
    <cellStyle name="Note 8 2 2 2 3 4 6" xfId="52164"/>
    <cellStyle name="Note 8 2 2 2 3 4 7" xfId="52165"/>
    <cellStyle name="Note 8 2 2 2 3 4 8" xfId="52166"/>
    <cellStyle name="Note 8 2 2 2 3 5" xfId="52167"/>
    <cellStyle name="Note 8 2 2 2 3 5 2" xfId="52168"/>
    <cellStyle name="Note 8 2 2 2 3 5 3" xfId="52169"/>
    <cellStyle name="Note 8 2 2 2 3 5 4" xfId="52170"/>
    <cellStyle name="Note 8 2 2 2 3 5 5" xfId="52171"/>
    <cellStyle name="Note 8 2 2 2 3 5 6" xfId="52172"/>
    <cellStyle name="Note 8 2 2 2 3 5 7" xfId="52173"/>
    <cellStyle name="Note 8 2 2 2 3 5 8" xfId="52174"/>
    <cellStyle name="Note 8 2 2 2 4" xfId="52175"/>
    <cellStyle name="Note 8 2 2 2 4 2" xfId="52176"/>
    <cellStyle name="Note 8 2 2 2 4 2 2" xfId="52177"/>
    <cellStyle name="Note 8 2 2 2 4 2 3" xfId="52178"/>
    <cellStyle name="Note 8 2 2 2 4 2 4" xfId="52179"/>
    <cellStyle name="Note 8 2 2 2 4 2 5" xfId="52180"/>
    <cellStyle name="Note 8 2 2 2 4 2 6" xfId="52181"/>
    <cellStyle name="Note 8 2 2 2 4 2 7" xfId="52182"/>
    <cellStyle name="Note 8 2 2 2 4 3" xfId="52183"/>
    <cellStyle name="Note 8 2 2 2 4 3 2" xfId="52184"/>
    <cellStyle name="Note 8 2 2 2 4 3 3" xfId="52185"/>
    <cellStyle name="Note 8 2 2 2 4 3 4" xfId="52186"/>
    <cellStyle name="Note 8 2 2 2 4 3 5" xfId="52187"/>
    <cellStyle name="Note 8 2 2 2 4 3 6" xfId="52188"/>
    <cellStyle name="Note 8 2 2 2 4 3 7" xfId="52189"/>
    <cellStyle name="Note 8 2 2 2 4 3 8" xfId="52190"/>
    <cellStyle name="Note 8 2 2 2 4 4" xfId="52191"/>
    <cellStyle name="Note 8 2 2 2 4 4 2" xfId="52192"/>
    <cellStyle name="Note 8 2 2 2 4 4 3" xfId="52193"/>
    <cellStyle name="Note 8 2 2 2 4 4 4" xfId="52194"/>
    <cellStyle name="Note 8 2 2 2 4 4 5" xfId="52195"/>
    <cellStyle name="Note 8 2 2 2 4 4 6" xfId="52196"/>
    <cellStyle name="Note 8 2 2 2 4 4 7" xfId="52197"/>
    <cellStyle name="Note 8 2 2 2 4 4 8" xfId="52198"/>
    <cellStyle name="Note 8 2 2 2 4 5" xfId="52199"/>
    <cellStyle name="Note 8 2 2 2 4 5 2" xfId="52200"/>
    <cellStyle name="Note 8 2 2 2 4 5 3" xfId="52201"/>
    <cellStyle name="Note 8 2 2 2 4 5 4" xfId="52202"/>
    <cellStyle name="Note 8 2 2 2 4 5 5" xfId="52203"/>
    <cellStyle name="Note 8 2 2 2 4 5 6" xfId="52204"/>
    <cellStyle name="Note 8 2 2 2 4 5 7" xfId="52205"/>
    <cellStyle name="Note 8 2 2 2 4 5 8" xfId="52206"/>
    <cellStyle name="Note 8 2 2 2 5" xfId="52207"/>
    <cellStyle name="Note 8 2 2 2 5 2" xfId="52208"/>
    <cellStyle name="Note 8 2 2 2 5 2 2" xfId="52209"/>
    <cellStyle name="Note 8 2 2 2 5 2 3" xfId="52210"/>
    <cellStyle name="Note 8 2 2 2 5 2 4" xfId="52211"/>
    <cellStyle name="Note 8 2 2 2 5 2 5" xfId="52212"/>
    <cellStyle name="Note 8 2 2 2 5 2 6" xfId="52213"/>
    <cellStyle name="Note 8 2 2 2 5 2 7" xfId="52214"/>
    <cellStyle name="Note 8 2 2 2 5 3" xfId="52215"/>
    <cellStyle name="Note 8 2 2 2 5 3 2" xfId="52216"/>
    <cellStyle name="Note 8 2 2 2 5 3 3" xfId="52217"/>
    <cellStyle name="Note 8 2 2 2 5 3 4" xfId="52218"/>
    <cellStyle name="Note 8 2 2 2 5 3 5" xfId="52219"/>
    <cellStyle name="Note 8 2 2 2 5 3 6" xfId="52220"/>
    <cellStyle name="Note 8 2 2 2 5 3 7" xfId="52221"/>
    <cellStyle name="Note 8 2 2 2 5 3 8" xfId="52222"/>
    <cellStyle name="Note 8 2 2 2 5 4" xfId="52223"/>
    <cellStyle name="Note 8 2 2 2 5 4 2" xfId="52224"/>
    <cellStyle name="Note 8 2 2 2 5 4 3" xfId="52225"/>
    <cellStyle name="Note 8 2 2 2 5 4 4" xfId="52226"/>
    <cellStyle name="Note 8 2 2 2 5 4 5" xfId="52227"/>
    <cellStyle name="Note 8 2 2 2 5 4 6" xfId="52228"/>
    <cellStyle name="Note 8 2 2 2 5 4 7" xfId="52229"/>
    <cellStyle name="Note 8 2 2 2 5 4 8" xfId="52230"/>
    <cellStyle name="Note 8 2 2 2 5 5" xfId="52231"/>
    <cellStyle name="Note 8 2 2 2 5 5 2" xfId="52232"/>
    <cellStyle name="Note 8 2 2 2 5 5 3" xfId="52233"/>
    <cellStyle name="Note 8 2 2 2 5 5 4" xfId="52234"/>
    <cellStyle name="Note 8 2 2 2 5 5 5" xfId="52235"/>
    <cellStyle name="Note 8 2 2 2 5 5 6" xfId="52236"/>
    <cellStyle name="Note 8 2 2 2 5 5 7" xfId="52237"/>
    <cellStyle name="Note 8 2 2 2 5 5 8" xfId="52238"/>
    <cellStyle name="Note 8 2 2 2 6" xfId="52239"/>
    <cellStyle name="Note 8 2 2 2 6 2" xfId="52240"/>
    <cellStyle name="Note 8 2 2 2 6 3" xfId="52241"/>
    <cellStyle name="Note 8 2 2 2 6 4" xfId="52242"/>
    <cellStyle name="Note 8 2 2 2 6 5" xfId="52243"/>
    <cellStyle name="Note 8 2 2 2 6 6" xfId="52244"/>
    <cellStyle name="Note 8 2 2 2 6 7" xfId="52245"/>
    <cellStyle name="Note 8 2 2 2 7" xfId="52246"/>
    <cellStyle name="Note 8 2 2 2 7 2" xfId="52247"/>
    <cellStyle name="Note 8 2 2 2 7 3" xfId="52248"/>
    <cellStyle name="Note 8 2 2 2 7 4" xfId="52249"/>
    <cellStyle name="Note 8 2 2 2 7 5" xfId="52250"/>
    <cellStyle name="Note 8 2 2 2 7 6" xfId="52251"/>
    <cellStyle name="Note 8 2 2 2 7 7" xfId="52252"/>
    <cellStyle name="Note 8 2 2 2 7 8" xfId="52253"/>
    <cellStyle name="Note 8 2 2 2 8" xfId="52254"/>
    <cellStyle name="Note 8 2 2 2 8 2" xfId="52255"/>
    <cellStyle name="Note 8 2 2 2 8 3" xfId="52256"/>
    <cellStyle name="Note 8 2 2 2 8 4" xfId="52257"/>
    <cellStyle name="Note 8 2 2 2 8 5" xfId="52258"/>
    <cellStyle name="Note 8 2 2 2 8 6" xfId="52259"/>
    <cellStyle name="Note 8 2 2 2 8 7" xfId="52260"/>
    <cellStyle name="Note 8 2 2 2 8 8" xfId="52261"/>
    <cellStyle name="Note 8 2 2 2 9" xfId="52262"/>
    <cellStyle name="Note 8 2 2 2 9 2" xfId="52263"/>
    <cellStyle name="Note 8 2 2 2 9 3" xfId="52264"/>
    <cellStyle name="Note 8 2 2 2 9 4" xfId="52265"/>
    <cellStyle name="Note 8 2 2 2 9 5" xfId="52266"/>
    <cellStyle name="Note 8 2 2 2 9 6" xfId="52267"/>
    <cellStyle name="Note 8 2 2 2 9 7" xfId="52268"/>
    <cellStyle name="Note 8 2 2 2 9 8" xfId="52269"/>
    <cellStyle name="Note 8 2 2 3" xfId="52270"/>
    <cellStyle name="Note 8 2 2 3 2" xfId="52271"/>
    <cellStyle name="Note 8 2 2 3 2 2" xfId="52272"/>
    <cellStyle name="Note 8 2 2 3 2 3" xfId="52273"/>
    <cellStyle name="Note 8 2 2 3 2 4" xfId="52274"/>
    <cellStyle name="Note 8 2 2 3 2 5" xfId="52275"/>
    <cellStyle name="Note 8 2 2 3 2 6" xfId="52276"/>
    <cellStyle name="Note 8 2 2 3 2 7" xfId="52277"/>
    <cellStyle name="Note 8 2 2 3 3" xfId="52278"/>
    <cellStyle name="Note 8 2 2 3 3 2" xfId="52279"/>
    <cellStyle name="Note 8 2 2 3 3 3" xfId="52280"/>
    <cellStyle name="Note 8 2 2 3 3 4" xfId="52281"/>
    <cellStyle name="Note 8 2 2 3 3 5" xfId="52282"/>
    <cellStyle name="Note 8 2 2 3 3 6" xfId="52283"/>
    <cellStyle name="Note 8 2 2 3 3 7" xfId="52284"/>
    <cellStyle name="Note 8 2 2 3 3 8" xfId="52285"/>
    <cellStyle name="Note 8 2 2 3 4" xfId="52286"/>
    <cellStyle name="Note 8 2 2 3 4 2" xfId="52287"/>
    <cellStyle name="Note 8 2 2 3 4 3" xfId="52288"/>
    <cellStyle name="Note 8 2 2 3 4 4" xfId="52289"/>
    <cellStyle name="Note 8 2 2 3 4 5" xfId="52290"/>
    <cellStyle name="Note 8 2 2 3 4 6" xfId="52291"/>
    <cellStyle name="Note 8 2 2 3 4 7" xfId="52292"/>
    <cellStyle name="Note 8 2 2 3 4 8" xfId="52293"/>
    <cellStyle name="Note 8 2 2 3 5" xfId="52294"/>
    <cellStyle name="Note 8 2 2 3 5 2" xfId="52295"/>
    <cellStyle name="Note 8 2 2 3 5 3" xfId="52296"/>
    <cellStyle name="Note 8 2 2 3 5 4" xfId="52297"/>
    <cellStyle name="Note 8 2 2 3 5 5" xfId="52298"/>
    <cellStyle name="Note 8 2 2 3 5 6" xfId="52299"/>
    <cellStyle name="Note 8 2 2 3 5 7" xfId="52300"/>
    <cellStyle name="Note 8 2 2 3 5 8" xfId="52301"/>
    <cellStyle name="Note 8 2 2 4" xfId="52302"/>
    <cellStyle name="Note 8 2 2 4 2" xfId="52303"/>
    <cellStyle name="Note 8 2 2 4 2 2" xfId="52304"/>
    <cellStyle name="Note 8 2 2 4 2 3" xfId="52305"/>
    <cellStyle name="Note 8 2 2 4 2 4" xfId="52306"/>
    <cellStyle name="Note 8 2 2 4 2 5" xfId="52307"/>
    <cellStyle name="Note 8 2 2 4 2 6" xfId="52308"/>
    <cellStyle name="Note 8 2 2 4 2 7" xfId="52309"/>
    <cellStyle name="Note 8 2 2 4 3" xfId="52310"/>
    <cellStyle name="Note 8 2 2 4 3 2" xfId="52311"/>
    <cellStyle name="Note 8 2 2 4 3 3" xfId="52312"/>
    <cellStyle name="Note 8 2 2 4 3 4" xfId="52313"/>
    <cellStyle name="Note 8 2 2 4 3 5" xfId="52314"/>
    <cellStyle name="Note 8 2 2 4 3 6" xfId="52315"/>
    <cellStyle name="Note 8 2 2 4 3 7" xfId="52316"/>
    <cellStyle name="Note 8 2 2 4 3 8" xfId="52317"/>
    <cellStyle name="Note 8 2 2 4 4" xfId="52318"/>
    <cellStyle name="Note 8 2 2 4 4 2" xfId="52319"/>
    <cellStyle name="Note 8 2 2 4 4 3" xfId="52320"/>
    <cellStyle name="Note 8 2 2 4 4 4" xfId="52321"/>
    <cellStyle name="Note 8 2 2 4 4 5" xfId="52322"/>
    <cellStyle name="Note 8 2 2 4 4 6" xfId="52323"/>
    <cellStyle name="Note 8 2 2 4 4 7" xfId="52324"/>
    <cellStyle name="Note 8 2 2 4 4 8" xfId="52325"/>
    <cellStyle name="Note 8 2 2 4 5" xfId="52326"/>
    <cellStyle name="Note 8 2 2 4 5 2" xfId="52327"/>
    <cellStyle name="Note 8 2 2 4 5 3" xfId="52328"/>
    <cellStyle name="Note 8 2 2 4 5 4" xfId="52329"/>
    <cellStyle name="Note 8 2 2 4 5 5" xfId="52330"/>
    <cellStyle name="Note 8 2 2 4 5 6" xfId="52331"/>
    <cellStyle name="Note 8 2 2 4 5 7" xfId="52332"/>
    <cellStyle name="Note 8 2 2 4 5 8" xfId="52333"/>
    <cellStyle name="Note 8 2 2 5" xfId="52334"/>
    <cellStyle name="Note 8 2 2 5 2" xfId="52335"/>
    <cellStyle name="Note 8 2 2 5 2 2" xfId="52336"/>
    <cellStyle name="Note 8 2 2 5 2 3" xfId="52337"/>
    <cellStyle name="Note 8 2 2 5 2 4" xfId="52338"/>
    <cellStyle name="Note 8 2 2 5 2 5" xfId="52339"/>
    <cellStyle name="Note 8 2 2 5 2 6" xfId="52340"/>
    <cellStyle name="Note 8 2 2 5 2 7" xfId="52341"/>
    <cellStyle name="Note 8 2 2 5 3" xfId="52342"/>
    <cellStyle name="Note 8 2 2 5 3 2" xfId="52343"/>
    <cellStyle name="Note 8 2 2 5 3 3" xfId="52344"/>
    <cellStyle name="Note 8 2 2 5 3 4" xfId="52345"/>
    <cellStyle name="Note 8 2 2 5 3 5" xfId="52346"/>
    <cellStyle name="Note 8 2 2 5 3 6" xfId="52347"/>
    <cellStyle name="Note 8 2 2 5 3 7" xfId="52348"/>
    <cellStyle name="Note 8 2 2 5 3 8" xfId="52349"/>
    <cellStyle name="Note 8 2 2 5 4" xfId="52350"/>
    <cellStyle name="Note 8 2 2 5 4 2" xfId="52351"/>
    <cellStyle name="Note 8 2 2 5 4 3" xfId="52352"/>
    <cellStyle name="Note 8 2 2 5 4 4" xfId="52353"/>
    <cellStyle name="Note 8 2 2 5 4 5" xfId="52354"/>
    <cellStyle name="Note 8 2 2 5 4 6" xfId="52355"/>
    <cellStyle name="Note 8 2 2 5 4 7" xfId="52356"/>
    <cellStyle name="Note 8 2 2 5 4 8" xfId="52357"/>
    <cellStyle name="Note 8 2 2 5 5" xfId="52358"/>
    <cellStyle name="Note 8 2 2 5 5 2" xfId="52359"/>
    <cellStyle name="Note 8 2 2 5 5 3" xfId="52360"/>
    <cellStyle name="Note 8 2 2 5 5 4" xfId="52361"/>
    <cellStyle name="Note 8 2 2 5 5 5" xfId="52362"/>
    <cellStyle name="Note 8 2 2 5 5 6" xfId="52363"/>
    <cellStyle name="Note 8 2 2 5 5 7" xfId="52364"/>
    <cellStyle name="Note 8 2 2 5 5 8" xfId="52365"/>
    <cellStyle name="Note 8 2 2 6" xfId="52366"/>
    <cellStyle name="Note 8 2 2 6 2" xfId="52367"/>
    <cellStyle name="Note 8 2 2 6 2 2" xfId="52368"/>
    <cellStyle name="Note 8 2 2 6 2 3" xfId="52369"/>
    <cellStyle name="Note 8 2 2 6 2 4" xfId="52370"/>
    <cellStyle name="Note 8 2 2 6 2 5" xfId="52371"/>
    <cellStyle name="Note 8 2 2 6 2 6" xfId="52372"/>
    <cellStyle name="Note 8 2 2 6 2 7" xfId="52373"/>
    <cellStyle name="Note 8 2 2 6 3" xfId="52374"/>
    <cellStyle name="Note 8 2 2 6 3 2" xfId="52375"/>
    <cellStyle name="Note 8 2 2 6 3 3" xfId="52376"/>
    <cellStyle name="Note 8 2 2 6 3 4" xfId="52377"/>
    <cellStyle name="Note 8 2 2 6 3 5" xfId="52378"/>
    <cellStyle name="Note 8 2 2 6 3 6" xfId="52379"/>
    <cellStyle name="Note 8 2 2 6 3 7" xfId="52380"/>
    <cellStyle name="Note 8 2 2 6 3 8" xfId="52381"/>
    <cellStyle name="Note 8 2 2 6 4" xfId="52382"/>
    <cellStyle name="Note 8 2 2 6 4 2" xfId="52383"/>
    <cellStyle name="Note 8 2 2 6 4 3" xfId="52384"/>
    <cellStyle name="Note 8 2 2 6 4 4" xfId="52385"/>
    <cellStyle name="Note 8 2 2 6 4 5" xfId="52386"/>
    <cellStyle name="Note 8 2 2 6 4 6" xfId="52387"/>
    <cellStyle name="Note 8 2 2 6 4 7" xfId="52388"/>
    <cellStyle name="Note 8 2 2 6 4 8" xfId="52389"/>
    <cellStyle name="Note 8 2 2 6 5" xfId="52390"/>
    <cellStyle name="Note 8 2 2 6 5 2" xfId="52391"/>
    <cellStyle name="Note 8 2 2 6 5 3" xfId="52392"/>
    <cellStyle name="Note 8 2 2 6 5 4" xfId="52393"/>
    <cellStyle name="Note 8 2 2 6 5 5" xfId="52394"/>
    <cellStyle name="Note 8 2 2 6 5 6" xfId="52395"/>
    <cellStyle name="Note 8 2 2 6 5 7" xfId="52396"/>
    <cellStyle name="Note 8 2 2 6 5 8" xfId="52397"/>
    <cellStyle name="Note 8 2 2 7" xfId="52398"/>
    <cellStyle name="Note 8 2 2 7 2" xfId="52399"/>
    <cellStyle name="Note 8 2 2 7 3" xfId="52400"/>
    <cellStyle name="Note 8 2 2 7 4" xfId="52401"/>
    <cellStyle name="Note 8 2 2 7 5" xfId="52402"/>
    <cellStyle name="Note 8 2 2 7 6" xfId="52403"/>
    <cellStyle name="Note 8 2 2 7 7" xfId="52404"/>
    <cellStyle name="Note 8 2 2 8" xfId="52405"/>
    <cellStyle name="Note 8 2 2 8 2" xfId="52406"/>
    <cellStyle name="Note 8 2 2 8 3" xfId="52407"/>
    <cellStyle name="Note 8 2 2 8 4" xfId="52408"/>
    <cellStyle name="Note 8 2 2 8 5" xfId="52409"/>
    <cellStyle name="Note 8 2 2 8 6" xfId="52410"/>
    <cellStyle name="Note 8 2 2 8 7" xfId="52411"/>
    <cellStyle name="Note 8 2 2 8 8" xfId="52412"/>
    <cellStyle name="Note 8 2 2 9" xfId="52413"/>
    <cellStyle name="Note 8 2 2 9 2" xfId="52414"/>
    <cellStyle name="Note 8 2 2 9 3" xfId="52415"/>
    <cellStyle name="Note 8 2 2 9 4" xfId="52416"/>
    <cellStyle name="Note 8 2 2 9 5" xfId="52417"/>
    <cellStyle name="Note 8 2 2 9 6" xfId="52418"/>
    <cellStyle name="Note 8 2 2 9 7" xfId="52419"/>
    <cellStyle name="Note 8 2 2 9 8" xfId="52420"/>
    <cellStyle name="Note 8 2 3" xfId="52421"/>
    <cellStyle name="Note 8 2 3 2" xfId="52422"/>
    <cellStyle name="Note 8 2 3 2 2" xfId="52423"/>
    <cellStyle name="Note 8 2 3 2 2 2" xfId="52424"/>
    <cellStyle name="Note 8 2 3 2 2 3" xfId="52425"/>
    <cellStyle name="Note 8 2 3 2 2 4" xfId="52426"/>
    <cellStyle name="Note 8 2 3 2 2 5" xfId="52427"/>
    <cellStyle name="Note 8 2 3 2 2 6" xfId="52428"/>
    <cellStyle name="Note 8 2 3 2 2 7" xfId="52429"/>
    <cellStyle name="Note 8 2 3 2 3" xfId="52430"/>
    <cellStyle name="Note 8 2 3 2 3 2" xfId="52431"/>
    <cellStyle name="Note 8 2 3 2 3 3" xfId="52432"/>
    <cellStyle name="Note 8 2 3 2 3 4" xfId="52433"/>
    <cellStyle name="Note 8 2 3 2 3 5" xfId="52434"/>
    <cellStyle name="Note 8 2 3 2 3 6" xfId="52435"/>
    <cellStyle name="Note 8 2 3 2 3 7" xfId="52436"/>
    <cellStyle name="Note 8 2 3 2 3 8" xfId="52437"/>
    <cellStyle name="Note 8 2 3 2 4" xfId="52438"/>
    <cellStyle name="Note 8 2 3 2 4 2" xfId="52439"/>
    <cellStyle name="Note 8 2 3 2 4 3" xfId="52440"/>
    <cellStyle name="Note 8 2 3 2 4 4" xfId="52441"/>
    <cellStyle name="Note 8 2 3 2 4 5" xfId="52442"/>
    <cellStyle name="Note 8 2 3 2 4 6" xfId="52443"/>
    <cellStyle name="Note 8 2 3 2 4 7" xfId="52444"/>
    <cellStyle name="Note 8 2 3 2 4 8" xfId="52445"/>
    <cellStyle name="Note 8 2 3 2 5" xfId="52446"/>
    <cellStyle name="Note 8 2 3 2 5 2" xfId="52447"/>
    <cellStyle name="Note 8 2 3 2 5 3" xfId="52448"/>
    <cellStyle name="Note 8 2 3 2 5 4" xfId="52449"/>
    <cellStyle name="Note 8 2 3 2 5 5" xfId="52450"/>
    <cellStyle name="Note 8 2 3 2 5 6" xfId="52451"/>
    <cellStyle name="Note 8 2 3 2 5 7" xfId="52452"/>
    <cellStyle name="Note 8 2 3 2 5 8" xfId="52453"/>
    <cellStyle name="Note 8 2 3 3" xfId="52454"/>
    <cellStyle name="Note 8 2 3 3 2" xfId="52455"/>
    <cellStyle name="Note 8 2 3 3 2 2" xfId="52456"/>
    <cellStyle name="Note 8 2 3 3 2 3" xfId="52457"/>
    <cellStyle name="Note 8 2 3 3 2 4" xfId="52458"/>
    <cellStyle name="Note 8 2 3 3 2 5" xfId="52459"/>
    <cellStyle name="Note 8 2 3 3 2 6" xfId="52460"/>
    <cellStyle name="Note 8 2 3 3 2 7" xfId="52461"/>
    <cellStyle name="Note 8 2 3 3 3" xfId="52462"/>
    <cellStyle name="Note 8 2 3 3 3 2" xfId="52463"/>
    <cellStyle name="Note 8 2 3 3 3 3" xfId="52464"/>
    <cellStyle name="Note 8 2 3 3 3 4" xfId="52465"/>
    <cellStyle name="Note 8 2 3 3 3 5" xfId="52466"/>
    <cellStyle name="Note 8 2 3 3 3 6" xfId="52467"/>
    <cellStyle name="Note 8 2 3 3 3 7" xfId="52468"/>
    <cellStyle name="Note 8 2 3 3 3 8" xfId="52469"/>
    <cellStyle name="Note 8 2 3 3 4" xfId="52470"/>
    <cellStyle name="Note 8 2 3 3 4 2" xfId="52471"/>
    <cellStyle name="Note 8 2 3 3 4 3" xfId="52472"/>
    <cellStyle name="Note 8 2 3 3 4 4" xfId="52473"/>
    <cellStyle name="Note 8 2 3 3 4 5" xfId="52474"/>
    <cellStyle name="Note 8 2 3 3 4 6" xfId="52475"/>
    <cellStyle name="Note 8 2 3 3 4 7" xfId="52476"/>
    <cellStyle name="Note 8 2 3 3 4 8" xfId="52477"/>
    <cellStyle name="Note 8 2 3 3 5" xfId="52478"/>
    <cellStyle name="Note 8 2 3 3 5 2" xfId="52479"/>
    <cellStyle name="Note 8 2 3 3 5 3" xfId="52480"/>
    <cellStyle name="Note 8 2 3 3 5 4" xfId="52481"/>
    <cellStyle name="Note 8 2 3 3 5 5" xfId="52482"/>
    <cellStyle name="Note 8 2 3 3 5 6" xfId="52483"/>
    <cellStyle name="Note 8 2 3 3 5 7" xfId="52484"/>
    <cellStyle name="Note 8 2 3 3 5 8" xfId="52485"/>
    <cellStyle name="Note 8 2 3 4" xfId="52486"/>
    <cellStyle name="Note 8 2 3 4 2" xfId="52487"/>
    <cellStyle name="Note 8 2 3 4 2 2" xfId="52488"/>
    <cellStyle name="Note 8 2 3 4 2 3" xfId="52489"/>
    <cellStyle name="Note 8 2 3 4 2 4" xfId="52490"/>
    <cellStyle name="Note 8 2 3 4 2 5" xfId="52491"/>
    <cellStyle name="Note 8 2 3 4 2 6" xfId="52492"/>
    <cellStyle name="Note 8 2 3 4 2 7" xfId="52493"/>
    <cellStyle name="Note 8 2 3 4 3" xfId="52494"/>
    <cellStyle name="Note 8 2 3 4 3 2" xfId="52495"/>
    <cellStyle name="Note 8 2 3 4 3 3" xfId="52496"/>
    <cellStyle name="Note 8 2 3 4 3 4" xfId="52497"/>
    <cellStyle name="Note 8 2 3 4 3 5" xfId="52498"/>
    <cellStyle name="Note 8 2 3 4 3 6" xfId="52499"/>
    <cellStyle name="Note 8 2 3 4 3 7" xfId="52500"/>
    <cellStyle name="Note 8 2 3 4 3 8" xfId="52501"/>
    <cellStyle name="Note 8 2 3 4 4" xfId="52502"/>
    <cellStyle name="Note 8 2 3 4 4 2" xfId="52503"/>
    <cellStyle name="Note 8 2 3 4 4 3" xfId="52504"/>
    <cellStyle name="Note 8 2 3 4 4 4" xfId="52505"/>
    <cellStyle name="Note 8 2 3 4 4 5" xfId="52506"/>
    <cellStyle name="Note 8 2 3 4 4 6" xfId="52507"/>
    <cellStyle name="Note 8 2 3 4 4 7" xfId="52508"/>
    <cellStyle name="Note 8 2 3 4 4 8" xfId="52509"/>
    <cellStyle name="Note 8 2 3 4 5" xfId="52510"/>
    <cellStyle name="Note 8 2 3 4 5 2" xfId="52511"/>
    <cellStyle name="Note 8 2 3 4 5 3" xfId="52512"/>
    <cellStyle name="Note 8 2 3 4 5 4" xfId="52513"/>
    <cellStyle name="Note 8 2 3 4 5 5" xfId="52514"/>
    <cellStyle name="Note 8 2 3 4 5 6" xfId="52515"/>
    <cellStyle name="Note 8 2 3 4 5 7" xfId="52516"/>
    <cellStyle name="Note 8 2 3 4 5 8" xfId="52517"/>
    <cellStyle name="Note 8 2 3 5" xfId="52518"/>
    <cellStyle name="Note 8 2 3 5 2" xfId="52519"/>
    <cellStyle name="Note 8 2 3 5 2 2" xfId="52520"/>
    <cellStyle name="Note 8 2 3 5 2 3" xfId="52521"/>
    <cellStyle name="Note 8 2 3 5 2 4" xfId="52522"/>
    <cellStyle name="Note 8 2 3 5 2 5" xfId="52523"/>
    <cellStyle name="Note 8 2 3 5 2 6" xfId="52524"/>
    <cellStyle name="Note 8 2 3 5 2 7" xfId="52525"/>
    <cellStyle name="Note 8 2 3 5 3" xfId="52526"/>
    <cellStyle name="Note 8 2 3 5 3 2" xfId="52527"/>
    <cellStyle name="Note 8 2 3 5 3 3" xfId="52528"/>
    <cellStyle name="Note 8 2 3 5 3 4" xfId="52529"/>
    <cellStyle name="Note 8 2 3 5 3 5" xfId="52530"/>
    <cellStyle name="Note 8 2 3 5 3 6" xfId="52531"/>
    <cellStyle name="Note 8 2 3 5 3 7" xfId="52532"/>
    <cellStyle name="Note 8 2 3 5 3 8" xfId="52533"/>
    <cellStyle name="Note 8 2 3 5 4" xfId="52534"/>
    <cellStyle name="Note 8 2 3 5 4 2" xfId="52535"/>
    <cellStyle name="Note 8 2 3 5 4 3" xfId="52536"/>
    <cellStyle name="Note 8 2 3 5 4 4" xfId="52537"/>
    <cellStyle name="Note 8 2 3 5 4 5" xfId="52538"/>
    <cellStyle name="Note 8 2 3 5 4 6" xfId="52539"/>
    <cellStyle name="Note 8 2 3 5 4 7" xfId="52540"/>
    <cellStyle name="Note 8 2 3 5 4 8" xfId="52541"/>
    <cellStyle name="Note 8 2 3 5 5" xfId="52542"/>
    <cellStyle name="Note 8 2 3 5 5 2" xfId="52543"/>
    <cellStyle name="Note 8 2 3 5 5 3" xfId="52544"/>
    <cellStyle name="Note 8 2 3 5 5 4" xfId="52545"/>
    <cellStyle name="Note 8 2 3 5 5 5" xfId="52546"/>
    <cellStyle name="Note 8 2 3 5 5 6" xfId="52547"/>
    <cellStyle name="Note 8 2 3 5 5 7" xfId="52548"/>
    <cellStyle name="Note 8 2 3 5 5 8" xfId="52549"/>
    <cellStyle name="Note 8 2 3 6" xfId="52550"/>
    <cellStyle name="Note 8 2 3 6 2" xfId="52551"/>
    <cellStyle name="Note 8 2 3 6 3" xfId="52552"/>
    <cellStyle name="Note 8 2 3 6 4" xfId="52553"/>
    <cellStyle name="Note 8 2 3 6 5" xfId="52554"/>
    <cellStyle name="Note 8 2 3 6 6" xfId="52555"/>
    <cellStyle name="Note 8 2 3 6 7" xfId="52556"/>
    <cellStyle name="Note 8 2 3 7" xfId="52557"/>
    <cellStyle name="Note 8 2 3 7 2" xfId="52558"/>
    <cellStyle name="Note 8 2 3 7 3" xfId="52559"/>
    <cellStyle name="Note 8 2 3 7 4" xfId="52560"/>
    <cellStyle name="Note 8 2 3 7 5" xfId="52561"/>
    <cellStyle name="Note 8 2 3 7 6" xfId="52562"/>
    <cellStyle name="Note 8 2 3 7 7" xfId="52563"/>
    <cellStyle name="Note 8 2 3 7 8" xfId="52564"/>
    <cellStyle name="Note 8 2 3 8" xfId="52565"/>
    <cellStyle name="Note 8 2 3 8 2" xfId="52566"/>
    <cellStyle name="Note 8 2 3 8 3" xfId="52567"/>
    <cellStyle name="Note 8 2 3 8 4" xfId="52568"/>
    <cellStyle name="Note 8 2 3 8 5" xfId="52569"/>
    <cellStyle name="Note 8 2 3 8 6" xfId="52570"/>
    <cellStyle name="Note 8 2 3 8 7" xfId="52571"/>
    <cellStyle name="Note 8 2 3 8 8" xfId="52572"/>
    <cellStyle name="Note 8 2 3 9" xfId="52573"/>
    <cellStyle name="Note 8 2 3 9 2" xfId="52574"/>
    <cellStyle name="Note 8 2 3 9 3" xfId="52575"/>
    <cellStyle name="Note 8 2 3 9 4" xfId="52576"/>
    <cellStyle name="Note 8 2 3 9 5" xfId="52577"/>
    <cellStyle name="Note 8 2 3 9 6" xfId="52578"/>
    <cellStyle name="Note 8 2 3 9 7" xfId="52579"/>
    <cellStyle name="Note 8 2 3 9 8" xfId="52580"/>
    <cellStyle name="Note 8 2 4" xfId="52581"/>
    <cellStyle name="Note 8 2 4 2" xfId="52582"/>
    <cellStyle name="Note 8 2 4 2 2" xfId="52583"/>
    <cellStyle name="Note 8 2 4 2 3" xfId="52584"/>
    <cellStyle name="Note 8 2 4 2 4" xfId="52585"/>
    <cellStyle name="Note 8 2 4 2 5" xfId="52586"/>
    <cellStyle name="Note 8 2 4 2 6" xfId="52587"/>
    <cellStyle name="Note 8 2 4 2 7" xfId="52588"/>
    <cellStyle name="Note 8 2 4 3" xfId="52589"/>
    <cellStyle name="Note 8 2 4 3 2" xfId="52590"/>
    <cellStyle name="Note 8 2 4 3 3" xfId="52591"/>
    <cellStyle name="Note 8 2 4 3 4" xfId="52592"/>
    <cellStyle name="Note 8 2 4 3 5" xfId="52593"/>
    <cellStyle name="Note 8 2 4 3 6" xfId="52594"/>
    <cellStyle name="Note 8 2 4 3 7" xfId="52595"/>
    <cellStyle name="Note 8 2 4 3 8" xfId="52596"/>
    <cellStyle name="Note 8 2 4 4" xfId="52597"/>
    <cellStyle name="Note 8 2 4 4 2" xfId="52598"/>
    <cellStyle name="Note 8 2 4 4 3" xfId="52599"/>
    <cellStyle name="Note 8 2 4 4 4" xfId="52600"/>
    <cellStyle name="Note 8 2 4 4 5" xfId="52601"/>
    <cellStyle name="Note 8 2 4 4 6" xfId="52602"/>
    <cellStyle name="Note 8 2 4 4 7" xfId="52603"/>
    <cellStyle name="Note 8 2 4 4 8" xfId="52604"/>
    <cellStyle name="Note 8 2 4 5" xfId="52605"/>
    <cellStyle name="Note 8 2 4 5 2" xfId="52606"/>
    <cellStyle name="Note 8 2 4 5 3" xfId="52607"/>
    <cellStyle name="Note 8 2 4 5 4" xfId="52608"/>
    <cellStyle name="Note 8 2 4 5 5" xfId="52609"/>
    <cellStyle name="Note 8 2 4 5 6" xfId="52610"/>
    <cellStyle name="Note 8 2 4 5 7" xfId="52611"/>
    <cellStyle name="Note 8 2 4 5 8" xfId="52612"/>
    <cellStyle name="Note 8 2 5" xfId="52613"/>
    <cellStyle name="Note 8 2 5 2" xfId="52614"/>
    <cellStyle name="Note 8 2 5 2 2" xfId="52615"/>
    <cellStyle name="Note 8 2 5 2 3" xfId="52616"/>
    <cellStyle name="Note 8 2 5 2 4" xfId="52617"/>
    <cellStyle name="Note 8 2 5 2 5" xfId="52618"/>
    <cellStyle name="Note 8 2 5 2 6" xfId="52619"/>
    <cellStyle name="Note 8 2 5 2 7" xfId="52620"/>
    <cellStyle name="Note 8 2 5 3" xfId="52621"/>
    <cellStyle name="Note 8 2 5 3 2" xfId="52622"/>
    <cellStyle name="Note 8 2 5 3 3" xfId="52623"/>
    <cellStyle name="Note 8 2 5 3 4" xfId="52624"/>
    <cellStyle name="Note 8 2 5 3 5" xfId="52625"/>
    <cellStyle name="Note 8 2 5 3 6" xfId="52626"/>
    <cellStyle name="Note 8 2 5 3 7" xfId="52627"/>
    <cellStyle name="Note 8 2 5 3 8" xfId="52628"/>
    <cellStyle name="Note 8 2 5 4" xfId="52629"/>
    <cellStyle name="Note 8 2 5 4 2" xfId="52630"/>
    <cellStyle name="Note 8 2 5 4 3" xfId="52631"/>
    <cellStyle name="Note 8 2 5 4 4" xfId="52632"/>
    <cellStyle name="Note 8 2 5 4 5" xfId="52633"/>
    <cellStyle name="Note 8 2 5 4 6" xfId="52634"/>
    <cellStyle name="Note 8 2 5 4 7" xfId="52635"/>
    <cellStyle name="Note 8 2 5 4 8" xfId="52636"/>
    <cellStyle name="Note 8 2 5 5" xfId="52637"/>
    <cellStyle name="Note 8 2 5 5 2" xfId="52638"/>
    <cellStyle name="Note 8 2 5 5 3" xfId="52639"/>
    <cellStyle name="Note 8 2 5 5 4" xfId="52640"/>
    <cellStyle name="Note 8 2 5 5 5" xfId="52641"/>
    <cellStyle name="Note 8 2 5 5 6" xfId="52642"/>
    <cellStyle name="Note 8 2 5 5 7" xfId="52643"/>
    <cellStyle name="Note 8 2 5 5 8" xfId="52644"/>
    <cellStyle name="Note 8 2 6" xfId="52645"/>
    <cellStyle name="Note 8 2 6 2" xfId="52646"/>
    <cellStyle name="Note 8 2 6 2 2" xfId="52647"/>
    <cellStyle name="Note 8 2 6 2 3" xfId="52648"/>
    <cellStyle name="Note 8 2 6 2 4" xfId="52649"/>
    <cellStyle name="Note 8 2 6 2 5" xfId="52650"/>
    <cellStyle name="Note 8 2 6 2 6" xfId="52651"/>
    <cellStyle name="Note 8 2 6 2 7" xfId="52652"/>
    <cellStyle name="Note 8 2 6 3" xfId="52653"/>
    <cellStyle name="Note 8 2 6 3 2" xfId="52654"/>
    <cellStyle name="Note 8 2 6 3 3" xfId="52655"/>
    <cellStyle name="Note 8 2 6 3 4" xfId="52656"/>
    <cellStyle name="Note 8 2 6 3 5" xfId="52657"/>
    <cellStyle name="Note 8 2 6 3 6" xfId="52658"/>
    <cellStyle name="Note 8 2 6 3 7" xfId="52659"/>
    <cellStyle name="Note 8 2 6 3 8" xfId="52660"/>
    <cellStyle name="Note 8 2 6 4" xfId="52661"/>
    <cellStyle name="Note 8 2 6 4 2" xfId="52662"/>
    <cellStyle name="Note 8 2 6 4 3" xfId="52663"/>
    <cellStyle name="Note 8 2 6 4 4" xfId="52664"/>
    <cellStyle name="Note 8 2 6 4 5" xfId="52665"/>
    <cellStyle name="Note 8 2 6 4 6" xfId="52666"/>
    <cellStyle name="Note 8 2 6 4 7" xfId="52667"/>
    <cellStyle name="Note 8 2 6 4 8" xfId="52668"/>
    <cellStyle name="Note 8 2 6 5" xfId="52669"/>
    <cellStyle name="Note 8 2 6 5 2" xfId="52670"/>
    <cellStyle name="Note 8 2 6 5 3" xfId="52671"/>
    <cellStyle name="Note 8 2 6 5 4" xfId="52672"/>
    <cellStyle name="Note 8 2 6 5 5" xfId="52673"/>
    <cellStyle name="Note 8 2 6 5 6" xfId="52674"/>
    <cellStyle name="Note 8 2 6 5 7" xfId="52675"/>
    <cellStyle name="Note 8 2 6 5 8" xfId="52676"/>
    <cellStyle name="Note 8 2 7" xfId="52677"/>
    <cellStyle name="Note 8 2 7 2" xfId="52678"/>
    <cellStyle name="Note 8 2 7 2 2" xfId="52679"/>
    <cellStyle name="Note 8 2 7 2 3" xfId="52680"/>
    <cellStyle name="Note 8 2 7 2 4" xfId="52681"/>
    <cellStyle name="Note 8 2 7 2 5" xfId="52682"/>
    <cellStyle name="Note 8 2 7 2 6" xfId="52683"/>
    <cellStyle name="Note 8 2 7 2 7" xfId="52684"/>
    <cellStyle name="Note 8 2 7 3" xfId="52685"/>
    <cellStyle name="Note 8 2 7 3 2" xfId="52686"/>
    <cellStyle name="Note 8 2 7 3 3" xfId="52687"/>
    <cellStyle name="Note 8 2 7 3 4" xfId="52688"/>
    <cellStyle name="Note 8 2 7 3 5" xfId="52689"/>
    <cellStyle name="Note 8 2 7 3 6" xfId="52690"/>
    <cellStyle name="Note 8 2 7 3 7" xfId="52691"/>
    <cellStyle name="Note 8 2 7 3 8" xfId="52692"/>
    <cellStyle name="Note 8 2 7 4" xfId="52693"/>
    <cellStyle name="Note 8 2 7 4 2" xfId="52694"/>
    <cellStyle name="Note 8 2 7 4 3" xfId="52695"/>
    <cellStyle name="Note 8 2 7 4 4" xfId="52696"/>
    <cellStyle name="Note 8 2 7 4 5" xfId="52697"/>
    <cellStyle name="Note 8 2 7 4 6" xfId="52698"/>
    <cellStyle name="Note 8 2 7 4 7" xfId="52699"/>
    <cellStyle name="Note 8 2 7 4 8" xfId="52700"/>
    <cellStyle name="Note 8 2 7 5" xfId="52701"/>
    <cellStyle name="Note 8 2 7 5 2" xfId="52702"/>
    <cellStyle name="Note 8 2 7 5 3" xfId="52703"/>
    <cellStyle name="Note 8 2 7 5 4" xfId="52704"/>
    <cellStyle name="Note 8 2 7 5 5" xfId="52705"/>
    <cellStyle name="Note 8 2 7 5 6" xfId="52706"/>
    <cellStyle name="Note 8 2 7 5 7" xfId="52707"/>
    <cellStyle name="Note 8 2 7 5 8" xfId="52708"/>
    <cellStyle name="Note 8 2 8" xfId="52709"/>
    <cellStyle name="Note 8 2 8 2" xfId="52710"/>
    <cellStyle name="Note 8 2 8 2 2" xfId="52711"/>
    <cellStyle name="Note 8 2 8 2 3" xfId="52712"/>
    <cellStyle name="Note 8 2 8 2 4" xfId="52713"/>
    <cellStyle name="Note 8 2 8 2 5" xfId="52714"/>
    <cellStyle name="Note 8 2 8 2 6" xfId="52715"/>
    <cellStyle name="Note 8 2 8 2 7" xfId="52716"/>
    <cellStyle name="Note 8 2 8 3" xfId="52717"/>
    <cellStyle name="Note 8 2 8 3 2" xfId="52718"/>
    <cellStyle name="Note 8 2 8 3 3" xfId="52719"/>
    <cellStyle name="Note 8 2 8 3 4" xfId="52720"/>
    <cellStyle name="Note 8 2 8 3 5" xfId="52721"/>
    <cellStyle name="Note 8 2 8 3 6" xfId="52722"/>
    <cellStyle name="Note 8 2 8 3 7" xfId="52723"/>
    <cellStyle name="Note 8 2 8 3 8" xfId="52724"/>
    <cellStyle name="Note 8 2 8 4" xfId="52725"/>
    <cellStyle name="Note 8 2 8 4 2" xfId="52726"/>
    <cellStyle name="Note 8 2 8 4 3" xfId="52727"/>
    <cellStyle name="Note 8 2 8 4 4" xfId="52728"/>
    <cellStyle name="Note 8 2 8 4 5" xfId="52729"/>
    <cellStyle name="Note 8 2 8 4 6" xfId="52730"/>
    <cellStyle name="Note 8 2 8 4 7" xfId="52731"/>
    <cellStyle name="Note 8 2 8 4 8" xfId="52732"/>
    <cellStyle name="Note 8 2 8 5" xfId="52733"/>
    <cellStyle name="Note 8 2 8 5 2" xfId="52734"/>
    <cellStyle name="Note 8 2 8 5 3" xfId="52735"/>
    <cellStyle name="Note 8 2 8 5 4" xfId="52736"/>
    <cellStyle name="Note 8 2 8 5 5" xfId="52737"/>
    <cellStyle name="Note 8 2 8 5 6" xfId="52738"/>
    <cellStyle name="Note 8 2 8 5 7" xfId="52739"/>
    <cellStyle name="Note 8 2 8 5 8" xfId="52740"/>
    <cellStyle name="Note 8 2 9" xfId="52741"/>
    <cellStyle name="Note 8 2 9 2" xfId="52742"/>
    <cellStyle name="Note 8 2 9 2 2" xfId="52743"/>
    <cellStyle name="Note 8 2 9 2 3" xfId="52744"/>
    <cellStyle name="Note 8 2 9 2 4" xfId="52745"/>
    <cellStyle name="Note 8 2 9 2 5" xfId="52746"/>
    <cellStyle name="Note 8 2 9 2 6" xfId="52747"/>
    <cellStyle name="Note 8 2 9 2 7" xfId="52748"/>
    <cellStyle name="Note 8 2 9 2 8" xfId="52749"/>
    <cellStyle name="Note 8 2 9 3" xfId="52750"/>
    <cellStyle name="Note 8 2 9 3 2" xfId="52751"/>
    <cellStyle name="Note 8 2 9 3 3" xfId="52752"/>
    <cellStyle name="Note 8 2 9 3 4" xfId="52753"/>
    <cellStyle name="Note 8 2 9 3 5" xfId="52754"/>
    <cellStyle name="Note 8 2 9 3 6" xfId="52755"/>
    <cellStyle name="Note 8 2 9 3 7" xfId="52756"/>
    <cellStyle name="Note 8 2 9 3 8" xfId="52757"/>
    <cellStyle name="Note 8 2 9 4" xfId="52758"/>
    <cellStyle name="Note 8 2 9 4 2" xfId="52759"/>
    <cellStyle name="Note 8 2 9 4 3" xfId="52760"/>
    <cellStyle name="Note 8 2 9 4 4" xfId="52761"/>
    <cellStyle name="Note 8 2 9 4 5" xfId="52762"/>
    <cellStyle name="Note 8 2 9 4 6" xfId="52763"/>
    <cellStyle name="Note 8 2 9 4 7" xfId="52764"/>
    <cellStyle name="Note 8 2 9 4 8" xfId="52765"/>
    <cellStyle name="Note 8 3" xfId="1259"/>
    <cellStyle name="Note 8 3 10" xfId="52766"/>
    <cellStyle name="Note 8 3 10 2" xfId="52767"/>
    <cellStyle name="Note 8 3 10 3" xfId="52768"/>
    <cellStyle name="Note 8 3 10 4" xfId="52769"/>
    <cellStyle name="Note 8 3 10 5" xfId="52770"/>
    <cellStyle name="Note 8 3 10 6" xfId="52771"/>
    <cellStyle name="Note 8 3 10 7" xfId="52772"/>
    <cellStyle name="Note 8 3 10 8" xfId="52773"/>
    <cellStyle name="Note 8 3 11" xfId="52774"/>
    <cellStyle name="Note 8 3 11 2" xfId="52775"/>
    <cellStyle name="Note 8 3 11 3" xfId="52776"/>
    <cellStyle name="Note 8 3 11 4" xfId="52777"/>
    <cellStyle name="Note 8 3 11 5" xfId="52778"/>
    <cellStyle name="Note 8 3 11 6" xfId="52779"/>
    <cellStyle name="Note 8 3 11 7" xfId="52780"/>
    <cellStyle name="Note 8 3 11 8" xfId="52781"/>
    <cellStyle name="Note 8 3 12" xfId="52782"/>
    <cellStyle name="Note 8 3 12 2" xfId="52783"/>
    <cellStyle name="Note 8 3 12 3" xfId="52784"/>
    <cellStyle name="Note 8 3 12 4" xfId="52785"/>
    <cellStyle name="Note 8 3 12 5" xfId="52786"/>
    <cellStyle name="Note 8 3 12 6" xfId="52787"/>
    <cellStyle name="Note 8 3 12 7" xfId="52788"/>
    <cellStyle name="Note 8 3 12 8" xfId="52789"/>
    <cellStyle name="Note 8 3 13" xfId="52790"/>
    <cellStyle name="Note 8 3 13 2" xfId="52791"/>
    <cellStyle name="Note 8 3 13 3" xfId="52792"/>
    <cellStyle name="Note 8 3 13 4" xfId="52793"/>
    <cellStyle name="Note 8 3 13 5" xfId="52794"/>
    <cellStyle name="Note 8 3 13 6" xfId="52795"/>
    <cellStyle name="Note 8 3 13 7" xfId="52796"/>
    <cellStyle name="Note 8 3 13 8" xfId="52797"/>
    <cellStyle name="Note 8 3 14" xfId="52798"/>
    <cellStyle name="Note 8 3 2" xfId="52799"/>
    <cellStyle name="Note 8 3 2 10" xfId="52800"/>
    <cellStyle name="Note 8 3 2 10 2" xfId="52801"/>
    <cellStyle name="Note 8 3 2 10 3" xfId="52802"/>
    <cellStyle name="Note 8 3 2 10 4" xfId="52803"/>
    <cellStyle name="Note 8 3 2 10 5" xfId="52804"/>
    <cellStyle name="Note 8 3 2 10 6" xfId="52805"/>
    <cellStyle name="Note 8 3 2 10 7" xfId="52806"/>
    <cellStyle name="Note 8 3 2 10 8" xfId="52807"/>
    <cellStyle name="Note 8 3 2 11" xfId="52808"/>
    <cellStyle name="Note 8 3 2 2" xfId="52809"/>
    <cellStyle name="Note 8 3 2 2 2" xfId="52810"/>
    <cellStyle name="Note 8 3 2 2 2 2" xfId="52811"/>
    <cellStyle name="Note 8 3 2 2 2 2 2" xfId="52812"/>
    <cellStyle name="Note 8 3 2 2 2 2 3" xfId="52813"/>
    <cellStyle name="Note 8 3 2 2 2 2 4" xfId="52814"/>
    <cellStyle name="Note 8 3 2 2 2 2 5" xfId="52815"/>
    <cellStyle name="Note 8 3 2 2 2 2 6" xfId="52816"/>
    <cellStyle name="Note 8 3 2 2 2 2 7" xfId="52817"/>
    <cellStyle name="Note 8 3 2 2 2 3" xfId="52818"/>
    <cellStyle name="Note 8 3 2 2 2 3 2" xfId="52819"/>
    <cellStyle name="Note 8 3 2 2 2 3 3" xfId="52820"/>
    <cellStyle name="Note 8 3 2 2 2 3 4" xfId="52821"/>
    <cellStyle name="Note 8 3 2 2 2 3 5" xfId="52822"/>
    <cellStyle name="Note 8 3 2 2 2 3 6" xfId="52823"/>
    <cellStyle name="Note 8 3 2 2 2 3 7" xfId="52824"/>
    <cellStyle name="Note 8 3 2 2 2 3 8" xfId="52825"/>
    <cellStyle name="Note 8 3 2 2 2 4" xfId="52826"/>
    <cellStyle name="Note 8 3 2 2 2 4 2" xfId="52827"/>
    <cellStyle name="Note 8 3 2 2 2 4 3" xfId="52828"/>
    <cellStyle name="Note 8 3 2 2 2 4 4" xfId="52829"/>
    <cellStyle name="Note 8 3 2 2 2 4 5" xfId="52830"/>
    <cellStyle name="Note 8 3 2 2 2 4 6" xfId="52831"/>
    <cellStyle name="Note 8 3 2 2 2 4 7" xfId="52832"/>
    <cellStyle name="Note 8 3 2 2 2 4 8" xfId="52833"/>
    <cellStyle name="Note 8 3 2 2 2 5" xfId="52834"/>
    <cellStyle name="Note 8 3 2 2 2 5 2" xfId="52835"/>
    <cellStyle name="Note 8 3 2 2 2 5 3" xfId="52836"/>
    <cellStyle name="Note 8 3 2 2 2 5 4" xfId="52837"/>
    <cellStyle name="Note 8 3 2 2 2 5 5" xfId="52838"/>
    <cellStyle name="Note 8 3 2 2 2 5 6" xfId="52839"/>
    <cellStyle name="Note 8 3 2 2 2 5 7" xfId="52840"/>
    <cellStyle name="Note 8 3 2 2 2 5 8" xfId="52841"/>
    <cellStyle name="Note 8 3 2 2 3" xfId="52842"/>
    <cellStyle name="Note 8 3 2 2 3 2" xfId="52843"/>
    <cellStyle name="Note 8 3 2 2 3 2 2" xfId="52844"/>
    <cellStyle name="Note 8 3 2 2 3 2 3" xfId="52845"/>
    <cellStyle name="Note 8 3 2 2 3 2 4" xfId="52846"/>
    <cellStyle name="Note 8 3 2 2 3 2 5" xfId="52847"/>
    <cellStyle name="Note 8 3 2 2 3 2 6" xfId="52848"/>
    <cellStyle name="Note 8 3 2 2 3 2 7" xfId="52849"/>
    <cellStyle name="Note 8 3 2 2 3 3" xfId="52850"/>
    <cellStyle name="Note 8 3 2 2 3 3 2" xfId="52851"/>
    <cellStyle name="Note 8 3 2 2 3 3 3" xfId="52852"/>
    <cellStyle name="Note 8 3 2 2 3 3 4" xfId="52853"/>
    <cellStyle name="Note 8 3 2 2 3 3 5" xfId="52854"/>
    <cellStyle name="Note 8 3 2 2 3 3 6" xfId="52855"/>
    <cellStyle name="Note 8 3 2 2 3 3 7" xfId="52856"/>
    <cellStyle name="Note 8 3 2 2 3 3 8" xfId="52857"/>
    <cellStyle name="Note 8 3 2 2 3 4" xfId="52858"/>
    <cellStyle name="Note 8 3 2 2 3 4 2" xfId="52859"/>
    <cellStyle name="Note 8 3 2 2 3 4 3" xfId="52860"/>
    <cellStyle name="Note 8 3 2 2 3 4 4" xfId="52861"/>
    <cellStyle name="Note 8 3 2 2 3 4 5" xfId="52862"/>
    <cellStyle name="Note 8 3 2 2 3 4 6" xfId="52863"/>
    <cellStyle name="Note 8 3 2 2 3 4 7" xfId="52864"/>
    <cellStyle name="Note 8 3 2 2 3 4 8" xfId="52865"/>
    <cellStyle name="Note 8 3 2 2 3 5" xfId="52866"/>
    <cellStyle name="Note 8 3 2 2 3 5 2" xfId="52867"/>
    <cellStyle name="Note 8 3 2 2 3 5 3" xfId="52868"/>
    <cellStyle name="Note 8 3 2 2 3 5 4" xfId="52869"/>
    <cellStyle name="Note 8 3 2 2 3 5 5" xfId="52870"/>
    <cellStyle name="Note 8 3 2 2 3 5 6" xfId="52871"/>
    <cellStyle name="Note 8 3 2 2 3 5 7" xfId="52872"/>
    <cellStyle name="Note 8 3 2 2 3 5 8" xfId="52873"/>
    <cellStyle name="Note 8 3 2 2 4" xfId="52874"/>
    <cellStyle name="Note 8 3 2 2 4 2" xfId="52875"/>
    <cellStyle name="Note 8 3 2 2 4 2 2" xfId="52876"/>
    <cellStyle name="Note 8 3 2 2 4 2 3" xfId="52877"/>
    <cellStyle name="Note 8 3 2 2 4 2 4" xfId="52878"/>
    <cellStyle name="Note 8 3 2 2 4 2 5" xfId="52879"/>
    <cellStyle name="Note 8 3 2 2 4 2 6" xfId="52880"/>
    <cellStyle name="Note 8 3 2 2 4 2 7" xfId="52881"/>
    <cellStyle name="Note 8 3 2 2 4 3" xfId="52882"/>
    <cellStyle name="Note 8 3 2 2 4 3 2" xfId="52883"/>
    <cellStyle name="Note 8 3 2 2 4 3 3" xfId="52884"/>
    <cellStyle name="Note 8 3 2 2 4 3 4" xfId="52885"/>
    <cellStyle name="Note 8 3 2 2 4 3 5" xfId="52886"/>
    <cellStyle name="Note 8 3 2 2 4 3 6" xfId="52887"/>
    <cellStyle name="Note 8 3 2 2 4 3 7" xfId="52888"/>
    <cellStyle name="Note 8 3 2 2 4 3 8" xfId="52889"/>
    <cellStyle name="Note 8 3 2 2 4 4" xfId="52890"/>
    <cellStyle name="Note 8 3 2 2 4 4 2" xfId="52891"/>
    <cellStyle name="Note 8 3 2 2 4 4 3" xfId="52892"/>
    <cellStyle name="Note 8 3 2 2 4 4 4" xfId="52893"/>
    <cellStyle name="Note 8 3 2 2 4 4 5" xfId="52894"/>
    <cellStyle name="Note 8 3 2 2 4 4 6" xfId="52895"/>
    <cellStyle name="Note 8 3 2 2 4 4 7" xfId="52896"/>
    <cellStyle name="Note 8 3 2 2 4 4 8" xfId="52897"/>
    <cellStyle name="Note 8 3 2 2 4 5" xfId="52898"/>
    <cellStyle name="Note 8 3 2 2 4 5 2" xfId="52899"/>
    <cellStyle name="Note 8 3 2 2 4 5 3" xfId="52900"/>
    <cellStyle name="Note 8 3 2 2 4 5 4" xfId="52901"/>
    <cellStyle name="Note 8 3 2 2 4 5 5" xfId="52902"/>
    <cellStyle name="Note 8 3 2 2 4 5 6" xfId="52903"/>
    <cellStyle name="Note 8 3 2 2 4 5 7" xfId="52904"/>
    <cellStyle name="Note 8 3 2 2 4 5 8" xfId="52905"/>
    <cellStyle name="Note 8 3 2 2 5" xfId="52906"/>
    <cellStyle name="Note 8 3 2 2 5 2" xfId="52907"/>
    <cellStyle name="Note 8 3 2 2 5 2 2" xfId="52908"/>
    <cellStyle name="Note 8 3 2 2 5 2 3" xfId="52909"/>
    <cellStyle name="Note 8 3 2 2 5 2 4" xfId="52910"/>
    <cellStyle name="Note 8 3 2 2 5 2 5" xfId="52911"/>
    <cellStyle name="Note 8 3 2 2 5 2 6" xfId="52912"/>
    <cellStyle name="Note 8 3 2 2 5 2 7" xfId="52913"/>
    <cellStyle name="Note 8 3 2 2 5 3" xfId="52914"/>
    <cellStyle name="Note 8 3 2 2 5 3 2" xfId="52915"/>
    <cellStyle name="Note 8 3 2 2 5 3 3" xfId="52916"/>
    <cellStyle name="Note 8 3 2 2 5 3 4" xfId="52917"/>
    <cellStyle name="Note 8 3 2 2 5 3 5" xfId="52918"/>
    <cellStyle name="Note 8 3 2 2 5 3 6" xfId="52919"/>
    <cellStyle name="Note 8 3 2 2 5 3 7" xfId="52920"/>
    <cellStyle name="Note 8 3 2 2 5 3 8" xfId="52921"/>
    <cellStyle name="Note 8 3 2 2 5 4" xfId="52922"/>
    <cellStyle name="Note 8 3 2 2 5 4 2" xfId="52923"/>
    <cellStyle name="Note 8 3 2 2 5 4 3" xfId="52924"/>
    <cellStyle name="Note 8 3 2 2 5 4 4" xfId="52925"/>
    <cellStyle name="Note 8 3 2 2 5 4 5" xfId="52926"/>
    <cellStyle name="Note 8 3 2 2 5 4 6" xfId="52927"/>
    <cellStyle name="Note 8 3 2 2 5 4 7" xfId="52928"/>
    <cellStyle name="Note 8 3 2 2 5 4 8" xfId="52929"/>
    <cellStyle name="Note 8 3 2 2 5 5" xfId="52930"/>
    <cellStyle name="Note 8 3 2 2 5 5 2" xfId="52931"/>
    <cellStyle name="Note 8 3 2 2 5 5 3" xfId="52932"/>
    <cellStyle name="Note 8 3 2 2 5 5 4" xfId="52933"/>
    <cellStyle name="Note 8 3 2 2 5 5 5" xfId="52934"/>
    <cellStyle name="Note 8 3 2 2 5 5 6" xfId="52935"/>
    <cellStyle name="Note 8 3 2 2 5 5 7" xfId="52936"/>
    <cellStyle name="Note 8 3 2 2 5 5 8" xfId="52937"/>
    <cellStyle name="Note 8 3 2 2 6" xfId="52938"/>
    <cellStyle name="Note 8 3 2 2 6 2" xfId="52939"/>
    <cellStyle name="Note 8 3 2 2 6 3" xfId="52940"/>
    <cellStyle name="Note 8 3 2 2 6 4" xfId="52941"/>
    <cellStyle name="Note 8 3 2 2 6 5" xfId="52942"/>
    <cellStyle name="Note 8 3 2 2 6 6" xfId="52943"/>
    <cellStyle name="Note 8 3 2 2 6 7" xfId="52944"/>
    <cellStyle name="Note 8 3 2 2 7" xfId="52945"/>
    <cellStyle name="Note 8 3 2 2 7 2" xfId="52946"/>
    <cellStyle name="Note 8 3 2 2 7 3" xfId="52947"/>
    <cellStyle name="Note 8 3 2 2 7 4" xfId="52948"/>
    <cellStyle name="Note 8 3 2 2 7 5" xfId="52949"/>
    <cellStyle name="Note 8 3 2 2 7 6" xfId="52950"/>
    <cellStyle name="Note 8 3 2 2 7 7" xfId="52951"/>
    <cellStyle name="Note 8 3 2 2 7 8" xfId="52952"/>
    <cellStyle name="Note 8 3 2 2 8" xfId="52953"/>
    <cellStyle name="Note 8 3 2 2 8 2" xfId="52954"/>
    <cellStyle name="Note 8 3 2 2 8 3" xfId="52955"/>
    <cellStyle name="Note 8 3 2 2 8 4" xfId="52956"/>
    <cellStyle name="Note 8 3 2 2 8 5" xfId="52957"/>
    <cellStyle name="Note 8 3 2 2 8 6" xfId="52958"/>
    <cellStyle name="Note 8 3 2 2 8 7" xfId="52959"/>
    <cellStyle name="Note 8 3 2 2 8 8" xfId="52960"/>
    <cellStyle name="Note 8 3 2 2 9" xfId="52961"/>
    <cellStyle name="Note 8 3 2 2 9 2" xfId="52962"/>
    <cellStyle name="Note 8 3 2 2 9 3" xfId="52963"/>
    <cellStyle name="Note 8 3 2 2 9 4" xfId="52964"/>
    <cellStyle name="Note 8 3 2 2 9 5" xfId="52965"/>
    <cellStyle name="Note 8 3 2 2 9 6" xfId="52966"/>
    <cellStyle name="Note 8 3 2 2 9 7" xfId="52967"/>
    <cellStyle name="Note 8 3 2 2 9 8" xfId="52968"/>
    <cellStyle name="Note 8 3 2 3" xfId="52969"/>
    <cellStyle name="Note 8 3 2 3 2" xfId="52970"/>
    <cellStyle name="Note 8 3 2 3 2 2" xfId="52971"/>
    <cellStyle name="Note 8 3 2 3 2 3" xfId="52972"/>
    <cellStyle name="Note 8 3 2 3 2 4" xfId="52973"/>
    <cellStyle name="Note 8 3 2 3 2 5" xfId="52974"/>
    <cellStyle name="Note 8 3 2 3 2 6" xfId="52975"/>
    <cellStyle name="Note 8 3 2 3 2 7" xfId="52976"/>
    <cellStyle name="Note 8 3 2 3 3" xfId="52977"/>
    <cellStyle name="Note 8 3 2 3 3 2" xfId="52978"/>
    <cellStyle name="Note 8 3 2 3 3 3" xfId="52979"/>
    <cellStyle name="Note 8 3 2 3 3 4" xfId="52980"/>
    <cellStyle name="Note 8 3 2 3 3 5" xfId="52981"/>
    <cellStyle name="Note 8 3 2 3 3 6" xfId="52982"/>
    <cellStyle name="Note 8 3 2 3 3 7" xfId="52983"/>
    <cellStyle name="Note 8 3 2 3 3 8" xfId="52984"/>
    <cellStyle name="Note 8 3 2 3 4" xfId="52985"/>
    <cellStyle name="Note 8 3 2 3 4 2" xfId="52986"/>
    <cellStyle name="Note 8 3 2 3 4 3" xfId="52987"/>
    <cellStyle name="Note 8 3 2 3 4 4" xfId="52988"/>
    <cellStyle name="Note 8 3 2 3 4 5" xfId="52989"/>
    <cellStyle name="Note 8 3 2 3 4 6" xfId="52990"/>
    <cellStyle name="Note 8 3 2 3 4 7" xfId="52991"/>
    <cellStyle name="Note 8 3 2 3 4 8" xfId="52992"/>
    <cellStyle name="Note 8 3 2 3 5" xfId="52993"/>
    <cellStyle name="Note 8 3 2 3 5 2" xfId="52994"/>
    <cellStyle name="Note 8 3 2 3 5 3" xfId="52995"/>
    <cellStyle name="Note 8 3 2 3 5 4" xfId="52996"/>
    <cellStyle name="Note 8 3 2 3 5 5" xfId="52997"/>
    <cellStyle name="Note 8 3 2 3 5 6" xfId="52998"/>
    <cellStyle name="Note 8 3 2 3 5 7" xfId="52999"/>
    <cellStyle name="Note 8 3 2 3 5 8" xfId="53000"/>
    <cellStyle name="Note 8 3 2 4" xfId="53001"/>
    <cellStyle name="Note 8 3 2 4 2" xfId="53002"/>
    <cellStyle name="Note 8 3 2 4 2 2" xfId="53003"/>
    <cellStyle name="Note 8 3 2 4 2 3" xfId="53004"/>
    <cellStyle name="Note 8 3 2 4 2 4" xfId="53005"/>
    <cellStyle name="Note 8 3 2 4 2 5" xfId="53006"/>
    <cellStyle name="Note 8 3 2 4 2 6" xfId="53007"/>
    <cellStyle name="Note 8 3 2 4 2 7" xfId="53008"/>
    <cellStyle name="Note 8 3 2 4 3" xfId="53009"/>
    <cellStyle name="Note 8 3 2 4 3 2" xfId="53010"/>
    <cellStyle name="Note 8 3 2 4 3 3" xfId="53011"/>
    <cellStyle name="Note 8 3 2 4 3 4" xfId="53012"/>
    <cellStyle name="Note 8 3 2 4 3 5" xfId="53013"/>
    <cellStyle name="Note 8 3 2 4 3 6" xfId="53014"/>
    <cellStyle name="Note 8 3 2 4 3 7" xfId="53015"/>
    <cellStyle name="Note 8 3 2 4 3 8" xfId="53016"/>
    <cellStyle name="Note 8 3 2 4 4" xfId="53017"/>
    <cellStyle name="Note 8 3 2 4 4 2" xfId="53018"/>
    <cellStyle name="Note 8 3 2 4 4 3" xfId="53019"/>
    <cellStyle name="Note 8 3 2 4 4 4" xfId="53020"/>
    <cellStyle name="Note 8 3 2 4 4 5" xfId="53021"/>
    <cellStyle name="Note 8 3 2 4 4 6" xfId="53022"/>
    <cellStyle name="Note 8 3 2 4 4 7" xfId="53023"/>
    <cellStyle name="Note 8 3 2 4 4 8" xfId="53024"/>
    <cellStyle name="Note 8 3 2 4 5" xfId="53025"/>
    <cellStyle name="Note 8 3 2 4 5 2" xfId="53026"/>
    <cellStyle name="Note 8 3 2 4 5 3" xfId="53027"/>
    <cellStyle name="Note 8 3 2 4 5 4" xfId="53028"/>
    <cellStyle name="Note 8 3 2 4 5 5" xfId="53029"/>
    <cellStyle name="Note 8 3 2 4 5 6" xfId="53030"/>
    <cellStyle name="Note 8 3 2 4 5 7" xfId="53031"/>
    <cellStyle name="Note 8 3 2 4 5 8" xfId="53032"/>
    <cellStyle name="Note 8 3 2 5" xfId="53033"/>
    <cellStyle name="Note 8 3 2 5 2" xfId="53034"/>
    <cellStyle name="Note 8 3 2 5 2 2" xfId="53035"/>
    <cellStyle name="Note 8 3 2 5 2 3" xfId="53036"/>
    <cellStyle name="Note 8 3 2 5 2 4" xfId="53037"/>
    <cellStyle name="Note 8 3 2 5 2 5" xfId="53038"/>
    <cellStyle name="Note 8 3 2 5 2 6" xfId="53039"/>
    <cellStyle name="Note 8 3 2 5 2 7" xfId="53040"/>
    <cellStyle name="Note 8 3 2 5 3" xfId="53041"/>
    <cellStyle name="Note 8 3 2 5 3 2" xfId="53042"/>
    <cellStyle name="Note 8 3 2 5 3 3" xfId="53043"/>
    <cellStyle name="Note 8 3 2 5 3 4" xfId="53044"/>
    <cellStyle name="Note 8 3 2 5 3 5" xfId="53045"/>
    <cellStyle name="Note 8 3 2 5 3 6" xfId="53046"/>
    <cellStyle name="Note 8 3 2 5 3 7" xfId="53047"/>
    <cellStyle name="Note 8 3 2 5 3 8" xfId="53048"/>
    <cellStyle name="Note 8 3 2 5 4" xfId="53049"/>
    <cellStyle name="Note 8 3 2 5 4 2" xfId="53050"/>
    <cellStyle name="Note 8 3 2 5 4 3" xfId="53051"/>
    <cellStyle name="Note 8 3 2 5 4 4" xfId="53052"/>
    <cellStyle name="Note 8 3 2 5 4 5" xfId="53053"/>
    <cellStyle name="Note 8 3 2 5 4 6" xfId="53054"/>
    <cellStyle name="Note 8 3 2 5 4 7" xfId="53055"/>
    <cellStyle name="Note 8 3 2 5 4 8" xfId="53056"/>
    <cellStyle name="Note 8 3 2 5 5" xfId="53057"/>
    <cellStyle name="Note 8 3 2 5 5 2" xfId="53058"/>
    <cellStyle name="Note 8 3 2 5 5 3" xfId="53059"/>
    <cellStyle name="Note 8 3 2 5 5 4" xfId="53060"/>
    <cellStyle name="Note 8 3 2 5 5 5" xfId="53061"/>
    <cellStyle name="Note 8 3 2 5 5 6" xfId="53062"/>
    <cellStyle name="Note 8 3 2 5 5 7" xfId="53063"/>
    <cellStyle name="Note 8 3 2 5 5 8" xfId="53064"/>
    <cellStyle name="Note 8 3 2 6" xfId="53065"/>
    <cellStyle name="Note 8 3 2 6 2" xfId="53066"/>
    <cellStyle name="Note 8 3 2 6 2 2" xfId="53067"/>
    <cellStyle name="Note 8 3 2 6 2 3" xfId="53068"/>
    <cellStyle name="Note 8 3 2 6 2 4" xfId="53069"/>
    <cellStyle name="Note 8 3 2 6 2 5" xfId="53070"/>
    <cellStyle name="Note 8 3 2 6 2 6" xfId="53071"/>
    <cellStyle name="Note 8 3 2 6 2 7" xfId="53072"/>
    <cellStyle name="Note 8 3 2 6 3" xfId="53073"/>
    <cellStyle name="Note 8 3 2 6 3 2" xfId="53074"/>
    <cellStyle name="Note 8 3 2 6 3 3" xfId="53075"/>
    <cellStyle name="Note 8 3 2 6 3 4" xfId="53076"/>
    <cellStyle name="Note 8 3 2 6 3 5" xfId="53077"/>
    <cellStyle name="Note 8 3 2 6 3 6" xfId="53078"/>
    <cellStyle name="Note 8 3 2 6 3 7" xfId="53079"/>
    <cellStyle name="Note 8 3 2 6 3 8" xfId="53080"/>
    <cellStyle name="Note 8 3 2 6 4" xfId="53081"/>
    <cellStyle name="Note 8 3 2 6 4 2" xfId="53082"/>
    <cellStyle name="Note 8 3 2 6 4 3" xfId="53083"/>
    <cellStyle name="Note 8 3 2 6 4 4" xfId="53084"/>
    <cellStyle name="Note 8 3 2 6 4 5" xfId="53085"/>
    <cellStyle name="Note 8 3 2 6 4 6" xfId="53086"/>
    <cellStyle name="Note 8 3 2 6 4 7" xfId="53087"/>
    <cellStyle name="Note 8 3 2 6 4 8" xfId="53088"/>
    <cellStyle name="Note 8 3 2 6 5" xfId="53089"/>
    <cellStyle name="Note 8 3 2 6 5 2" xfId="53090"/>
    <cellStyle name="Note 8 3 2 6 5 3" xfId="53091"/>
    <cellStyle name="Note 8 3 2 6 5 4" xfId="53092"/>
    <cellStyle name="Note 8 3 2 6 5 5" xfId="53093"/>
    <cellStyle name="Note 8 3 2 6 5 6" xfId="53094"/>
    <cellStyle name="Note 8 3 2 6 5 7" xfId="53095"/>
    <cellStyle name="Note 8 3 2 6 5 8" xfId="53096"/>
    <cellStyle name="Note 8 3 2 7" xfId="53097"/>
    <cellStyle name="Note 8 3 2 7 2" xfId="53098"/>
    <cellStyle name="Note 8 3 2 7 3" xfId="53099"/>
    <cellStyle name="Note 8 3 2 7 4" xfId="53100"/>
    <cellStyle name="Note 8 3 2 7 5" xfId="53101"/>
    <cellStyle name="Note 8 3 2 7 6" xfId="53102"/>
    <cellStyle name="Note 8 3 2 7 7" xfId="53103"/>
    <cellStyle name="Note 8 3 2 8" xfId="53104"/>
    <cellStyle name="Note 8 3 2 8 2" xfId="53105"/>
    <cellStyle name="Note 8 3 2 8 3" xfId="53106"/>
    <cellStyle name="Note 8 3 2 8 4" xfId="53107"/>
    <cellStyle name="Note 8 3 2 8 5" xfId="53108"/>
    <cellStyle name="Note 8 3 2 8 6" xfId="53109"/>
    <cellStyle name="Note 8 3 2 8 7" xfId="53110"/>
    <cellStyle name="Note 8 3 2 8 8" xfId="53111"/>
    <cellStyle name="Note 8 3 2 9" xfId="53112"/>
    <cellStyle name="Note 8 3 2 9 2" xfId="53113"/>
    <cellStyle name="Note 8 3 2 9 3" xfId="53114"/>
    <cellStyle name="Note 8 3 2 9 4" xfId="53115"/>
    <cellStyle name="Note 8 3 2 9 5" xfId="53116"/>
    <cellStyle name="Note 8 3 2 9 6" xfId="53117"/>
    <cellStyle name="Note 8 3 2 9 7" xfId="53118"/>
    <cellStyle name="Note 8 3 2 9 8" xfId="53119"/>
    <cellStyle name="Note 8 3 3" xfId="53120"/>
    <cellStyle name="Note 8 3 3 2" xfId="53121"/>
    <cellStyle name="Note 8 3 3 2 2" xfId="53122"/>
    <cellStyle name="Note 8 3 3 2 2 2" xfId="53123"/>
    <cellStyle name="Note 8 3 3 2 2 3" xfId="53124"/>
    <cellStyle name="Note 8 3 3 2 2 4" xfId="53125"/>
    <cellStyle name="Note 8 3 3 2 2 5" xfId="53126"/>
    <cellStyle name="Note 8 3 3 2 2 6" xfId="53127"/>
    <cellStyle name="Note 8 3 3 2 2 7" xfId="53128"/>
    <cellStyle name="Note 8 3 3 2 3" xfId="53129"/>
    <cellStyle name="Note 8 3 3 2 3 2" xfId="53130"/>
    <cellStyle name="Note 8 3 3 2 3 3" xfId="53131"/>
    <cellStyle name="Note 8 3 3 2 3 4" xfId="53132"/>
    <cellStyle name="Note 8 3 3 2 3 5" xfId="53133"/>
    <cellStyle name="Note 8 3 3 2 3 6" xfId="53134"/>
    <cellStyle name="Note 8 3 3 2 3 7" xfId="53135"/>
    <cellStyle name="Note 8 3 3 2 3 8" xfId="53136"/>
    <cellStyle name="Note 8 3 3 2 4" xfId="53137"/>
    <cellStyle name="Note 8 3 3 2 4 2" xfId="53138"/>
    <cellStyle name="Note 8 3 3 2 4 3" xfId="53139"/>
    <cellStyle name="Note 8 3 3 2 4 4" xfId="53140"/>
    <cellStyle name="Note 8 3 3 2 4 5" xfId="53141"/>
    <cellStyle name="Note 8 3 3 2 4 6" xfId="53142"/>
    <cellStyle name="Note 8 3 3 2 4 7" xfId="53143"/>
    <cellStyle name="Note 8 3 3 2 4 8" xfId="53144"/>
    <cellStyle name="Note 8 3 3 2 5" xfId="53145"/>
    <cellStyle name="Note 8 3 3 2 5 2" xfId="53146"/>
    <cellStyle name="Note 8 3 3 2 5 3" xfId="53147"/>
    <cellStyle name="Note 8 3 3 2 5 4" xfId="53148"/>
    <cellStyle name="Note 8 3 3 2 5 5" xfId="53149"/>
    <cellStyle name="Note 8 3 3 2 5 6" xfId="53150"/>
    <cellStyle name="Note 8 3 3 2 5 7" xfId="53151"/>
    <cellStyle name="Note 8 3 3 2 5 8" xfId="53152"/>
    <cellStyle name="Note 8 3 3 3" xfId="53153"/>
    <cellStyle name="Note 8 3 3 3 2" xfId="53154"/>
    <cellStyle name="Note 8 3 3 3 2 2" xfId="53155"/>
    <cellStyle name="Note 8 3 3 3 2 3" xfId="53156"/>
    <cellStyle name="Note 8 3 3 3 2 4" xfId="53157"/>
    <cellStyle name="Note 8 3 3 3 2 5" xfId="53158"/>
    <cellStyle name="Note 8 3 3 3 2 6" xfId="53159"/>
    <cellStyle name="Note 8 3 3 3 2 7" xfId="53160"/>
    <cellStyle name="Note 8 3 3 3 3" xfId="53161"/>
    <cellStyle name="Note 8 3 3 3 3 2" xfId="53162"/>
    <cellStyle name="Note 8 3 3 3 3 3" xfId="53163"/>
    <cellStyle name="Note 8 3 3 3 3 4" xfId="53164"/>
    <cellStyle name="Note 8 3 3 3 3 5" xfId="53165"/>
    <cellStyle name="Note 8 3 3 3 3 6" xfId="53166"/>
    <cellStyle name="Note 8 3 3 3 3 7" xfId="53167"/>
    <cellStyle name="Note 8 3 3 3 3 8" xfId="53168"/>
    <cellStyle name="Note 8 3 3 3 4" xfId="53169"/>
    <cellStyle name="Note 8 3 3 3 4 2" xfId="53170"/>
    <cellStyle name="Note 8 3 3 3 4 3" xfId="53171"/>
    <cellStyle name="Note 8 3 3 3 4 4" xfId="53172"/>
    <cellStyle name="Note 8 3 3 3 4 5" xfId="53173"/>
    <cellStyle name="Note 8 3 3 3 4 6" xfId="53174"/>
    <cellStyle name="Note 8 3 3 3 4 7" xfId="53175"/>
    <cellStyle name="Note 8 3 3 3 4 8" xfId="53176"/>
    <cellStyle name="Note 8 3 3 3 5" xfId="53177"/>
    <cellStyle name="Note 8 3 3 3 5 2" xfId="53178"/>
    <cellStyle name="Note 8 3 3 3 5 3" xfId="53179"/>
    <cellStyle name="Note 8 3 3 3 5 4" xfId="53180"/>
    <cellStyle name="Note 8 3 3 3 5 5" xfId="53181"/>
    <cellStyle name="Note 8 3 3 3 5 6" xfId="53182"/>
    <cellStyle name="Note 8 3 3 3 5 7" xfId="53183"/>
    <cellStyle name="Note 8 3 3 3 5 8" xfId="53184"/>
    <cellStyle name="Note 8 3 3 4" xfId="53185"/>
    <cellStyle name="Note 8 3 3 4 2" xfId="53186"/>
    <cellStyle name="Note 8 3 3 4 2 2" xfId="53187"/>
    <cellStyle name="Note 8 3 3 4 2 3" xfId="53188"/>
    <cellStyle name="Note 8 3 3 4 2 4" xfId="53189"/>
    <cellStyle name="Note 8 3 3 4 2 5" xfId="53190"/>
    <cellStyle name="Note 8 3 3 4 2 6" xfId="53191"/>
    <cellStyle name="Note 8 3 3 4 2 7" xfId="53192"/>
    <cellStyle name="Note 8 3 3 4 3" xfId="53193"/>
    <cellStyle name="Note 8 3 3 4 3 2" xfId="53194"/>
    <cellStyle name="Note 8 3 3 4 3 3" xfId="53195"/>
    <cellStyle name="Note 8 3 3 4 3 4" xfId="53196"/>
    <cellStyle name="Note 8 3 3 4 3 5" xfId="53197"/>
    <cellStyle name="Note 8 3 3 4 3 6" xfId="53198"/>
    <cellStyle name="Note 8 3 3 4 3 7" xfId="53199"/>
    <cellStyle name="Note 8 3 3 4 3 8" xfId="53200"/>
    <cellStyle name="Note 8 3 3 4 4" xfId="53201"/>
    <cellStyle name="Note 8 3 3 4 4 2" xfId="53202"/>
    <cellStyle name="Note 8 3 3 4 4 3" xfId="53203"/>
    <cellStyle name="Note 8 3 3 4 4 4" xfId="53204"/>
    <cellStyle name="Note 8 3 3 4 4 5" xfId="53205"/>
    <cellStyle name="Note 8 3 3 4 4 6" xfId="53206"/>
    <cellStyle name="Note 8 3 3 4 4 7" xfId="53207"/>
    <cellStyle name="Note 8 3 3 4 4 8" xfId="53208"/>
    <cellStyle name="Note 8 3 3 4 5" xfId="53209"/>
    <cellStyle name="Note 8 3 3 4 5 2" xfId="53210"/>
    <cellStyle name="Note 8 3 3 4 5 3" xfId="53211"/>
    <cellStyle name="Note 8 3 3 4 5 4" xfId="53212"/>
    <cellStyle name="Note 8 3 3 4 5 5" xfId="53213"/>
    <cellStyle name="Note 8 3 3 4 5 6" xfId="53214"/>
    <cellStyle name="Note 8 3 3 4 5 7" xfId="53215"/>
    <cellStyle name="Note 8 3 3 4 5 8" xfId="53216"/>
    <cellStyle name="Note 8 3 3 5" xfId="53217"/>
    <cellStyle name="Note 8 3 3 5 2" xfId="53218"/>
    <cellStyle name="Note 8 3 3 5 2 2" xfId="53219"/>
    <cellStyle name="Note 8 3 3 5 2 3" xfId="53220"/>
    <cellStyle name="Note 8 3 3 5 2 4" xfId="53221"/>
    <cellStyle name="Note 8 3 3 5 2 5" xfId="53222"/>
    <cellStyle name="Note 8 3 3 5 2 6" xfId="53223"/>
    <cellStyle name="Note 8 3 3 5 2 7" xfId="53224"/>
    <cellStyle name="Note 8 3 3 5 3" xfId="53225"/>
    <cellStyle name="Note 8 3 3 5 3 2" xfId="53226"/>
    <cellStyle name="Note 8 3 3 5 3 3" xfId="53227"/>
    <cellStyle name="Note 8 3 3 5 3 4" xfId="53228"/>
    <cellStyle name="Note 8 3 3 5 3 5" xfId="53229"/>
    <cellStyle name="Note 8 3 3 5 3 6" xfId="53230"/>
    <cellStyle name="Note 8 3 3 5 3 7" xfId="53231"/>
    <cellStyle name="Note 8 3 3 5 3 8" xfId="53232"/>
    <cellStyle name="Note 8 3 3 5 4" xfId="53233"/>
    <cellStyle name="Note 8 3 3 5 4 2" xfId="53234"/>
    <cellStyle name="Note 8 3 3 5 4 3" xfId="53235"/>
    <cellStyle name="Note 8 3 3 5 4 4" xfId="53236"/>
    <cellStyle name="Note 8 3 3 5 4 5" xfId="53237"/>
    <cellStyle name="Note 8 3 3 5 4 6" xfId="53238"/>
    <cellStyle name="Note 8 3 3 5 4 7" xfId="53239"/>
    <cellStyle name="Note 8 3 3 5 4 8" xfId="53240"/>
    <cellStyle name="Note 8 3 3 5 5" xfId="53241"/>
    <cellStyle name="Note 8 3 3 5 5 2" xfId="53242"/>
    <cellStyle name="Note 8 3 3 5 5 3" xfId="53243"/>
    <cellStyle name="Note 8 3 3 5 5 4" xfId="53244"/>
    <cellStyle name="Note 8 3 3 5 5 5" xfId="53245"/>
    <cellStyle name="Note 8 3 3 5 5 6" xfId="53246"/>
    <cellStyle name="Note 8 3 3 5 5 7" xfId="53247"/>
    <cellStyle name="Note 8 3 3 5 5 8" xfId="53248"/>
    <cellStyle name="Note 8 3 3 6" xfId="53249"/>
    <cellStyle name="Note 8 3 3 6 2" xfId="53250"/>
    <cellStyle name="Note 8 3 3 6 3" xfId="53251"/>
    <cellStyle name="Note 8 3 3 6 4" xfId="53252"/>
    <cellStyle name="Note 8 3 3 6 5" xfId="53253"/>
    <cellStyle name="Note 8 3 3 6 6" xfId="53254"/>
    <cellStyle name="Note 8 3 3 6 7" xfId="53255"/>
    <cellStyle name="Note 8 3 3 7" xfId="53256"/>
    <cellStyle name="Note 8 3 3 7 2" xfId="53257"/>
    <cellStyle name="Note 8 3 3 7 3" xfId="53258"/>
    <cellStyle name="Note 8 3 3 7 4" xfId="53259"/>
    <cellStyle name="Note 8 3 3 7 5" xfId="53260"/>
    <cellStyle name="Note 8 3 3 7 6" xfId="53261"/>
    <cellStyle name="Note 8 3 3 7 7" xfId="53262"/>
    <cellStyle name="Note 8 3 3 7 8" xfId="53263"/>
    <cellStyle name="Note 8 3 3 8" xfId="53264"/>
    <cellStyle name="Note 8 3 3 8 2" xfId="53265"/>
    <cellStyle name="Note 8 3 3 8 3" xfId="53266"/>
    <cellStyle name="Note 8 3 3 8 4" xfId="53267"/>
    <cellStyle name="Note 8 3 3 8 5" xfId="53268"/>
    <cellStyle name="Note 8 3 3 8 6" xfId="53269"/>
    <cellStyle name="Note 8 3 3 8 7" xfId="53270"/>
    <cellStyle name="Note 8 3 3 8 8" xfId="53271"/>
    <cellStyle name="Note 8 3 3 9" xfId="53272"/>
    <cellStyle name="Note 8 3 3 9 2" xfId="53273"/>
    <cellStyle name="Note 8 3 3 9 3" xfId="53274"/>
    <cellStyle name="Note 8 3 3 9 4" xfId="53275"/>
    <cellStyle name="Note 8 3 3 9 5" xfId="53276"/>
    <cellStyle name="Note 8 3 3 9 6" xfId="53277"/>
    <cellStyle name="Note 8 3 3 9 7" xfId="53278"/>
    <cellStyle name="Note 8 3 3 9 8" xfId="53279"/>
    <cellStyle name="Note 8 3 4" xfId="53280"/>
    <cellStyle name="Note 8 3 4 2" xfId="53281"/>
    <cellStyle name="Note 8 3 4 2 2" xfId="53282"/>
    <cellStyle name="Note 8 3 4 2 3" xfId="53283"/>
    <cellStyle name="Note 8 3 4 2 4" xfId="53284"/>
    <cellStyle name="Note 8 3 4 2 5" xfId="53285"/>
    <cellStyle name="Note 8 3 4 2 6" xfId="53286"/>
    <cellStyle name="Note 8 3 4 2 7" xfId="53287"/>
    <cellStyle name="Note 8 3 4 3" xfId="53288"/>
    <cellStyle name="Note 8 3 4 3 2" xfId="53289"/>
    <cellStyle name="Note 8 3 4 3 3" xfId="53290"/>
    <cellStyle name="Note 8 3 4 3 4" xfId="53291"/>
    <cellStyle name="Note 8 3 4 3 5" xfId="53292"/>
    <cellStyle name="Note 8 3 4 3 6" xfId="53293"/>
    <cellStyle name="Note 8 3 4 3 7" xfId="53294"/>
    <cellStyle name="Note 8 3 4 3 8" xfId="53295"/>
    <cellStyle name="Note 8 3 4 4" xfId="53296"/>
    <cellStyle name="Note 8 3 4 4 2" xfId="53297"/>
    <cellStyle name="Note 8 3 4 4 3" xfId="53298"/>
    <cellStyle name="Note 8 3 4 4 4" xfId="53299"/>
    <cellStyle name="Note 8 3 4 4 5" xfId="53300"/>
    <cellStyle name="Note 8 3 4 4 6" xfId="53301"/>
    <cellStyle name="Note 8 3 4 4 7" xfId="53302"/>
    <cellStyle name="Note 8 3 4 4 8" xfId="53303"/>
    <cellStyle name="Note 8 3 4 5" xfId="53304"/>
    <cellStyle name="Note 8 3 4 5 2" xfId="53305"/>
    <cellStyle name="Note 8 3 4 5 3" xfId="53306"/>
    <cellStyle name="Note 8 3 4 5 4" xfId="53307"/>
    <cellStyle name="Note 8 3 4 5 5" xfId="53308"/>
    <cellStyle name="Note 8 3 4 5 6" xfId="53309"/>
    <cellStyle name="Note 8 3 4 5 7" xfId="53310"/>
    <cellStyle name="Note 8 3 4 5 8" xfId="53311"/>
    <cellStyle name="Note 8 3 5" xfId="53312"/>
    <cellStyle name="Note 8 3 5 2" xfId="53313"/>
    <cellStyle name="Note 8 3 5 2 2" xfId="53314"/>
    <cellStyle name="Note 8 3 5 2 3" xfId="53315"/>
    <cellStyle name="Note 8 3 5 2 4" xfId="53316"/>
    <cellStyle name="Note 8 3 5 2 5" xfId="53317"/>
    <cellStyle name="Note 8 3 5 2 6" xfId="53318"/>
    <cellStyle name="Note 8 3 5 2 7" xfId="53319"/>
    <cellStyle name="Note 8 3 5 3" xfId="53320"/>
    <cellStyle name="Note 8 3 5 3 2" xfId="53321"/>
    <cellStyle name="Note 8 3 5 3 3" xfId="53322"/>
    <cellStyle name="Note 8 3 5 3 4" xfId="53323"/>
    <cellStyle name="Note 8 3 5 3 5" xfId="53324"/>
    <cellStyle name="Note 8 3 5 3 6" xfId="53325"/>
    <cellStyle name="Note 8 3 5 3 7" xfId="53326"/>
    <cellStyle name="Note 8 3 5 3 8" xfId="53327"/>
    <cellStyle name="Note 8 3 5 4" xfId="53328"/>
    <cellStyle name="Note 8 3 5 4 2" xfId="53329"/>
    <cellStyle name="Note 8 3 5 4 3" xfId="53330"/>
    <cellStyle name="Note 8 3 5 4 4" xfId="53331"/>
    <cellStyle name="Note 8 3 5 4 5" xfId="53332"/>
    <cellStyle name="Note 8 3 5 4 6" xfId="53333"/>
    <cellStyle name="Note 8 3 5 4 7" xfId="53334"/>
    <cellStyle name="Note 8 3 5 4 8" xfId="53335"/>
    <cellStyle name="Note 8 3 5 5" xfId="53336"/>
    <cellStyle name="Note 8 3 5 5 2" xfId="53337"/>
    <cellStyle name="Note 8 3 5 5 3" xfId="53338"/>
    <cellStyle name="Note 8 3 5 5 4" xfId="53339"/>
    <cellStyle name="Note 8 3 5 5 5" xfId="53340"/>
    <cellStyle name="Note 8 3 5 5 6" xfId="53341"/>
    <cellStyle name="Note 8 3 5 5 7" xfId="53342"/>
    <cellStyle name="Note 8 3 5 5 8" xfId="53343"/>
    <cellStyle name="Note 8 3 6" xfId="53344"/>
    <cellStyle name="Note 8 3 6 2" xfId="53345"/>
    <cellStyle name="Note 8 3 6 2 2" xfId="53346"/>
    <cellStyle name="Note 8 3 6 2 3" xfId="53347"/>
    <cellStyle name="Note 8 3 6 2 4" xfId="53348"/>
    <cellStyle name="Note 8 3 6 2 5" xfId="53349"/>
    <cellStyle name="Note 8 3 6 2 6" xfId="53350"/>
    <cellStyle name="Note 8 3 6 2 7" xfId="53351"/>
    <cellStyle name="Note 8 3 6 3" xfId="53352"/>
    <cellStyle name="Note 8 3 6 3 2" xfId="53353"/>
    <cellStyle name="Note 8 3 6 3 3" xfId="53354"/>
    <cellStyle name="Note 8 3 6 3 4" xfId="53355"/>
    <cellStyle name="Note 8 3 6 3 5" xfId="53356"/>
    <cellStyle name="Note 8 3 6 3 6" xfId="53357"/>
    <cellStyle name="Note 8 3 6 3 7" xfId="53358"/>
    <cellStyle name="Note 8 3 6 3 8" xfId="53359"/>
    <cellStyle name="Note 8 3 6 4" xfId="53360"/>
    <cellStyle name="Note 8 3 6 4 2" xfId="53361"/>
    <cellStyle name="Note 8 3 6 4 3" xfId="53362"/>
    <cellStyle name="Note 8 3 6 4 4" xfId="53363"/>
    <cellStyle name="Note 8 3 6 4 5" xfId="53364"/>
    <cellStyle name="Note 8 3 6 4 6" xfId="53365"/>
    <cellStyle name="Note 8 3 6 4 7" xfId="53366"/>
    <cellStyle name="Note 8 3 6 4 8" xfId="53367"/>
    <cellStyle name="Note 8 3 6 5" xfId="53368"/>
    <cellStyle name="Note 8 3 6 5 2" xfId="53369"/>
    <cellStyle name="Note 8 3 6 5 3" xfId="53370"/>
    <cellStyle name="Note 8 3 6 5 4" xfId="53371"/>
    <cellStyle name="Note 8 3 6 5 5" xfId="53372"/>
    <cellStyle name="Note 8 3 6 5 6" xfId="53373"/>
    <cellStyle name="Note 8 3 6 5 7" xfId="53374"/>
    <cellStyle name="Note 8 3 6 5 8" xfId="53375"/>
    <cellStyle name="Note 8 3 7" xfId="53376"/>
    <cellStyle name="Note 8 3 7 2" xfId="53377"/>
    <cellStyle name="Note 8 3 7 2 2" xfId="53378"/>
    <cellStyle name="Note 8 3 7 2 3" xfId="53379"/>
    <cellStyle name="Note 8 3 7 2 4" xfId="53380"/>
    <cellStyle name="Note 8 3 7 2 5" xfId="53381"/>
    <cellStyle name="Note 8 3 7 2 6" xfId="53382"/>
    <cellStyle name="Note 8 3 7 2 7" xfId="53383"/>
    <cellStyle name="Note 8 3 7 3" xfId="53384"/>
    <cellStyle name="Note 8 3 7 3 2" xfId="53385"/>
    <cellStyle name="Note 8 3 7 3 3" xfId="53386"/>
    <cellStyle name="Note 8 3 7 3 4" xfId="53387"/>
    <cellStyle name="Note 8 3 7 3 5" xfId="53388"/>
    <cellStyle name="Note 8 3 7 3 6" xfId="53389"/>
    <cellStyle name="Note 8 3 7 3 7" xfId="53390"/>
    <cellStyle name="Note 8 3 7 3 8" xfId="53391"/>
    <cellStyle name="Note 8 3 7 4" xfId="53392"/>
    <cellStyle name="Note 8 3 7 4 2" xfId="53393"/>
    <cellStyle name="Note 8 3 7 4 3" xfId="53394"/>
    <cellStyle name="Note 8 3 7 4 4" xfId="53395"/>
    <cellStyle name="Note 8 3 7 4 5" xfId="53396"/>
    <cellStyle name="Note 8 3 7 4 6" xfId="53397"/>
    <cellStyle name="Note 8 3 7 4 7" xfId="53398"/>
    <cellStyle name="Note 8 3 7 4 8" xfId="53399"/>
    <cellStyle name="Note 8 3 7 5" xfId="53400"/>
    <cellStyle name="Note 8 3 7 5 2" xfId="53401"/>
    <cellStyle name="Note 8 3 7 5 3" xfId="53402"/>
    <cellStyle name="Note 8 3 7 5 4" xfId="53403"/>
    <cellStyle name="Note 8 3 7 5 5" xfId="53404"/>
    <cellStyle name="Note 8 3 7 5 6" xfId="53405"/>
    <cellStyle name="Note 8 3 7 5 7" xfId="53406"/>
    <cellStyle name="Note 8 3 7 5 8" xfId="53407"/>
    <cellStyle name="Note 8 3 8" xfId="53408"/>
    <cellStyle name="Note 8 3 8 2" xfId="53409"/>
    <cellStyle name="Note 8 3 8 2 2" xfId="53410"/>
    <cellStyle name="Note 8 3 8 2 3" xfId="53411"/>
    <cellStyle name="Note 8 3 8 2 4" xfId="53412"/>
    <cellStyle name="Note 8 3 8 2 5" xfId="53413"/>
    <cellStyle name="Note 8 3 8 2 6" xfId="53414"/>
    <cellStyle name="Note 8 3 8 2 7" xfId="53415"/>
    <cellStyle name="Note 8 3 8 3" xfId="53416"/>
    <cellStyle name="Note 8 3 8 3 2" xfId="53417"/>
    <cellStyle name="Note 8 3 8 3 3" xfId="53418"/>
    <cellStyle name="Note 8 3 8 3 4" xfId="53419"/>
    <cellStyle name="Note 8 3 8 3 5" xfId="53420"/>
    <cellStyle name="Note 8 3 8 3 6" xfId="53421"/>
    <cellStyle name="Note 8 3 8 3 7" xfId="53422"/>
    <cellStyle name="Note 8 3 8 3 8" xfId="53423"/>
    <cellStyle name="Note 8 3 8 4" xfId="53424"/>
    <cellStyle name="Note 8 3 8 4 2" xfId="53425"/>
    <cellStyle name="Note 8 3 8 4 3" xfId="53426"/>
    <cellStyle name="Note 8 3 8 4 4" xfId="53427"/>
    <cellStyle name="Note 8 3 8 4 5" xfId="53428"/>
    <cellStyle name="Note 8 3 8 4 6" xfId="53429"/>
    <cellStyle name="Note 8 3 8 4 7" xfId="53430"/>
    <cellStyle name="Note 8 3 8 4 8" xfId="53431"/>
    <cellStyle name="Note 8 3 8 5" xfId="53432"/>
    <cellStyle name="Note 8 3 8 5 2" xfId="53433"/>
    <cellStyle name="Note 8 3 8 5 3" xfId="53434"/>
    <cellStyle name="Note 8 3 8 5 4" xfId="53435"/>
    <cellStyle name="Note 8 3 8 5 5" xfId="53436"/>
    <cellStyle name="Note 8 3 8 5 6" xfId="53437"/>
    <cellStyle name="Note 8 3 8 5 7" xfId="53438"/>
    <cellStyle name="Note 8 3 8 5 8" xfId="53439"/>
    <cellStyle name="Note 8 3 9" xfId="53440"/>
    <cellStyle name="Note 8 3 9 2" xfId="53441"/>
    <cellStyle name="Note 8 3 9 2 2" xfId="53442"/>
    <cellStyle name="Note 8 3 9 2 3" xfId="53443"/>
    <cellStyle name="Note 8 3 9 2 4" xfId="53444"/>
    <cellStyle name="Note 8 3 9 2 5" xfId="53445"/>
    <cellStyle name="Note 8 3 9 2 6" xfId="53446"/>
    <cellStyle name="Note 8 3 9 2 7" xfId="53447"/>
    <cellStyle name="Note 8 3 9 2 8" xfId="53448"/>
    <cellStyle name="Note 8 3 9 3" xfId="53449"/>
    <cellStyle name="Note 8 3 9 3 2" xfId="53450"/>
    <cellStyle name="Note 8 3 9 3 3" xfId="53451"/>
    <cellStyle name="Note 8 3 9 3 4" xfId="53452"/>
    <cellStyle name="Note 8 3 9 3 5" xfId="53453"/>
    <cellStyle name="Note 8 3 9 3 6" xfId="53454"/>
    <cellStyle name="Note 8 3 9 3 7" xfId="53455"/>
    <cellStyle name="Note 8 3 9 3 8" xfId="53456"/>
    <cellStyle name="Note 8 3 9 4" xfId="53457"/>
    <cellStyle name="Note 8 3 9 4 2" xfId="53458"/>
    <cellStyle name="Note 8 3 9 4 3" xfId="53459"/>
    <cellStyle name="Note 8 3 9 4 4" xfId="53460"/>
    <cellStyle name="Note 8 3 9 4 5" xfId="53461"/>
    <cellStyle name="Note 8 3 9 4 6" xfId="53462"/>
    <cellStyle name="Note 8 3 9 4 7" xfId="53463"/>
    <cellStyle name="Note 8 3 9 4 8" xfId="53464"/>
    <cellStyle name="Note 8 4" xfId="53465"/>
    <cellStyle name="Note 8 4 10" xfId="53466"/>
    <cellStyle name="Note 8 4 10 2" xfId="53467"/>
    <cellStyle name="Note 8 4 10 3" xfId="53468"/>
    <cellStyle name="Note 8 4 10 4" xfId="53469"/>
    <cellStyle name="Note 8 4 10 5" xfId="53470"/>
    <cellStyle name="Note 8 4 10 6" xfId="53471"/>
    <cellStyle name="Note 8 4 10 7" xfId="53472"/>
    <cellStyle name="Note 8 4 10 8" xfId="53473"/>
    <cellStyle name="Note 8 4 11" xfId="53474"/>
    <cellStyle name="Note 8 4 2" xfId="53475"/>
    <cellStyle name="Note 8 4 2 2" xfId="53476"/>
    <cellStyle name="Note 8 4 2 2 2" xfId="53477"/>
    <cellStyle name="Note 8 4 2 2 2 2" xfId="53478"/>
    <cellStyle name="Note 8 4 2 2 2 3" xfId="53479"/>
    <cellStyle name="Note 8 4 2 2 2 4" xfId="53480"/>
    <cellStyle name="Note 8 4 2 2 2 5" xfId="53481"/>
    <cellStyle name="Note 8 4 2 2 2 6" xfId="53482"/>
    <cellStyle name="Note 8 4 2 2 2 7" xfId="53483"/>
    <cellStyle name="Note 8 4 2 2 3" xfId="53484"/>
    <cellStyle name="Note 8 4 2 2 3 2" xfId="53485"/>
    <cellStyle name="Note 8 4 2 2 3 3" xfId="53486"/>
    <cellStyle name="Note 8 4 2 2 3 4" xfId="53487"/>
    <cellStyle name="Note 8 4 2 2 3 5" xfId="53488"/>
    <cellStyle name="Note 8 4 2 2 3 6" xfId="53489"/>
    <cellStyle name="Note 8 4 2 2 3 7" xfId="53490"/>
    <cellStyle name="Note 8 4 2 2 3 8" xfId="53491"/>
    <cellStyle name="Note 8 4 2 2 4" xfId="53492"/>
    <cellStyle name="Note 8 4 2 2 4 2" xfId="53493"/>
    <cellStyle name="Note 8 4 2 2 4 3" xfId="53494"/>
    <cellStyle name="Note 8 4 2 2 4 4" xfId="53495"/>
    <cellStyle name="Note 8 4 2 2 4 5" xfId="53496"/>
    <cellStyle name="Note 8 4 2 2 4 6" xfId="53497"/>
    <cellStyle name="Note 8 4 2 2 4 7" xfId="53498"/>
    <cellStyle name="Note 8 4 2 2 4 8" xfId="53499"/>
    <cellStyle name="Note 8 4 2 2 5" xfId="53500"/>
    <cellStyle name="Note 8 4 2 2 5 2" xfId="53501"/>
    <cellStyle name="Note 8 4 2 2 5 3" xfId="53502"/>
    <cellStyle name="Note 8 4 2 2 5 4" xfId="53503"/>
    <cellStyle name="Note 8 4 2 2 5 5" xfId="53504"/>
    <cellStyle name="Note 8 4 2 2 5 6" xfId="53505"/>
    <cellStyle name="Note 8 4 2 2 5 7" xfId="53506"/>
    <cellStyle name="Note 8 4 2 2 5 8" xfId="53507"/>
    <cellStyle name="Note 8 4 2 3" xfId="53508"/>
    <cellStyle name="Note 8 4 2 3 2" xfId="53509"/>
    <cellStyle name="Note 8 4 2 3 2 2" xfId="53510"/>
    <cellStyle name="Note 8 4 2 3 2 3" xfId="53511"/>
    <cellStyle name="Note 8 4 2 3 2 4" xfId="53512"/>
    <cellStyle name="Note 8 4 2 3 2 5" xfId="53513"/>
    <cellStyle name="Note 8 4 2 3 2 6" xfId="53514"/>
    <cellStyle name="Note 8 4 2 3 2 7" xfId="53515"/>
    <cellStyle name="Note 8 4 2 3 3" xfId="53516"/>
    <cellStyle name="Note 8 4 2 3 3 2" xfId="53517"/>
    <cellStyle name="Note 8 4 2 3 3 3" xfId="53518"/>
    <cellStyle name="Note 8 4 2 3 3 4" xfId="53519"/>
    <cellStyle name="Note 8 4 2 3 3 5" xfId="53520"/>
    <cellStyle name="Note 8 4 2 3 3 6" xfId="53521"/>
    <cellStyle name="Note 8 4 2 3 3 7" xfId="53522"/>
    <cellStyle name="Note 8 4 2 3 3 8" xfId="53523"/>
    <cellStyle name="Note 8 4 2 3 4" xfId="53524"/>
    <cellStyle name="Note 8 4 2 3 4 2" xfId="53525"/>
    <cellStyle name="Note 8 4 2 3 4 3" xfId="53526"/>
    <cellStyle name="Note 8 4 2 3 4 4" xfId="53527"/>
    <cellStyle name="Note 8 4 2 3 4 5" xfId="53528"/>
    <cellStyle name="Note 8 4 2 3 4 6" xfId="53529"/>
    <cellStyle name="Note 8 4 2 3 4 7" xfId="53530"/>
    <cellStyle name="Note 8 4 2 3 4 8" xfId="53531"/>
    <cellStyle name="Note 8 4 2 3 5" xfId="53532"/>
    <cellStyle name="Note 8 4 2 3 5 2" xfId="53533"/>
    <cellStyle name="Note 8 4 2 3 5 3" xfId="53534"/>
    <cellStyle name="Note 8 4 2 3 5 4" xfId="53535"/>
    <cellStyle name="Note 8 4 2 3 5 5" xfId="53536"/>
    <cellStyle name="Note 8 4 2 3 5 6" xfId="53537"/>
    <cellStyle name="Note 8 4 2 3 5 7" xfId="53538"/>
    <cellStyle name="Note 8 4 2 3 5 8" xfId="53539"/>
    <cellStyle name="Note 8 4 2 4" xfId="53540"/>
    <cellStyle name="Note 8 4 2 4 2" xfId="53541"/>
    <cellStyle name="Note 8 4 2 4 2 2" xfId="53542"/>
    <cellStyle name="Note 8 4 2 4 2 3" xfId="53543"/>
    <cellStyle name="Note 8 4 2 4 2 4" xfId="53544"/>
    <cellStyle name="Note 8 4 2 4 2 5" xfId="53545"/>
    <cellStyle name="Note 8 4 2 4 2 6" xfId="53546"/>
    <cellStyle name="Note 8 4 2 4 2 7" xfId="53547"/>
    <cellStyle name="Note 8 4 2 4 3" xfId="53548"/>
    <cellStyle name="Note 8 4 2 4 3 2" xfId="53549"/>
    <cellStyle name="Note 8 4 2 4 3 3" xfId="53550"/>
    <cellStyle name="Note 8 4 2 4 3 4" xfId="53551"/>
    <cellStyle name="Note 8 4 2 4 3 5" xfId="53552"/>
    <cellStyle name="Note 8 4 2 4 3 6" xfId="53553"/>
    <cellStyle name="Note 8 4 2 4 3 7" xfId="53554"/>
    <cellStyle name="Note 8 4 2 4 3 8" xfId="53555"/>
    <cellStyle name="Note 8 4 2 4 4" xfId="53556"/>
    <cellStyle name="Note 8 4 2 4 4 2" xfId="53557"/>
    <cellStyle name="Note 8 4 2 4 4 3" xfId="53558"/>
    <cellStyle name="Note 8 4 2 4 4 4" xfId="53559"/>
    <cellStyle name="Note 8 4 2 4 4 5" xfId="53560"/>
    <cellStyle name="Note 8 4 2 4 4 6" xfId="53561"/>
    <cellStyle name="Note 8 4 2 4 4 7" xfId="53562"/>
    <cellStyle name="Note 8 4 2 4 4 8" xfId="53563"/>
    <cellStyle name="Note 8 4 2 4 5" xfId="53564"/>
    <cellStyle name="Note 8 4 2 4 5 2" xfId="53565"/>
    <cellStyle name="Note 8 4 2 4 5 3" xfId="53566"/>
    <cellStyle name="Note 8 4 2 4 5 4" xfId="53567"/>
    <cellStyle name="Note 8 4 2 4 5 5" xfId="53568"/>
    <cellStyle name="Note 8 4 2 4 5 6" xfId="53569"/>
    <cellStyle name="Note 8 4 2 4 5 7" xfId="53570"/>
    <cellStyle name="Note 8 4 2 4 5 8" xfId="53571"/>
    <cellStyle name="Note 8 4 2 5" xfId="53572"/>
    <cellStyle name="Note 8 4 2 5 2" xfId="53573"/>
    <cellStyle name="Note 8 4 2 5 2 2" xfId="53574"/>
    <cellStyle name="Note 8 4 2 5 2 3" xfId="53575"/>
    <cellStyle name="Note 8 4 2 5 2 4" xfId="53576"/>
    <cellStyle name="Note 8 4 2 5 2 5" xfId="53577"/>
    <cellStyle name="Note 8 4 2 5 2 6" xfId="53578"/>
    <cellStyle name="Note 8 4 2 5 2 7" xfId="53579"/>
    <cellStyle name="Note 8 4 2 5 3" xfId="53580"/>
    <cellStyle name="Note 8 4 2 5 3 2" xfId="53581"/>
    <cellStyle name="Note 8 4 2 5 3 3" xfId="53582"/>
    <cellStyle name="Note 8 4 2 5 3 4" xfId="53583"/>
    <cellStyle name="Note 8 4 2 5 3 5" xfId="53584"/>
    <cellStyle name="Note 8 4 2 5 3 6" xfId="53585"/>
    <cellStyle name="Note 8 4 2 5 3 7" xfId="53586"/>
    <cellStyle name="Note 8 4 2 5 3 8" xfId="53587"/>
    <cellStyle name="Note 8 4 2 5 4" xfId="53588"/>
    <cellStyle name="Note 8 4 2 5 4 2" xfId="53589"/>
    <cellStyle name="Note 8 4 2 5 4 3" xfId="53590"/>
    <cellStyle name="Note 8 4 2 5 4 4" xfId="53591"/>
    <cellStyle name="Note 8 4 2 5 4 5" xfId="53592"/>
    <cellStyle name="Note 8 4 2 5 4 6" xfId="53593"/>
    <cellStyle name="Note 8 4 2 5 4 7" xfId="53594"/>
    <cellStyle name="Note 8 4 2 5 4 8" xfId="53595"/>
    <cellStyle name="Note 8 4 2 5 5" xfId="53596"/>
    <cellStyle name="Note 8 4 2 5 5 2" xfId="53597"/>
    <cellStyle name="Note 8 4 2 5 5 3" xfId="53598"/>
    <cellStyle name="Note 8 4 2 5 5 4" xfId="53599"/>
    <cellStyle name="Note 8 4 2 5 5 5" xfId="53600"/>
    <cellStyle name="Note 8 4 2 5 5 6" xfId="53601"/>
    <cellStyle name="Note 8 4 2 5 5 7" xfId="53602"/>
    <cellStyle name="Note 8 4 2 5 5 8" xfId="53603"/>
    <cellStyle name="Note 8 4 2 6" xfId="53604"/>
    <cellStyle name="Note 8 4 2 6 2" xfId="53605"/>
    <cellStyle name="Note 8 4 2 6 3" xfId="53606"/>
    <cellStyle name="Note 8 4 2 6 4" xfId="53607"/>
    <cellStyle name="Note 8 4 2 6 5" xfId="53608"/>
    <cellStyle name="Note 8 4 2 6 6" xfId="53609"/>
    <cellStyle name="Note 8 4 2 6 7" xfId="53610"/>
    <cellStyle name="Note 8 4 2 7" xfId="53611"/>
    <cellStyle name="Note 8 4 2 7 2" xfId="53612"/>
    <cellStyle name="Note 8 4 2 7 3" xfId="53613"/>
    <cellStyle name="Note 8 4 2 7 4" xfId="53614"/>
    <cellStyle name="Note 8 4 2 7 5" xfId="53615"/>
    <cellStyle name="Note 8 4 2 7 6" xfId="53616"/>
    <cellStyle name="Note 8 4 2 7 7" xfId="53617"/>
    <cellStyle name="Note 8 4 2 7 8" xfId="53618"/>
    <cellStyle name="Note 8 4 2 8" xfId="53619"/>
    <cellStyle name="Note 8 4 2 8 2" xfId="53620"/>
    <cellStyle name="Note 8 4 2 8 3" xfId="53621"/>
    <cellStyle name="Note 8 4 2 8 4" xfId="53622"/>
    <cellStyle name="Note 8 4 2 8 5" xfId="53623"/>
    <cellStyle name="Note 8 4 2 8 6" xfId="53624"/>
    <cellStyle name="Note 8 4 2 8 7" xfId="53625"/>
    <cellStyle name="Note 8 4 2 8 8" xfId="53626"/>
    <cellStyle name="Note 8 4 2 9" xfId="53627"/>
    <cellStyle name="Note 8 4 2 9 2" xfId="53628"/>
    <cellStyle name="Note 8 4 2 9 3" xfId="53629"/>
    <cellStyle name="Note 8 4 2 9 4" xfId="53630"/>
    <cellStyle name="Note 8 4 2 9 5" xfId="53631"/>
    <cellStyle name="Note 8 4 2 9 6" xfId="53632"/>
    <cellStyle name="Note 8 4 2 9 7" xfId="53633"/>
    <cellStyle name="Note 8 4 2 9 8" xfId="53634"/>
    <cellStyle name="Note 8 4 3" xfId="53635"/>
    <cellStyle name="Note 8 4 3 2" xfId="53636"/>
    <cellStyle name="Note 8 4 3 2 2" xfId="53637"/>
    <cellStyle name="Note 8 4 3 2 3" xfId="53638"/>
    <cellStyle name="Note 8 4 3 2 4" xfId="53639"/>
    <cellStyle name="Note 8 4 3 2 5" xfId="53640"/>
    <cellStyle name="Note 8 4 3 2 6" xfId="53641"/>
    <cellStyle name="Note 8 4 3 2 7" xfId="53642"/>
    <cellStyle name="Note 8 4 3 3" xfId="53643"/>
    <cellStyle name="Note 8 4 3 3 2" xfId="53644"/>
    <cellStyle name="Note 8 4 3 3 3" xfId="53645"/>
    <cellStyle name="Note 8 4 3 3 4" xfId="53646"/>
    <cellStyle name="Note 8 4 3 3 5" xfId="53647"/>
    <cellStyle name="Note 8 4 3 3 6" xfId="53648"/>
    <cellStyle name="Note 8 4 3 3 7" xfId="53649"/>
    <cellStyle name="Note 8 4 3 3 8" xfId="53650"/>
    <cellStyle name="Note 8 4 3 4" xfId="53651"/>
    <cellStyle name="Note 8 4 3 4 2" xfId="53652"/>
    <cellStyle name="Note 8 4 3 4 3" xfId="53653"/>
    <cellStyle name="Note 8 4 3 4 4" xfId="53654"/>
    <cellStyle name="Note 8 4 3 4 5" xfId="53655"/>
    <cellStyle name="Note 8 4 3 4 6" xfId="53656"/>
    <cellStyle name="Note 8 4 3 4 7" xfId="53657"/>
    <cellStyle name="Note 8 4 3 4 8" xfId="53658"/>
    <cellStyle name="Note 8 4 3 5" xfId="53659"/>
    <cellStyle name="Note 8 4 3 5 2" xfId="53660"/>
    <cellStyle name="Note 8 4 3 5 3" xfId="53661"/>
    <cellStyle name="Note 8 4 3 5 4" xfId="53662"/>
    <cellStyle name="Note 8 4 3 5 5" xfId="53663"/>
    <cellStyle name="Note 8 4 3 5 6" xfId="53664"/>
    <cellStyle name="Note 8 4 3 5 7" xfId="53665"/>
    <cellStyle name="Note 8 4 3 5 8" xfId="53666"/>
    <cellStyle name="Note 8 4 4" xfId="53667"/>
    <cellStyle name="Note 8 4 4 2" xfId="53668"/>
    <cellStyle name="Note 8 4 4 2 2" xfId="53669"/>
    <cellStyle name="Note 8 4 4 2 3" xfId="53670"/>
    <cellStyle name="Note 8 4 4 2 4" xfId="53671"/>
    <cellStyle name="Note 8 4 4 2 5" xfId="53672"/>
    <cellStyle name="Note 8 4 4 2 6" xfId="53673"/>
    <cellStyle name="Note 8 4 4 2 7" xfId="53674"/>
    <cellStyle name="Note 8 4 4 3" xfId="53675"/>
    <cellStyle name="Note 8 4 4 3 2" xfId="53676"/>
    <cellStyle name="Note 8 4 4 3 3" xfId="53677"/>
    <cellStyle name="Note 8 4 4 3 4" xfId="53678"/>
    <cellStyle name="Note 8 4 4 3 5" xfId="53679"/>
    <cellStyle name="Note 8 4 4 3 6" xfId="53680"/>
    <cellStyle name="Note 8 4 4 3 7" xfId="53681"/>
    <cellStyle name="Note 8 4 4 3 8" xfId="53682"/>
    <cellStyle name="Note 8 4 4 4" xfId="53683"/>
    <cellStyle name="Note 8 4 4 4 2" xfId="53684"/>
    <cellStyle name="Note 8 4 4 4 3" xfId="53685"/>
    <cellStyle name="Note 8 4 4 4 4" xfId="53686"/>
    <cellStyle name="Note 8 4 4 4 5" xfId="53687"/>
    <cellStyle name="Note 8 4 4 4 6" xfId="53688"/>
    <cellStyle name="Note 8 4 4 4 7" xfId="53689"/>
    <cellStyle name="Note 8 4 4 4 8" xfId="53690"/>
    <cellStyle name="Note 8 4 4 5" xfId="53691"/>
    <cellStyle name="Note 8 4 4 5 2" xfId="53692"/>
    <cellStyle name="Note 8 4 4 5 3" xfId="53693"/>
    <cellStyle name="Note 8 4 4 5 4" xfId="53694"/>
    <cellStyle name="Note 8 4 4 5 5" xfId="53695"/>
    <cellStyle name="Note 8 4 4 5 6" xfId="53696"/>
    <cellStyle name="Note 8 4 4 5 7" xfId="53697"/>
    <cellStyle name="Note 8 4 4 5 8" xfId="53698"/>
    <cellStyle name="Note 8 4 5" xfId="53699"/>
    <cellStyle name="Note 8 4 5 2" xfId="53700"/>
    <cellStyle name="Note 8 4 5 2 2" xfId="53701"/>
    <cellStyle name="Note 8 4 5 2 3" xfId="53702"/>
    <cellStyle name="Note 8 4 5 2 4" xfId="53703"/>
    <cellStyle name="Note 8 4 5 2 5" xfId="53704"/>
    <cellStyle name="Note 8 4 5 2 6" xfId="53705"/>
    <cellStyle name="Note 8 4 5 2 7" xfId="53706"/>
    <cellStyle name="Note 8 4 5 3" xfId="53707"/>
    <cellStyle name="Note 8 4 5 3 2" xfId="53708"/>
    <cellStyle name="Note 8 4 5 3 3" xfId="53709"/>
    <cellStyle name="Note 8 4 5 3 4" xfId="53710"/>
    <cellStyle name="Note 8 4 5 3 5" xfId="53711"/>
    <cellStyle name="Note 8 4 5 3 6" xfId="53712"/>
    <cellStyle name="Note 8 4 5 3 7" xfId="53713"/>
    <cellStyle name="Note 8 4 5 3 8" xfId="53714"/>
    <cellStyle name="Note 8 4 5 4" xfId="53715"/>
    <cellStyle name="Note 8 4 5 4 2" xfId="53716"/>
    <cellStyle name="Note 8 4 5 4 3" xfId="53717"/>
    <cellStyle name="Note 8 4 5 4 4" xfId="53718"/>
    <cellStyle name="Note 8 4 5 4 5" xfId="53719"/>
    <cellStyle name="Note 8 4 5 4 6" xfId="53720"/>
    <cellStyle name="Note 8 4 5 4 7" xfId="53721"/>
    <cellStyle name="Note 8 4 5 4 8" xfId="53722"/>
    <cellStyle name="Note 8 4 5 5" xfId="53723"/>
    <cellStyle name="Note 8 4 5 5 2" xfId="53724"/>
    <cellStyle name="Note 8 4 5 5 3" xfId="53725"/>
    <cellStyle name="Note 8 4 5 5 4" xfId="53726"/>
    <cellStyle name="Note 8 4 5 5 5" xfId="53727"/>
    <cellStyle name="Note 8 4 5 5 6" xfId="53728"/>
    <cellStyle name="Note 8 4 5 5 7" xfId="53729"/>
    <cellStyle name="Note 8 4 5 5 8" xfId="53730"/>
    <cellStyle name="Note 8 4 6" xfId="53731"/>
    <cellStyle name="Note 8 4 6 2" xfId="53732"/>
    <cellStyle name="Note 8 4 6 2 2" xfId="53733"/>
    <cellStyle name="Note 8 4 6 2 3" xfId="53734"/>
    <cellStyle name="Note 8 4 6 2 4" xfId="53735"/>
    <cellStyle name="Note 8 4 6 2 5" xfId="53736"/>
    <cellStyle name="Note 8 4 6 2 6" xfId="53737"/>
    <cellStyle name="Note 8 4 6 2 7" xfId="53738"/>
    <cellStyle name="Note 8 4 6 3" xfId="53739"/>
    <cellStyle name="Note 8 4 6 3 2" xfId="53740"/>
    <cellStyle name="Note 8 4 6 3 3" xfId="53741"/>
    <cellStyle name="Note 8 4 6 3 4" xfId="53742"/>
    <cellStyle name="Note 8 4 6 3 5" xfId="53743"/>
    <cellStyle name="Note 8 4 6 3 6" xfId="53744"/>
    <cellStyle name="Note 8 4 6 3 7" xfId="53745"/>
    <cellStyle name="Note 8 4 6 3 8" xfId="53746"/>
    <cellStyle name="Note 8 4 6 4" xfId="53747"/>
    <cellStyle name="Note 8 4 6 4 2" xfId="53748"/>
    <cellStyle name="Note 8 4 6 4 3" xfId="53749"/>
    <cellStyle name="Note 8 4 6 4 4" xfId="53750"/>
    <cellStyle name="Note 8 4 6 4 5" xfId="53751"/>
    <cellStyle name="Note 8 4 6 4 6" xfId="53752"/>
    <cellStyle name="Note 8 4 6 4 7" xfId="53753"/>
    <cellStyle name="Note 8 4 6 4 8" xfId="53754"/>
    <cellStyle name="Note 8 4 6 5" xfId="53755"/>
    <cellStyle name="Note 8 4 6 5 2" xfId="53756"/>
    <cellStyle name="Note 8 4 6 5 3" xfId="53757"/>
    <cellStyle name="Note 8 4 6 5 4" xfId="53758"/>
    <cellStyle name="Note 8 4 6 5 5" xfId="53759"/>
    <cellStyle name="Note 8 4 6 5 6" xfId="53760"/>
    <cellStyle name="Note 8 4 6 5 7" xfId="53761"/>
    <cellStyle name="Note 8 4 6 5 8" xfId="53762"/>
    <cellStyle name="Note 8 4 7" xfId="53763"/>
    <cellStyle name="Note 8 4 7 2" xfId="53764"/>
    <cellStyle name="Note 8 4 7 3" xfId="53765"/>
    <cellStyle name="Note 8 4 7 4" xfId="53766"/>
    <cellStyle name="Note 8 4 7 5" xfId="53767"/>
    <cellStyle name="Note 8 4 7 6" xfId="53768"/>
    <cellStyle name="Note 8 4 7 7" xfId="53769"/>
    <cellStyle name="Note 8 4 8" xfId="53770"/>
    <cellStyle name="Note 8 4 8 2" xfId="53771"/>
    <cellStyle name="Note 8 4 8 3" xfId="53772"/>
    <cellStyle name="Note 8 4 8 4" xfId="53773"/>
    <cellStyle name="Note 8 4 8 5" xfId="53774"/>
    <cellStyle name="Note 8 4 8 6" xfId="53775"/>
    <cellStyle name="Note 8 4 8 7" xfId="53776"/>
    <cellStyle name="Note 8 4 8 8" xfId="53777"/>
    <cellStyle name="Note 8 4 9" xfId="53778"/>
    <cellStyle name="Note 8 4 9 2" xfId="53779"/>
    <cellStyle name="Note 8 4 9 3" xfId="53780"/>
    <cellStyle name="Note 8 4 9 4" xfId="53781"/>
    <cellStyle name="Note 8 4 9 5" xfId="53782"/>
    <cellStyle name="Note 8 4 9 6" xfId="53783"/>
    <cellStyle name="Note 8 4 9 7" xfId="53784"/>
    <cellStyle name="Note 8 4 9 8" xfId="53785"/>
    <cellStyle name="Note 8 5" xfId="53786"/>
    <cellStyle name="Note 8 5 2" xfId="53787"/>
    <cellStyle name="Note 8 5 2 2" xfId="53788"/>
    <cellStyle name="Note 8 5 2 2 2" xfId="53789"/>
    <cellStyle name="Note 8 5 2 2 3" xfId="53790"/>
    <cellStyle name="Note 8 5 2 2 4" xfId="53791"/>
    <cellStyle name="Note 8 5 2 2 5" xfId="53792"/>
    <cellStyle name="Note 8 5 2 2 6" xfId="53793"/>
    <cellStyle name="Note 8 5 2 2 7" xfId="53794"/>
    <cellStyle name="Note 8 5 2 3" xfId="53795"/>
    <cellStyle name="Note 8 5 2 3 2" xfId="53796"/>
    <cellStyle name="Note 8 5 2 3 3" xfId="53797"/>
    <cellStyle name="Note 8 5 2 3 4" xfId="53798"/>
    <cellStyle name="Note 8 5 2 3 5" xfId="53799"/>
    <cellStyle name="Note 8 5 2 3 6" xfId="53800"/>
    <cellStyle name="Note 8 5 2 3 7" xfId="53801"/>
    <cellStyle name="Note 8 5 2 3 8" xfId="53802"/>
    <cellStyle name="Note 8 5 2 4" xfId="53803"/>
    <cellStyle name="Note 8 5 2 4 2" xfId="53804"/>
    <cellStyle name="Note 8 5 2 4 3" xfId="53805"/>
    <cellStyle name="Note 8 5 2 4 4" xfId="53806"/>
    <cellStyle name="Note 8 5 2 4 5" xfId="53807"/>
    <cellStyle name="Note 8 5 2 4 6" xfId="53808"/>
    <cellStyle name="Note 8 5 2 4 7" xfId="53809"/>
    <cellStyle name="Note 8 5 2 4 8" xfId="53810"/>
    <cellStyle name="Note 8 5 2 5" xfId="53811"/>
    <cellStyle name="Note 8 5 2 5 2" xfId="53812"/>
    <cellStyle name="Note 8 5 2 5 3" xfId="53813"/>
    <cellStyle name="Note 8 5 2 5 4" xfId="53814"/>
    <cellStyle name="Note 8 5 2 5 5" xfId="53815"/>
    <cellStyle name="Note 8 5 2 5 6" xfId="53816"/>
    <cellStyle name="Note 8 5 2 5 7" xfId="53817"/>
    <cellStyle name="Note 8 5 2 5 8" xfId="53818"/>
    <cellStyle name="Note 8 5 3" xfId="53819"/>
    <cellStyle name="Note 8 5 3 2" xfId="53820"/>
    <cellStyle name="Note 8 5 3 2 2" xfId="53821"/>
    <cellStyle name="Note 8 5 3 2 3" xfId="53822"/>
    <cellStyle name="Note 8 5 3 2 4" xfId="53823"/>
    <cellStyle name="Note 8 5 3 2 5" xfId="53824"/>
    <cellStyle name="Note 8 5 3 2 6" xfId="53825"/>
    <cellStyle name="Note 8 5 3 2 7" xfId="53826"/>
    <cellStyle name="Note 8 5 3 3" xfId="53827"/>
    <cellStyle name="Note 8 5 3 3 2" xfId="53828"/>
    <cellStyle name="Note 8 5 3 3 3" xfId="53829"/>
    <cellStyle name="Note 8 5 3 3 4" xfId="53830"/>
    <cellStyle name="Note 8 5 3 3 5" xfId="53831"/>
    <cellStyle name="Note 8 5 3 3 6" xfId="53832"/>
    <cellStyle name="Note 8 5 3 3 7" xfId="53833"/>
    <cellStyle name="Note 8 5 3 3 8" xfId="53834"/>
    <cellStyle name="Note 8 5 3 4" xfId="53835"/>
    <cellStyle name="Note 8 5 3 4 2" xfId="53836"/>
    <cellStyle name="Note 8 5 3 4 3" xfId="53837"/>
    <cellStyle name="Note 8 5 3 4 4" xfId="53838"/>
    <cellStyle name="Note 8 5 3 4 5" xfId="53839"/>
    <cellStyle name="Note 8 5 3 4 6" xfId="53840"/>
    <cellStyle name="Note 8 5 3 4 7" xfId="53841"/>
    <cellStyle name="Note 8 5 3 4 8" xfId="53842"/>
    <cellStyle name="Note 8 5 3 5" xfId="53843"/>
    <cellStyle name="Note 8 5 3 5 2" xfId="53844"/>
    <cellStyle name="Note 8 5 3 5 3" xfId="53845"/>
    <cellStyle name="Note 8 5 3 5 4" xfId="53846"/>
    <cellStyle name="Note 8 5 3 5 5" xfId="53847"/>
    <cellStyle name="Note 8 5 3 5 6" xfId="53848"/>
    <cellStyle name="Note 8 5 3 5 7" xfId="53849"/>
    <cellStyle name="Note 8 5 3 5 8" xfId="53850"/>
    <cellStyle name="Note 8 5 4" xfId="53851"/>
    <cellStyle name="Note 8 5 4 2" xfId="53852"/>
    <cellStyle name="Note 8 5 4 2 2" xfId="53853"/>
    <cellStyle name="Note 8 5 4 2 3" xfId="53854"/>
    <cellStyle name="Note 8 5 4 2 4" xfId="53855"/>
    <cellStyle name="Note 8 5 4 2 5" xfId="53856"/>
    <cellStyle name="Note 8 5 4 2 6" xfId="53857"/>
    <cellStyle name="Note 8 5 4 2 7" xfId="53858"/>
    <cellStyle name="Note 8 5 4 3" xfId="53859"/>
    <cellStyle name="Note 8 5 4 3 2" xfId="53860"/>
    <cellStyle name="Note 8 5 4 3 3" xfId="53861"/>
    <cellStyle name="Note 8 5 4 3 4" xfId="53862"/>
    <cellStyle name="Note 8 5 4 3 5" xfId="53863"/>
    <cellStyle name="Note 8 5 4 3 6" xfId="53864"/>
    <cellStyle name="Note 8 5 4 3 7" xfId="53865"/>
    <cellStyle name="Note 8 5 4 3 8" xfId="53866"/>
    <cellStyle name="Note 8 5 4 4" xfId="53867"/>
    <cellStyle name="Note 8 5 4 4 2" xfId="53868"/>
    <cellStyle name="Note 8 5 4 4 3" xfId="53869"/>
    <cellStyle name="Note 8 5 4 4 4" xfId="53870"/>
    <cellStyle name="Note 8 5 4 4 5" xfId="53871"/>
    <cellStyle name="Note 8 5 4 4 6" xfId="53872"/>
    <cellStyle name="Note 8 5 4 4 7" xfId="53873"/>
    <cellStyle name="Note 8 5 4 4 8" xfId="53874"/>
    <cellStyle name="Note 8 5 4 5" xfId="53875"/>
    <cellStyle name="Note 8 5 4 5 2" xfId="53876"/>
    <cellStyle name="Note 8 5 4 5 3" xfId="53877"/>
    <cellStyle name="Note 8 5 4 5 4" xfId="53878"/>
    <cellStyle name="Note 8 5 4 5 5" xfId="53879"/>
    <cellStyle name="Note 8 5 4 5 6" xfId="53880"/>
    <cellStyle name="Note 8 5 4 5 7" xfId="53881"/>
    <cellStyle name="Note 8 5 4 5 8" xfId="53882"/>
    <cellStyle name="Note 8 5 5" xfId="53883"/>
    <cellStyle name="Note 8 5 5 2" xfId="53884"/>
    <cellStyle name="Note 8 5 5 2 2" xfId="53885"/>
    <cellStyle name="Note 8 5 5 2 3" xfId="53886"/>
    <cellStyle name="Note 8 5 5 2 4" xfId="53887"/>
    <cellStyle name="Note 8 5 5 2 5" xfId="53888"/>
    <cellStyle name="Note 8 5 5 2 6" xfId="53889"/>
    <cellStyle name="Note 8 5 5 2 7" xfId="53890"/>
    <cellStyle name="Note 8 5 5 3" xfId="53891"/>
    <cellStyle name="Note 8 5 5 3 2" xfId="53892"/>
    <cellStyle name="Note 8 5 5 3 3" xfId="53893"/>
    <cellStyle name="Note 8 5 5 3 4" xfId="53894"/>
    <cellStyle name="Note 8 5 5 3 5" xfId="53895"/>
    <cellStyle name="Note 8 5 5 3 6" xfId="53896"/>
    <cellStyle name="Note 8 5 5 3 7" xfId="53897"/>
    <cellStyle name="Note 8 5 5 3 8" xfId="53898"/>
    <cellStyle name="Note 8 5 5 4" xfId="53899"/>
    <cellStyle name="Note 8 5 5 4 2" xfId="53900"/>
    <cellStyle name="Note 8 5 5 4 3" xfId="53901"/>
    <cellStyle name="Note 8 5 5 4 4" xfId="53902"/>
    <cellStyle name="Note 8 5 5 4 5" xfId="53903"/>
    <cellStyle name="Note 8 5 5 4 6" xfId="53904"/>
    <cellStyle name="Note 8 5 5 4 7" xfId="53905"/>
    <cellStyle name="Note 8 5 5 4 8" xfId="53906"/>
    <cellStyle name="Note 8 5 5 5" xfId="53907"/>
    <cellStyle name="Note 8 5 5 5 2" xfId="53908"/>
    <cellStyle name="Note 8 5 5 5 3" xfId="53909"/>
    <cellStyle name="Note 8 5 5 5 4" xfId="53910"/>
    <cellStyle name="Note 8 5 5 5 5" xfId="53911"/>
    <cellStyle name="Note 8 5 5 5 6" xfId="53912"/>
    <cellStyle name="Note 8 5 5 5 7" xfId="53913"/>
    <cellStyle name="Note 8 5 5 5 8" xfId="53914"/>
    <cellStyle name="Note 8 5 6" xfId="53915"/>
    <cellStyle name="Note 8 5 6 2" xfId="53916"/>
    <cellStyle name="Note 8 5 6 3" xfId="53917"/>
    <cellStyle name="Note 8 5 6 4" xfId="53918"/>
    <cellStyle name="Note 8 5 6 5" xfId="53919"/>
    <cellStyle name="Note 8 5 6 6" xfId="53920"/>
    <cellStyle name="Note 8 5 6 7" xfId="53921"/>
    <cellStyle name="Note 8 5 7" xfId="53922"/>
    <cellStyle name="Note 8 5 7 2" xfId="53923"/>
    <cellStyle name="Note 8 5 7 3" xfId="53924"/>
    <cellStyle name="Note 8 5 7 4" xfId="53925"/>
    <cellStyle name="Note 8 5 7 5" xfId="53926"/>
    <cellStyle name="Note 8 5 7 6" xfId="53927"/>
    <cellStyle name="Note 8 5 7 7" xfId="53928"/>
    <cellStyle name="Note 8 5 7 8" xfId="53929"/>
    <cellStyle name="Note 8 5 8" xfId="53930"/>
    <cellStyle name="Note 8 5 8 2" xfId="53931"/>
    <cellStyle name="Note 8 5 8 3" xfId="53932"/>
    <cellStyle name="Note 8 5 8 4" xfId="53933"/>
    <cellStyle name="Note 8 5 8 5" xfId="53934"/>
    <cellStyle name="Note 8 5 8 6" xfId="53935"/>
    <cellStyle name="Note 8 5 8 7" xfId="53936"/>
    <cellStyle name="Note 8 5 8 8" xfId="53937"/>
    <cellStyle name="Note 8 5 9" xfId="53938"/>
    <cellStyle name="Note 8 5 9 2" xfId="53939"/>
    <cellStyle name="Note 8 5 9 3" xfId="53940"/>
    <cellStyle name="Note 8 5 9 4" xfId="53941"/>
    <cellStyle name="Note 8 5 9 5" xfId="53942"/>
    <cellStyle name="Note 8 5 9 6" xfId="53943"/>
    <cellStyle name="Note 8 5 9 7" xfId="53944"/>
    <cellStyle name="Note 8 5 9 8" xfId="53945"/>
    <cellStyle name="Note 8 6" xfId="53946"/>
    <cellStyle name="Note 8 6 2" xfId="53947"/>
    <cellStyle name="Note 8 6 2 2" xfId="53948"/>
    <cellStyle name="Note 8 6 2 3" xfId="53949"/>
    <cellStyle name="Note 8 6 2 4" xfId="53950"/>
    <cellStyle name="Note 8 6 2 5" xfId="53951"/>
    <cellStyle name="Note 8 6 2 6" xfId="53952"/>
    <cellStyle name="Note 8 6 2 7" xfId="53953"/>
    <cellStyle name="Note 8 6 2 8" xfId="53954"/>
    <cellStyle name="Note 8 6 3" xfId="53955"/>
    <cellStyle name="Note 8 6 3 2" xfId="53956"/>
    <cellStyle name="Note 8 6 3 3" xfId="53957"/>
    <cellStyle name="Note 8 6 3 4" xfId="53958"/>
    <cellStyle name="Note 8 6 3 5" xfId="53959"/>
    <cellStyle name="Note 8 6 3 6" xfId="53960"/>
    <cellStyle name="Note 8 6 3 7" xfId="53961"/>
    <cellStyle name="Note 8 6 4" xfId="53962"/>
    <cellStyle name="Note 8 6 4 2" xfId="53963"/>
    <cellStyle name="Note 8 6 4 3" xfId="53964"/>
    <cellStyle name="Note 8 6 4 4" xfId="53965"/>
    <cellStyle name="Note 8 6 4 5" xfId="53966"/>
    <cellStyle name="Note 8 6 4 6" xfId="53967"/>
    <cellStyle name="Note 8 6 4 7" xfId="53968"/>
    <cellStyle name="Note 8 6 4 8" xfId="53969"/>
    <cellStyle name="Note 8 6 5" xfId="53970"/>
    <cellStyle name="Note 8 6 5 2" xfId="53971"/>
    <cellStyle name="Note 8 6 5 3" xfId="53972"/>
    <cellStyle name="Note 8 6 5 4" xfId="53973"/>
    <cellStyle name="Note 8 6 5 5" xfId="53974"/>
    <cellStyle name="Note 8 6 5 6" xfId="53975"/>
    <cellStyle name="Note 8 6 5 7" xfId="53976"/>
    <cellStyle name="Note 8 6 5 8" xfId="53977"/>
    <cellStyle name="Note 8 6 6" xfId="53978"/>
    <cellStyle name="Note 8 6 6 2" xfId="53979"/>
    <cellStyle name="Note 8 6 6 3" xfId="53980"/>
    <cellStyle name="Note 8 6 6 4" xfId="53981"/>
    <cellStyle name="Note 8 6 6 5" xfId="53982"/>
    <cellStyle name="Note 8 6 6 6" xfId="53983"/>
    <cellStyle name="Note 8 6 6 7" xfId="53984"/>
    <cellStyle name="Note 8 6 6 8" xfId="53985"/>
    <cellStyle name="Note 8 7" xfId="53986"/>
    <cellStyle name="Note 8 7 2" xfId="53987"/>
    <cellStyle name="Note 8 7 2 2" xfId="53988"/>
    <cellStyle name="Note 8 7 2 3" xfId="53989"/>
    <cellStyle name="Note 8 7 2 4" xfId="53990"/>
    <cellStyle name="Note 8 7 2 5" xfId="53991"/>
    <cellStyle name="Note 8 7 2 6" xfId="53992"/>
    <cellStyle name="Note 8 7 2 7" xfId="53993"/>
    <cellStyle name="Note 8 7 3" xfId="53994"/>
    <cellStyle name="Note 8 7 3 2" xfId="53995"/>
    <cellStyle name="Note 8 7 3 3" xfId="53996"/>
    <cellStyle name="Note 8 7 3 4" xfId="53997"/>
    <cellStyle name="Note 8 7 3 5" xfId="53998"/>
    <cellStyle name="Note 8 7 3 6" xfId="53999"/>
    <cellStyle name="Note 8 7 3 7" xfId="54000"/>
    <cellStyle name="Note 8 7 3 8" xfId="54001"/>
    <cellStyle name="Note 8 7 4" xfId="54002"/>
    <cellStyle name="Note 8 7 4 2" xfId="54003"/>
    <cellStyle name="Note 8 7 4 3" xfId="54004"/>
    <cellStyle name="Note 8 7 4 4" xfId="54005"/>
    <cellStyle name="Note 8 7 4 5" xfId="54006"/>
    <cellStyle name="Note 8 7 4 6" xfId="54007"/>
    <cellStyle name="Note 8 7 4 7" xfId="54008"/>
    <cellStyle name="Note 8 7 4 8" xfId="54009"/>
    <cellStyle name="Note 8 7 5" xfId="54010"/>
    <cellStyle name="Note 8 7 5 2" xfId="54011"/>
    <cellStyle name="Note 8 7 5 3" xfId="54012"/>
    <cellStyle name="Note 8 7 5 4" xfId="54013"/>
    <cellStyle name="Note 8 7 5 5" xfId="54014"/>
    <cellStyle name="Note 8 7 5 6" xfId="54015"/>
    <cellStyle name="Note 8 7 5 7" xfId="54016"/>
    <cellStyle name="Note 8 7 5 8" xfId="54017"/>
    <cellStyle name="Note 8 8" xfId="54018"/>
    <cellStyle name="Note 8 8 2" xfId="54019"/>
    <cellStyle name="Note 8 8 2 2" xfId="54020"/>
    <cellStyle name="Note 8 8 2 3" xfId="54021"/>
    <cellStyle name="Note 8 8 2 4" xfId="54022"/>
    <cellStyle name="Note 8 8 2 5" xfId="54023"/>
    <cellStyle name="Note 8 8 2 6" xfId="54024"/>
    <cellStyle name="Note 8 8 2 7" xfId="54025"/>
    <cellStyle name="Note 8 8 3" xfId="54026"/>
    <cellStyle name="Note 8 8 3 2" xfId="54027"/>
    <cellStyle name="Note 8 8 3 3" xfId="54028"/>
    <cellStyle name="Note 8 8 3 4" xfId="54029"/>
    <cellStyle name="Note 8 8 3 5" xfId="54030"/>
    <cellStyle name="Note 8 8 3 6" xfId="54031"/>
    <cellStyle name="Note 8 8 3 7" xfId="54032"/>
    <cellStyle name="Note 8 8 3 8" xfId="54033"/>
    <cellStyle name="Note 8 8 4" xfId="54034"/>
    <cellStyle name="Note 8 8 4 2" xfId="54035"/>
    <cellStyle name="Note 8 8 4 3" xfId="54036"/>
    <cellStyle name="Note 8 8 4 4" xfId="54037"/>
    <cellStyle name="Note 8 8 4 5" xfId="54038"/>
    <cellStyle name="Note 8 8 4 6" xfId="54039"/>
    <cellStyle name="Note 8 8 4 7" xfId="54040"/>
    <cellStyle name="Note 8 8 4 8" xfId="54041"/>
    <cellStyle name="Note 8 8 5" xfId="54042"/>
    <cellStyle name="Note 8 8 5 2" xfId="54043"/>
    <cellStyle name="Note 8 8 5 3" xfId="54044"/>
    <cellStyle name="Note 8 8 5 4" xfId="54045"/>
    <cellStyle name="Note 8 8 5 5" xfId="54046"/>
    <cellStyle name="Note 8 8 5 6" xfId="54047"/>
    <cellStyle name="Note 8 8 5 7" xfId="54048"/>
    <cellStyle name="Note 8 8 5 8" xfId="54049"/>
    <cellStyle name="Note 8 9" xfId="54050"/>
    <cellStyle name="Note 8 9 2" xfId="54051"/>
    <cellStyle name="Note 8 9 2 2" xfId="54052"/>
    <cellStyle name="Note 8 9 2 3" xfId="54053"/>
    <cellStyle name="Note 8 9 2 4" xfId="54054"/>
    <cellStyle name="Note 8 9 2 5" xfId="54055"/>
    <cellStyle name="Note 8 9 2 6" xfId="54056"/>
    <cellStyle name="Note 8 9 2 7" xfId="54057"/>
    <cellStyle name="Note 8 9 3" xfId="54058"/>
    <cellStyle name="Note 8 9 3 2" xfId="54059"/>
    <cellStyle name="Note 8 9 3 3" xfId="54060"/>
    <cellStyle name="Note 8 9 3 4" xfId="54061"/>
    <cellStyle name="Note 8 9 3 5" xfId="54062"/>
    <cellStyle name="Note 8 9 3 6" xfId="54063"/>
    <cellStyle name="Note 8 9 3 7" xfId="54064"/>
    <cellStyle name="Note 8 9 3 8" xfId="54065"/>
    <cellStyle name="Note 8 9 4" xfId="54066"/>
    <cellStyle name="Note 8 9 4 2" xfId="54067"/>
    <cellStyle name="Note 8 9 4 3" xfId="54068"/>
    <cellStyle name="Note 8 9 4 4" xfId="54069"/>
    <cellStyle name="Note 8 9 4 5" xfId="54070"/>
    <cellStyle name="Note 8 9 4 6" xfId="54071"/>
    <cellStyle name="Note 8 9 4 7" xfId="54072"/>
    <cellStyle name="Note 8 9 4 8" xfId="54073"/>
    <cellStyle name="Note 8 9 5" xfId="54074"/>
    <cellStyle name="Note 8 9 5 2" xfId="54075"/>
    <cellStyle name="Note 8 9 5 3" xfId="54076"/>
    <cellStyle name="Note 8 9 5 4" xfId="54077"/>
    <cellStyle name="Note 8 9 5 5" xfId="54078"/>
    <cellStyle name="Note 8 9 5 6" xfId="54079"/>
    <cellStyle name="Note 8 9 5 7" xfId="54080"/>
    <cellStyle name="Note 8 9 5 8" xfId="54081"/>
    <cellStyle name="Note 9" xfId="147"/>
    <cellStyle name="Note 9 10" xfId="54082"/>
    <cellStyle name="Note 9 10 2" xfId="54083"/>
    <cellStyle name="Note 9 10 2 2" xfId="54084"/>
    <cellStyle name="Note 9 10 2 3" xfId="54085"/>
    <cellStyle name="Note 9 10 2 4" xfId="54086"/>
    <cellStyle name="Note 9 10 2 5" xfId="54087"/>
    <cellStyle name="Note 9 10 2 6" xfId="54088"/>
    <cellStyle name="Note 9 10 2 7" xfId="54089"/>
    <cellStyle name="Note 9 10 3" xfId="54090"/>
    <cellStyle name="Note 9 10 3 2" xfId="54091"/>
    <cellStyle name="Note 9 10 3 3" xfId="54092"/>
    <cellStyle name="Note 9 10 3 4" xfId="54093"/>
    <cellStyle name="Note 9 10 3 5" xfId="54094"/>
    <cellStyle name="Note 9 10 3 6" xfId="54095"/>
    <cellStyle name="Note 9 10 3 7" xfId="54096"/>
    <cellStyle name="Note 9 10 3 8" xfId="54097"/>
    <cellStyle name="Note 9 10 4" xfId="54098"/>
    <cellStyle name="Note 9 10 4 2" xfId="54099"/>
    <cellStyle name="Note 9 10 4 3" xfId="54100"/>
    <cellStyle name="Note 9 10 4 4" xfId="54101"/>
    <cellStyle name="Note 9 10 4 5" xfId="54102"/>
    <cellStyle name="Note 9 10 4 6" xfId="54103"/>
    <cellStyle name="Note 9 10 4 7" xfId="54104"/>
    <cellStyle name="Note 9 10 4 8" xfId="54105"/>
    <cellStyle name="Note 9 10 5" xfId="54106"/>
    <cellStyle name="Note 9 10 5 2" xfId="54107"/>
    <cellStyle name="Note 9 10 5 3" xfId="54108"/>
    <cellStyle name="Note 9 10 5 4" xfId="54109"/>
    <cellStyle name="Note 9 10 5 5" xfId="54110"/>
    <cellStyle name="Note 9 10 5 6" xfId="54111"/>
    <cellStyle name="Note 9 10 5 7" xfId="54112"/>
    <cellStyle name="Note 9 10 5 8" xfId="54113"/>
    <cellStyle name="Note 9 11" xfId="54114"/>
    <cellStyle name="Note 9 11 2" xfId="54115"/>
    <cellStyle name="Note 9 11 2 2" xfId="54116"/>
    <cellStyle name="Note 9 11 2 3" xfId="54117"/>
    <cellStyle name="Note 9 11 2 4" xfId="54118"/>
    <cellStyle name="Note 9 11 2 5" xfId="54119"/>
    <cellStyle name="Note 9 11 2 6" xfId="54120"/>
    <cellStyle name="Note 9 11 2 7" xfId="54121"/>
    <cellStyle name="Note 9 11 3" xfId="54122"/>
    <cellStyle name="Note 9 11 3 2" xfId="54123"/>
    <cellStyle name="Note 9 11 3 3" xfId="54124"/>
    <cellStyle name="Note 9 11 3 4" xfId="54125"/>
    <cellStyle name="Note 9 11 3 5" xfId="54126"/>
    <cellStyle name="Note 9 11 3 6" xfId="54127"/>
    <cellStyle name="Note 9 11 3 7" xfId="54128"/>
    <cellStyle name="Note 9 11 3 8" xfId="54129"/>
    <cellStyle name="Note 9 11 4" xfId="54130"/>
    <cellStyle name="Note 9 11 4 2" xfId="54131"/>
    <cellStyle name="Note 9 11 4 3" xfId="54132"/>
    <cellStyle name="Note 9 11 4 4" xfId="54133"/>
    <cellStyle name="Note 9 11 4 5" xfId="54134"/>
    <cellStyle name="Note 9 11 4 6" xfId="54135"/>
    <cellStyle name="Note 9 11 4 7" xfId="54136"/>
    <cellStyle name="Note 9 11 4 8" xfId="54137"/>
    <cellStyle name="Note 9 11 5" xfId="54138"/>
    <cellStyle name="Note 9 11 5 2" xfId="54139"/>
    <cellStyle name="Note 9 11 5 3" xfId="54140"/>
    <cellStyle name="Note 9 11 5 4" xfId="54141"/>
    <cellStyle name="Note 9 11 5 5" xfId="54142"/>
    <cellStyle name="Note 9 11 5 6" xfId="54143"/>
    <cellStyle name="Note 9 11 5 7" xfId="54144"/>
    <cellStyle name="Note 9 11 5 8" xfId="54145"/>
    <cellStyle name="Note 9 12" xfId="54146"/>
    <cellStyle name="Note 9 12 2" xfId="54147"/>
    <cellStyle name="Note 9 12 2 2" xfId="54148"/>
    <cellStyle name="Note 9 12 2 3" xfId="54149"/>
    <cellStyle name="Note 9 12 2 4" xfId="54150"/>
    <cellStyle name="Note 9 12 2 5" xfId="54151"/>
    <cellStyle name="Note 9 12 2 6" xfId="54152"/>
    <cellStyle name="Note 9 12 2 7" xfId="54153"/>
    <cellStyle name="Note 9 12 2 8" xfId="54154"/>
    <cellStyle name="Note 9 12 3" xfId="54155"/>
    <cellStyle name="Note 9 12 3 2" xfId="54156"/>
    <cellStyle name="Note 9 12 3 3" xfId="54157"/>
    <cellStyle name="Note 9 12 3 4" xfId="54158"/>
    <cellStyle name="Note 9 12 3 5" xfId="54159"/>
    <cellStyle name="Note 9 12 3 6" xfId="54160"/>
    <cellStyle name="Note 9 12 3 7" xfId="54161"/>
    <cellStyle name="Note 9 12 3 8" xfId="54162"/>
    <cellStyle name="Note 9 12 4" xfId="54163"/>
    <cellStyle name="Note 9 12 4 2" xfId="54164"/>
    <cellStyle name="Note 9 12 4 3" xfId="54165"/>
    <cellStyle name="Note 9 12 4 4" xfId="54166"/>
    <cellStyle name="Note 9 12 4 5" xfId="54167"/>
    <cellStyle name="Note 9 12 4 6" xfId="54168"/>
    <cellStyle name="Note 9 12 4 7" xfId="54169"/>
    <cellStyle name="Note 9 12 4 8" xfId="54170"/>
    <cellStyle name="Note 9 13" xfId="54171"/>
    <cellStyle name="Note 9 13 2" xfId="54172"/>
    <cellStyle name="Note 9 13 3" xfId="54173"/>
    <cellStyle name="Note 9 13 4" xfId="54174"/>
    <cellStyle name="Note 9 13 5" xfId="54175"/>
    <cellStyle name="Note 9 13 6" xfId="54176"/>
    <cellStyle name="Note 9 13 7" xfId="54177"/>
    <cellStyle name="Note 9 13 8" xfId="54178"/>
    <cellStyle name="Note 9 14" xfId="54179"/>
    <cellStyle name="Note 9 14 2" xfId="54180"/>
    <cellStyle name="Note 9 14 3" xfId="54181"/>
    <cellStyle name="Note 9 14 4" xfId="54182"/>
    <cellStyle name="Note 9 14 5" xfId="54183"/>
    <cellStyle name="Note 9 14 6" xfId="54184"/>
    <cellStyle name="Note 9 14 7" xfId="54185"/>
    <cellStyle name="Note 9 14 8" xfId="54186"/>
    <cellStyle name="Note 9 15" xfId="54187"/>
    <cellStyle name="Note 9 15 2" xfId="54188"/>
    <cellStyle name="Note 9 15 3" xfId="54189"/>
    <cellStyle name="Note 9 15 4" xfId="54190"/>
    <cellStyle name="Note 9 15 5" xfId="54191"/>
    <cellStyle name="Note 9 15 6" xfId="54192"/>
    <cellStyle name="Note 9 15 7" xfId="54193"/>
    <cellStyle name="Note 9 15 8" xfId="54194"/>
    <cellStyle name="Note 9 16" xfId="54195"/>
    <cellStyle name="Note 9 16 2" xfId="54196"/>
    <cellStyle name="Note 9 16 3" xfId="54197"/>
    <cellStyle name="Note 9 16 4" xfId="54198"/>
    <cellStyle name="Note 9 16 5" xfId="54199"/>
    <cellStyle name="Note 9 16 6" xfId="54200"/>
    <cellStyle name="Note 9 16 7" xfId="54201"/>
    <cellStyle name="Note 9 16 8" xfId="54202"/>
    <cellStyle name="Note 9 17" xfId="54203"/>
    <cellStyle name="Note 9 18" xfId="54204"/>
    <cellStyle name="Note 9 2" xfId="1260"/>
    <cellStyle name="Note 9 2 10" xfId="54205"/>
    <cellStyle name="Note 9 2 10 2" xfId="54206"/>
    <cellStyle name="Note 9 2 10 3" xfId="54207"/>
    <cellStyle name="Note 9 2 10 4" xfId="54208"/>
    <cellStyle name="Note 9 2 10 5" xfId="54209"/>
    <cellStyle name="Note 9 2 10 6" xfId="54210"/>
    <cellStyle name="Note 9 2 10 7" xfId="54211"/>
    <cellStyle name="Note 9 2 10 8" xfId="54212"/>
    <cellStyle name="Note 9 2 11" xfId="54213"/>
    <cellStyle name="Note 9 2 11 2" xfId="54214"/>
    <cellStyle name="Note 9 2 11 3" xfId="54215"/>
    <cellStyle name="Note 9 2 11 4" xfId="54216"/>
    <cellStyle name="Note 9 2 11 5" xfId="54217"/>
    <cellStyle name="Note 9 2 11 6" xfId="54218"/>
    <cellStyle name="Note 9 2 11 7" xfId="54219"/>
    <cellStyle name="Note 9 2 11 8" xfId="54220"/>
    <cellStyle name="Note 9 2 12" xfId="54221"/>
    <cellStyle name="Note 9 2 12 2" xfId="54222"/>
    <cellStyle name="Note 9 2 12 3" xfId="54223"/>
    <cellStyle name="Note 9 2 12 4" xfId="54224"/>
    <cellStyle name="Note 9 2 12 5" xfId="54225"/>
    <cellStyle name="Note 9 2 12 6" xfId="54226"/>
    <cellStyle name="Note 9 2 12 7" xfId="54227"/>
    <cellStyle name="Note 9 2 12 8" xfId="54228"/>
    <cellStyle name="Note 9 2 13" xfId="54229"/>
    <cellStyle name="Note 9 2 13 2" xfId="54230"/>
    <cellStyle name="Note 9 2 13 3" xfId="54231"/>
    <cellStyle name="Note 9 2 13 4" xfId="54232"/>
    <cellStyle name="Note 9 2 13 5" xfId="54233"/>
    <cellStyle name="Note 9 2 13 6" xfId="54234"/>
    <cellStyle name="Note 9 2 13 7" xfId="54235"/>
    <cellStyle name="Note 9 2 13 8" xfId="54236"/>
    <cellStyle name="Note 9 2 14" xfId="54237"/>
    <cellStyle name="Note 9 2 2" xfId="54238"/>
    <cellStyle name="Note 9 2 2 10" xfId="54239"/>
    <cellStyle name="Note 9 2 2 10 2" xfId="54240"/>
    <cellStyle name="Note 9 2 2 10 3" xfId="54241"/>
    <cellStyle name="Note 9 2 2 10 4" xfId="54242"/>
    <cellStyle name="Note 9 2 2 10 5" xfId="54243"/>
    <cellStyle name="Note 9 2 2 10 6" xfId="54244"/>
    <cellStyle name="Note 9 2 2 10 7" xfId="54245"/>
    <cellStyle name="Note 9 2 2 10 8" xfId="54246"/>
    <cellStyle name="Note 9 2 2 11" xfId="54247"/>
    <cellStyle name="Note 9 2 2 2" xfId="54248"/>
    <cellStyle name="Note 9 2 2 2 2" xfId="54249"/>
    <cellStyle name="Note 9 2 2 2 2 2" xfId="54250"/>
    <cellStyle name="Note 9 2 2 2 2 2 2" xfId="54251"/>
    <cellStyle name="Note 9 2 2 2 2 2 3" xfId="54252"/>
    <cellStyle name="Note 9 2 2 2 2 2 4" xfId="54253"/>
    <cellStyle name="Note 9 2 2 2 2 2 5" xfId="54254"/>
    <cellStyle name="Note 9 2 2 2 2 2 6" xfId="54255"/>
    <cellStyle name="Note 9 2 2 2 2 2 7" xfId="54256"/>
    <cellStyle name="Note 9 2 2 2 2 3" xfId="54257"/>
    <cellStyle name="Note 9 2 2 2 2 3 2" xfId="54258"/>
    <cellStyle name="Note 9 2 2 2 2 3 3" xfId="54259"/>
    <cellStyle name="Note 9 2 2 2 2 3 4" xfId="54260"/>
    <cellStyle name="Note 9 2 2 2 2 3 5" xfId="54261"/>
    <cellStyle name="Note 9 2 2 2 2 3 6" xfId="54262"/>
    <cellStyle name="Note 9 2 2 2 2 3 7" xfId="54263"/>
    <cellStyle name="Note 9 2 2 2 2 3 8" xfId="54264"/>
    <cellStyle name="Note 9 2 2 2 2 4" xfId="54265"/>
    <cellStyle name="Note 9 2 2 2 2 4 2" xfId="54266"/>
    <cellStyle name="Note 9 2 2 2 2 4 3" xfId="54267"/>
    <cellStyle name="Note 9 2 2 2 2 4 4" xfId="54268"/>
    <cellStyle name="Note 9 2 2 2 2 4 5" xfId="54269"/>
    <cellStyle name="Note 9 2 2 2 2 4 6" xfId="54270"/>
    <cellStyle name="Note 9 2 2 2 2 4 7" xfId="54271"/>
    <cellStyle name="Note 9 2 2 2 2 4 8" xfId="54272"/>
    <cellStyle name="Note 9 2 2 2 2 5" xfId="54273"/>
    <cellStyle name="Note 9 2 2 2 2 5 2" xfId="54274"/>
    <cellStyle name="Note 9 2 2 2 2 5 3" xfId="54275"/>
    <cellStyle name="Note 9 2 2 2 2 5 4" xfId="54276"/>
    <cellStyle name="Note 9 2 2 2 2 5 5" xfId="54277"/>
    <cellStyle name="Note 9 2 2 2 2 5 6" xfId="54278"/>
    <cellStyle name="Note 9 2 2 2 2 5 7" xfId="54279"/>
    <cellStyle name="Note 9 2 2 2 2 5 8" xfId="54280"/>
    <cellStyle name="Note 9 2 2 2 3" xfId="54281"/>
    <cellStyle name="Note 9 2 2 2 3 2" xfId="54282"/>
    <cellStyle name="Note 9 2 2 2 3 2 2" xfId="54283"/>
    <cellStyle name="Note 9 2 2 2 3 2 3" xfId="54284"/>
    <cellStyle name="Note 9 2 2 2 3 2 4" xfId="54285"/>
    <cellStyle name="Note 9 2 2 2 3 2 5" xfId="54286"/>
    <cellStyle name="Note 9 2 2 2 3 2 6" xfId="54287"/>
    <cellStyle name="Note 9 2 2 2 3 2 7" xfId="54288"/>
    <cellStyle name="Note 9 2 2 2 3 3" xfId="54289"/>
    <cellStyle name="Note 9 2 2 2 3 3 2" xfId="54290"/>
    <cellStyle name="Note 9 2 2 2 3 3 3" xfId="54291"/>
    <cellStyle name="Note 9 2 2 2 3 3 4" xfId="54292"/>
    <cellStyle name="Note 9 2 2 2 3 3 5" xfId="54293"/>
    <cellStyle name="Note 9 2 2 2 3 3 6" xfId="54294"/>
    <cellStyle name="Note 9 2 2 2 3 3 7" xfId="54295"/>
    <cellStyle name="Note 9 2 2 2 3 3 8" xfId="54296"/>
    <cellStyle name="Note 9 2 2 2 3 4" xfId="54297"/>
    <cellStyle name="Note 9 2 2 2 3 4 2" xfId="54298"/>
    <cellStyle name="Note 9 2 2 2 3 4 3" xfId="54299"/>
    <cellStyle name="Note 9 2 2 2 3 4 4" xfId="54300"/>
    <cellStyle name="Note 9 2 2 2 3 4 5" xfId="54301"/>
    <cellStyle name="Note 9 2 2 2 3 4 6" xfId="54302"/>
    <cellStyle name="Note 9 2 2 2 3 4 7" xfId="54303"/>
    <cellStyle name="Note 9 2 2 2 3 4 8" xfId="54304"/>
    <cellStyle name="Note 9 2 2 2 3 5" xfId="54305"/>
    <cellStyle name="Note 9 2 2 2 3 5 2" xfId="54306"/>
    <cellStyle name="Note 9 2 2 2 3 5 3" xfId="54307"/>
    <cellStyle name="Note 9 2 2 2 3 5 4" xfId="54308"/>
    <cellStyle name="Note 9 2 2 2 3 5 5" xfId="54309"/>
    <cellStyle name="Note 9 2 2 2 3 5 6" xfId="54310"/>
    <cellStyle name="Note 9 2 2 2 3 5 7" xfId="54311"/>
    <cellStyle name="Note 9 2 2 2 3 5 8" xfId="54312"/>
    <cellStyle name="Note 9 2 2 2 4" xfId="54313"/>
    <cellStyle name="Note 9 2 2 2 4 2" xfId="54314"/>
    <cellStyle name="Note 9 2 2 2 4 2 2" xfId="54315"/>
    <cellStyle name="Note 9 2 2 2 4 2 3" xfId="54316"/>
    <cellStyle name="Note 9 2 2 2 4 2 4" xfId="54317"/>
    <cellStyle name="Note 9 2 2 2 4 2 5" xfId="54318"/>
    <cellStyle name="Note 9 2 2 2 4 2 6" xfId="54319"/>
    <cellStyle name="Note 9 2 2 2 4 2 7" xfId="54320"/>
    <cellStyle name="Note 9 2 2 2 4 3" xfId="54321"/>
    <cellStyle name="Note 9 2 2 2 4 3 2" xfId="54322"/>
    <cellStyle name="Note 9 2 2 2 4 3 3" xfId="54323"/>
    <cellStyle name="Note 9 2 2 2 4 3 4" xfId="54324"/>
    <cellStyle name="Note 9 2 2 2 4 3 5" xfId="54325"/>
    <cellStyle name="Note 9 2 2 2 4 3 6" xfId="54326"/>
    <cellStyle name="Note 9 2 2 2 4 3 7" xfId="54327"/>
    <cellStyle name="Note 9 2 2 2 4 3 8" xfId="54328"/>
    <cellStyle name="Note 9 2 2 2 4 4" xfId="54329"/>
    <cellStyle name="Note 9 2 2 2 4 4 2" xfId="54330"/>
    <cellStyle name="Note 9 2 2 2 4 4 3" xfId="54331"/>
    <cellStyle name="Note 9 2 2 2 4 4 4" xfId="54332"/>
    <cellStyle name="Note 9 2 2 2 4 4 5" xfId="54333"/>
    <cellStyle name="Note 9 2 2 2 4 4 6" xfId="54334"/>
    <cellStyle name="Note 9 2 2 2 4 4 7" xfId="54335"/>
    <cellStyle name="Note 9 2 2 2 4 4 8" xfId="54336"/>
    <cellStyle name="Note 9 2 2 2 4 5" xfId="54337"/>
    <cellStyle name="Note 9 2 2 2 4 5 2" xfId="54338"/>
    <cellStyle name="Note 9 2 2 2 4 5 3" xfId="54339"/>
    <cellStyle name="Note 9 2 2 2 4 5 4" xfId="54340"/>
    <cellStyle name="Note 9 2 2 2 4 5 5" xfId="54341"/>
    <cellStyle name="Note 9 2 2 2 4 5 6" xfId="54342"/>
    <cellStyle name="Note 9 2 2 2 4 5 7" xfId="54343"/>
    <cellStyle name="Note 9 2 2 2 4 5 8" xfId="54344"/>
    <cellStyle name="Note 9 2 2 2 5" xfId="54345"/>
    <cellStyle name="Note 9 2 2 2 5 2" xfId="54346"/>
    <cellStyle name="Note 9 2 2 2 5 2 2" xfId="54347"/>
    <cellStyle name="Note 9 2 2 2 5 2 3" xfId="54348"/>
    <cellStyle name="Note 9 2 2 2 5 2 4" xfId="54349"/>
    <cellStyle name="Note 9 2 2 2 5 2 5" xfId="54350"/>
    <cellStyle name="Note 9 2 2 2 5 2 6" xfId="54351"/>
    <cellStyle name="Note 9 2 2 2 5 2 7" xfId="54352"/>
    <cellStyle name="Note 9 2 2 2 5 3" xfId="54353"/>
    <cellStyle name="Note 9 2 2 2 5 3 2" xfId="54354"/>
    <cellStyle name="Note 9 2 2 2 5 3 3" xfId="54355"/>
    <cellStyle name="Note 9 2 2 2 5 3 4" xfId="54356"/>
    <cellStyle name="Note 9 2 2 2 5 3 5" xfId="54357"/>
    <cellStyle name="Note 9 2 2 2 5 3 6" xfId="54358"/>
    <cellStyle name="Note 9 2 2 2 5 3 7" xfId="54359"/>
    <cellStyle name="Note 9 2 2 2 5 3 8" xfId="54360"/>
    <cellStyle name="Note 9 2 2 2 5 4" xfId="54361"/>
    <cellStyle name="Note 9 2 2 2 5 4 2" xfId="54362"/>
    <cellStyle name="Note 9 2 2 2 5 4 3" xfId="54363"/>
    <cellStyle name="Note 9 2 2 2 5 4 4" xfId="54364"/>
    <cellStyle name="Note 9 2 2 2 5 4 5" xfId="54365"/>
    <cellStyle name="Note 9 2 2 2 5 4 6" xfId="54366"/>
    <cellStyle name="Note 9 2 2 2 5 4 7" xfId="54367"/>
    <cellStyle name="Note 9 2 2 2 5 4 8" xfId="54368"/>
    <cellStyle name="Note 9 2 2 2 5 5" xfId="54369"/>
    <cellStyle name="Note 9 2 2 2 5 5 2" xfId="54370"/>
    <cellStyle name="Note 9 2 2 2 5 5 3" xfId="54371"/>
    <cellStyle name="Note 9 2 2 2 5 5 4" xfId="54372"/>
    <cellStyle name="Note 9 2 2 2 5 5 5" xfId="54373"/>
    <cellStyle name="Note 9 2 2 2 5 5 6" xfId="54374"/>
    <cellStyle name="Note 9 2 2 2 5 5 7" xfId="54375"/>
    <cellStyle name="Note 9 2 2 2 5 5 8" xfId="54376"/>
    <cellStyle name="Note 9 2 2 2 6" xfId="54377"/>
    <cellStyle name="Note 9 2 2 2 6 2" xfId="54378"/>
    <cellStyle name="Note 9 2 2 2 6 3" xfId="54379"/>
    <cellStyle name="Note 9 2 2 2 6 4" xfId="54380"/>
    <cellStyle name="Note 9 2 2 2 6 5" xfId="54381"/>
    <cellStyle name="Note 9 2 2 2 6 6" xfId="54382"/>
    <cellStyle name="Note 9 2 2 2 6 7" xfId="54383"/>
    <cellStyle name="Note 9 2 2 2 7" xfId="54384"/>
    <cellStyle name="Note 9 2 2 2 7 2" xfId="54385"/>
    <cellStyle name="Note 9 2 2 2 7 3" xfId="54386"/>
    <cellStyle name="Note 9 2 2 2 7 4" xfId="54387"/>
    <cellStyle name="Note 9 2 2 2 7 5" xfId="54388"/>
    <cellStyle name="Note 9 2 2 2 7 6" xfId="54389"/>
    <cellStyle name="Note 9 2 2 2 7 7" xfId="54390"/>
    <cellStyle name="Note 9 2 2 2 7 8" xfId="54391"/>
    <cellStyle name="Note 9 2 2 2 8" xfId="54392"/>
    <cellStyle name="Note 9 2 2 2 8 2" xfId="54393"/>
    <cellStyle name="Note 9 2 2 2 8 3" xfId="54394"/>
    <cellStyle name="Note 9 2 2 2 8 4" xfId="54395"/>
    <cellStyle name="Note 9 2 2 2 8 5" xfId="54396"/>
    <cellStyle name="Note 9 2 2 2 8 6" xfId="54397"/>
    <cellStyle name="Note 9 2 2 2 8 7" xfId="54398"/>
    <cellStyle name="Note 9 2 2 2 8 8" xfId="54399"/>
    <cellStyle name="Note 9 2 2 2 9" xfId="54400"/>
    <cellStyle name="Note 9 2 2 2 9 2" xfId="54401"/>
    <cellStyle name="Note 9 2 2 2 9 3" xfId="54402"/>
    <cellStyle name="Note 9 2 2 2 9 4" xfId="54403"/>
    <cellStyle name="Note 9 2 2 2 9 5" xfId="54404"/>
    <cellStyle name="Note 9 2 2 2 9 6" xfId="54405"/>
    <cellStyle name="Note 9 2 2 2 9 7" xfId="54406"/>
    <cellStyle name="Note 9 2 2 2 9 8" xfId="54407"/>
    <cellStyle name="Note 9 2 2 3" xfId="54408"/>
    <cellStyle name="Note 9 2 2 3 2" xfId="54409"/>
    <cellStyle name="Note 9 2 2 3 2 2" xfId="54410"/>
    <cellStyle name="Note 9 2 2 3 2 3" xfId="54411"/>
    <cellStyle name="Note 9 2 2 3 2 4" xfId="54412"/>
    <cellStyle name="Note 9 2 2 3 2 5" xfId="54413"/>
    <cellStyle name="Note 9 2 2 3 2 6" xfId="54414"/>
    <cellStyle name="Note 9 2 2 3 2 7" xfId="54415"/>
    <cellStyle name="Note 9 2 2 3 3" xfId="54416"/>
    <cellStyle name="Note 9 2 2 3 3 2" xfId="54417"/>
    <cellStyle name="Note 9 2 2 3 3 3" xfId="54418"/>
    <cellStyle name="Note 9 2 2 3 3 4" xfId="54419"/>
    <cellStyle name="Note 9 2 2 3 3 5" xfId="54420"/>
    <cellStyle name="Note 9 2 2 3 3 6" xfId="54421"/>
    <cellStyle name="Note 9 2 2 3 3 7" xfId="54422"/>
    <cellStyle name="Note 9 2 2 3 3 8" xfId="54423"/>
    <cellStyle name="Note 9 2 2 3 4" xfId="54424"/>
    <cellStyle name="Note 9 2 2 3 4 2" xfId="54425"/>
    <cellStyle name="Note 9 2 2 3 4 3" xfId="54426"/>
    <cellStyle name="Note 9 2 2 3 4 4" xfId="54427"/>
    <cellStyle name="Note 9 2 2 3 4 5" xfId="54428"/>
    <cellStyle name="Note 9 2 2 3 4 6" xfId="54429"/>
    <cellStyle name="Note 9 2 2 3 4 7" xfId="54430"/>
    <cellStyle name="Note 9 2 2 3 4 8" xfId="54431"/>
    <cellStyle name="Note 9 2 2 3 5" xfId="54432"/>
    <cellStyle name="Note 9 2 2 3 5 2" xfId="54433"/>
    <cellStyle name="Note 9 2 2 3 5 3" xfId="54434"/>
    <cellStyle name="Note 9 2 2 3 5 4" xfId="54435"/>
    <cellStyle name="Note 9 2 2 3 5 5" xfId="54436"/>
    <cellStyle name="Note 9 2 2 3 5 6" xfId="54437"/>
    <cellStyle name="Note 9 2 2 3 5 7" xfId="54438"/>
    <cellStyle name="Note 9 2 2 3 5 8" xfId="54439"/>
    <cellStyle name="Note 9 2 2 4" xfId="54440"/>
    <cellStyle name="Note 9 2 2 4 2" xfId="54441"/>
    <cellStyle name="Note 9 2 2 4 2 2" xfId="54442"/>
    <cellStyle name="Note 9 2 2 4 2 3" xfId="54443"/>
    <cellStyle name="Note 9 2 2 4 2 4" xfId="54444"/>
    <cellStyle name="Note 9 2 2 4 2 5" xfId="54445"/>
    <cellStyle name="Note 9 2 2 4 2 6" xfId="54446"/>
    <cellStyle name="Note 9 2 2 4 2 7" xfId="54447"/>
    <cellStyle name="Note 9 2 2 4 3" xfId="54448"/>
    <cellStyle name="Note 9 2 2 4 3 2" xfId="54449"/>
    <cellStyle name="Note 9 2 2 4 3 3" xfId="54450"/>
    <cellStyle name="Note 9 2 2 4 3 4" xfId="54451"/>
    <cellStyle name="Note 9 2 2 4 3 5" xfId="54452"/>
    <cellStyle name="Note 9 2 2 4 3 6" xfId="54453"/>
    <cellStyle name="Note 9 2 2 4 3 7" xfId="54454"/>
    <cellStyle name="Note 9 2 2 4 3 8" xfId="54455"/>
    <cellStyle name="Note 9 2 2 4 4" xfId="54456"/>
    <cellStyle name="Note 9 2 2 4 4 2" xfId="54457"/>
    <cellStyle name="Note 9 2 2 4 4 3" xfId="54458"/>
    <cellStyle name="Note 9 2 2 4 4 4" xfId="54459"/>
    <cellStyle name="Note 9 2 2 4 4 5" xfId="54460"/>
    <cellStyle name="Note 9 2 2 4 4 6" xfId="54461"/>
    <cellStyle name="Note 9 2 2 4 4 7" xfId="54462"/>
    <cellStyle name="Note 9 2 2 4 4 8" xfId="54463"/>
    <cellStyle name="Note 9 2 2 4 5" xfId="54464"/>
    <cellStyle name="Note 9 2 2 4 5 2" xfId="54465"/>
    <cellStyle name="Note 9 2 2 4 5 3" xfId="54466"/>
    <cellStyle name="Note 9 2 2 4 5 4" xfId="54467"/>
    <cellStyle name="Note 9 2 2 4 5 5" xfId="54468"/>
    <cellStyle name="Note 9 2 2 4 5 6" xfId="54469"/>
    <cellStyle name="Note 9 2 2 4 5 7" xfId="54470"/>
    <cellStyle name="Note 9 2 2 4 5 8" xfId="54471"/>
    <cellStyle name="Note 9 2 2 5" xfId="54472"/>
    <cellStyle name="Note 9 2 2 5 2" xfId="54473"/>
    <cellStyle name="Note 9 2 2 5 2 2" xfId="54474"/>
    <cellStyle name="Note 9 2 2 5 2 3" xfId="54475"/>
    <cellStyle name="Note 9 2 2 5 2 4" xfId="54476"/>
    <cellStyle name="Note 9 2 2 5 2 5" xfId="54477"/>
    <cellStyle name="Note 9 2 2 5 2 6" xfId="54478"/>
    <cellStyle name="Note 9 2 2 5 2 7" xfId="54479"/>
    <cellStyle name="Note 9 2 2 5 3" xfId="54480"/>
    <cellStyle name="Note 9 2 2 5 3 2" xfId="54481"/>
    <cellStyle name="Note 9 2 2 5 3 3" xfId="54482"/>
    <cellStyle name="Note 9 2 2 5 3 4" xfId="54483"/>
    <cellStyle name="Note 9 2 2 5 3 5" xfId="54484"/>
    <cellStyle name="Note 9 2 2 5 3 6" xfId="54485"/>
    <cellStyle name="Note 9 2 2 5 3 7" xfId="54486"/>
    <cellStyle name="Note 9 2 2 5 3 8" xfId="54487"/>
    <cellStyle name="Note 9 2 2 5 4" xfId="54488"/>
    <cellStyle name="Note 9 2 2 5 4 2" xfId="54489"/>
    <cellStyle name="Note 9 2 2 5 4 3" xfId="54490"/>
    <cellStyle name="Note 9 2 2 5 4 4" xfId="54491"/>
    <cellStyle name="Note 9 2 2 5 4 5" xfId="54492"/>
    <cellStyle name="Note 9 2 2 5 4 6" xfId="54493"/>
    <cellStyle name="Note 9 2 2 5 4 7" xfId="54494"/>
    <cellStyle name="Note 9 2 2 5 4 8" xfId="54495"/>
    <cellStyle name="Note 9 2 2 5 5" xfId="54496"/>
    <cellStyle name="Note 9 2 2 5 5 2" xfId="54497"/>
    <cellStyle name="Note 9 2 2 5 5 3" xfId="54498"/>
    <cellStyle name="Note 9 2 2 5 5 4" xfId="54499"/>
    <cellStyle name="Note 9 2 2 5 5 5" xfId="54500"/>
    <cellStyle name="Note 9 2 2 5 5 6" xfId="54501"/>
    <cellStyle name="Note 9 2 2 5 5 7" xfId="54502"/>
    <cellStyle name="Note 9 2 2 5 5 8" xfId="54503"/>
    <cellStyle name="Note 9 2 2 6" xfId="54504"/>
    <cellStyle name="Note 9 2 2 6 2" xfId="54505"/>
    <cellStyle name="Note 9 2 2 6 2 2" xfId="54506"/>
    <cellStyle name="Note 9 2 2 6 2 3" xfId="54507"/>
    <cellStyle name="Note 9 2 2 6 2 4" xfId="54508"/>
    <cellStyle name="Note 9 2 2 6 2 5" xfId="54509"/>
    <cellStyle name="Note 9 2 2 6 2 6" xfId="54510"/>
    <cellStyle name="Note 9 2 2 6 2 7" xfId="54511"/>
    <cellStyle name="Note 9 2 2 6 3" xfId="54512"/>
    <cellStyle name="Note 9 2 2 6 3 2" xfId="54513"/>
    <cellStyle name="Note 9 2 2 6 3 3" xfId="54514"/>
    <cellStyle name="Note 9 2 2 6 3 4" xfId="54515"/>
    <cellStyle name="Note 9 2 2 6 3 5" xfId="54516"/>
    <cellStyle name="Note 9 2 2 6 3 6" xfId="54517"/>
    <cellStyle name="Note 9 2 2 6 3 7" xfId="54518"/>
    <cellStyle name="Note 9 2 2 6 3 8" xfId="54519"/>
    <cellStyle name="Note 9 2 2 6 4" xfId="54520"/>
    <cellStyle name="Note 9 2 2 6 4 2" xfId="54521"/>
    <cellStyle name="Note 9 2 2 6 4 3" xfId="54522"/>
    <cellStyle name="Note 9 2 2 6 4 4" xfId="54523"/>
    <cellStyle name="Note 9 2 2 6 4 5" xfId="54524"/>
    <cellStyle name="Note 9 2 2 6 4 6" xfId="54525"/>
    <cellStyle name="Note 9 2 2 6 4 7" xfId="54526"/>
    <cellStyle name="Note 9 2 2 6 4 8" xfId="54527"/>
    <cellStyle name="Note 9 2 2 6 5" xfId="54528"/>
    <cellStyle name="Note 9 2 2 6 5 2" xfId="54529"/>
    <cellStyle name="Note 9 2 2 6 5 3" xfId="54530"/>
    <cellStyle name="Note 9 2 2 6 5 4" xfId="54531"/>
    <cellStyle name="Note 9 2 2 6 5 5" xfId="54532"/>
    <cellStyle name="Note 9 2 2 6 5 6" xfId="54533"/>
    <cellStyle name="Note 9 2 2 6 5 7" xfId="54534"/>
    <cellStyle name="Note 9 2 2 6 5 8" xfId="54535"/>
    <cellStyle name="Note 9 2 2 7" xfId="54536"/>
    <cellStyle name="Note 9 2 2 7 2" xfId="54537"/>
    <cellStyle name="Note 9 2 2 7 3" xfId="54538"/>
    <cellStyle name="Note 9 2 2 7 4" xfId="54539"/>
    <cellStyle name="Note 9 2 2 7 5" xfId="54540"/>
    <cellStyle name="Note 9 2 2 7 6" xfId="54541"/>
    <cellStyle name="Note 9 2 2 7 7" xfId="54542"/>
    <cellStyle name="Note 9 2 2 8" xfId="54543"/>
    <cellStyle name="Note 9 2 2 8 2" xfId="54544"/>
    <cellStyle name="Note 9 2 2 8 3" xfId="54545"/>
    <cellStyle name="Note 9 2 2 8 4" xfId="54546"/>
    <cellStyle name="Note 9 2 2 8 5" xfId="54547"/>
    <cellStyle name="Note 9 2 2 8 6" xfId="54548"/>
    <cellStyle name="Note 9 2 2 8 7" xfId="54549"/>
    <cellStyle name="Note 9 2 2 8 8" xfId="54550"/>
    <cellStyle name="Note 9 2 2 9" xfId="54551"/>
    <cellStyle name="Note 9 2 2 9 2" xfId="54552"/>
    <cellStyle name="Note 9 2 2 9 3" xfId="54553"/>
    <cellStyle name="Note 9 2 2 9 4" xfId="54554"/>
    <cellStyle name="Note 9 2 2 9 5" xfId="54555"/>
    <cellStyle name="Note 9 2 2 9 6" xfId="54556"/>
    <cellStyle name="Note 9 2 2 9 7" xfId="54557"/>
    <cellStyle name="Note 9 2 2 9 8" xfId="54558"/>
    <cellStyle name="Note 9 2 3" xfId="54559"/>
    <cellStyle name="Note 9 2 3 2" xfId="54560"/>
    <cellStyle name="Note 9 2 3 2 2" xfId="54561"/>
    <cellStyle name="Note 9 2 3 2 2 2" xfId="54562"/>
    <cellStyle name="Note 9 2 3 2 2 3" xfId="54563"/>
    <cellStyle name="Note 9 2 3 2 2 4" xfId="54564"/>
    <cellStyle name="Note 9 2 3 2 2 5" xfId="54565"/>
    <cellStyle name="Note 9 2 3 2 2 6" xfId="54566"/>
    <cellStyle name="Note 9 2 3 2 2 7" xfId="54567"/>
    <cellStyle name="Note 9 2 3 2 3" xfId="54568"/>
    <cellStyle name="Note 9 2 3 2 3 2" xfId="54569"/>
    <cellStyle name="Note 9 2 3 2 3 3" xfId="54570"/>
    <cellStyle name="Note 9 2 3 2 3 4" xfId="54571"/>
    <cellStyle name="Note 9 2 3 2 3 5" xfId="54572"/>
    <cellStyle name="Note 9 2 3 2 3 6" xfId="54573"/>
    <cellStyle name="Note 9 2 3 2 3 7" xfId="54574"/>
    <cellStyle name="Note 9 2 3 2 3 8" xfId="54575"/>
    <cellStyle name="Note 9 2 3 2 4" xfId="54576"/>
    <cellStyle name="Note 9 2 3 2 4 2" xfId="54577"/>
    <cellStyle name="Note 9 2 3 2 4 3" xfId="54578"/>
    <cellStyle name="Note 9 2 3 2 4 4" xfId="54579"/>
    <cellStyle name="Note 9 2 3 2 4 5" xfId="54580"/>
    <cellStyle name="Note 9 2 3 2 4 6" xfId="54581"/>
    <cellStyle name="Note 9 2 3 2 4 7" xfId="54582"/>
    <cellStyle name="Note 9 2 3 2 4 8" xfId="54583"/>
    <cellStyle name="Note 9 2 3 2 5" xfId="54584"/>
    <cellStyle name="Note 9 2 3 2 5 2" xfId="54585"/>
    <cellStyle name="Note 9 2 3 2 5 3" xfId="54586"/>
    <cellStyle name="Note 9 2 3 2 5 4" xfId="54587"/>
    <cellStyle name="Note 9 2 3 2 5 5" xfId="54588"/>
    <cellStyle name="Note 9 2 3 2 5 6" xfId="54589"/>
    <cellStyle name="Note 9 2 3 2 5 7" xfId="54590"/>
    <cellStyle name="Note 9 2 3 2 5 8" xfId="54591"/>
    <cellStyle name="Note 9 2 3 3" xfId="54592"/>
    <cellStyle name="Note 9 2 3 3 2" xfId="54593"/>
    <cellStyle name="Note 9 2 3 3 2 2" xfId="54594"/>
    <cellStyle name="Note 9 2 3 3 2 3" xfId="54595"/>
    <cellStyle name="Note 9 2 3 3 2 4" xfId="54596"/>
    <cellStyle name="Note 9 2 3 3 2 5" xfId="54597"/>
    <cellStyle name="Note 9 2 3 3 2 6" xfId="54598"/>
    <cellStyle name="Note 9 2 3 3 2 7" xfId="54599"/>
    <cellStyle name="Note 9 2 3 3 3" xfId="54600"/>
    <cellStyle name="Note 9 2 3 3 3 2" xfId="54601"/>
    <cellStyle name="Note 9 2 3 3 3 3" xfId="54602"/>
    <cellStyle name="Note 9 2 3 3 3 4" xfId="54603"/>
    <cellStyle name="Note 9 2 3 3 3 5" xfId="54604"/>
    <cellStyle name="Note 9 2 3 3 3 6" xfId="54605"/>
    <cellStyle name="Note 9 2 3 3 3 7" xfId="54606"/>
    <cellStyle name="Note 9 2 3 3 3 8" xfId="54607"/>
    <cellStyle name="Note 9 2 3 3 4" xfId="54608"/>
    <cellStyle name="Note 9 2 3 3 4 2" xfId="54609"/>
    <cellStyle name="Note 9 2 3 3 4 3" xfId="54610"/>
    <cellStyle name="Note 9 2 3 3 4 4" xfId="54611"/>
    <cellStyle name="Note 9 2 3 3 4 5" xfId="54612"/>
    <cellStyle name="Note 9 2 3 3 4 6" xfId="54613"/>
    <cellStyle name="Note 9 2 3 3 4 7" xfId="54614"/>
    <cellStyle name="Note 9 2 3 3 4 8" xfId="54615"/>
    <cellStyle name="Note 9 2 3 3 5" xfId="54616"/>
    <cellStyle name="Note 9 2 3 3 5 2" xfId="54617"/>
    <cellStyle name="Note 9 2 3 3 5 3" xfId="54618"/>
    <cellStyle name="Note 9 2 3 3 5 4" xfId="54619"/>
    <cellStyle name="Note 9 2 3 3 5 5" xfId="54620"/>
    <cellStyle name="Note 9 2 3 3 5 6" xfId="54621"/>
    <cellStyle name="Note 9 2 3 3 5 7" xfId="54622"/>
    <cellStyle name="Note 9 2 3 3 5 8" xfId="54623"/>
    <cellStyle name="Note 9 2 3 4" xfId="54624"/>
    <cellStyle name="Note 9 2 3 4 2" xfId="54625"/>
    <cellStyle name="Note 9 2 3 4 2 2" xfId="54626"/>
    <cellStyle name="Note 9 2 3 4 2 3" xfId="54627"/>
    <cellStyle name="Note 9 2 3 4 2 4" xfId="54628"/>
    <cellStyle name="Note 9 2 3 4 2 5" xfId="54629"/>
    <cellStyle name="Note 9 2 3 4 2 6" xfId="54630"/>
    <cellStyle name="Note 9 2 3 4 2 7" xfId="54631"/>
    <cellStyle name="Note 9 2 3 4 3" xfId="54632"/>
    <cellStyle name="Note 9 2 3 4 3 2" xfId="54633"/>
    <cellStyle name="Note 9 2 3 4 3 3" xfId="54634"/>
    <cellStyle name="Note 9 2 3 4 3 4" xfId="54635"/>
    <cellStyle name="Note 9 2 3 4 3 5" xfId="54636"/>
    <cellStyle name="Note 9 2 3 4 3 6" xfId="54637"/>
    <cellStyle name="Note 9 2 3 4 3 7" xfId="54638"/>
    <cellStyle name="Note 9 2 3 4 3 8" xfId="54639"/>
    <cellStyle name="Note 9 2 3 4 4" xfId="54640"/>
    <cellStyle name="Note 9 2 3 4 4 2" xfId="54641"/>
    <cellStyle name="Note 9 2 3 4 4 3" xfId="54642"/>
    <cellStyle name="Note 9 2 3 4 4 4" xfId="54643"/>
    <cellStyle name="Note 9 2 3 4 4 5" xfId="54644"/>
    <cellStyle name="Note 9 2 3 4 4 6" xfId="54645"/>
    <cellStyle name="Note 9 2 3 4 4 7" xfId="54646"/>
    <cellStyle name="Note 9 2 3 4 4 8" xfId="54647"/>
    <cellStyle name="Note 9 2 3 4 5" xfId="54648"/>
    <cellStyle name="Note 9 2 3 4 5 2" xfId="54649"/>
    <cellStyle name="Note 9 2 3 4 5 3" xfId="54650"/>
    <cellStyle name="Note 9 2 3 4 5 4" xfId="54651"/>
    <cellStyle name="Note 9 2 3 4 5 5" xfId="54652"/>
    <cellStyle name="Note 9 2 3 4 5 6" xfId="54653"/>
    <cellStyle name="Note 9 2 3 4 5 7" xfId="54654"/>
    <cellStyle name="Note 9 2 3 4 5 8" xfId="54655"/>
    <cellStyle name="Note 9 2 3 5" xfId="54656"/>
    <cellStyle name="Note 9 2 3 5 2" xfId="54657"/>
    <cellStyle name="Note 9 2 3 5 2 2" xfId="54658"/>
    <cellStyle name="Note 9 2 3 5 2 3" xfId="54659"/>
    <cellStyle name="Note 9 2 3 5 2 4" xfId="54660"/>
    <cellStyle name="Note 9 2 3 5 2 5" xfId="54661"/>
    <cellStyle name="Note 9 2 3 5 2 6" xfId="54662"/>
    <cellStyle name="Note 9 2 3 5 2 7" xfId="54663"/>
    <cellStyle name="Note 9 2 3 5 3" xfId="54664"/>
    <cellStyle name="Note 9 2 3 5 3 2" xfId="54665"/>
    <cellStyle name="Note 9 2 3 5 3 3" xfId="54666"/>
    <cellStyle name="Note 9 2 3 5 3 4" xfId="54667"/>
    <cellStyle name="Note 9 2 3 5 3 5" xfId="54668"/>
    <cellStyle name="Note 9 2 3 5 3 6" xfId="54669"/>
    <cellStyle name="Note 9 2 3 5 3 7" xfId="54670"/>
    <cellStyle name="Note 9 2 3 5 3 8" xfId="54671"/>
    <cellStyle name="Note 9 2 3 5 4" xfId="54672"/>
    <cellStyle name="Note 9 2 3 5 4 2" xfId="54673"/>
    <cellStyle name="Note 9 2 3 5 4 3" xfId="54674"/>
    <cellStyle name="Note 9 2 3 5 4 4" xfId="54675"/>
    <cellStyle name="Note 9 2 3 5 4 5" xfId="54676"/>
    <cellStyle name="Note 9 2 3 5 4 6" xfId="54677"/>
    <cellStyle name="Note 9 2 3 5 4 7" xfId="54678"/>
    <cellStyle name="Note 9 2 3 5 4 8" xfId="54679"/>
    <cellStyle name="Note 9 2 3 5 5" xfId="54680"/>
    <cellStyle name="Note 9 2 3 5 5 2" xfId="54681"/>
    <cellStyle name="Note 9 2 3 5 5 3" xfId="54682"/>
    <cellStyle name="Note 9 2 3 5 5 4" xfId="54683"/>
    <cellStyle name="Note 9 2 3 5 5 5" xfId="54684"/>
    <cellStyle name="Note 9 2 3 5 5 6" xfId="54685"/>
    <cellStyle name="Note 9 2 3 5 5 7" xfId="54686"/>
    <cellStyle name="Note 9 2 3 5 5 8" xfId="54687"/>
    <cellStyle name="Note 9 2 3 6" xfId="54688"/>
    <cellStyle name="Note 9 2 3 6 2" xfId="54689"/>
    <cellStyle name="Note 9 2 3 6 3" xfId="54690"/>
    <cellStyle name="Note 9 2 3 6 4" xfId="54691"/>
    <cellStyle name="Note 9 2 3 6 5" xfId="54692"/>
    <cellStyle name="Note 9 2 3 6 6" xfId="54693"/>
    <cellStyle name="Note 9 2 3 6 7" xfId="54694"/>
    <cellStyle name="Note 9 2 3 7" xfId="54695"/>
    <cellStyle name="Note 9 2 3 7 2" xfId="54696"/>
    <cellStyle name="Note 9 2 3 7 3" xfId="54697"/>
    <cellStyle name="Note 9 2 3 7 4" xfId="54698"/>
    <cellStyle name="Note 9 2 3 7 5" xfId="54699"/>
    <cellStyle name="Note 9 2 3 7 6" xfId="54700"/>
    <cellStyle name="Note 9 2 3 7 7" xfId="54701"/>
    <cellStyle name="Note 9 2 3 7 8" xfId="54702"/>
    <cellStyle name="Note 9 2 3 8" xfId="54703"/>
    <cellStyle name="Note 9 2 3 8 2" xfId="54704"/>
    <cellStyle name="Note 9 2 3 8 3" xfId="54705"/>
    <cellStyle name="Note 9 2 3 8 4" xfId="54706"/>
    <cellStyle name="Note 9 2 3 8 5" xfId="54707"/>
    <cellStyle name="Note 9 2 3 8 6" xfId="54708"/>
    <cellStyle name="Note 9 2 3 8 7" xfId="54709"/>
    <cellStyle name="Note 9 2 3 8 8" xfId="54710"/>
    <cellStyle name="Note 9 2 3 9" xfId="54711"/>
    <cellStyle name="Note 9 2 3 9 2" xfId="54712"/>
    <cellStyle name="Note 9 2 3 9 3" xfId="54713"/>
    <cellStyle name="Note 9 2 3 9 4" xfId="54714"/>
    <cellStyle name="Note 9 2 3 9 5" xfId="54715"/>
    <cellStyle name="Note 9 2 3 9 6" xfId="54716"/>
    <cellStyle name="Note 9 2 3 9 7" xfId="54717"/>
    <cellStyle name="Note 9 2 3 9 8" xfId="54718"/>
    <cellStyle name="Note 9 2 4" xfId="54719"/>
    <cellStyle name="Note 9 2 4 2" xfId="54720"/>
    <cellStyle name="Note 9 2 4 2 2" xfId="54721"/>
    <cellStyle name="Note 9 2 4 2 3" xfId="54722"/>
    <cellStyle name="Note 9 2 4 2 4" xfId="54723"/>
    <cellStyle name="Note 9 2 4 2 5" xfId="54724"/>
    <cellStyle name="Note 9 2 4 2 6" xfId="54725"/>
    <cellStyle name="Note 9 2 4 2 7" xfId="54726"/>
    <cellStyle name="Note 9 2 4 3" xfId="54727"/>
    <cellStyle name="Note 9 2 4 3 2" xfId="54728"/>
    <cellStyle name="Note 9 2 4 3 3" xfId="54729"/>
    <cellStyle name="Note 9 2 4 3 4" xfId="54730"/>
    <cellStyle name="Note 9 2 4 3 5" xfId="54731"/>
    <cellStyle name="Note 9 2 4 3 6" xfId="54732"/>
    <cellStyle name="Note 9 2 4 3 7" xfId="54733"/>
    <cellStyle name="Note 9 2 4 3 8" xfId="54734"/>
    <cellStyle name="Note 9 2 4 4" xfId="54735"/>
    <cellStyle name="Note 9 2 4 4 2" xfId="54736"/>
    <cellStyle name="Note 9 2 4 4 3" xfId="54737"/>
    <cellStyle name="Note 9 2 4 4 4" xfId="54738"/>
    <cellStyle name="Note 9 2 4 4 5" xfId="54739"/>
    <cellStyle name="Note 9 2 4 4 6" xfId="54740"/>
    <cellStyle name="Note 9 2 4 4 7" xfId="54741"/>
    <cellStyle name="Note 9 2 4 4 8" xfId="54742"/>
    <cellStyle name="Note 9 2 4 5" xfId="54743"/>
    <cellStyle name="Note 9 2 4 5 2" xfId="54744"/>
    <cellStyle name="Note 9 2 4 5 3" xfId="54745"/>
    <cellStyle name="Note 9 2 4 5 4" xfId="54746"/>
    <cellStyle name="Note 9 2 4 5 5" xfId="54747"/>
    <cellStyle name="Note 9 2 4 5 6" xfId="54748"/>
    <cellStyle name="Note 9 2 4 5 7" xfId="54749"/>
    <cellStyle name="Note 9 2 4 5 8" xfId="54750"/>
    <cellStyle name="Note 9 2 5" xfId="54751"/>
    <cellStyle name="Note 9 2 5 2" xfId="54752"/>
    <cellStyle name="Note 9 2 5 2 2" xfId="54753"/>
    <cellStyle name="Note 9 2 5 2 3" xfId="54754"/>
    <cellStyle name="Note 9 2 5 2 4" xfId="54755"/>
    <cellStyle name="Note 9 2 5 2 5" xfId="54756"/>
    <cellStyle name="Note 9 2 5 2 6" xfId="54757"/>
    <cellStyle name="Note 9 2 5 2 7" xfId="54758"/>
    <cellStyle name="Note 9 2 5 3" xfId="54759"/>
    <cellStyle name="Note 9 2 5 3 2" xfId="54760"/>
    <cellStyle name="Note 9 2 5 3 3" xfId="54761"/>
    <cellStyle name="Note 9 2 5 3 4" xfId="54762"/>
    <cellStyle name="Note 9 2 5 3 5" xfId="54763"/>
    <cellStyle name="Note 9 2 5 3 6" xfId="54764"/>
    <cellStyle name="Note 9 2 5 3 7" xfId="54765"/>
    <cellStyle name="Note 9 2 5 3 8" xfId="54766"/>
    <cellStyle name="Note 9 2 5 4" xfId="54767"/>
    <cellStyle name="Note 9 2 5 4 2" xfId="54768"/>
    <cellStyle name="Note 9 2 5 4 3" xfId="54769"/>
    <cellStyle name="Note 9 2 5 4 4" xfId="54770"/>
    <cellStyle name="Note 9 2 5 4 5" xfId="54771"/>
    <cellStyle name="Note 9 2 5 4 6" xfId="54772"/>
    <cellStyle name="Note 9 2 5 4 7" xfId="54773"/>
    <cellStyle name="Note 9 2 5 4 8" xfId="54774"/>
    <cellStyle name="Note 9 2 5 5" xfId="54775"/>
    <cellStyle name="Note 9 2 5 5 2" xfId="54776"/>
    <cellStyle name="Note 9 2 5 5 3" xfId="54777"/>
    <cellStyle name="Note 9 2 5 5 4" xfId="54778"/>
    <cellStyle name="Note 9 2 5 5 5" xfId="54779"/>
    <cellStyle name="Note 9 2 5 5 6" xfId="54780"/>
    <cellStyle name="Note 9 2 5 5 7" xfId="54781"/>
    <cellStyle name="Note 9 2 5 5 8" xfId="54782"/>
    <cellStyle name="Note 9 2 6" xfId="54783"/>
    <cellStyle name="Note 9 2 6 2" xfId="54784"/>
    <cellStyle name="Note 9 2 6 2 2" xfId="54785"/>
    <cellStyle name="Note 9 2 6 2 3" xfId="54786"/>
    <cellStyle name="Note 9 2 6 2 4" xfId="54787"/>
    <cellStyle name="Note 9 2 6 2 5" xfId="54788"/>
    <cellStyle name="Note 9 2 6 2 6" xfId="54789"/>
    <cellStyle name="Note 9 2 6 2 7" xfId="54790"/>
    <cellStyle name="Note 9 2 6 3" xfId="54791"/>
    <cellStyle name="Note 9 2 6 3 2" xfId="54792"/>
    <cellStyle name="Note 9 2 6 3 3" xfId="54793"/>
    <cellStyle name="Note 9 2 6 3 4" xfId="54794"/>
    <cellStyle name="Note 9 2 6 3 5" xfId="54795"/>
    <cellStyle name="Note 9 2 6 3 6" xfId="54796"/>
    <cellStyle name="Note 9 2 6 3 7" xfId="54797"/>
    <cellStyle name="Note 9 2 6 3 8" xfId="54798"/>
    <cellStyle name="Note 9 2 6 4" xfId="54799"/>
    <cellStyle name="Note 9 2 6 4 2" xfId="54800"/>
    <cellStyle name="Note 9 2 6 4 3" xfId="54801"/>
    <cellStyle name="Note 9 2 6 4 4" xfId="54802"/>
    <cellStyle name="Note 9 2 6 4 5" xfId="54803"/>
    <cellStyle name="Note 9 2 6 4 6" xfId="54804"/>
    <cellStyle name="Note 9 2 6 4 7" xfId="54805"/>
    <cellStyle name="Note 9 2 6 4 8" xfId="54806"/>
    <cellStyle name="Note 9 2 6 5" xfId="54807"/>
    <cellStyle name="Note 9 2 6 5 2" xfId="54808"/>
    <cellStyle name="Note 9 2 6 5 3" xfId="54809"/>
    <cellStyle name="Note 9 2 6 5 4" xfId="54810"/>
    <cellStyle name="Note 9 2 6 5 5" xfId="54811"/>
    <cellStyle name="Note 9 2 6 5 6" xfId="54812"/>
    <cellStyle name="Note 9 2 6 5 7" xfId="54813"/>
    <cellStyle name="Note 9 2 6 5 8" xfId="54814"/>
    <cellStyle name="Note 9 2 7" xfId="54815"/>
    <cellStyle name="Note 9 2 7 2" xfId="54816"/>
    <cellStyle name="Note 9 2 7 2 2" xfId="54817"/>
    <cellStyle name="Note 9 2 7 2 3" xfId="54818"/>
    <cellStyle name="Note 9 2 7 2 4" xfId="54819"/>
    <cellStyle name="Note 9 2 7 2 5" xfId="54820"/>
    <cellStyle name="Note 9 2 7 2 6" xfId="54821"/>
    <cellStyle name="Note 9 2 7 2 7" xfId="54822"/>
    <cellStyle name="Note 9 2 7 3" xfId="54823"/>
    <cellStyle name="Note 9 2 7 3 2" xfId="54824"/>
    <cellStyle name="Note 9 2 7 3 3" xfId="54825"/>
    <cellStyle name="Note 9 2 7 3 4" xfId="54826"/>
    <cellStyle name="Note 9 2 7 3 5" xfId="54827"/>
    <cellStyle name="Note 9 2 7 3 6" xfId="54828"/>
    <cellStyle name="Note 9 2 7 3 7" xfId="54829"/>
    <cellStyle name="Note 9 2 7 3 8" xfId="54830"/>
    <cellStyle name="Note 9 2 7 4" xfId="54831"/>
    <cellStyle name="Note 9 2 7 4 2" xfId="54832"/>
    <cellStyle name="Note 9 2 7 4 3" xfId="54833"/>
    <cellStyle name="Note 9 2 7 4 4" xfId="54834"/>
    <cellStyle name="Note 9 2 7 4 5" xfId="54835"/>
    <cellStyle name="Note 9 2 7 4 6" xfId="54836"/>
    <cellStyle name="Note 9 2 7 4 7" xfId="54837"/>
    <cellStyle name="Note 9 2 7 4 8" xfId="54838"/>
    <cellStyle name="Note 9 2 7 5" xfId="54839"/>
    <cellStyle name="Note 9 2 7 5 2" xfId="54840"/>
    <cellStyle name="Note 9 2 7 5 3" xfId="54841"/>
    <cellStyle name="Note 9 2 7 5 4" xfId="54842"/>
    <cellStyle name="Note 9 2 7 5 5" xfId="54843"/>
    <cellStyle name="Note 9 2 7 5 6" xfId="54844"/>
    <cellStyle name="Note 9 2 7 5 7" xfId="54845"/>
    <cellStyle name="Note 9 2 7 5 8" xfId="54846"/>
    <cellStyle name="Note 9 2 8" xfId="54847"/>
    <cellStyle name="Note 9 2 8 2" xfId="54848"/>
    <cellStyle name="Note 9 2 8 2 2" xfId="54849"/>
    <cellStyle name="Note 9 2 8 2 3" xfId="54850"/>
    <cellStyle name="Note 9 2 8 2 4" xfId="54851"/>
    <cellStyle name="Note 9 2 8 2 5" xfId="54852"/>
    <cellStyle name="Note 9 2 8 2 6" xfId="54853"/>
    <cellStyle name="Note 9 2 8 2 7" xfId="54854"/>
    <cellStyle name="Note 9 2 8 3" xfId="54855"/>
    <cellStyle name="Note 9 2 8 3 2" xfId="54856"/>
    <cellStyle name="Note 9 2 8 3 3" xfId="54857"/>
    <cellStyle name="Note 9 2 8 3 4" xfId="54858"/>
    <cellStyle name="Note 9 2 8 3 5" xfId="54859"/>
    <cellStyle name="Note 9 2 8 3 6" xfId="54860"/>
    <cellStyle name="Note 9 2 8 3 7" xfId="54861"/>
    <cellStyle name="Note 9 2 8 3 8" xfId="54862"/>
    <cellStyle name="Note 9 2 8 4" xfId="54863"/>
    <cellStyle name="Note 9 2 8 4 2" xfId="54864"/>
    <cellStyle name="Note 9 2 8 4 3" xfId="54865"/>
    <cellStyle name="Note 9 2 8 4 4" xfId="54866"/>
    <cellStyle name="Note 9 2 8 4 5" xfId="54867"/>
    <cellStyle name="Note 9 2 8 4 6" xfId="54868"/>
    <cellStyle name="Note 9 2 8 4 7" xfId="54869"/>
    <cellStyle name="Note 9 2 8 4 8" xfId="54870"/>
    <cellStyle name="Note 9 2 8 5" xfId="54871"/>
    <cellStyle name="Note 9 2 8 5 2" xfId="54872"/>
    <cellStyle name="Note 9 2 8 5 3" xfId="54873"/>
    <cellStyle name="Note 9 2 8 5 4" xfId="54874"/>
    <cellStyle name="Note 9 2 8 5 5" xfId="54875"/>
    <cellStyle name="Note 9 2 8 5 6" xfId="54876"/>
    <cellStyle name="Note 9 2 8 5 7" xfId="54877"/>
    <cellStyle name="Note 9 2 8 5 8" xfId="54878"/>
    <cellStyle name="Note 9 2 9" xfId="54879"/>
    <cellStyle name="Note 9 2 9 2" xfId="54880"/>
    <cellStyle name="Note 9 2 9 2 2" xfId="54881"/>
    <cellStyle name="Note 9 2 9 2 3" xfId="54882"/>
    <cellStyle name="Note 9 2 9 2 4" xfId="54883"/>
    <cellStyle name="Note 9 2 9 2 5" xfId="54884"/>
    <cellStyle name="Note 9 2 9 2 6" xfId="54885"/>
    <cellStyle name="Note 9 2 9 2 7" xfId="54886"/>
    <cellStyle name="Note 9 2 9 2 8" xfId="54887"/>
    <cellStyle name="Note 9 2 9 3" xfId="54888"/>
    <cellStyle name="Note 9 2 9 3 2" xfId="54889"/>
    <cellStyle name="Note 9 2 9 3 3" xfId="54890"/>
    <cellStyle name="Note 9 2 9 3 4" xfId="54891"/>
    <cellStyle name="Note 9 2 9 3 5" xfId="54892"/>
    <cellStyle name="Note 9 2 9 3 6" xfId="54893"/>
    <cellStyle name="Note 9 2 9 3 7" xfId="54894"/>
    <cellStyle name="Note 9 2 9 3 8" xfId="54895"/>
    <cellStyle name="Note 9 2 9 4" xfId="54896"/>
    <cellStyle name="Note 9 2 9 4 2" xfId="54897"/>
    <cellStyle name="Note 9 2 9 4 3" xfId="54898"/>
    <cellStyle name="Note 9 2 9 4 4" xfId="54899"/>
    <cellStyle name="Note 9 2 9 4 5" xfId="54900"/>
    <cellStyle name="Note 9 2 9 4 6" xfId="54901"/>
    <cellStyle name="Note 9 2 9 4 7" xfId="54902"/>
    <cellStyle name="Note 9 2 9 4 8" xfId="54903"/>
    <cellStyle name="Note 9 3" xfId="1261"/>
    <cellStyle name="Note 9 3 10" xfId="54904"/>
    <cellStyle name="Note 9 3 10 2" xfId="54905"/>
    <cellStyle name="Note 9 3 10 3" xfId="54906"/>
    <cellStyle name="Note 9 3 10 4" xfId="54907"/>
    <cellStyle name="Note 9 3 10 5" xfId="54908"/>
    <cellStyle name="Note 9 3 10 6" xfId="54909"/>
    <cellStyle name="Note 9 3 10 7" xfId="54910"/>
    <cellStyle name="Note 9 3 10 8" xfId="54911"/>
    <cellStyle name="Note 9 3 11" xfId="54912"/>
    <cellStyle name="Note 9 3 11 2" xfId="54913"/>
    <cellStyle name="Note 9 3 11 3" xfId="54914"/>
    <cellStyle name="Note 9 3 11 4" xfId="54915"/>
    <cellStyle name="Note 9 3 11 5" xfId="54916"/>
    <cellStyle name="Note 9 3 11 6" xfId="54917"/>
    <cellStyle name="Note 9 3 11 7" xfId="54918"/>
    <cellStyle name="Note 9 3 11 8" xfId="54919"/>
    <cellStyle name="Note 9 3 12" xfId="54920"/>
    <cellStyle name="Note 9 3 12 2" xfId="54921"/>
    <cellStyle name="Note 9 3 12 3" xfId="54922"/>
    <cellStyle name="Note 9 3 12 4" xfId="54923"/>
    <cellStyle name="Note 9 3 12 5" xfId="54924"/>
    <cellStyle name="Note 9 3 12 6" xfId="54925"/>
    <cellStyle name="Note 9 3 12 7" xfId="54926"/>
    <cellStyle name="Note 9 3 12 8" xfId="54927"/>
    <cellStyle name="Note 9 3 13" xfId="54928"/>
    <cellStyle name="Note 9 3 13 2" xfId="54929"/>
    <cellStyle name="Note 9 3 13 3" xfId="54930"/>
    <cellStyle name="Note 9 3 13 4" xfId="54931"/>
    <cellStyle name="Note 9 3 13 5" xfId="54932"/>
    <cellStyle name="Note 9 3 13 6" xfId="54933"/>
    <cellStyle name="Note 9 3 13 7" xfId="54934"/>
    <cellStyle name="Note 9 3 13 8" xfId="54935"/>
    <cellStyle name="Note 9 3 14" xfId="54936"/>
    <cellStyle name="Note 9 3 2" xfId="54937"/>
    <cellStyle name="Note 9 3 2 10" xfId="54938"/>
    <cellStyle name="Note 9 3 2 10 2" xfId="54939"/>
    <cellStyle name="Note 9 3 2 10 3" xfId="54940"/>
    <cellStyle name="Note 9 3 2 10 4" xfId="54941"/>
    <cellStyle name="Note 9 3 2 10 5" xfId="54942"/>
    <cellStyle name="Note 9 3 2 10 6" xfId="54943"/>
    <cellStyle name="Note 9 3 2 10 7" xfId="54944"/>
    <cellStyle name="Note 9 3 2 10 8" xfId="54945"/>
    <cellStyle name="Note 9 3 2 11" xfId="54946"/>
    <cellStyle name="Note 9 3 2 2" xfId="54947"/>
    <cellStyle name="Note 9 3 2 2 2" xfId="54948"/>
    <cellStyle name="Note 9 3 2 2 2 2" xfId="54949"/>
    <cellStyle name="Note 9 3 2 2 2 2 2" xfId="54950"/>
    <cellStyle name="Note 9 3 2 2 2 2 3" xfId="54951"/>
    <cellStyle name="Note 9 3 2 2 2 2 4" xfId="54952"/>
    <cellStyle name="Note 9 3 2 2 2 2 5" xfId="54953"/>
    <cellStyle name="Note 9 3 2 2 2 2 6" xfId="54954"/>
    <cellStyle name="Note 9 3 2 2 2 2 7" xfId="54955"/>
    <cellStyle name="Note 9 3 2 2 2 3" xfId="54956"/>
    <cellStyle name="Note 9 3 2 2 2 3 2" xfId="54957"/>
    <cellStyle name="Note 9 3 2 2 2 3 3" xfId="54958"/>
    <cellStyle name="Note 9 3 2 2 2 3 4" xfId="54959"/>
    <cellStyle name="Note 9 3 2 2 2 3 5" xfId="54960"/>
    <cellStyle name="Note 9 3 2 2 2 3 6" xfId="54961"/>
    <cellStyle name="Note 9 3 2 2 2 3 7" xfId="54962"/>
    <cellStyle name="Note 9 3 2 2 2 3 8" xfId="54963"/>
    <cellStyle name="Note 9 3 2 2 2 4" xfId="54964"/>
    <cellStyle name="Note 9 3 2 2 2 4 2" xfId="54965"/>
    <cellStyle name="Note 9 3 2 2 2 4 3" xfId="54966"/>
    <cellStyle name="Note 9 3 2 2 2 4 4" xfId="54967"/>
    <cellStyle name="Note 9 3 2 2 2 4 5" xfId="54968"/>
    <cellStyle name="Note 9 3 2 2 2 4 6" xfId="54969"/>
    <cellStyle name="Note 9 3 2 2 2 4 7" xfId="54970"/>
    <cellStyle name="Note 9 3 2 2 2 4 8" xfId="54971"/>
    <cellStyle name="Note 9 3 2 2 2 5" xfId="54972"/>
    <cellStyle name="Note 9 3 2 2 2 5 2" xfId="54973"/>
    <cellStyle name="Note 9 3 2 2 2 5 3" xfId="54974"/>
    <cellStyle name="Note 9 3 2 2 2 5 4" xfId="54975"/>
    <cellStyle name="Note 9 3 2 2 2 5 5" xfId="54976"/>
    <cellStyle name="Note 9 3 2 2 2 5 6" xfId="54977"/>
    <cellStyle name="Note 9 3 2 2 2 5 7" xfId="54978"/>
    <cellStyle name="Note 9 3 2 2 2 5 8" xfId="54979"/>
    <cellStyle name="Note 9 3 2 2 3" xfId="54980"/>
    <cellStyle name="Note 9 3 2 2 3 2" xfId="54981"/>
    <cellStyle name="Note 9 3 2 2 3 2 2" xfId="54982"/>
    <cellStyle name="Note 9 3 2 2 3 2 3" xfId="54983"/>
    <cellStyle name="Note 9 3 2 2 3 2 4" xfId="54984"/>
    <cellStyle name="Note 9 3 2 2 3 2 5" xfId="54985"/>
    <cellStyle name="Note 9 3 2 2 3 2 6" xfId="54986"/>
    <cellStyle name="Note 9 3 2 2 3 2 7" xfId="54987"/>
    <cellStyle name="Note 9 3 2 2 3 3" xfId="54988"/>
    <cellStyle name="Note 9 3 2 2 3 3 2" xfId="54989"/>
    <cellStyle name="Note 9 3 2 2 3 3 3" xfId="54990"/>
    <cellStyle name="Note 9 3 2 2 3 3 4" xfId="54991"/>
    <cellStyle name="Note 9 3 2 2 3 3 5" xfId="54992"/>
    <cellStyle name="Note 9 3 2 2 3 3 6" xfId="54993"/>
    <cellStyle name="Note 9 3 2 2 3 3 7" xfId="54994"/>
    <cellStyle name="Note 9 3 2 2 3 3 8" xfId="54995"/>
    <cellStyle name="Note 9 3 2 2 3 4" xfId="54996"/>
    <cellStyle name="Note 9 3 2 2 3 4 2" xfId="54997"/>
    <cellStyle name="Note 9 3 2 2 3 4 3" xfId="54998"/>
    <cellStyle name="Note 9 3 2 2 3 4 4" xfId="54999"/>
    <cellStyle name="Note 9 3 2 2 3 4 5" xfId="55000"/>
    <cellStyle name="Note 9 3 2 2 3 4 6" xfId="55001"/>
    <cellStyle name="Note 9 3 2 2 3 4 7" xfId="55002"/>
    <cellStyle name="Note 9 3 2 2 3 4 8" xfId="55003"/>
    <cellStyle name="Note 9 3 2 2 3 5" xfId="55004"/>
    <cellStyle name="Note 9 3 2 2 3 5 2" xfId="55005"/>
    <cellStyle name="Note 9 3 2 2 3 5 3" xfId="55006"/>
    <cellStyle name="Note 9 3 2 2 3 5 4" xfId="55007"/>
    <cellStyle name="Note 9 3 2 2 3 5 5" xfId="55008"/>
    <cellStyle name="Note 9 3 2 2 3 5 6" xfId="55009"/>
    <cellStyle name="Note 9 3 2 2 3 5 7" xfId="55010"/>
    <cellStyle name="Note 9 3 2 2 3 5 8" xfId="55011"/>
    <cellStyle name="Note 9 3 2 2 4" xfId="55012"/>
    <cellStyle name="Note 9 3 2 2 4 2" xfId="55013"/>
    <cellStyle name="Note 9 3 2 2 4 2 2" xfId="55014"/>
    <cellStyle name="Note 9 3 2 2 4 2 3" xfId="55015"/>
    <cellStyle name="Note 9 3 2 2 4 2 4" xfId="55016"/>
    <cellStyle name="Note 9 3 2 2 4 2 5" xfId="55017"/>
    <cellStyle name="Note 9 3 2 2 4 2 6" xfId="55018"/>
    <cellStyle name="Note 9 3 2 2 4 2 7" xfId="55019"/>
    <cellStyle name="Note 9 3 2 2 4 3" xfId="55020"/>
    <cellStyle name="Note 9 3 2 2 4 3 2" xfId="55021"/>
    <cellStyle name="Note 9 3 2 2 4 3 3" xfId="55022"/>
    <cellStyle name="Note 9 3 2 2 4 3 4" xfId="55023"/>
    <cellStyle name="Note 9 3 2 2 4 3 5" xfId="55024"/>
    <cellStyle name="Note 9 3 2 2 4 3 6" xfId="55025"/>
    <cellStyle name="Note 9 3 2 2 4 3 7" xfId="55026"/>
    <cellStyle name="Note 9 3 2 2 4 3 8" xfId="55027"/>
    <cellStyle name="Note 9 3 2 2 4 4" xfId="55028"/>
    <cellStyle name="Note 9 3 2 2 4 4 2" xfId="55029"/>
    <cellStyle name="Note 9 3 2 2 4 4 3" xfId="55030"/>
    <cellStyle name="Note 9 3 2 2 4 4 4" xfId="55031"/>
    <cellStyle name="Note 9 3 2 2 4 4 5" xfId="55032"/>
    <cellStyle name="Note 9 3 2 2 4 4 6" xfId="55033"/>
    <cellStyle name="Note 9 3 2 2 4 4 7" xfId="55034"/>
    <cellStyle name="Note 9 3 2 2 4 4 8" xfId="55035"/>
    <cellStyle name="Note 9 3 2 2 4 5" xfId="55036"/>
    <cellStyle name="Note 9 3 2 2 4 5 2" xfId="55037"/>
    <cellStyle name="Note 9 3 2 2 4 5 3" xfId="55038"/>
    <cellStyle name="Note 9 3 2 2 4 5 4" xfId="55039"/>
    <cellStyle name="Note 9 3 2 2 4 5 5" xfId="55040"/>
    <cellStyle name="Note 9 3 2 2 4 5 6" xfId="55041"/>
    <cellStyle name="Note 9 3 2 2 4 5 7" xfId="55042"/>
    <cellStyle name="Note 9 3 2 2 4 5 8" xfId="55043"/>
    <cellStyle name="Note 9 3 2 2 5" xfId="55044"/>
    <cellStyle name="Note 9 3 2 2 5 2" xfId="55045"/>
    <cellStyle name="Note 9 3 2 2 5 2 2" xfId="55046"/>
    <cellStyle name="Note 9 3 2 2 5 2 3" xfId="55047"/>
    <cellStyle name="Note 9 3 2 2 5 2 4" xfId="55048"/>
    <cellStyle name="Note 9 3 2 2 5 2 5" xfId="55049"/>
    <cellStyle name="Note 9 3 2 2 5 2 6" xfId="55050"/>
    <cellStyle name="Note 9 3 2 2 5 2 7" xfId="55051"/>
    <cellStyle name="Note 9 3 2 2 5 3" xfId="55052"/>
    <cellStyle name="Note 9 3 2 2 5 3 2" xfId="55053"/>
    <cellStyle name="Note 9 3 2 2 5 3 3" xfId="55054"/>
    <cellStyle name="Note 9 3 2 2 5 3 4" xfId="55055"/>
    <cellStyle name="Note 9 3 2 2 5 3 5" xfId="55056"/>
    <cellStyle name="Note 9 3 2 2 5 3 6" xfId="55057"/>
    <cellStyle name="Note 9 3 2 2 5 3 7" xfId="55058"/>
    <cellStyle name="Note 9 3 2 2 5 3 8" xfId="55059"/>
    <cellStyle name="Note 9 3 2 2 5 4" xfId="55060"/>
    <cellStyle name="Note 9 3 2 2 5 4 2" xfId="55061"/>
    <cellStyle name="Note 9 3 2 2 5 4 3" xfId="55062"/>
    <cellStyle name="Note 9 3 2 2 5 4 4" xfId="55063"/>
    <cellStyle name="Note 9 3 2 2 5 4 5" xfId="55064"/>
    <cellStyle name="Note 9 3 2 2 5 4 6" xfId="55065"/>
    <cellStyle name="Note 9 3 2 2 5 4 7" xfId="55066"/>
    <cellStyle name="Note 9 3 2 2 5 4 8" xfId="55067"/>
    <cellStyle name="Note 9 3 2 2 5 5" xfId="55068"/>
    <cellStyle name="Note 9 3 2 2 5 5 2" xfId="55069"/>
    <cellStyle name="Note 9 3 2 2 5 5 3" xfId="55070"/>
    <cellStyle name="Note 9 3 2 2 5 5 4" xfId="55071"/>
    <cellStyle name="Note 9 3 2 2 5 5 5" xfId="55072"/>
    <cellStyle name="Note 9 3 2 2 5 5 6" xfId="55073"/>
    <cellStyle name="Note 9 3 2 2 5 5 7" xfId="55074"/>
    <cellStyle name="Note 9 3 2 2 5 5 8" xfId="55075"/>
    <cellStyle name="Note 9 3 2 2 6" xfId="55076"/>
    <cellStyle name="Note 9 3 2 2 6 2" xfId="55077"/>
    <cellStyle name="Note 9 3 2 2 6 3" xfId="55078"/>
    <cellStyle name="Note 9 3 2 2 6 4" xfId="55079"/>
    <cellStyle name="Note 9 3 2 2 6 5" xfId="55080"/>
    <cellStyle name="Note 9 3 2 2 6 6" xfId="55081"/>
    <cellStyle name="Note 9 3 2 2 6 7" xfId="55082"/>
    <cellStyle name="Note 9 3 2 2 7" xfId="55083"/>
    <cellStyle name="Note 9 3 2 2 7 2" xfId="55084"/>
    <cellStyle name="Note 9 3 2 2 7 3" xfId="55085"/>
    <cellStyle name="Note 9 3 2 2 7 4" xfId="55086"/>
    <cellStyle name="Note 9 3 2 2 7 5" xfId="55087"/>
    <cellStyle name="Note 9 3 2 2 7 6" xfId="55088"/>
    <cellStyle name="Note 9 3 2 2 7 7" xfId="55089"/>
    <cellStyle name="Note 9 3 2 2 7 8" xfId="55090"/>
    <cellStyle name="Note 9 3 2 2 8" xfId="55091"/>
    <cellStyle name="Note 9 3 2 2 8 2" xfId="55092"/>
    <cellStyle name="Note 9 3 2 2 8 3" xfId="55093"/>
    <cellStyle name="Note 9 3 2 2 8 4" xfId="55094"/>
    <cellStyle name="Note 9 3 2 2 8 5" xfId="55095"/>
    <cellStyle name="Note 9 3 2 2 8 6" xfId="55096"/>
    <cellStyle name="Note 9 3 2 2 8 7" xfId="55097"/>
    <cellStyle name="Note 9 3 2 2 8 8" xfId="55098"/>
    <cellStyle name="Note 9 3 2 2 9" xfId="55099"/>
    <cellStyle name="Note 9 3 2 2 9 2" xfId="55100"/>
    <cellStyle name="Note 9 3 2 2 9 3" xfId="55101"/>
    <cellStyle name="Note 9 3 2 2 9 4" xfId="55102"/>
    <cellStyle name="Note 9 3 2 2 9 5" xfId="55103"/>
    <cellStyle name="Note 9 3 2 2 9 6" xfId="55104"/>
    <cellStyle name="Note 9 3 2 2 9 7" xfId="55105"/>
    <cellStyle name="Note 9 3 2 2 9 8" xfId="55106"/>
    <cellStyle name="Note 9 3 2 3" xfId="55107"/>
    <cellStyle name="Note 9 3 2 3 2" xfId="55108"/>
    <cellStyle name="Note 9 3 2 3 2 2" xfId="55109"/>
    <cellStyle name="Note 9 3 2 3 2 3" xfId="55110"/>
    <cellStyle name="Note 9 3 2 3 2 4" xfId="55111"/>
    <cellStyle name="Note 9 3 2 3 2 5" xfId="55112"/>
    <cellStyle name="Note 9 3 2 3 2 6" xfId="55113"/>
    <cellStyle name="Note 9 3 2 3 2 7" xfId="55114"/>
    <cellStyle name="Note 9 3 2 3 3" xfId="55115"/>
    <cellStyle name="Note 9 3 2 3 3 2" xfId="55116"/>
    <cellStyle name="Note 9 3 2 3 3 3" xfId="55117"/>
    <cellStyle name="Note 9 3 2 3 3 4" xfId="55118"/>
    <cellStyle name="Note 9 3 2 3 3 5" xfId="55119"/>
    <cellStyle name="Note 9 3 2 3 3 6" xfId="55120"/>
    <cellStyle name="Note 9 3 2 3 3 7" xfId="55121"/>
    <cellStyle name="Note 9 3 2 3 3 8" xfId="55122"/>
    <cellStyle name="Note 9 3 2 3 4" xfId="55123"/>
    <cellStyle name="Note 9 3 2 3 4 2" xfId="55124"/>
    <cellStyle name="Note 9 3 2 3 4 3" xfId="55125"/>
    <cellStyle name="Note 9 3 2 3 4 4" xfId="55126"/>
    <cellStyle name="Note 9 3 2 3 4 5" xfId="55127"/>
    <cellStyle name="Note 9 3 2 3 4 6" xfId="55128"/>
    <cellStyle name="Note 9 3 2 3 4 7" xfId="55129"/>
    <cellStyle name="Note 9 3 2 3 4 8" xfId="55130"/>
    <cellStyle name="Note 9 3 2 3 5" xfId="55131"/>
    <cellStyle name="Note 9 3 2 3 5 2" xfId="55132"/>
    <cellStyle name="Note 9 3 2 3 5 3" xfId="55133"/>
    <cellStyle name="Note 9 3 2 3 5 4" xfId="55134"/>
    <cellStyle name="Note 9 3 2 3 5 5" xfId="55135"/>
    <cellStyle name="Note 9 3 2 3 5 6" xfId="55136"/>
    <cellStyle name="Note 9 3 2 3 5 7" xfId="55137"/>
    <cellStyle name="Note 9 3 2 3 5 8" xfId="55138"/>
    <cellStyle name="Note 9 3 2 4" xfId="55139"/>
    <cellStyle name="Note 9 3 2 4 2" xfId="55140"/>
    <cellStyle name="Note 9 3 2 4 2 2" xfId="55141"/>
    <cellStyle name="Note 9 3 2 4 2 3" xfId="55142"/>
    <cellStyle name="Note 9 3 2 4 2 4" xfId="55143"/>
    <cellStyle name="Note 9 3 2 4 2 5" xfId="55144"/>
    <cellStyle name="Note 9 3 2 4 2 6" xfId="55145"/>
    <cellStyle name="Note 9 3 2 4 2 7" xfId="55146"/>
    <cellStyle name="Note 9 3 2 4 3" xfId="55147"/>
    <cellStyle name="Note 9 3 2 4 3 2" xfId="55148"/>
    <cellStyle name="Note 9 3 2 4 3 3" xfId="55149"/>
    <cellStyle name="Note 9 3 2 4 3 4" xfId="55150"/>
    <cellStyle name="Note 9 3 2 4 3 5" xfId="55151"/>
    <cellStyle name="Note 9 3 2 4 3 6" xfId="55152"/>
    <cellStyle name="Note 9 3 2 4 3 7" xfId="55153"/>
    <cellStyle name="Note 9 3 2 4 3 8" xfId="55154"/>
    <cellStyle name="Note 9 3 2 4 4" xfId="55155"/>
    <cellStyle name="Note 9 3 2 4 4 2" xfId="55156"/>
    <cellStyle name="Note 9 3 2 4 4 3" xfId="55157"/>
    <cellStyle name="Note 9 3 2 4 4 4" xfId="55158"/>
    <cellStyle name="Note 9 3 2 4 4 5" xfId="55159"/>
    <cellStyle name="Note 9 3 2 4 4 6" xfId="55160"/>
    <cellStyle name="Note 9 3 2 4 4 7" xfId="55161"/>
    <cellStyle name="Note 9 3 2 4 4 8" xfId="55162"/>
    <cellStyle name="Note 9 3 2 4 5" xfId="55163"/>
    <cellStyle name="Note 9 3 2 4 5 2" xfId="55164"/>
    <cellStyle name="Note 9 3 2 4 5 3" xfId="55165"/>
    <cellStyle name="Note 9 3 2 4 5 4" xfId="55166"/>
    <cellStyle name="Note 9 3 2 4 5 5" xfId="55167"/>
    <cellStyle name="Note 9 3 2 4 5 6" xfId="55168"/>
    <cellStyle name="Note 9 3 2 4 5 7" xfId="55169"/>
    <cellStyle name="Note 9 3 2 4 5 8" xfId="55170"/>
    <cellStyle name="Note 9 3 2 5" xfId="55171"/>
    <cellStyle name="Note 9 3 2 5 2" xfId="55172"/>
    <cellStyle name="Note 9 3 2 5 2 2" xfId="55173"/>
    <cellStyle name="Note 9 3 2 5 2 3" xfId="55174"/>
    <cellStyle name="Note 9 3 2 5 2 4" xfId="55175"/>
    <cellStyle name="Note 9 3 2 5 2 5" xfId="55176"/>
    <cellStyle name="Note 9 3 2 5 2 6" xfId="55177"/>
    <cellStyle name="Note 9 3 2 5 2 7" xfId="55178"/>
    <cellStyle name="Note 9 3 2 5 3" xfId="55179"/>
    <cellStyle name="Note 9 3 2 5 3 2" xfId="55180"/>
    <cellStyle name="Note 9 3 2 5 3 3" xfId="55181"/>
    <cellStyle name="Note 9 3 2 5 3 4" xfId="55182"/>
    <cellStyle name="Note 9 3 2 5 3 5" xfId="55183"/>
    <cellStyle name="Note 9 3 2 5 3 6" xfId="55184"/>
    <cellStyle name="Note 9 3 2 5 3 7" xfId="55185"/>
    <cellStyle name="Note 9 3 2 5 3 8" xfId="55186"/>
    <cellStyle name="Note 9 3 2 5 4" xfId="55187"/>
    <cellStyle name="Note 9 3 2 5 4 2" xfId="55188"/>
    <cellStyle name="Note 9 3 2 5 4 3" xfId="55189"/>
    <cellStyle name="Note 9 3 2 5 4 4" xfId="55190"/>
    <cellStyle name="Note 9 3 2 5 4 5" xfId="55191"/>
    <cellStyle name="Note 9 3 2 5 4 6" xfId="55192"/>
    <cellStyle name="Note 9 3 2 5 4 7" xfId="55193"/>
    <cellStyle name="Note 9 3 2 5 4 8" xfId="55194"/>
    <cellStyle name="Note 9 3 2 5 5" xfId="55195"/>
    <cellStyle name="Note 9 3 2 5 5 2" xfId="55196"/>
    <cellStyle name="Note 9 3 2 5 5 3" xfId="55197"/>
    <cellStyle name="Note 9 3 2 5 5 4" xfId="55198"/>
    <cellStyle name="Note 9 3 2 5 5 5" xfId="55199"/>
    <cellStyle name="Note 9 3 2 5 5 6" xfId="55200"/>
    <cellStyle name="Note 9 3 2 5 5 7" xfId="55201"/>
    <cellStyle name="Note 9 3 2 5 5 8" xfId="55202"/>
    <cellStyle name="Note 9 3 2 6" xfId="55203"/>
    <cellStyle name="Note 9 3 2 6 2" xfId="55204"/>
    <cellStyle name="Note 9 3 2 6 2 2" xfId="55205"/>
    <cellStyle name="Note 9 3 2 6 2 3" xfId="55206"/>
    <cellStyle name="Note 9 3 2 6 2 4" xfId="55207"/>
    <cellStyle name="Note 9 3 2 6 2 5" xfId="55208"/>
    <cellStyle name="Note 9 3 2 6 2 6" xfId="55209"/>
    <cellStyle name="Note 9 3 2 6 2 7" xfId="55210"/>
    <cellStyle name="Note 9 3 2 6 3" xfId="55211"/>
    <cellStyle name="Note 9 3 2 6 3 2" xfId="55212"/>
    <cellStyle name="Note 9 3 2 6 3 3" xfId="55213"/>
    <cellStyle name="Note 9 3 2 6 3 4" xfId="55214"/>
    <cellStyle name="Note 9 3 2 6 3 5" xfId="55215"/>
    <cellStyle name="Note 9 3 2 6 3 6" xfId="55216"/>
    <cellStyle name="Note 9 3 2 6 3 7" xfId="55217"/>
    <cellStyle name="Note 9 3 2 6 3 8" xfId="55218"/>
    <cellStyle name="Note 9 3 2 6 4" xfId="55219"/>
    <cellStyle name="Note 9 3 2 6 4 2" xfId="55220"/>
    <cellStyle name="Note 9 3 2 6 4 3" xfId="55221"/>
    <cellStyle name="Note 9 3 2 6 4 4" xfId="55222"/>
    <cellStyle name="Note 9 3 2 6 4 5" xfId="55223"/>
    <cellStyle name="Note 9 3 2 6 4 6" xfId="55224"/>
    <cellStyle name="Note 9 3 2 6 4 7" xfId="55225"/>
    <cellStyle name="Note 9 3 2 6 4 8" xfId="55226"/>
    <cellStyle name="Note 9 3 2 6 5" xfId="55227"/>
    <cellStyle name="Note 9 3 2 6 5 2" xfId="55228"/>
    <cellStyle name="Note 9 3 2 6 5 3" xfId="55229"/>
    <cellStyle name="Note 9 3 2 6 5 4" xfId="55230"/>
    <cellStyle name="Note 9 3 2 6 5 5" xfId="55231"/>
    <cellStyle name="Note 9 3 2 6 5 6" xfId="55232"/>
    <cellStyle name="Note 9 3 2 6 5 7" xfId="55233"/>
    <cellStyle name="Note 9 3 2 6 5 8" xfId="55234"/>
    <cellStyle name="Note 9 3 2 7" xfId="55235"/>
    <cellStyle name="Note 9 3 2 7 2" xfId="55236"/>
    <cellStyle name="Note 9 3 2 7 3" xfId="55237"/>
    <cellStyle name="Note 9 3 2 7 4" xfId="55238"/>
    <cellStyle name="Note 9 3 2 7 5" xfId="55239"/>
    <cellStyle name="Note 9 3 2 7 6" xfId="55240"/>
    <cellStyle name="Note 9 3 2 7 7" xfId="55241"/>
    <cellStyle name="Note 9 3 2 8" xfId="55242"/>
    <cellStyle name="Note 9 3 2 8 2" xfId="55243"/>
    <cellStyle name="Note 9 3 2 8 3" xfId="55244"/>
    <cellStyle name="Note 9 3 2 8 4" xfId="55245"/>
    <cellStyle name="Note 9 3 2 8 5" xfId="55246"/>
    <cellStyle name="Note 9 3 2 8 6" xfId="55247"/>
    <cellStyle name="Note 9 3 2 8 7" xfId="55248"/>
    <cellStyle name="Note 9 3 2 8 8" xfId="55249"/>
    <cellStyle name="Note 9 3 2 9" xfId="55250"/>
    <cellStyle name="Note 9 3 2 9 2" xfId="55251"/>
    <cellStyle name="Note 9 3 2 9 3" xfId="55252"/>
    <cellStyle name="Note 9 3 2 9 4" xfId="55253"/>
    <cellStyle name="Note 9 3 2 9 5" xfId="55254"/>
    <cellStyle name="Note 9 3 2 9 6" xfId="55255"/>
    <cellStyle name="Note 9 3 2 9 7" xfId="55256"/>
    <cellStyle name="Note 9 3 2 9 8" xfId="55257"/>
    <cellStyle name="Note 9 3 3" xfId="55258"/>
    <cellStyle name="Note 9 3 3 2" xfId="55259"/>
    <cellStyle name="Note 9 3 3 2 2" xfId="55260"/>
    <cellStyle name="Note 9 3 3 2 2 2" xfId="55261"/>
    <cellStyle name="Note 9 3 3 2 2 3" xfId="55262"/>
    <cellStyle name="Note 9 3 3 2 2 4" xfId="55263"/>
    <cellStyle name="Note 9 3 3 2 2 5" xfId="55264"/>
    <cellStyle name="Note 9 3 3 2 2 6" xfId="55265"/>
    <cellStyle name="Note 9 3 3 2 2 7" xfId="55266"/>
    <cellStyle name="Note 9 3 3 2 3" xfId="55267"/>
    <cellStyle name="Note 9 3 3 2 3 2" xfId="55268"/>
    <cellStyle name="Note 9 3 3 2 3 3" xfId="55269"/>
    <cellStyle name="Note 9 3 3 2 3 4" xfId="55270"/>
    <cellStyle name="Note 9 3 3 2 3 5" xfId="55271"/>
    <cellStyle name="Note 9 3 3 2 3 6" xfId="55272"/>
    <cellStyle name="Note 9 3 3 2 3 7" xfId="55273"/>
    <cellStyle name="Note 9 3 3 2 3 8" xfId="55274"/>
    <cellStyle name="Note 9 3 3 2 4" xfId="55275"/>
    <cellStyle name="Note 9 3 3 2 4 2" xfId="55276"/>
    <cellStyle name="Note 9 3 3 2 4 3" xfId="55277"/>
    <cellStyle name="Note 9 3 3 2 4 4" xfId="55278"/>
    <cellStyle name="Note 9 3 3 2 4 5" xfId="55279"/>
    <cellStyle name="Note 9 3 3 2 4 6" xfId="55280"/>
    <cellStyle name="Note 9 3 3 2 4 7" xfId="55281"/>
    <cellStyle name="Note 9 3 3 2 4 8" xfId="55282"/>
    <cellStyle name="Note 9 3 3 2 5" xfId="55283"/>
    <cellStyle name="Note 9 3 3 2 5 2" xfId="55284"/>
    <cellStyle name="Note 9 3 3 2 5 3" xfId="55285"/>
    <cellStyle name="Note 9 3 3 2 5 4" xfId="55286"/>
    <cellStyle name="Note 9 3 3 2 5 5" xfId="55287"/>
    <cellStyle name="Note 9 3 3 2 5 6" xfId="55288"/>
    <cellStyle name="Note 9 3 3 2 5 7" xfId="55289"/>
    <cellStyle name="Note 9 3 3 2 5 8" xfId="55290"/>
    <cellStyle name="Note 9 3 3 3" xfId="55291"/>
    <cellStyle name="Note 9 3 3 3 2" xfId="55292"/>
    <cellStyle name="Note 9 3 3 3 2 2" xfId="55293"/>
    <cellStyle name="Note 9 3 3 3 2 3" xfId="55294"/>
    <cellStyle name="Note 9 3 3 3 2 4" xfId="55295"/>
    <cellStyle name="Note 9 3 3 3 2 5" xfId="55296"/>
    <cellStyle name="Note 9 3 3 3 2 6" xfId="55297"/>
    <cellStyle name="Note 9 3 3 3 2 7" xfId="55298"/>
    <cellStyle name="Note 9 3 3 3 3" xfId="55299"/>
    <cellStyle name="Note 9 3 3 3 3 2" xfId="55300"/>
    <cellStyle name="Note 9 3 3 3 3 3" xfId="55301"/>
    <cellStyle name="Note 9 3 3 3 3 4" xfId="55302"/>
    <cellStyle name="Note 9 3 3 3 3 5" xfId="55303"/>
    <cellStyle name="Note 9 3 3 3 3 6" xfId="55304"/>
    <cellStyle name="Note 9 3 3 3 3 7" xfId="55305"/>
    <cellStyle name="Note 9 3 3 3 3 8" xfId="55306"/>
    <cellStyle name="Note 9 3 3 3 4" xfId="55307"/>
    <cellStyle name="Note 9 3 3 3 4 2" xfId="55308"/>
    <cellStyle name="Note 9 3 3 3 4 3" xfId="55309"/>
    <cellStyle name="Note 9 3 3 3 4 4" xfId="55310"/>
    <cellStyle name="Note 9 3 3 3 4 5" xfId="55311"/>
    <cellStyle name="Note 9 3 3 3 4 6" xfId="55312"/>
    <cellStyle name="Note 9 3 3 3 4 7" xfId="55313"/>
    <cellStyle name="Note 9 3 3 3 4 8" xfId="55314"/>
    <cellStyle name="Note 9 3 3 3 5" xfId="55315"/>
    <cellStyle name="Note 9 3 3 3 5 2" xfId="55316"/>
    <cellStyle name="Note 9 3 3 3 5 3" xfId="55317"/>
    <cellStyle name="Note 9 3 3 3 5 4" xfId="55318"/>
    <cellStyle name="Note 9 3 3 3 5 5" xfId="55319"/>
    <cellStyle name="Note 9 3 3 3 5 6" xfId="55320"/>
    <cellStyle name="Note 9 3 3 3 5 7" xfId="55321"/>
    <cellStyle name="Note 9 3 3 3 5 8" xfId="55322"/>
    <cellStyle name="Note 9 3 3 4" xfId="55323"/>
    <cellStyle name="Note 9 3 3 4 2" xfId="55324"/>
    <cellStyle name="Note 9 3 3 4 2 2" xfId="55325"/>
    <cellStyle name="Note 9 3 3 4 2 3" xfId="55326"/>
    <cellStyle name="Note 9 3 3 4 2 4" xfId="55327"/>
    <cellStyle name="Note 9 3 3 4 2 5" xfId="55328"/>
    <cellStyle name="Note 9 3 3 4 2 6" xfId="55329"/>
    <cellStyle name="Note 9 3 3 4 2 7" xfId="55330"/>
    <cellStyle name="Note 9 3 3 4 3" xfId="55331"/>
    <cellStyle name="Note 9 3 3 4 3 2" xfId="55332"/>
    <cellStyle name="Note 9 3 3 4 3 3" xfId="55333"/>
    <cellStyle name="Note 9 3 3 4 3 4" xfId="55334"/>
    <cellStyle name="Note 9 3 3 4 3 5" xfId="55335"/>
    <cellStyle name="Note 9 3 3 4 3 6" xfId="55336"/>
    <cellStyle name="Note 9 3 3 4 3 7" xfId="55337"/>
    <cellStyle name="Note 9 3 3 4 3 8" xfId="55338"/>
    <cellStyle name="Note 9 3 3 4 4" xfId="55339"/>
    <cellStyle name="Note 9 3 3 4 4 2" xfId="55340"/>
    <cellStyle name="Note 9 3 3 4 4 3" xfId="55341"/>
    <cellStyle name="Note 9 3 3 4 4 4" xfId="55342"/>
    <cellStyle name="Note 9 3 3 4 4 5" xfId="55343"/>
    <cellStyle name="Note 9 3 3 4 4 6" xfId="55344"/>
    <cellStyle name="Note 9 3 3 4 4 7" xfId="55345"/>
    <cellStyle name="Note 9 3 3 4 4 8" xfId="55346"/>
    <cellStyle name="Note 9 3 3 4 5" xfId="55347"/>
    <cellStyle name="Note 9 3 3 4 5 2" xfId="55348"/>
    <cellStyle name="Note 9 3 3 4 5 3" xfId="55349"/>
    <cellStyle name="Note 9 3 3 4 5 4" xfId="55350"/>
    <cellStyle name="Note 9 3 3 4 5 5" xfId="55351"/>
    <cellStyle name="Note 9 3 3 4 5 6" xfId="55352"/>
    <cellStyle name="Note 9 3 3 4 5 7" xfId="55353"/>
    <cellStyle name="Note 9 3 3 4 5 8" xfId="55354"/>
    <cellStyle name="Note 9 3 3 5" xfId="55355"/>
    <cellStyle name="Note 9 3 3 5 2" xfId="55356"/>
    <cellStyle name="Note 9 3 3 5 2 2" xfId="55357"/>
    <cellStyle name="Note 9 3 3 5 2 3" xfId="55358"/>
    <cellStyle name="Note 9 3 3 5 2 4" xfId="55359"/>
    <cellStyle name="Note 9 3 3 5 2 5" xfId="55360"/>
    <cellStyle name="Note 9 3 3 5 2 6" xfId="55361"/>
    <cellStyle name="Note 9 3 3 5 2 7" xfId="55362"/>
    <cellStyle name="Note 9 3 3 5 3" xfId="55363"/>
    <cellStyle name="Note 9 3 3 5 3 2" xfId="55364"/>
    <cellStyle name="Note 9 3 3 5 3 3" xfId="55365"/>
    <cellStyle name="Note 9 3 3 5 3 4" xfId="55366"/>
    <cellStyle name="Note 9 3 3 5 3 5" xfId="55367"/>
    <cellStyle name="Note 9 3 3 5 3 6" xfId="55368"/>
    <cellStyle name="Note 9 3 3 5 3 7" xfId="55369"/>
    <cellStyle name="Note 9 3 3 5 3 8" xfId="55370"/>
    <cellStyle name="Note 9 3 3 5 4" xfId="55371"/>
    <cellStyle name="Note 9 3 3 5 4 2" xfId="55372"/>
    <cellStyle name="Note 9 3 3 5 4 3" xfId="55373"/>
    <cellStyle name="Note 9 3 3 5 4 4" xfId="55374"/>
    <cellStyle name="Note 9 3 3 5 4 5" xfId="55375"/>
    <cellStyle name="Note 9 3 3 5 4 6" xfId="55376"/>
    <cellStyle name="Note 9 3 3 5 4 7" xfId="55377"/>
    <cellStyle name="Note 9 3 3 5 4 8" xfId="55378"/>
    <cellStyle name="Note 9 3 3 5 5" xfId="55379"/>
    <cellStyle name="Note 9 3 3 5 5 2" xfId="55380"/>
    <cellStyle name="Note 9 3 3 5 5 3" xfId="55381"/>
    <cellStyle name="Note 9 3 3 5 5 4" xfId="55382"/>
    <cellStyle name="Note 9 3 3 5 5 5" xfId="55383"/>
    <cellStyle name="Note 9 3 3 5 5 6" xfId="55384"/>
    <cellStyle name="Note 9 3 3 5 5 7" xfId="55385"/>
    <cellStyle name="Note 9 3 3 5 5 8" xfId="55386"/>
    <cellStyle name="Note 9 3 3 6" xfId="55387"/>
    <cellStyle name="Note 9 3 3 6 2" xfId="55388"/>
    <cellStyle name="Note 9 3 3 6 3" xfId="55389"/>
    <cellStyle name="Note 9 3 3 6 4" xfId="55390"/>
    <cellStyle name="Note 9 3 3 6 5" xfId="55391"/>
    <cellStyle name="Note 9 3 3 6 6" xfId="55392"/>
    <cellStyle name="Note 9 3 3 6 7" xfId="55393"/>
    <cellStyle name="Note 9 3 3 7" xfId="55394"/>
    <cellStyle name="Note 9 3 3 7 2" xfId="55395"/>
    <cellStyle name="Note 9 3 3 7 3" xfId="55396"/>
    <cellStyle name="Note 9 3 3 7 4" xfId="55397"/>
    <cellStyle name="Note 9 3 3 7 5" xfId="55398"/>
    <cellStyle name="Note 9 3 3 7 6" xfId="55399"/>
    <cellStyle name="Note 9 3 3 7 7" xfId="55400"/>
    <cellStyle name="Note 9 3 3 7 8" xfId="55401"/>
    <cellStyle name="Note 9 3 3 8" xfId="55402"/>
    <cellStyle name="Note 9 3 3 8 2" xfId="55403"/>
    <cellStyle name="Note 9 3 3 8 3" xfId="55404"/>
    <cellStyle name="Note 9 3 3 8 4" xfId="55405"/>
    <cellStyle name="Note 9 3 3 8 5" xfId="55406"/>
    <cellStyle name="Note 9 3 3 8 6" xfId="55407"/>
    <cellStyle name="Note 9 3 3 8 7" xfId="55408"/>
    <cellStyle name="Note 9 3 3 8 8" xfId="55409"/>
    <cellStyle name="Note 9 3 3 9" xfId="55410"/>
    <cellStyle name="Note 9 3 3 9 2" xfId="55411"/>
    <cellStyle name="Note 9 3 3 9 3" xfId="55412"/>
    <cellStyle name="Note 9 3 3 9 4" xfId="55413"/>
    <cellStyle name="Note 9 3 3 9 5" xfId="55414"/>
    <cellStyle name="Note 9 3 3 9 6" xfId="55415"/>
    <cellStyle name="Note 9 3 3 9 7" xfId="55416"/>
    <cellStyle name="Note 9 3 3 9 8" xfId="55417"/>
    <cellStyle name="Note 9 3 4" xfId="55418"/>
    <cellStyle name="Note 9 3 4 2" xfId="55419"/>
    <cellStyle name="Note 9 3 4 2 2" xfId="55420"/>
    <cellStyle name="Note 9 3 4 2 3" xfId="55421"/>
    <cellStyle name="Note 9 3 4 2 4" xfId="55422"/>
    <cellStyle name="Note 9 3 4 2 5" xfId="55423"/>
    <cellStyle name="Note 9 3 4 2 6" xfId="55424"/>
    <cellStyle name="Note 9 3 4 2 7" xfId="55425"/>
    <cellStyle name="Note 9 3 4 3" xfId="55426"/>
    <cellStyle name="Note 9 3 4 3 2" xfId="55427"/>
    <cellStyle name="Note 9 3 4 3 3" xfId="55428"/>
    <cellStyle name="Note 9 3 4 3 4" xfId="55429"/>
    <cellStyle name="Note 9 3 4 3 5" xfId="55430"/>
    <cellStyle name="Note 9 3 4 3 6" xfId="55431"/>
    <cellStyle name="Note 9 3 4 3 7" xfId="55432"/>
    <cellStyle name="Note 9 3 4 3 8" xfId="55433"/>
    <cellStyle name="Note 9 3 4 4" xfId="55434"/>
    <cellStyle name="Note 9 3 4 4 2" xfId="55435"/>
    <cellStyle name="Note 9 3 4 4 3" xfId="55436"/>
    <cellStyle name="Note 9 3 4 4 4" xfId="55437"/>
    <cellStyle name="Note 9 3 4 4 5" xfId="55438"/>
    <cellStyle name="Note 9 3 4 4 6" xfId="55439"/>
    <cellStyle name="Note 9 3 4 4 7" xfId="55440"/>
    <cellStyle name="Note 9 3 4 4 8" xfId="55441"/>
    <cellStyle name="Note 9 3 4 5" xfId="55442"/>
    <cellStyle name="Note 9 3 4 5 2" xfId="55443"/>
    <cellStyle name="Note 9 3 4 5 3" xfId="55444"/>
    <cellStyle name="Note 9 3 4 5 4" xfId="55445"/>
    <cellStyle name="Note 9 3 4 5 5" xfId="55446"/>
    <cellStyle name="Note 9 3 4 5 6" xfId="55447"/>
    <cellStyle name="Note 9 3 4 5 7" xfId="55448"/>
    <cellStyle name="Note 9 3 4 5 8" xfId="55449"/>
    <cellStyle name="Note 9 3 5" xfId="55450"/>
    <cellStyle name="Note 9 3 5 2" xfId="55451"/>
    <cellStyle name="Note 9 3 5 2 2" xfId="55452"/>
    <cellStyle name="Note 9 3 5 2 3" xfId="55453"/>
    <cellStyle name="Note 9 3 5 2 4" xfId="55454"/>
    <cellStyle name="Note 9 3 5 2 5" xfId="55455"/>
    <cellStyle name="Note 9 3 5 2 6" xfId="55456"/>
    <cellStyle name="Note 9 3 5 2 7" xfId="55457"/>
    <cellStyle name="Note 9 3 5 3" xfId="55458"/>
    <cellStyle name="Note 9 3 5 3 2" xfId="55459"/>
    <cellStyle name="Note 9 3 5 3 3" xfId="55460"/>
    <cellStyle name="Note 9 3 5 3 4" xfId="55461"/>
    <cellStyle name="Note 9 3 5 3 5" xfId="55462"/>
    <cellStyle name="Note 9 3 5 3 6" xfId="55463"/>
    <cellStyle name="Note 9 3 5 3 7" xfId="55464"/>
    <cellStyle name="Note 9 3 5 3 8" xfId="55465"/>
    <cellStyle name="Note 9 3 5 4" xfId="55466"/>
    <cellStyle name="Note 9 3 5 4 2" xfId="55467"/>
    <cellStyle name="Note 9 3 5 4 3" xfId="55468"/>
    <cellStyle name="Note 9 3 5 4 4" xfId="55469"/>
    <cellStyle name="Note 9 3 5 4 5" xfId="55470"/>
    <cellStyle name="Note 9 3 5 4 6" xfId="55471"/>
    <cellStyle name="Note 9 3 5 4 7" xfId="55472"/>
    <cellStyle name="Note 9 3 5 4 8" xfId="55473"/>
    <cellStyle name="Note 9 3 5 5" xfId="55474"/>
    <cellStyle name="Note 9 3 5 5 2" xfId="55475"/>
    <cellStyle name="Note 9 3 5 5 3" xfId="55476"/>
    <cellStyle name="Note 9 3 5 5 4" xfId="55477"/>
    <cellStyle name="Note 9 3 5 5 5" xfId="55478"/>
    <cellStyle name="Note 9 3 5 5 6" xfId="55479"/>
    <cellStyle name="Note 9 3 5 5 7" xfId="55480"/>
    <cellStyle name="Note 9 3 5 5 8" xfId="55481"/>
    <cellStyle name="Note 9 3 6" xfId="55482"/>
    <cellStyle name="Note 9 3 6 2" xfId="55483"/>
    <cellStyle name="Note 9 3 6 2 2" xfId="55484"/>
    <cellStyle name="Note 9 3 6 2 3" xfId="55485"/>
    <cellStyle name="Note 9 3 6 2 4" xfId="55486"/>
    <cellStyle name="Note 9 3 6 2 5" xfId="55487"/>
    <cellStyle name="Note 9 3 6 2 6" xfId="55488"/>
    <cellStyle name="Note 9 3 6 2 7" xfId="55489"/>
    <cellStyle name="Note 9 3 6 3" xfId="55490"/>
    <cellStyle name="Note 9 3 6 3 2" xfId="55491"/>
    <cellStyle name="Note 9 3 6 3 3" xfId="55492"/>
    <cellStyle name="Note 9 3 6 3 4" xfId="55493"/>
    <cellStyle name="Note 9 3 6 3 5" xfId="55494"/>
    <cellStyle name="Note 9 3 6 3 6" xfId="55495"/>
    <cellStyle name="Note 9 3 6 3 7" xfId="55496"/>
    <cellStyle name="Note 9 3 6 3 8" xfId="55497"/>
    <cellStyle name="Note 9 3 6 4" xfId="55498"/>
    <cellStyle name="Note 9 3 6 4 2" xfId="55499"/>
    <cellStyle name="Note 9 3 6 4 3" xfId="55500"/>
    <cellStyle name="Note 9 3 6 4 4" xfId="55501"/>
    <cellStyle name="Note 9 3 6 4 5" xfId="55502"/>
    <cellStyle name="Note 9 3 6 4 6" xfId="55503"/>
    <cellStyle name="Note 9 3 6 4 7" xfId="55504"/>
    <cellStyle name="Note 9 3 6 4 8" xfId="55505"/>
    <cellStyle name="Note 9 3 6 5" xfId="55506"/>
    <cellStyle name="Note 9 3 6 5 2" xfId="55507"/>
    <cellStyle name="Note 9 3 6 5 3" xfId="55508"/>
    <cellStyle name="Note 9 3 6 5 4" xfId="55509"/>
    <cellStyle name="Note 9 3 6 5 5" xfId="55510"/>
    <cellStyle name="Note 9 3 6 5 6" xfId="55511"/>
    <cellStyle name="Note 9 3 6 5 7" xfId="55512"/>
    <cellStyle name="Note 9 3 6 5 8" xfId="55513"/>
    <cellStyle name="Note 9 3 7" xfId="55514"/>
    <cellStyle name="Note 9 3 7 2" xfId="55515"/>
    <cellStyle name="Note 9 3 7 2 2" xfId="55516"/>
    <cellStyle name="Note 9 3 7 2 3" xfId="55517"/>
    <cellStyle name="Note 9 3 7 2 4" xfId="55518"/>
    <cellStyle name="Note 9 3 7 2 5" xfId="55519"/>
    <cellStyle name="Note 9 3 7 2 6" xfId="55520"/>
    <cellStyle name="Note 9 3 7 2 7" xfId="55521"/>
    <cellStyle name="Note 9 3 7 3" xfId="55522"/>
    <cellStyle name="Note 9 3 7 3 2" xfId="55523"/>
    <cellStyle name="Note 9 3 7 3 3" xfId="55524"/>
    <cellStyle name="Note 9 3 7 3 4" xfId="55525"/>
    <cellStyle name="Note 9 3 7 3 5" xfId="55526"/>
    <cellStyle name="Note 9 3 7 3 6" xfId="55527"/>
    <cellStyle name="Note 9 3 7 3 7" xfId="55528"/>
    <cellStyle name="Note 9 3 7 3 8" xfId="55529"/>
    <cellStyle name="Note 9 3 7 4" xfId="55530"/>
    <cellStyle name="Note 9 3 7 4 2" xfId="55531"/>
    <cellStyle name="Note 9 3 7 4 3" xfId="55532"/>
    <cellStyle name="Note 9 3 7 4 4" xfId="55533"/>
    <cellStyle name="Note 9 3 7 4 5" xfId="55534"/>
    <cellStyle name="Note 9 3 7 4 6" xfId="55535"/>
    <cellStyle name="Note 9 3 7 4 7" xfId="55536"/>
    <cellStyle name="Note 9 3 7 4 8" xfId="55537"/>
    <cellStyle name="Note 9 3 7 5" xfId="55538"/>
    <cellStyle name="Note 9 3 7 5 2" xfId="55539"/>
    <cellStyle name="Note 9 3 7 5 3" xfId="55540"/>
    <cellStyle name="Note 9 3 7 5 4" xfId="55541"/>
    <cellStyle name="Note 9 3 7 5 5" xfId="55542"/>
    <cellStyle name="Note 9 3 7 5 6" xfId="55543"/>
    <cellStyle name="Note 9 3 7 5 7" xfId="55544"/>
    <cellStyle name="Note 9 3 7 5 8" xfId="55545"/>
    <cellStyle name="Note 9 3 8" xfId="55546"/>
    <cellStyle name="Note 9 3 8 2" xfId="55547"/>
    <cellStyle name="Note 9 3 8 2 2" xfId="55548"/>
    <cellStyle name="Note 9 3 8 2 3" xfId="55549"/>
    <cellStyle name="Note 9 3 8 2 4" xfId="55550"/>
    <cellStyle name="Note 9 3 8 2 5" xfId="55551"/>
    <cellStyle name="Note 9 3 8 2 6" xfId="55552"/>
    <cellStyle name="Note 9 3 8 2 7" xfId="55553"/>
    <cellStyle name="Note 9 3 8 3" xfId="55554"/>
    <cellStyle name="Note 9 3 8 3 2" xfId="55555"/>
    <cellStyle name="Note 9 3 8 3 3" xfId="55556"/>
    <cellStyle name="Note 9 3 8 3 4" xfId="55557"/>
    <cellStyle name="Note 9 3 8 3 5" xfId="55558"/>
    <cellStyle name="Note 9 3 8 3 6" xfId="55559"/>
    <cellStyle name="Note 9 3 8 3 7" xfId="55560"/>
    <cellStyle name="Note 9 3 8 3 8" xfId="55561"/>
    <cellStyle name="Note 9 3 8 4" xfId="55562"/>
    <cellStyle name="Note 9 3 8 4 2" xfId="55563"/>
    <cellStyle name="Note 9 3 8 4 3" xfId="55564"/>
    <cellStyle name="Note 9 3 8 4 4" xfId="55565"/>
    <cellStyle name="Note 9 3 8 4 5" xfId="55566"/>
    <cellStyle name="Note 9 3 8 4 6" xfId="55567"/>
    <cellStyle name="Note 9 3 8 4 7" xfId="55568"/>
    <cellStyle name="Note 9 3 8 4 8" xfId="55569"/>
    <cellStyle name="Note 9 3 8 5" xfId="55570"/>
    <cellStyle name="Note 9 3 8 5 2" xfId="55571"/>
    <cellStyle name="Note 9 3 8 5 3" xfId="55572"/>
    <cellStyle name="Note 9 3 8 5 4" xfId="55573"/>
    <cellStyle name="Note 9 3 8 5 5" xfId="55574"/>
    <cellStyle name="Note 9 3 8 5 6" xfId="55575"/>
    <cellStyle name="Note 9 3 8 5 7" xfId="55576"/>
    <cellStyle name="Note 9 3 8 5 8" xfId="55577"/>
    <cellStyle name="Note 9 3 9" xfId="55578"/>
    <cellStyle name="Note 9 3 9 2" xfId="55579"/>
    <cellStyle name="Note 9 3 9 2 2" xfId="55580"/>
    <cellStyle name="Note 9 3 9 2 3" xfId="55581"/>
    <cellStyle name="Note 9 3 9 2 4" xfId="55582"/>
    <cellStyle name="Note 9 3 9 2 5" xfId="55583"/>
    <cellStyle name="Note 9 3 9 2 6" xfId="55584"/>
    <cellStyle name="Note 9 3 9 2 7" xfId="55585"/>
    <cellStyle name="Note 9 3 9 2 8" xfId="55586"/>
    <cellStyle name="Note 9 3 9 3" xfId="55587"/>
    <cellStyle name="Note 9 3 9 3 2" xfId="55588"/>
    <cellStyle name="Note 9 3 9 3 3" xfId="55589"/>
    <cellStyle name="Note 9 3 9 3 4" xfId="55590"/>
    <cellStyle name="Note 9 3 9 3 5" xfId="55591"/>
    <cellStyle name="Note 9 3 9 3 6" xfId="55592"/>
    <cellStyle name="Note 9 3 9 3 7" xfId="55593"/>
    <cellStyle name="Note 9 3 9 3 8" xfId="55594"/>
    <cellStyle name="Note 9 3 9 4" xfId="55595"/>
    <cellStyle name="Note 9 3 9 4 2" xfId="55596"/>
    <cellStyle name="Note 9 3 9 4 3" xfId="55597"/>
    <cellStyle name="Note 9 3 9 4 4" xfId="55598"/>
    <cellStyle name="Note 9 3 9 4 5" xfId="55599"/>
    <cellStyle name="Note 9 3 9 4 6" xfId="55600"/>
    <cellStyle name="Note 9 3 9 4 7" xfId="55601"/>
    <cellStyle name="Note 9 3 9 4 8" xfId="55602"/>
    <cellStyle name="Note 9 4" xfId="55603"/>
    <cellStyle name="Note 9 4 10" xfId="55604"/>
    <cellStyle name="Note 9 4 10 2" xfId="55605"/>
    <cellStyle name="Note 9 4 10 3" xfId="55606"/>
    <cellStyle name="Note 9 4 10 4" xfId="55607"/>
    <cellStyle name="Note 9 4 10 5" xfId="55608"/>
    <cellStyle name="Note 9 4 10 6" xfId="55609"/>
    <cellStyle name="Note 9 4 10 7" xfId="55610"/>
    <cellStyle name="Note 9 4 10 8" xfId="55611"/>
    <cellStyle name="Note 9 4 11" xfId="55612"/>
    <cellStyle name="Note 9 4 2" xfId="55613"/>
    <cellStyle name="Note 9 4 2 2" xfId="55614"/>
    <cellStyle name="Note 9 4 2 2 2" xfId="55615"/>
    <cellStyle name="Note 9 4 2 2 2 2" xfId="55616"/>
    <cellStyle name="Note 9 4 2 2 2 3" xfId="55617"/>
    <cellStyle name="Note 9 4 2 2 2 4" xfId="55618"/>
    <cellStyle name="Note 9 4 2 2 2 5" xfId="55619"/>
    <cellStyle name="Note 9 4 2 2 2 6" xfId="55620"/>
    <cellStyle name="Note 9 4 2 2 2 7" xfId="55621"/>
    <cellStyle name="Note 9 4 2 2 3" xfId="55622"/>
    <cellStyle name="Note 9 4 2 2 3 2" xfId="55623"/>
    <cellStyle name="Note 9 4 2 2 3 3" xfId="55624"/>
    <cellStyle name="Note 9 4 2 2 3 4" xfId="55625"/>
    <cellStyle name="Note 9 4 2 2 3 5" xfId="55626"/>
    <cellStyle name="Note 9 4 2 2 3 6" xfId="55627"/>
    <cellStyle name="Note 9 4 2 2 3 7" xfId="55628"/>
    <cellStyle name="Note 9 4 2 2 3 8" xfId="55629"/>
    <cellStyle name="Note 9 4 2 2 4" xfId="55630"/>
    <cellStyle name="Note 9 4 2 2 4 2" xfId="55631"/>
    <cellStyle name="Note 9 4 2 2 4 3" xfId="55632"/>
    <cellStyle name="Note 9 4 2 2 4 4" xfId="55633"/>
    <cellStyle name="Note 9 4 2 2 4 5" xfId="55634"/>
    <cellStyle name="Note 9 4 2 2 4 6" xfId="55635"/>
    <cellStyle name="Note 9 4 2 2 4 7" xfId="55636"/>
    <cellStyle name="Note 9 4 2 2 4 8" xfId="55637"/>
    <cellStyle name="Note 9 4 2 2 5" xfId="55638"/>
    <cellStyle name="Note 9 4 2 2 5 2" xfId="55639"/>
    <cellStyle name="Note 9 4 2 2 5 3" xfId="55640"/>
    <cellStyle name="Note 9 4 2 2 5 4" xfId="55641"/>
    <cellStyle name="Note 9 4 2 2 5 5" xfId="55642"/>
    <cellStyle name="Note 9 4 2 2 5 6" xfId="55643"/>
    <cellStyle name="Note 9 4 2 2 5 7" xfId="55644"/>
    <cellStyle name="Note 9 4 2 2 5 8" xfId="55645"/>
    <cellStyle name="Note 9 4 2 3" xfId="55646"/>
    <cellStyle name="Note 9 4 2 3 2" xfId="55647"/>
    <cellStyle name="Note 9 4 2 3 2 2" xfId="55648"/>
    <cellStyle name="Note 9 4 2 3 2 3" xfId="55649"/>
    <cellStyle name="Note 9 4 2 3 2 4" xfId="55650"/>
    <cellStyle name="Note 9 4 2 3 2 5" xfId="55651"/>
    <cellStyle name="Note 9 4 2 3 2 6" xfId="55652"/>
    <cellStyle name="Note 9 4 2 3 2 7" xfId="55653"/>
    <cellStyle name="Note 9 4 2 3 3" xfId="55654"/>
    <cellStyle name="Note 9 4 2 3 3 2" xfId="55655"/>
    <cellStyle name="Note 9 4 2 3 3 3" xfId="55656"/>
    <cellStyle name="Note 9 4 2 3 3 4" xfId="55657"/>
    <cellStyle name="Note 9 4 2 3 3 5" xfId="55658"/>
    <cellStyle name="Note 9 4 2 3 3 6" xfId="55659"/>
    <cellStyle name="Note 9 4 2 3 3 7" xfId="55660"/>
    <cellStyle name="Note 9 4 2 3 3 8" xfId="55661"/>
    <cellStyle name="Note 9 4 2 3 4" xfId="55662"/>
    <cellStyle name="Note 9 4 2 3 4 2" xfId="55663"/>
    <cellStyle name="Note 9 4 2 3 4 3" xfId="55664"/>
    <cellStyle name="Note 9 4 2 3 4 4" xfId="55665"/>
    <cellStyle name="Note 9 4 2 3 4 5" xfId="55666"/>
    <cellStyle name="Note 9 4 2 3 4 6" xfId="55667"/>
    <cellStyle name="Note 9 4 2 3 4 7" xfId="55668"/>
    <cellStyle name="Note 9 4 2 3 4 8" xfId="55669"/>
    <cellStyle name="Note 9 4 2 3 5" xfId="55670"/>
    <cellStyle name="Note 9 4 2 3 5 2" xfId="55671"/>
    <cellStyle name="Note 9 4 2 3 5 3" xfId="55672"/>
    <cellStyle name="Note 9 4 2 3 5 4" xfId="55673"/>
    <cellStyle name="Note 9 4 2 3 5 5" xfId="55674"/>
    <cellStyle name="Note 9 4 2 3 5 6" xfId="55675"/>
    <cellStyle name="Note 9 4 2 3 5 7" xfId="55676"/>
    <cellStyle name="Note 9 4 2 3 5 8" xfId="55677"/>
    <cellStyle name="Note 9 4 2 4" xfId="55678"/>
    <cellStyle name="Note 9 4 2 4 2" xfId="55679"/>
    <cellStyle name="Note 9 4 2 4 2 2" xfId="55680"/>
    <cellStyle name="Note 9 4 2 4 2 3" xfId="55681"/>
    <cellStyle name="Note 9 4 2 4 2 4" xfId="55682"/>
    <cellStyle name="Note 9 4 2 4 2 5" xfId="55683"/>
    <cellStyle name="Note 9 4 2 4 2 6" xfId="55684"/>
    <cellStyle name="Note 9 4 2 4 2 7" xfId="55685"/>
    <cellStyle name="Note 9 4 2 4 3" xfId="55686"/>
    <cellStyle name="Note 9 4 2 4 3 2" xfId="55687"/>
    <cellStyle name="Note 9 4 2 4 3 3" xfId="55688"/>
    <cellStyle name="Note 9 4 2 4 3 4" xfId="55689"/>
    <cellStyle name="Note 9 4 2 4 3 5" xfId="55690"/>
    <cellStyle name="Note 9 4 2 4 3 6" xfId="55691"/>
    <cellStyle name="Note 9 4 2 4 3 7" xfId="55692"/>
    <cellStyle name="Note 9 4 2 4 3 8" xfId="55693"/>
    <cellStyle name="Note 9 4 2 4 4" xfId="55694"/>
    <cellStyle name="Note 9 4 2 4 4 2" xfId="55695"/>
    <cellStyle name="Note 9 4 2 4 4 3" xfId="55696"/>
    <cellStyle name="Note 9 4 2 4 4 4" xfId="55697"/>
    <cellStyle name="Note 9 4 2 4 4 5" xfId="55698"/>
    <cellStyle name="Note 9 4 2 4 4 6" xfId="55699"/>
    <cellStyle name="Note 9 4 2 4 4 7" xfId="55700"/>
    <cellStyle name="Note 9 4 2 4 4 8" xfId="55701"/>
    <cellStyle name="Note 9 4 2 4 5" xfId="55702"/>
    <cellStyle name="Note 9 4 2 4 5 2" xfId="55703"/>
    <cellStyle name="Note 9 4 2 4 5 3" xfId="55704"/>
    <cellStyle name="Note 9 4 2 4 5 4" xfId="55705"/>
    <cellStyle name="Note 9 4 2 4 5 5" xfId="55706"/>
    <cellStyle name="Note 9 4 2 4 5 6" xfId="55707"/>
    <cellStyle name="Note 9 4 2 4 5 7" xfId="55708"/>
    <cellStyle name="Note 9 4 2 4 5 8" xfId="55709"/>
    <cellStyle name="Note 9 4 2 5" xfId="55710"/>
    <cellStyle name="Note 9 4 2 5 2" xfId="55711"/>
    <cellStyle name="Note 9 4 2 5 2 2" xfId="55712"/>
    <cellStyle name="Note 9 4 2 5 2 3" xfId="55713"/>
    <cellStyle name="Note 9 4 2 5 2 4" xfId="55714"/>
    <cellStyle name="Note 9 4 2 5 2 5" xfId="55715"/>
    <cellStyle name="Note 9 4 2 5 2 6" xfId="55716"/>
    <cellStyle name="Note 9 4 2 5 2 7" xfId="55717"/>
    <cellStyle name="Note 9 4 2 5 3" xfId="55718"/>
    <cellStyle name="Note 9 4 2 5 3 2" xfId="55719"/>
    <cellStyle name="Note 9 4 2 5 3 3" xfId="55720"/>
    <cellStyle name="Note 9 4 2 5 3 4" xfId="55721"/>
    <cellStyle name="Note 9 4 2 5 3 5" xfId="55722"/>
    <cellStyle name="Note 9 4 2 5 3 6" xfId="55723"/>
    <cellStyle name="Note 9 4 2 5 3 7" xfId="55724"/>
    <cellStyle name="Note 9 4 2 5 3 8" xfId="55725"/>
    <cellStyle name="Note 9 4 2 5 4" xfId="55726"/>
    <cellStyle name="Note 9 4 2 5 4 2" xfId="55727"/>
    <cellStyle name="Note 9 4 2 5 4 3" xfId="55728"/>
    <cellStyle name="Note 9 4 2 5 4 4" xfId="55729"/>
    <cellStyle name="Note 9 4 2 5 4 5" xfId="55730"/>
    <cellStyle name="Note 9 4 2 5 4 6" xfId="55731"/>
    <cellStyle name="Note 9 4 2 5 4 7" xfId="55732"/>
    <cellStyle name="Note 9 4 2 5 4 8" xfId="55733"/>
    <cellStyle name="Note 9 4 2 5 5" xfId="55734"/>
    <cellStyle name="Note 9 4 2 5 5 2" xfId="55735"/>
    <cellStyle name="Note 9 4 2 5 5 3" xfId="55736"/>
    <cellStyle name="Note 9 4 2 5 5 4" xfId="55737"/>
    <cellStyle name="Note 9 4 2 5 5 5" xfId="55738"/>
    <cellStyle name="Note 9 4 2 5 5 6" xfId="55739"/>
    <cellStyle name="Note 9 4 2 5 5 7" xfId="55740"/>
    <cellStyle name="Note 9 4 2 5 5 8" xfId="55741"/>
    <cellStyle name="Note 9 4 2 6" xfId="55742"/>
    <cellStyle name="Note 9 4 2 6 2" xfId="55743"/>
    <cellStyle name="Note 9 4 2 6 3" xfId="55744"/>
    <cellStyle name="Note 9 4 2 6 4" xfId="55745"/>
    <cellStyle name="Note 9 4 2 6 5" xfId="55746"/>
    <cellStyle name="Note 9 4 2 6 6" xfId="55747"/>
    <cellStyle name="Note 9 4 2 6 7" xfId="55748"/>
    <cellStyle name="Note 9 4 2 7" xfId="55749"/>
    <cellStyle name="Note 9 4 2 7 2" xfId="55750"/>
    <cellStyle name="Note 9 4 2 7 3" xfId="55751"/>
    <cellStyle name="Note 9 4 2 7 4" xfId="55752"/>
    <cellStyle name="Note 9 4 2 7 5" xfId="55753"/>
    <cellStyle name="Note 9 4 2 7 6" xfId="55754"/>
    <cellStyle name="Note 9 4 2 7 7" xfId="55755"/>
    <cellStyle name="Note 9 4 2 7 8" xfId="55756"/>
    <cellStyle name="Note 9 4 2 8" xfId="55757"/>
    <cellStyle name="Note 9 4 2 8 2" xfId="55758"/>
    <cellStyle name="Note 9 4 2 8 3" xfId="55759"/>
    <cellStyle name="Note 9 4 2 8 4" xfId="55760"/>
    <cellStyle name="Note 9 4 2 8 5" xfId="55761"/>
    <cellStyle name="Note 9 4 2 8 6" xfId="55762"/>
    <cellStyle name="Note 9 4 2 8 7" xfId="55763"/>
    <cellStyle name="Note 9 4 2 8 8" xfId="55764"/>
    <cellStyle name="Note 9 4 2 9" xfId="55765"/>
    <cellStyle name="Note 9 4 2 9 2" xfId="55766"/>
    <cellStyle name="Note 9 4 2 9 3" xfId="55767"/>
    <cellStyle name="Note 9 4 2 9 4" xfId="55768"/>
    <cellStyle name="Note 9 4 2 9 5" xfId="55769"/>
    <cellStyle name="Note 9 4 2 9 6" xfId="55770"/>
    <cellStyle name="Note 9 4 2 9 7" xfId="55771"/>
    <cellStyle name="Note 9 4 2 9 8" xfId="55772"/>
    <cellStyle name="Note 9 4 3" xfId="55773"/>
    <cellStyle name="Note 9 4 3 2" xfId="55774"/>
    <cellStyle name="Note 9 4 3 2 2" xfId="55775"/>
    <cellStyle name="Note 9 4 3 2 3" xfId="55776"/>
    <cellStyle name="Note 9 4 3 2 4" xfId="55777"/>
    <cellStyle name="Note 9 4 3 2 5" xfId="55778"/>
    <cellStyle name="Note 9 4 3 2 6" xfId="55779"/>
    <cellStyle name="Note 9 4 3 2 7" xfId="55780"/>
    <cellStyle name="Note 9 4 3 3" xfId="55781"/>
    <cellStyle name="Note 9 4 3 3 2" xfId="55782"/>
    <cellStyle name="Note 9 4 3 3 3" xfId="55783"/>
    <cellStyle name="Note 9 4 3 3 4" xfId="55784"/>
    <cellStyle name="Note 9 4 3 3 5" xfId="55785"/>
    <cellStyle name="Note 9 4 3 3 6" xfId="55786"/>
    <cellStyle name="Note 9 4 3 3 7" xfId="55787"/>
    <cellStyle name="Note 9 4 3 3 8" xfId="55788"/>
    <cellStyle name="Note 9 4 3 4" xfId="55789"/>
    <cellStyle name="Note 9 4 3 4 2" xfId="55790"/>
    <cellStyle name="Note 9 4 3 4 3" xfId="55791"/>
    <cellStyle name="Note 9 4 3 4 4" xfId="55792"/>
    <cellStyle name="Note 9 4 3 4 5" xfId="55793"/>
    <cellStyle name="Note 9 4 3 4 6" xfId="55794"/>
    <cellStyle name="Note 9 4 3 4 7" xfId="55795"/>
    <cellStyle name="Note 9 4 3 4 8" xfId="55796"/>
    <cellStyle name="Note 9 4 3 5" xfId="55797"/>
    <cellStyle name="Note 9 4 3 5 2" xfId="55798"/>
    <cellStyle name="Note 9 4 3 5 3" xfId="55799"/>
    <cellStyle name="Note 9 4 3 5 4" xfId="55800"/>
    <cellStyle name="Note 9 4 3 5 5" xfId="55801"/>
    <cellStyle name="Note 9 4 3 5 6" xfId="55802"/>
    <cellStyle name="Note 9 4 3 5 7" xfId="55803"/>
    <cellStyle name="Note 9 4 3 5 8" xfId="55804"/>
    <cellStyle name="Note 9 4 4" xfId="55805"/>
    <cellStyle name="Note 9 4 4 2" xfId="55806"/>
    <cellStyle name="Note 9 4 4 2 2" xfId="55807"/>
    <cellStyle name="Note 9 4 4 2 3" xfId="55808"/>
    <cellStyle name="Note 9 4 4 2 4" xfId="55809"/>
    <cellStyle name="Note 9 4 4 2 5" xfId="55810"/>
    <cellStyle name="Note 9 4 4 2 6" xfId="55811"/>
    <cellStyle name="Note 9 4 4 2 7" xfId="55812"/>
    <cellStyle name="Note 9 4 4 3" xfId="55813"/>
    <cellStyle name="Note 9 4 4 3 2" xfId="55814"/>
    <cellStyle name="Note 9 4 4 3 3" xfId="55815"/>
    <cellStyle name="Note 9 4 4 3 4" xfId="55816"/>
    <cellStyle name="Note 9 4 4 3 5" xfId="55817"/>
    <cellStyle name="Note 9 4 4 3 6" xfId="55818"/>
    <cellStyle name="Note 9 4 4 3 7" xfId="55819"/>
    <cellStyle name="Note 9 4 4 3 8" xfId="55820"/>
    <cellStyle name="Note 9 4 4 4" xfId="55821"/>
    <cellStyle name="Note 9 4 4 4 2" xfId="55822"/>
    <cellStyle name="Note 9 4 4 4 3" xfId="55823"/>
    <cellStyle name="Note 9 4 4 4 4" xfId="55824"/>
    <cellStyle name="Note 9 4 4 4 5" xfId="55825"/>
    <cellStyle name="Note 9 4 4 4 6" xfId="55826"/>
    <cellStyle name="Note 9 4 4 4 7" xfId="55827"/>
    <cellStyle name="Note 9 4 4 4 8" xfId="55828"/>
    <cellStyle name="Note 9 4 4 5" xfId="55829"/>
    <cellStyle name="Note 9 4 4 5 2" xfId="55830"/>
    <cellStyle name="Note 9 4 4 5 3" xfId="55831"/>
    <cellStyle name="Note 9 4 4 5 4" xfId="55832"/>
    <cellStyle name="Note 9 4 4 5 5" xfId="55833"/>
    <cellStyle name="Note 9 4 4 5 6" xfId="55834"/>
    <cellStyle name="Note 9 4 4 5 7" xfId="55835"/>
    <cellStyle name="Note 9 4 4 5 8" xfId="55836"/>
    <cellStyle name="Note 9 4 5" xfId="55837"/>
    <cellStyle name="Note 9 4 5 2" xfId="55838"/>
    <cellStyle name="Note 9 4 5 2 2" xfId="55839"/>
    <cellStyle name="Note 9 4 5 2 3" xfId="55840"/>
    <cellStyle name="Note 9 4 5 2 4" xfId="55841"/>
    <cellStyle name="Note 9 4 5 2 5" xfId="55842"/>
    <cellStyle name="Note 9 4 5 2 6" xfId="55843"/>
    <cellStyle name="Note 9 4 5 2 7" xfId="55844"/>
    <cellStyle name="Note 9 4 5 3" xfId="55845"/>
    <cellStyle name="Note 9 4 5 3 2" xfId="55846"/>
    <cellStyle name="Note 9 4 5 3 3" xfId="55847"/>
    <cellStyle name="Note 9 4 5 3 4" xfId="55848"/>
    <cellStyle name="Note 9 4 5 3 5" xfId="55849"/>
    <cellStyle name="Note 9 4 5 3 6" xfId="55850"/>
    <cellStyle name="Note 9 4 5 3 7" xfId="55851"/>
    <cellStyle name="Note 9 4 5 3 8" xfId="55852"/>
    <cellStyle name="Note 9 4 5 4" xfId="55853"/>
    <cellStyle name="Note 9 4 5 4 2" xfId="55854"/>
    <cellStyle name="Note 9 4 5 4 3" xfId="55855"/>
    <cellStyle name="Note 9 4 5 4 4" xfId="55856"/>
    <cellStyle name="Note 9 4 5 4 5" xfId="55857"/>
    <cellStyle name="Note 9 4 5 4 6" xfId="55858"/>
    <cellStyle name="Note 9 4 5 4 7" xfId="55859"/>
    <cellStyle name="Note 9 4 5 4 8" xfId="55860"/>
    <cellStyle name="Note 9 4 5 5" xfId="55861"/>
    <cellStyle name="Note 9 4 5 5 2" xfId="55862"/>
    <cellStyle name="Note 9 4 5 5 3" xfId="55863"/>
    <cellStyle name="Note 9 4 5 5 4" xfId="55864"/>
    <cellStyle name="Note 9 4 5 5 5" xfId="55865"/>
    <cellStyle name="Note 9 4 5 5 6" xfId="55866"/>
    <cellStyle name="Note 9 4 5 5 7" xfId="55867"/>
    <cellStyle name="Note 9 4 5 5 8" xfId="55868"/>
    <cellStyle name="Note 9 4 6" xfId="55869"/>
    <cellStyle name="Note 9 4 6 2" xfId="55870"/>
    <cellStyle name="Note 9 4 6 2 2" xfId="55871"/>
    <cellStyle name="Note 9 4 6 2 3" xfId="55872"/>
    <cellStyle name="Note 9 4 6 2 4" xfId="55873"/>
    <cellStyle name="Note 9 4 6 2 5" xfId="55874"/>
    <cellStyle name="Note 9 4 6 2 6" xfId="55875"/>
    <cellStyle name="Note 9 4 6 2 7" xfId="55876"/>
    <cellStyle name="Note 9 4 6 3" xfId="55877"/>
    <cellStyle name="Note 9 4 6 3 2" xfId="55878"/>
    <cellStyle name="Note 9 4 6 3 3" xfId="55879"/>
    <cellStyle name="Note 9 4 6 3 4" xfId="55880"/>
    <cellStyle name="Note 9 4 6 3 5" xfId="55881"/>
    <cellStyle name="Note 9 4 6 3 6" xfId="55882"/>
    <cellStyle name="Note 9 4 6 3 7" xfId="55883"/>
    <cellStyle name="Note 9 4 6 3 8" xfId="55884"/>
    <cellStyle name="Note 9 4 6 4" xfId="55885"/>
    <cellStyle name="Note 9 4 6 4 2" xfId="55886"/>
    <cellStyle name="Note 9 4 6 4 3" xfId="55887"/>
    <cellStyle name="Note 9 4 6 4 4" xfId="55888"/>
    <cellStyle name="Note 9 4 6 4 5" xfId="55889"/>
    <cellStyle name="Note 9 4 6 4 6" xfId="55890"/>
    <cellStyle name="Note 9 4 6 4 7" xfId="55891"/>
    <cellStyle name="Note 9 4 6 4 8" xfId="55892"/>
    <cellStyle name="Note 9 4 6 5" xfId="55893"/>
    <cellStyle name="Note 9 4 6 5 2" xfId="55894"/>
    <cellStyle name="Note 9 4 6 5 3" xfId="55895"/>
    <cellStyle name="Note 9 4 6 5 4" xfId="55896"/>
    <cellStyle name="Note 9 4 6 5 5" xfId="55897"/>
    <cellStyle name="Note 9 4 6 5 6" xfId="55898"/>
    <cellStyle name="Note 9 4 6 5 7" xfId="55899"/>
    <cellStyle name="Note 9 4 6 5 8" xfId="55900"/>
    <cellStyle name="Note 9 4 7" xfId="55901"/>
    <cellStyle name="Note 9 4 7 2" xfId="55902"/>
    <cellStyle name="Note 9 4 7 3" xfId="55903"/>
    <cellStyle name="Note 9 4 7 4" xfId="55904"/>
    <cellStyle name="Note 9 4 7 5" xfId="55905"/>
    <cellStyle name="Note 9 4 7 6" xfId="55906"/>
    <cellStyle name="Note 9 4 7 7" xfId="55907"/>
    <cellStyle name="Note 9 4 8" xfId="55908"/>
    <cellStyle name="Note 9 4 8 2" xfId="55909"/>
    <cellStyle name="Note 9 4 8 3" xfId="55910"/>
    <cellStyle name="Note 9 4 8 4" xfId="55911"/>
    <cellStyle name="Note 9 4 8 5" xfId="55912"/>
    <cellStyle name="Note 9 4 8 6" xfId="55913"/>
    <cellStyle name="Note 9 4 8 7" xfId="55914"/>
    <cellStyle name="Note 9 4 8 8" xfId="55915"/>
    <cellStyle name="Note 9 4 9" xfId="55916"/>
    <cellStyle name="Note 9 4 9 2" xfId="55917"/>
    <cellStyle name="Note 9 4 9 3" xfId="55918"/>
    <cellStyle name="Note 9 4 9 4" xfId="55919"/>
    <cellStyle name="Note 9 4 9 5" xfId="55920"/>
    <cellStyle name="Note 9 4 9 6" xfId="55921"/>
    <cellStyle name="Note 9 4 9 7" xfId="55922"/>
    <cellStyle name="Note 9 4 9 8" xfId="55923"/>
    <cellStyle name="Note 9 5" xfId="55924"/>
    <cellStyle name="Note 9 5 2" xfId="55925"/>
    <cellStyle name="Note 9 5 2 2" xfId="55926"/>
    <cellStyle name="Note 9 5 2 2 2" xfId="55927"/>
    <cellStyle name="Note 9 5 2 2 3" xfId="55928"/>
    <cellStyle name="Note 9 5 2 2 4" xfId="55929"/>
    <cellStyle name="Note 9 5 2 2 5" xfId="55930"/>
    <cellStyle name="Note 9 5 2 2 6" xfId="55931"/>
    <cellStyle name="Note 9 5 2 2 7" xfId="55932"/>
    <cellStyle name="Note 9 5 2 3" xfId="55933"/>
    <cellStyle name="Note 9 5 2 3 2" xfId="55934"/>
    <cellStyle name="Note 9 5 2 3 3" xfId="55935"/>
    <cellStyle name="Note 9 5 2 3 4" xfId="55936"/>
    <cellStyle name="Note 9 5 2 3 5" xfId="55937"/>
    <cellStyle name="Note 9 5 2 3 6" xfId="55938"/>
    <cellStyle name="Note 9 5 2 3 7" xfId="55939"/>
    <cellStyle name="Note 9 5 2 3 8" xfId="55940"/>
    <cellStyle name="Note 9 5 2 4" xfId="55941"/>
    <cellStyle name="Note 9 5 2 4 2" xfId="55942"/>
    <cellStyle name="Note 9 5 2 4 3" xfId="55943"/>
    <cellStyle name="Note 9 5 2 4 4" xfId="55944"/>
    <cellStyle name="Note 9 5 2 4 5" xfId="55945"/>
    <cellStyle name="Note 9 5 2 4 6" xfId="55946"/>
    <cellStyle name="Note 9 5 2 4 7" xfId="55947"/>
    <cellStyle name="Note 9 5 2 4 8" xfId="55948"/>
    <cellStyle name="Note 9 5 2 5" xfId="55949"/>
    <cellStyle name="Note 9 5 2 5 2" xfId="55950"/>
    <cellStyle name="Note 9 5 2 5 3" xfId="55951"/>
    <cellStyle name="Note 9 5 2 5 4" xfId="55952"/>
    <cellStyle name="Note 9 5 2 5 5" xfId="55953"/>
    <cellStyle name="Note 9 5 2 5 6" xfId="55954"/>
    <cellStyle name="Note 9 5 2 5 7" xfId="55955"/>
    <cellStyle name="Note 9 5 2 5 8" xfId="55956"/>
    <cellStyle name="Note 9 5 3" xfId="55957"/>
    <cellStyle name="Note 9 5 3 2" xfId="55958"/>
    <cellStyle name="Note 9 5 3 2 2" xfId="55959"/>
    <cellStyle name="Note 9 5 3 2 3" xfId="55960"/>
    <cellStyle name="Note 9 5 3 2 4" xfId="55961"/>
    <cellStyle name="Note 9 5 3 2 5" xfId="55962"/>
    <cellStyle name="Note 9 5 3 2 6" xfId="55963"/>
    <cellStyle name="Note 9 5 3 2 7" xfId="55964"/>
    <cellStyle name="Note 9 5 3 3" xfId="55965"/>
    <cellStyle name="Note 9 5 3 3 2" xfId="55966"/>
    <cellStyle name="Note 9 5 3 3 3" xfId="55967"/>
    <cellStyle name="Note 9 5 3 3 4" xfId="55968"/>
    <cellStyle name="Note 9 5 3 3 5" xfId="55969"/>
    <cellStyle name="Note 9 5 3 3 6" xfId="55970"/>
    <cellStyle name="Note 9 5 3 3 7" xfId="55971"/>
    <cellStyle name="Note 9 5 3 3 8" xfId="55972"/>
    <cellStyle name="Note 9 5 3 4" xfId="55973"/>
    <cellStyle name="Note 9 5 3 4 2" xfId="55974"/>
    <cellStyle name="Note 9 5 3 4 3" xfId="55975"/>
    <cellStyle name="Note 9 5 3 4 4" xfId="55976"/>
    <cellStyle name="Note 9 5 3 4 5" xfId="55977"/>
    <cellStyle name="Note 9 5 3 4 6" xfId="55978"/>
    <cellStyle name="Note 9 5 3 4 7" xfId="55979"/>
    <cellStyle name="Note 9 5 3 4 8" xfId="55980"/>
    <cellStyle name="Note 9 5 3 5" xfId="55981"/>
    <cellStyle name="Note 9 5 3 5 2" xfId="55982"/>
    <cellStyle name="Note 9 5 3 5 3" xfId="55983"/>
    <cellStyle name="Note 9 5 3 5 4" xfId="55984"/>
    <cellStyle name="Note 9 5 3 5 5" xfId="55985"/>
    <cellStyle name="Note 9 5 3 5 6" xfId="55986"/>
    <cellStyle name="Note 9 5 3 5 7" xfId="55987"/>
    <cellStyle name="Note 9 5 3 5 8" xfId="55988"/>
    <cellStyle name="Note 9 5 4" xfId="55989"/>
    <cellStyle name="Note 9 5 4 2" xfId="55990"/>
    <cellStyle name="Note 9 5 4 2 2" xfId="55991"/>
    <cellStyle name="Note 9 5 4 2 3" xfId="55992"/>
    <cellStyle name="Note 9 5 4 2 4" xfId="55993"/>
    <cellStyle name="Note 9 5 4 2 5" xfId="55994"/>
    <cellStyle name="Note 9 5 4 2 6" xfId="55995"/>
    <cellStyle name="Note 9 5 4 2 7" xfId="55996"/>
    <cellStyle name="Note 9 5 4 3" xfId="55997"/>
    <cellStyle name="Note 9 5 4 3 2" xfId="55998"/>
    <cellStyle name="Note 9 5 4 3 3" xfId="55999"/>
    <cellStyle name="Note 9 5 4 3 4" xfId="56000"/>
    <cellStyle name="Note 9 5 4 3 5" xfId="56001"/>
    <cellStyle name="Note 9 5 4 3 6" xfId="56002"/>
    <cellStyle name="Note 9 5 4 3 7" xfId="56003"/>
    <cellStyle name="Note 9 5 4 3 8" xfId="56004"/>
    <cellStyle name="Note 9 5 4 4" xfId="56005"/>
    <cellStyle name="Note 9 5 4 4 2" xfId="56006"/>
    <cellStyle name="Note 9 5 4 4 3" xfId="56007"/>
    <cellStyle name="Note 9 5 4 4 4" xfId="56008"/>
    <cellStyle name="Note 9 5 4 4 5" xfId="56009"/>
    <cellStyle name="Note 9 5 4 4 6" xfId="56010"/>
    <cellStyle name="Note 9 5 4 4 7" xfId="56011"/>
    <cellStyle name="Note 9 5 4 4 8" xfId="56012"/>
    <cellStyle name="Note 9 5 4 5" xfId="56013"/>
    <cellStyle name="Note 9 5 4 5 2" xfId="56014"/>
    <cellStyle name="Note 9 5 4 5 3" xfId="56015"/>
    <cellStyle name="Note 9 5 4 5 4" xfId="56016"/>
    <cellStyle name="Note 9 5 4 5 5" xfId="56017"/>
    <cellStyle name="Note 9 5 4 5 6" xfId="56018"/>
    <cellStyle name="Note 9 5 4 5 7" xfId="56019"/>
    <cellStyle name="Note 9 5 4 5 8" xfId="56020"/>
    <cellStyle name="Note 9 5 5" xfId="56021"/>
    <cellStyle name="Note 9 5 5 2" xfId="56022"/>
    <cellStyle name="Note 9 5 5 2 2" xfId="56023"/>
    <cellStyle name="Note 9 5 5 2 3" xfId="56024"/>
    <cellStyle name="Note 9 5 5 2 4" xfId="56025"/>
    <cellStyle name="Note 9 5 5 2 5" xfId="56026"/>
    <cellStyle name="Note 9 5 5 2 6" xfId="56027"/>
    <cellStyle name="Note 9 5 5 2 7" xfId="56028"/>
    <cellStyle name="Note 9 5 5 3" xfId="56029"/>
    <cellStyle name="Note 9 5 5 3 2" xfId="56030"/>
    <cellStyle name="Note 9 5 5 3 3" xfId="56031"/>
    <cellStyle name="Note 9 5 5 3 4" xfId="56032"/>
    <cellStyle name="Note 9 5 5 3 5" xfId="56033"/>
    <cellStyle name="Note 9 5 5 3 6" xfId="56034"/>
    <cellStyle name="Note 9 5 5 3 7" xfId="56035"/>
    <cellStyle name="Note 9 5 5 3 8" xfId="56036"/>
    <cellStyle name="Note 9 5 5 4" xfId="56037"/>
    <cellStyle name="Note 9 5 5 4 2" xfId="56038"/>
    <cellStyle name="Note 9 5 5 4 3" xfId="56039"/>
    <cellStyle name="Note 9 5 5 4 4" xfId="56040"/>
    <cellStyle name="Note 9 5 5 4 5" xfId="56041"/>
    <cellStyle name="Note 9 5 5 4 6" xfId="56042"/>
    <cellStyle name="Note 9 5 5 4 7" xfId="56043"/>
    <cellStyle name="Note 9 5 5 4 8" xfId="56044"/>
    <cellStyle name="Note 9 5 5 5" xfId="56045"/>
    <cellStyle name="Note 9 5 5 5 2" xfId="56046"/>
    <cellStyle name="Note 9 5 5 5 3" xfId="56047"/>
    <cellStyle name="Note 9 5 5 5 4" xfId="56048"/>
    <cellStyle name="Note 9 5 5 5 5" xfId="56049"/>
    <cellStyle name="Note 9 5 5 5 6" xfId="56050"/>
    <cellStyle name="Note 9 5 5 5 7" xfId="56051"/>
    <cellStyle name="Note 9 5 5 5 8" xfId="56052"/>
    <cellStyle name="Note 9 5 6" xfId="56053"/>
    <cellStyle name="Note 9 5 6 2" xfId="56054"/>
    <cellStyle name="Note 9 5 6 3" xfId="56055"/>
    <cellStyle name="Note 9 5 6 4" xfId="56056"/>
    <cellStyle name="Note 9 5 6 5" xfId="56057"/>
    <cellStyle name="Note 9 5 6 6" xfId="56058"/>
    <cellStyle name="Note 9 5 6 7" xfId="56059"/>
    <cellStyle name="Note 9 5 7" xfId="56060"/>
    <cellStyle name="Note 9 5 7 2" xfId="56061"/>
    <cellStyle name="Note 9 5 7 3" xfId="56062"/>
    <cellStyle name="Note 9 5 7 4" xfId="56063"/>
    <cellStyle name="Note 9 5 7 5" xfId="56064"/>
    <cellStyle name="Note 9 5 7 6" xfId="56065"/>
    <cellStyle name="Note 9 5 7 7" xfId="56066"/>
    <cellStyle name="Note 9 5 7 8" xfId="56067"/>
    <cellStyle name="Note 9 5 8" xfId="56068"/>
    <cellStyle name="Note 9 5 8 2" xfId="56069"/>
    <cellStyle name="Note 9 5 8 3" xfId="56070"/>
    <cellStyle name="Note 9 5 8 4" xfId="56071"/>
    <cellStyle name="Note 9 5 8 5" xfId="56072"/>
    <cellStyle name="Note 9 5 8 6" xfId="56073"/>
    <cellStyle name="Note 9 5 8 7" xfId="56074"/>
    <cellStyle name="Note 9 5 8 8" xfId="56075"/>
    <cellStyle name="Note 9 5 9" xfId="56076"/>
    <cellStyle name="Note 9 5 9 2" xfId="56077"/>
    <cellStyle name="Note 9 5 9 3" xfId="56078"/>
    <cellStyle name="Note 9 5 9 4" xfId="56079"/>
    <cellStyle name="Note 9 5 9 5" xfId="56080"/>
    <cellStyle name="Note 9 5 9 6" xfId="56081"/>
    <cellStyle name="Note 9 5 9 7" xfId="56082"/>
    <cellStyle name="Note 9 5 9 8" xfId="56083"/>
    <cellStyle name="Note 9 6" xfId="56084"/>
    <cellStyle name="Note 9 6 2" xfId="56085"/>
    <cellStyle name="Note 9 6 2 2" xfId="56086"/>
    <cellStyle name="Note 9 6 2 3" xfId="56087"/>
    <cellStyle name="Note 9 6 2 4" xfId="56088"/>
    <cellStyle name="Note 9 6 2 5" xfId="56089"/>
    <cellStyle name="Note 9 6 2 6" xfId="56090"/>
    <cellStyle name="Note 9 6 2 7" xfId="56091"/>
    <cellStyle name="Note 9 6 2 8" xfId="56092"/>
    <cellStyle name="Note 9 6 3" xfId="56093"/>
    <cellStyle name="Note 9 6 3 2" xfId="56094"/>
    <cellStyle name="Note 9 6 3 3" xfId="56095"/>
    <cellStyle name="Note 9 6 3 4" xfId="56096"/>
    <cellStyle name="Note 9 6 3 5" xfId="56097"/>
    <cellStyle name="Note 9 6 3 6" xfId="56098"/>
    <cellStyle name="Note 9 6 3 7" xfId="56099"/>
    <cellStyle name="Note 9 6 4" xfId="56100"/>
    <cellStyle name="Note 9 6 4 2" xfId="56101"/>
    <cellStyle name="Note 9 6 4 3" xfId="56102"/>
    <cellStyle name="Note 9 6 4 4" xfId="56103"/>
    <cellStyle name="Note 9 6 4 5" xfId="56104"/>
    <cellStyle name="Note 9 6 4 6" xfId="56105"/>
    <cellStyle name="Note 9 6 4 7" xfId="56106"/>
    <cellStyle name="Note 9 6 4 8" xfId="56107"/>
    <cellStyle name="Note 9 6 5" xfId="56108"/>
    <cellStyle name="Note 9 6 5 2" xfId="56109"/>
    <cellStyle name="Note 9 6 5 3" xfId="56110"/>
    <cellStyle name="Note 9 6 5 4" xfId="56111"/>
    <cellStyle name="Note 9 6 5 5" xfId="56112"/>
    <cellStyle name="Note 9 6 5 6" xfId="56113"/>
    <cellStyle name="Note 9 6 5 7" xfId="56114"/>
    <cellStyle name="Note 9 6 5 8" xfId="56115"/>
    <cellStyle name="Note 9 6 6" xfId="56116"/>
    <cellStyle name="Note 9 6 6 2" xfId="56117"/>
    <cellStyle name="Note 9 6 6 3" xfId="56118"/>
    <cellStyle name="Note 9 6 6 4" xfId="56119"/>
    <cellStyle name="Note 9 6 6 5" xfId="56120"/>
    <cellStyle name="Note 9 6 6 6" xfId="56121"/>
    <cellStyle name="Note 9 6 6 7" xfId="56122"/>
    <cellStyle name="Note 9 6 6 8" xfId="56123"/>
    <cellStyle name="Note 9 7" xfId="56124"/>
    <cellStyle name="Note 9 7 2" xfId="56125"/>
    <cellStyle name="Note 9 7 2 2" xfId="56126"/>
    <cellStyle name="Note 9 7 2 3" xfId="56127"/>
    <cellStyle name="Note 9 7 2 4" xfId="56128"/>
    <cellStyle name="Note 9 7 2 5" xfId="56129"/>
    <cellStyle name="Note 9 7 2 6" xfId="56130"/>
    <cellStyle name="Note 9 7 2 7" xfId="56131"/>
    <cellStyle name="Note 9 7 3" xfId="56132"/>
    <cellStyle name="Note 9 7 3 2" xfId="56133"/>
    <cellStyle name="Note 9 7 3 3" xfId="56134"/>
    <cellStyle name="Note 9 7 3 4" xfId="56135"/>
    <cellStyle name="Note 9 7 3 5" xfId="56136"/>
    <cellStyle name="Note 9 7 3 6" xfId="56137"/>
    <cellStyle name="Note 9 7 3 7" xfId="56138"/>
    <cellStyle name="Note 9 7 3 8" xfId="56139"/>
    <cellStyle name="Note 9 7 4" xfId="56140"/>
    <cellStyle name="Note 9 7 4 2" xfId="56141"/>
    <cellStyle name="Note 9 7 4 3" xfId="56142"/>
    <cellStyle name="Note 9 7 4 4" xfId="56143"/>
    <cellStyle name="Note 9 7 4 5" xfId="56144"/>
    <cellStyle name="Note 9 7 4 6" xfId="56145"/>
    <cellStyle name="Note 9 7 4 7" xfId="56146"/>
    <cellStyle name="Note 9 7 4 8" xfId="56147"/>
    <cellStyle name="Note 9 7 5" xfId="56148"/>
    <cellStyle name="Note 9 7 5 2" xfId="56149"/>
    <cellStyle name="Note 9 7 5 3" xfId="56150"/>
    <cellStyle name="Note 9 7 5 4" xfId="56151"/>
    <cellStyle name="Note 9 7 5 5" xfId="56152"/>
    <cellStyle name="Note 9 7 5 6" xfId="56153"/>
    <cellStyle name="Note 9 7 5 7" xfId="56154"/>
    <cellStyle name="Note 9 7 5 8" xfId="56155"/>
    <cellStyle name="Note 9 8" xfId="56156"/>
    <cellStyle name="Note 9 8 2" xfId="56157"/>
    <cellStyle name="Note 9 8 2 2" xfId="56158"/>
    <cellStyle name="Note 9 8 2 3" xfId="56159"/>
    <cellStyle name="Note 9 8 2 4" xfId="56160"/>
    <cellStyle name="Note 9 8 2 5" xfId="56161"/>
    <cellStyle name="Note 9 8 2 6" xfId="56162"/>
    <cellStyle name="Note 9 8 2 7" xfId="56163"/>
    <cellStyle name="Note 9 8 3" xfId="56164"/>
    <cellStyle name="Note 9 8 3 2" xfId="56165"/>
    <cellStyle name="Note 9 8 3 3" xfId="56166"/>
    <cellStyle name="Note 9 8 3 4" xfId="56167"/>
    <cellStyle name="Note 9 8 3 5" xfId="56168"/>
    <cellStyle name="Note 9 8 3 6" xfId="56169"/>
    <cellStyle name="Note 9 8 3 7" xfId="56170"/>
    <cellStyle name="Note 9 8 3 8" xfId="56171"/>
    <cellStyle name="Note 9 8 4" xfId="56172"/>
    <cellStyle name="Note 9 8 4 2" xfId="56173"/>
    <cellStyle name="Note 9 8 4 3" xfId="56174"/>
    <cellStyle name="Note 9 8 4 4" xfId="56175"/>
    <cellStyle name="Note 9 8 4 5" xfId="56176"/>
    <cellStyle name="Note 9 8 4 6" xfId="56177"/>
    <cellStyle name="Note 9 8 4 7" xfId="56178"/>
    <cellStyle name="Note 9 8 4 8" xfId="56179"/>
    <cellStyle name="Note 9 8 5" xfId="56180"/>
    <cellStyle name="Note 9 8 5 2" xfId="56181"/>
    <cellStyle name="Note 9 8 5 3" xfId="56182"/>
    <cellStyle name="Note 9 8 5 4" xfId="56183"/>
    <cellStyle name="Note 9 8 5 5" xfId="56184"/>
    <cellStyle name="Note 9 8 5 6" xfId="56185"/>
    <cellStyle name="Note 9 8 5 7" xfId="56186"/>
    <cellStyle name="Note 9 8 5 8" xfId="56187"/>
    <cellStyle name="Note 9 9" xfId="56188"/>
    <cellStyle name="Note 9 9 2" xfId="56189"/>
    <cellStyle name="Note 9 9 2 2" xfId="56190"/>
    <cellStyle name="Note 9 9 2 3" xfId="56191"/>
    <cellStyle name="Note 9 9 2 4" xfId="56192"/>
    <cellStyle name="Note 9 9 2 5" xfId="56193"/>
    <cellStyle name="Note 9 9 2 6" xfId="56194"/>
    <cellStyle name="Note 9 9 2 7" xfId="56195"/>
    <cellStyle name="Note 9 9 3" xfId="56196"/>
    <cellStyle name="Note 9 9 3 2" xfId="56197"/>
    <cellStyle name="Note 9 9 3 3" xfId="56198"/>
    <cellStyle name="Note 9 9 3 4" xfId="56199"/>
    <cellStyle name="Note 9 9 3 5" xfId="56200"/>
    <cellStyle name="Note 9 9 3 6" xfId="56201"/>
    <cellStyle name="Note 9 9 3 7" xfId="56202"/>
    <cellStyle name="Note 9 9 3 8" xfId="56203"/>
    <cellStyle name="Note 9 9 4" xfId="56204"/>
    <cellStyle name="Note 9 9 4 2" xfId="56205"/>
    <cellStyle name="Note 9 9 4 3" xfId="56206"/>
    <cellStyle name="Note 9 9 4 4" xfId="56207"/>
    <cellStyle name="Note 9 9 4 5" xfId="56208"/>
    <cellStyle name="Note 9 9 4 6" xfId="56209"/>
    <cellStyle name="Note 9 9 4 7" xfId="56210"/>
    <cellStyle name="Note 9 9 4 8" xfId="56211"/>
    <cellStyle name="Note 9 9 5" xfId="56212"/>
    <cellStyle name="Note 9 9 5 2" xfId="56213"/>
    <cellStyle name="Note 9 9 5 3" xfId="56214"/>
    <cellStyle name="Note 9 9 5 4" xfId="56215"/>
    <cellStyle name="Note 9 9 5 5" xfId="56216"/>
    <cellStyle name="Note 9 9 5 6" xfId="56217"/>
    <cellStyle name="Note 9 9 5 7" xfId="56218"/>
    <cellStyle name="Note 9 9 5 8" xfId="56219"/>
    <cellStyle name="Output 2" xfId="1262"/>
    <cellStyle name="Output 2 10" xfId="56220"/>
    <cellStyle name="Output 2 10 2" xfId="56221"/>
    <cellStyle name="Output 2 10 3" xfId="56222"/>
    <cellStyle name="Output 2 10 4" xfId="56223"/>
    <cellStyle name="Output 2 10 5" xfId="56224"/>
    <cellStyle name="Output 2 10 6" xfId="56225"/>
    <cellStyle name="Output 2 10 7" xfId="56226"/>
    <cellStyle name="Output 2 10 8" xfId="56227"/>
    <cellStyle name="Output 2 11" xfId="56228"/>
    <cellStyle name="Output 2 11 2" xfId="56229"/>
    <cellStyle name="Output 2 11 3" xfId="56230"/>
    <cellStyle name="Output 2 11 4" xfId="56231"/>
    <cellStyle name="Output 2 11 5" xfId="56232"/>
    <cellStyle name="Output 2 11 6" xfId="56233"/>
    <cellStyle name="Output 2 11 7" xfId="56234"/>
    <cellStyle name="Output 2 11 8" xfId="56235"/>
    <cellStyle name="Output 2 2" xfId="1263"/>
    <cellStyle name="Output 2 2 10" xfId="56236"/>
    <cellStyle name="Output 2 2 10 2" xfId="56237"/>
    <cellStyle name="Output 2 2 10 3" xfId="56238"/>
    <cellStyle name="Output 2 2 10 4" xfId="56239"/>
    <cellStyle name="Output 2 2 10 5" xfId="56240"/>
    <cellStyle name="Output 2 2 10 6" xfId="56241"/>
    <cellStyle name="Output 2 2 10 7" xfId="56242"/>
    <cellStyle name="Output 2 2 10 8" xfId="56243"/>
    <cellStyle name="Output 2 2 11" xfId="56244"/>
    <cellStyle name="Output 2 2 11 2" xfId="56245"/>
    <cellStyle name="Output 2 2 11 3" xfId="56246"/>
    <cellStyle name="Output 2 2 11 4" xfId="56247"/>
    <cellStyle name="Output 2 2 11 5" xfId="56248"/>
    <cellStyle name="Output 2 2 11 6" xfId="56249"/>
    <cellStyle name="Output 2 2 11 7" xfId="56250"/>
    <cellStyle name="Output 2 2 11 8" xfId="56251"/>
    <cellStyle name="Output 2 2 12" xfId="56252"/>
    <cellStyle name="Output 2 2 12 2" xfId="56253"/>
    <cellStyle name="Output 2 2 12 3" xfId="56254"/>
    <cellStyle name="Output 2 2 12 4" xfId="56255"/>
    <cellStyle name="Output 2 2 12 5" xfId="56256"/>
    <cellStyle name="Output 2 2 12 6" xfId="56257"/>
    <cellStyle name="Output 2 2 12 7" xfId="56258"/>
    <cellStyle name="Output 2 2 12 8" xfId="56259"/>
    <cellStyle name="Output 2 2 2" xfId="1264"/>
    <cellStyle name="Output 2 2 2 10" xfId="56260"/>
    <cellStyle name="Output 2 2 2 10 2" xfId="56261"/>
    <cellStyle name="Output 2 2 2 10 3" xfId="56262"/>
    <cellStyle name="Output 2 2 2 10 4" xfId="56263"/>
    <cellStyle name="Output 2 2 2 10 5" xfId="56264"/>
    <cellStyle name="Output 2 2 2 10 6" xfId="56265"/>
    <cellStyle name="Output 2 2 2 10 7" xfId="56266"/>
    <cellStyle name="Output 2 2 2 10 8" xfId="56267"/>
    <cellStyle name="Output 2 2 2 2" xfId="56268"/>
    <cellStyle name="Output 2 2 2 2 2" xfId="56269"/>
    <cellStyle name="Output 2 2 2 2 2 2" xfId="56270"/>
    <cellStyle name="Output 2 2 2 2 2 2 2" xfId="56271"/>
    <cellStyle name="Output 2 2 2 2 2 2 3" xfId="56272"/>
    <cellStyle name="Output 2 2 2 2 2 2 4" xfId="56273"/>
    <cellStyle name="Output 2 2 2 2 2 2 5" xfId="56274"/>
    <cellStyle name="Output 2 2 2 2 2 2 6" xfId="56275"/>
    <cellStyle name="Output 2 2 2 2 2 3" xfId="56276"/>
    <cellStyle name="Output 2 2 2 2 2 3 2" xfId="56277"/>
    <cellStyle name="Output 2 2 2 2 2 3 3" xfId="56278"/>
    <cellStyle name="Output 2 2 2 2 2 3 4" xfId="56279"/>
    <cellStyle name="Output 2 2 2 2 2 3 5" xfId="56280"/>
    <cellStyle name="Output 2 2 2 2 2 3 6" xfId="56281"/>
    <cellStyle name="Output 2 2 2 2 2 3 7" xfId="56282"/>
    <cellStyle name="Output 2 2 2 2 2 3 8" xfId="56283"/>
    <cellStyle name="Output 2 2 2 2 2 4" xfId="56284"/>
    <cellStyle name="Output 2 2 2 2 2 4 2" xfId="56285"/>
    <cellStyle name="Output 2 2 2 2 2 4 3" xfId="56286"/>
    <cellStyle name="Output 2 2 2 2 2 4 4" xfId="56287"/>
    <cellStyle name="Output 2 2 2 2 2 4 5" xfId="56288"/>
    <cellStyle name="Output 2 2 2 2 2 4 6" xfId="56289"/>
    <cellStyle name="Output 2 2 2 2 2 4 7" xfId="56290"/>
    <cellStyle name="Output 2 2 2 2 2 4 8" xfId="56291"/>
    <cellStyle name="Output 2 2 2 2 3" xfId="56292"/>
    <cellStyle name="Output 2 2 2 2 3 2" xfId="56293"/>
    <cellStyle name="Output 2 2 2 2 3 2 2" xfId="56294"/>
    <cellStyle name="Output 2 2 2 2 3 2 3" xfId="56295"/>
    <cellStyle name="Output 2 2 2 2 3 2 4" xfId="56296"/>
    <cellStyle name="Output 2 2 2 2 3 2 5" xfId="56297"/>
    <cellStyle name="Output 2 2 2 2 3 2 6" xfId="56298"/>
    <cellStyle name="Output 2 2 2 2 3 3" xfId="56299"/>
    <cellStyle name="Output 2 2 2 2 3 3 2" xfId="56300"/>
    <cellStyle name="Output 2 2 2 2 3 3 3" xfId="56301"/>
    <cellStyle name="Output 2 2 2 2 3 3 4" xfId="56302"/>
    <cellStyle name="Output 2 2 2 2 3 3 5" xfId="56303"/>
    <cellStyle name="Output 2 2 2 2 3 3 6" xfId="56304"/>
    <cellStyle name="Output 2 2 2 2 3 3 7" xfId="56305"/>
    <cellStyle name="Output 2 2 2 2 3 3 8" xfId="56306"/>
    <cellStyle name="Output 2 2 2 2 3 4" xfId="56307"/>
    <cellStyle name="Output 2 2 2 2 3 4 2" xfId="56308"/>
    <cellStyle name="Output 2 2 2 2 3 4 3" xfId="56309"/>
    <cellStyle name="Output 2 2 2 2 3 4 4" xfId="56310"/>
    <cellStyle name="Output 2 2 2 2 3 4 5" xfId="56311"/>
    <cellStyle name="Output 2 2 2 2 3 4 6" xfId="56312"/>
    <cellStyle name="Output 2 2 2 2 3 4 7" xfId="56313"/>
    <cellStyle name="Output 2 2 2 2 3 4 8" xfId="56314"/>
    <cellStyle name="Output 2 2 2 2 4" xfId="56315"/>
    <cellStyle name="Output 2 2 2 2 4 2" xfId="56316"/>
    <cellStyle name="Output 2 2 2 2 4 2 2" xfId="56317"/>
    <cellStyle name="Output 2 2 2 2 4 2 3" xfId="56318"/>
    <cellStyle name="Output 2 2 2 2 4 2 4" xfId="56319"/>
    <cellStyle name="Output 2 2 2 2 4 2 5" xfId="56320"/>
    <cellStyle name="Output 2 2 2 2 4 2 6" xfId="56321"/>
    <cellStyle name="Output 2 2 2 2 4 3" xfId="56322"/>
    <cellStyle name="Output 2 2 2 2 4 3 2" xfId="56323"/>
    <cellStyle name="Output 2 2 2 2 4 3 3" xfId="56324"/>
    <cellStyle name="Output 2 2 2 2 4 3 4" xfId="56325"/>
    <cellStyle name="Output 2 2 2 2 4 3 5" xfId="56326"/>
    <cellStyle name="Output 2 2 2 2 4 3 6" xfId="56327"/>
    <cellStyle name="Output 2 2 2 2 4 3 7" xfId="56328"/>
    <cellStyle name="Output 2 2 2 2 4 3 8" xfId="56329"/>
    <cellStyle name="Output 2 2 2 2 4 4" xfId="56330"/>
    <cellStyle name="Output 2 2 2 2 4 4 2" xfId="56331"/>
    <cellStyle name="Output 2 2 2 2 4 4 3" xfId="56332"/>
    <cellStyle name="Output 2 2 2 2 4 4 4" xfId="56333"/>
    <cellStyle name="Output 2 2 2 2 4 4 5" xfId="56334"/>
    <cellStyle name="Output 2 2 2 2 4 4 6" xfId="56335"/>
    <cellStyle name="Output 2 2 2 2 4 4 7" xfId="56336"/>
    <cellStyle name="Output 2 2 2 2 4 4 8" xfId="56337"/>
    <cellStyle name="Output 2 2 2 2 5" xfId="56338"/>
    <cellStyle name="Output 2 2 2 2 5 2" xfId="56339"/>
    <cellStyle name="Output 2 2 2 2 5 3" xfId="56340"/>
    <cellStyle name="Output 2 2 2 2 5 4" xfId="56341"/>
    <cellStyle name="Output 2 2 2 2 5 5" xfId="56342"/>
    <cellStyle name="Output 2 2 2 2 5 6" xfId="56343"/>
    <cellStyle name="Output 2 2 2 2 6" xfId="56344"/>
    <cellStyle name="Output 2 2 2 2 6 2" xfId="56345"/>
    <cellStyle name="Output 2 2 2 2 6 3" xfId="56346"/>
    <cellStyle name="Output 2 2 2 2 6 4" xfId="56347"/>
    <cellStyle name="Output 2 2 2 2 6 5" xfId="56348"/>
    <cellStyle name="Output 2 2 2 2 6 6" xfId="56349"/>
    <cellStyle name="Output 2 2 2 2 6 7" xfId="56350"/>
    <cellStyle name="Output 2 2 2 2 6 8" xfId="56351"/>
    <cellStyle name="Output 2 2 2 2 7" xfId="56352"/>
    <cellStyle name="Output 2 2 2 2 7 2" xfId="56353"/>
    <cellStyle name="Output 2 2 2 2 7 3" xfId="56354"/>
    <cellStyle name="Output 2 2 2 2 7 4" xfId="56355"/>
    <cellStyle name="Output 2 2 2 2 7 5" xfId="56356"/>
    <cellStyle name="Output 2 2 2 2 7 6" xfId="56357"/>
    <cellStyle name="Output 2 2 2 2 7 7" xfId="56358"/>
    <cellStyle name="Output 2 2 2 2 7 8" xfId="56359"/>
    <cellStyle name="Output 2 2 2 3" xfId="56360"/>
    <cellStyle name="Output 2 2 2 3 2" xfId="56361"/>
    <cellStyle name="Output 2 2 2 3 2 2" xfId="56362"/>
    <cellStyle name="Output 2 2 2 3 2 3" xfId="56363"/>
    <cellStyle name="Output 2 2 2 3 2 4" xfId="56364"/>
    <cellStyle name="Output 2 2 2 3 2 5" xfId="56365"/>
    <cellStyle name="Output 2 2 2 3 2 6" xfId="56366"/>
    <cellStyle name="Output 2 2 2 3 3" xfId="56367"/>
    <cellStyle name="Output 2 2 2 3 3 2" xfId="56368"/>
    <cellStyle name="Output 2 2 2 3 3 3" xfId="56369"/>
    <cellStyle name="Output 2 2 2 3 3 4" xfId="56370"/>
    <cellStyle name="Output 2 2 2 3 3 5" xfId="56371"/>
    <cellStyle name="Output 2 2 2 3 3 6" xfId="56372"/>
    <cellStyle name="Output 2 2 2 3 3 7" xfId="56373"/>
    <cellStyle name="Output 2 2 2 3 3 8" xfId="56374"/>
    <cellStyle name="Output 2 2 2 3 4" xfId="56375"/>
    <cellStyle name="Output 2 2 2 3 4 2" xfId="56376"/>
    <cellStyle name="Output 2 2 2 3 4 3" xfId="56377"/>
    <cellStyle name="Output 2 2 2 3 4 4" xfId="56378"/>
    <cellStyle name="Output 2 2 2 3 4 5" xfId="56379"/>
    <cellStyle name="Output 2 2 2 3 4 6" xfId="56380"/>
    <cellStyle name="Output 2 2 2 3 4 7" xfId="56381"/>
    <cellStyle name="Output 2 2 2 3 4 8" xfId="56382"/>
    <cellStyle name="Output 2 2 2 4" xfId="56383"/>
    <cellStyle name="Output 2 2 2 4 2" xfId="56384"/>
    <cellStyle name="Output 2 2 2 4 2 2" xfId="56385"/>
    <cellStyle name="Output 2 2 2 4 2 3" xfId="56386"/>
    <cellStyle name="Output 2 2 2 4 2 4" xfId="56387"/>
    <cellStyle name="Output 2 2 2 4 2 5" xfId="56388"/>
    <cellStyle name="Output 2 2 2 4 2 6" xfId="56389"/>
    <cellStyle name="Output 2 2 2 4 3" xfId="56390"/>
    <cellStyle name="Output 2 2 2 4 3 2" xfId="56391"/>
    <cellStyle name="Output 2 2 2 4 3 3" xfId="56392"/>
    <cellStyle name="Output 2 2 2 4 3 4" xfId="56393"/>
    <cellStyle name="Output 2 2 2 4 3 5" xfId="56394"/>
    <cellStyle name="Output 2 2 2 4 3 6" xfId="56395"/>
    <cellStyle name="Output 2 2 2 4 3 7" xfId="56396"/>
    <cellStyle name="Output 2 2 2 4 3 8" xfId="56397"/>
    <cellStyle name="Output 2 2 2 4 4" xfId="56398"/>
    <cellStyle name="Output 2 2 2 4 4 2" xfId="56399"/>
    <cellStyle name="Output 2 2 2 4 4 3" xfId="56400"/>
    <cellStyle name="Output 2 2 2 4 4 4" xfId="56401"/>
    <cellStyle name="Output 2 2 2 4 4 5" xfId="56402"/>
    <cellStyle name="Output 2 2 2 4 4 6" xfId="56403"/>
    <cellStyle name="Output 2 2 2 4 4 7" xfId="56404"/>
    <cellStyle name="Output 2 2 2 4 4 8" xfId="56405"/>
    <cellStyle name="Output 2 2 2 5" xfId="56406"/>
    <cellStyle name="Output 2 2 2 5 2" xfId="56407"/>
    <cellStyle name="Output 2 2 2 5 2 2" xfId="56408"/>
    <cellStyle name="Output 2 2 2 5 2 3" xfId="56409"/>
    <cellStyle name="Output 2 2 2 5 2 4" xfId="56410"/>
    <cellStyle name="Output 2 2 2 5 2 5" xfId="56411"/>
    <cellStyle name="Output 2 2 2 5 2 6" xfId="56412"/>
    <cellStyle name="Output 2 2 2 5 3" xfId="56413"/>
    <cellStyle name="Output 2 2 2 5 3 2" xfId="56414"/>
    <cellStyle name="Output 2 2 2 5 3 3" xfId="56415"/>
    <cellStyle name="Output 2 2 2 5 3 4" xfId="56416"/>
    <cellStyle name="Output 2 2 2 5 3 5" xfId="56417"/>
    <cellStyle name="Output 2 2 2 5 3 6" xfId="56418"/>
    <cellStyle name="Output 2 2 2 5 3 7" xfId="56419"/>
    <cellStyle name="Output 2 2 2 5 3 8" xfId="56420"/>
    <cellStyle name="Output 2 2 2 5 4" xfId="56421"/>
    <cellStyle name="Output 2 2 2 5 4 2" xfId="56422"/>
    <cellStyle name="Output 2 2 2 5 4 3" xfId="56423"/>
    <cellStyle name="Output 2 2 2 5 4 4" xfId="56424"/>
    <cellStyle name="Output 2 2 2 5 4 5" xfId="56425"/>
    <cellStyle name="Output 2 2 2 5 4 6" xfId="56426"/>
    <cellStyle name="Output 2 2 2 5 4 7" xfId="56427"/>
    <cellStyle name="Output 2 2 2 5 4 8" xfId="56428"/>
    <cellStyle name="Output 2 2 2 6" xfId="56429"/>
    <cellStyle name="Output 2 2 2 6 2" xfId="56430"/>
    <cellStyle name="Output 2 2 2 6 2 2" xfId="56431"/>
    <cellStyle name="Output 2 2 2 6 2 3" xfId="56432"/>
    <cellStyle name="Output 2 2 2 6 2 4" xfId="56433"/>
    <cellStyle name="Output 2 2 2 6 2 5" xfId="56434"/>
    <cellStyle name="Output 2 2 2 6 2 6" xfId="56435"/>
    <cellStyle name="Output 2 2 2 6 3" xfId="56436"/>
    <cellStyle name="Output 2 2 2 6 3 2" xfId="56437"/>
    <cellStyle name="Output 2 2 2 6 3 3" xfId="56438"/>
    <cellStyle name="Output 2 2 2 6 3 4" xfId="56439"/>
    <cellStyle name="Output 2 2 2 6 3 5" xfId="56440"/>
    <cellStyle name="Output 2 2 2 6 3 6" xfId="56441"/>
    <cellStyle name="Output 2 2 2 6 3 7" xfId="56442"/>
    <cellStyle name="Output 2 2 2 6 3 8" xfId="56443"/>
    <cellStyle name="Output 2 2 2 6 4" xfId="56444"/>
    <cellStyle name="Output 2 2 2 6 4 2" xfId="56445"/>
    <cellStyle name="Output 2 2 2 6 4 3" xfId="56446"/>
    <cellStyle name="Output 2 2 2 6 4 4" xfId="56447"/>
    <cellStyle name="Output 2 2 2 6 4 5" xfId="56448"/>
    <cellStyle name="Output 2 2 2 6 4 6" xfId="56449"/>
    <cellStyle name="Output 2 2 2 6 4 7" xfId="56450"/>
    <cellStyle name="Output 2 2 2 6 4 8" xfId="56451"/>
    <cellStyle name="Output 2 2 2 7" xfId="56452"/>
    <cellStyle name="Output 2 2 2 7 2" xfId="56453"/>
    <cellStyle name="Output 2 2 2 7 2 2" xfId="56454"/>
    <cellStyle name="Output 2 2 2 7 2 3" xfId="56455"/>
    <cellStyle name="Output 2 2 2 7 2 4" xfId="56456"/>
    <cellStyle name="Output 2 2 2 7 2 5" xfId="56457"/>
    <cellStyle name="Output 2 2 2 7 2 6" xfId="56458"/>
    <cellStyle name="Output 2 2 2 7 2 7" xfId="56459"/>
    <cellStyle name="Output 2 2 2 7 2 8" xfId="56460"/>
    <cellStyle name="Output 2 2 2 7 3" xfId="56461"/>
    <cellStyle name="Output 2 2 2 7 3 2" xfId="56462"/>
    <cellStyle name="Output 2 2 2 7 3 3" xfId="56463"/>
    <cellStyle name="Output 2 2 2 7 3 4" xfId="56464"/>
    <cellStyle name="Output 2 2 2 7 3 5" xfId="56465"/>
    <cellStyle name="Output 2 2 2 7 3 6" xfId="56466"/>
    <cellStyle name="Output 2 2 2 7 3 7" xfId="56467"/>
    <cellStyle name="Output 2 2 2 7 3 8" xfId="56468"/>
    <cellStyle name="Output 2 2 2 8" xfId="56469"/>
    <cellStyle name="Output 2 2 2 8 2" xfId="56470"/>
    <cellStyle name="Output 2 2 2 8 3" xfId="56471"/>
    <cellStyle name="Output 2 2 2 8 4" xfId="56472"/>
    <cellStyle name="Output 2 2 2 8 5" xfId="56473"/>
    <cellStyle name="Output 2 2 2 8 6" xfId="56474"/>
    <cellStyle name="Output 2 2 2 8 7" xfId="56475"/>
    <cellStyle name="Output 2 2 2 8 8" xfId="56476"/>
    <cellStyle name="Output 2 2 2 9" xfId="56477"/>
    <cellStyle name="Output 2 2 2 9 2" xfId="56478"/>
    <cellStyle name="Output 2 2 2 9 3" xfId="56479"/>
    <cellStyle name="Output 2 2 2 9 4" xfId="56480"/>
    <cellStyle name="Output 2 2 2 9 5" xfId="56481"/>
    <cellStyle name="Output 2 2 2 9 6" xfId="56482"/>
    <cellStyle name="Output 2 2 2 9 7" xfId="56483"/>
    <cellStyle name="Output 2 2 2 9 8" xfId="56484"/>
    <cellStyle name="Output 2 2 3" xfId="1265"/>
    <cellStyle name="Output 2 2 3 10" xfId="56485"/>
    <cellStyle name="Output 2 2 3 10 2" xfId="56486"/>
    <cellStyle name="Output 2 2 3 10 3" xfId="56487"/>
    <cellStyle name="Output 2 2 3 10 4" xfId="56488"/>
    <cellStyle name="Output 2 2 3 10 5" xfId="56489"/>
    <cellStyle name="Output 2 2 3 10 6" xfId="56490"/>
    <cellStyle name="Output 2 2 3 10 7" xfId="56491"/>
    <cellStyle name="Output 2 2 3 10 8" xfId="56492"/>
    <cellStyle name="Output 2 2 3 2" xfId="56493"/>
    <cellStyle name="Output 2 2 3 2 2" xfId="56494"/>
    <cellStyle name="Output 2 2 3 2 2 2" xfId="56495"/>
    <cellStyle name="Output 2 2 3 2 2 2 2" xfId="56496"/>
    <cellStyle name="Output 2 2 3 2 2 2 3" xfId="56497"/>
    <cellStyle name="Output 2 2 3 2 2 2 4" xfId="56498"/>
    <cellStyle name="Output 2 2 3 2 2 2 5" xfId="56499"/>
    <cellStyle name="Output 2 2 3 2 2 2 6" xfId="56500"/>
    <cellStyle name="Output 2 2 3 2 2 3" xfId="56501"/>
    <cellStyle name="Output 2 2 3 2 2 3 2" xfId="56502"/>
    <cellStyle name="Output 2 2 3 2 2 3 3" xfId="56503"/>
    <cellStyle name="Output 2 2 3 2 2 3 4" xfId="56504"/>
    <cellStyle name="Output 2 2 3 2 2 3 5" xfId="56505"/>
    <cellStyle name="Output 2 2 3 2 2 3 6" xfId="56506"/>
    <cellStyle name="Output 2 2 3 2 2 3 7" xfId="56507"/>
    <cellStyle name="Output 2 2 3 2 2 3 8" xfId="56508"/>
    <cellStyle name="Output 2 2 3 2 2 4" xfId="56509"/>
    <cellStyle name="Output 2 2 3 2 2 4 2" xfId="56510"/>
    <cellStyle name="Output 2 2 3 2 2 4 3" xfId="56511"/>
    <cellStyle name="Output 2 2 3 2 2 4 4" xfId="56512"/>
    <cellStyle name="Output 2 2 3 2 2 4 5" xfId="56513"/>
    <cellStyle name="Output 2 2 3 2 2 4 6" xfId="56514"/>
    <cellStyle name="Output 2 2 3 2 2 4 7" xfId="56515"/>
    <cellStyle name="Output 2 2 3 2 2 4 8" xfId="56516"/>
    <cellStyle name="Output 2 2 3 2 3" xfId="56517"/>
    <cellStyle name="Output 2 2 3 2 3 2" xfId="56518"/>
    <cellStyle name="Output 2 2 3 2 3 2 2" xfId="56519"/>
    <cellStyle name="Output 2 2 3 2 3 2 3" xfId="56520"/>
    <cellStyle name="Output 2 2 3 2 3 2 4" xfId="56521"/>
    <cellStyle name="Output 2 2 3 2 3 2 5" xfId="56522"/>
    <cellStyle name="Output 2 2 3 2 3 2 6" xfId="56523"/>
    <cellStyle name="Output 2 2 3 2 3 3" xfId="56524"/>
    <cellStyle name="Output 2 2 3 2 3 3 2" xfId="56525"/>
    <cellStyle name="Output 2 2 3 2 3 3 3" xfId="56526"/>
    <cellStyle name="Output 2 2 3 2 3 3 4" xfId="56527"/>
    <cellStyle name="Output 2 2 3 2 3 3 5" xfId="56528"/>
    <cellStyle name="Output 2 2 3 2 3 3 6" xfId="56529"/>
    <cellStyle name="Output 2 2 3 2 3 3 7" xfId="56530"/>
    <cellStyle name="Output 2 2 3 2 3 3 8" xfId="56531"/>
    <cellStyle name="Output 2 2 3 2 3 4" xfId="56532"/>
    <cellStyle name="Output 2 2 3 2 3 4 2" xfId="56533"/>
    <cellStyle name="Output 2 2 3 2 3 4 3" xfId="56534"/>
    <cellStyle name="Output 2 2 3 2 3 4 4" xfId="56535"/>
    <cellStyle name="Output 2 2 3 2 3 4 5" xfId="56536"/>
    <cellStyle name="Output 2 2 3 2 3 4 6" xfId="56537"/>
    <cellStyle name="Output 2 2 3 2 3 4 7" xfId="56538"/>
    <cellStyle name="Output 2 2 3 2 3 4 8" xfId="56539"/>
    <cellStyle name="Output 2 2 3 2 4" xfId="56540"/>
    <cellStyle name="Output 2 2 3 2 4 2" xfId="56541"/>
    <cellStyle name="Output 2 2 3 2 4 2 2" xfId="56542"/>
    <cellStyle name="Output 2 2 3 2 4 2 3" xfId="56543"/>
    <cellStyle name="Output 2 2 3 2 4 2 4" xfId="56544"/>
    <cellStyle name="Output 2 2 3 2 4 2 5" xfId="56545"/>
    <cellStyle name="Output 2 2 3 2 4 2 6" xfId="56546"/>
    <cellStyle name="Output 2 2 3 2 4 3" xfId="56547"/>
    <cellStyle name="Output 2 2 3 2 4 3 2" xfId="56548"/>
    <cellStyle name="Output 2 2 3 2 4 3 3" xfId="56549"/>
    <cellStyle name="Output 2 2 3 2 4 3 4" xfId="56550"/>
    <cellStyle name="Output 2 2 3 2 4 3 5" xfId="56551"/>
    <cellStyle name="Output 2 2 3 2 4 3 6" xfId="56552"/>
    <cellStyle name="Output 2 2 3 2 4 3 7" xfId="56553"/>
    <cellStyle name="Output 2 2 3 2 4 3 8" xfId="56554"/>
    <cellStyle name="Output 2 2 3 2 4 4" xfId="56555"/>
    <cellStyle name="Output 2 2 3 2 4 4 2" xfId="56556"/>
    <cellStyle name="Output 2 2 3 2 4 4 3" xfId="56557"/>
    <cellStyle name="Output 2 2 3 2 4 4 4" xfId="56558"/>
    <cellStyle name="Output 2 2 3 2 4 4 5" xfId="56559"/>
    <cellStyle name="Output 2 2 3 2 4 4 6" xfId="56560"/>
    <cellStyle name="Output 2 2 3 2 4 4 7" xfId="56561"/>
    <cellStyle name="Output 2 2 3 2 4 4 8" xfId="56562"/>
    <cellStyle name="Output 2 2 3 2 5" xfId="56563"/>
    <cellStyle name="Output 2 2 3 2 5 2" xfId="56564"/>
    <cellStyle name="Output 2 2 3 2 5 3" xfId="56565"/>
    <cellStyle name="Output 2 2 3 2 5 4" xfId="56566"/>
    <cellStyle name="Output 2 2 3 2 5 5" xfId="56567"/>
    <cellStyle name="Output 2 2 3 2 5 6" xfId="56568"/>
    <cellStyle name="Output 2 2 3 2 6" xfId="56569"/>
    <cellStyle name="Output 2 2 3 2 6 2" xfId="56570"/>
    <cellStyle name="Output 2 2 3 2 6 3" xfId="56571"/>
    <cellStyle name="Output 2 2 3 2 6 4" xfId="56572"/>
    <cellStyle name="Output 2 2 3 2 6 5" xfId="56573"/>
    <cellStyle name="Output 2 2 3 2 6 6" xfId="56574"/>
    <cellStyle name="Output 2 2 3 2 6 7" xfId="56575"/>
    <cellStyle name="Output 2 2 3 2 6 8" xfId="56576"/>
    <cellStyle name="Output 2 2 3 2 7" xfId="56577"/>
    <cellStyle name="Output 2 2 3 2 7 2" xfId="56578"/>
    <cellStyle name="Output 2 2 3 2 7 3" xfId="56579"/>
    <cellStyle name="Output 2 2 3 2 7 4" xfId="56580"/>
    <cellStyle name="Output 2 2 3 2 7 5" xfId="56581"/>
    <cellStyle name="Output 2 2 3 2 7 6" xfId="56582"/>
    <cellStyle name="Output 2 2 3 2 7 7" xfId="56583"/>
    <cellStyle name="Output 2 2 3 2 7 8" xfId="56584"/>
    <cellStyle name="Output 2 2 3 3" xfId="56585"/>
    <cellStyle name="Output 2 2 3 3 2" xfId="56586"/>
    <cellStyle name="Output 2 2 3 3 2 2" xfId="56587"/>
    <cellStyle name="Output 2 2 3 3 2 3" xfId="56588"/>
    <cellStyle name="Output 2 2 3 3 2 4" xfId="56589"/>
    <cellStyle name="Output 2 2 3 3 2 5" xfId="56590"/>
    <cellStyle name="Output 2 2 3 3 2 6" xfId="56591"/>
    <cellStyle name="Output 2 2 3 3 3" xfId="56592"/>
    <cellStyle name="Output 2 2 3 3 3 2" xfId="56593"/>
    <cellStyle name="Output 2 2 3 3 3 3" xfId="56594"/>
    <cellStyle name="Output 2 2 3 3 3 4" xfId="56595"/>
    <cellStyle name="Output 2 2 3 3 3 5" xfId="56596"/>
    <cellStyle name="Output 2 2 3 3 3 6" xfId="56597"/>
    <cellStyle name="Output 2 2 3 3 3 7" xfId="56598"/>
    <cellStyle name="Output 2 2 3 3 3 8" xfId="56599"/>
    <cellStyle name="Output 2 2 3 3 4" xfId="56600"/>
    <cellStyle name="Output 2 2 3 3 4 2" xfId="56601"/>
    <cellStyle name="Output 2 2 3 3 4 3" xfId="56602"/>
    <cellStyle name="Output 2 2 3 3 4 4" xfId="56603"/>
    <cellStyle name="Output 2 2 3 3 4 5" xfId="56604"/>
    <cellStyle name="Output 2 2 3 3 4 6" xfId="56605"/>
    <cellStyle name="Output 2 2 3 3 4 7" xfId="56606"/>
    <cellStyle name="Output 2 2 3 3 4 8" xfId="56607"/>
    <cellStyle name="Output 2 2 3 4" xfId="56608"/>
    <cellStyle name="Output 2 2 3 4 2" xfId="56609"/>
    <cellStyle name="Output 2 2 3 4 2 2" xfId="56610"/>
    <cellStyle name="Output 2 2 3 4 2 3" xfId="56611"/>
    <cellStyle name="Output 2 2 3 4 2 4" xfId="56612"/>
    <cellStyle name="Output 2 2 3 4 2 5" xfId="56613"/>
    <cellStyle name="Output 2 2 3 4 2 6" xfId="56614"/>
    <cellStyle name="Output 2 2 3 4 3" xfId="56615"/>
    <cellStyle name="Output 2 2 3 4 3 2" xfId="56616"/>
    <cellStyle name="Output 2 2 3 4 3 3" xfId="56617"/>
    <cellStyle name="Output 2 2 3 4 3 4" xfId="56618"/>
    <cellStyle name="Output 2 2 3 4 3 5" xfId="56619"/>
    <cellStyle name="Output 2 2 3 4 3 6" xfId="56620"/>
    <cellStyle name="Output 2 2 3 4 3 7" xfId="56621"/>
    <cellStyle name="Output 2 2 3 4 3 8" xfId="56622"/>
    <cellStyle name="Output 2 2 3 4 4" xfId="56623"/>
    <cellStyle name="Output 2 2 3 4 4 2" xfId="56624"/>
    <cellStyle name="Output 2 2 3 4 4 3" xfId="56625"/>
    <cellStyle name="Output 2 2 3 4 4 4" xfId="56626"/>
    <cellStyle name="Output 2 2 3 4 4 5" xfId="56627"/>
    <cellStyle name="Output 2 2 3 4 4 6" xfId="56628"/>
    <cellStyle name="Output 2 2 3 4 4 7" xfId="56629"/>
    <cellStyle name="Output 2 2 3 4 4 8" xfId="56630"/>
    <cellStyle name="Output 2 2 3 5" xfId="56631"/>
    <cellStyle name="Output 2 2 3 5 2" xfId="56632"/>
    <cellStyle name="Output 2 2 3 5 2 2" xfId="56633"/>
    <cellStyle name="Output 2 2 3 5 2 3" xfId="56634"/>
    <cellStyle name="Output 2 2 3 5 2 4" xfId="56635"/>
    <cellStyle name="Output 2 2 3 5 2 5" xfId="56636"/>
    <cellStyle name="Output 2 2 3 5 2 6" xfId="56637"/>
    <cellStyle name="Output 2 2 3 5 3" xfId="56638"/>
    <cellStyle name="Output 2 2 3 5 3 2" xfId="56639"/>
    <cellStyle name="Output 2 2 3 5 3 3" xfId="56640"/>
    <cellStyle name="Output 2 2 3 5 3 4" xfId="56641"/>
    <cellStyle name="Output 2 2 3 5 3 5" xfId="56642"/>
    <cellStyle name="Output 2 2 3 5 3 6" xfId="56643"/>
    <cellStyle name="Output 2 2 3 5 3 7" xfId="56644"/>
    <cellStyle name="Output 2 2 3 5 3 8" xfId="56645"/>
    <cellStyle name="Output 2 2 3 5 4" xfId="56646"/>
    <cellStyle name="Output 2 2 3 5 4 2" xfId="56647"/>
    <cellStyle name="Output 2 2 3 5 4 3" xfId="56648"/>
    <cellStyle name="Output 2 2 3 5 4 4" xfId="56649"/>
    <cellStyle name="Output 2 2 3 5 4 5" xfId="56650"/>
    <cellStyle name="Output 2 2 3 5 4 6" xfId="56651"/>
    <cellStyle name="Output 2 2 3 5 4 7" xfId="56652"/>
    <cellStyle name="Output 2 2 3 5 4 8" xfId="56653"/>
    <cellStyle name="Output 2 2 3 6" xfId="56654"/>
    <cellStyle name="Output 2 2 3 6 2" xfId="56655"/>
    <cellStyle name="Output 2 2 3 6 2 2" xfId="56656"/>
    <cellStyle name="Output 2 2 3 6 2 3" xfId="56657"/>
    <cellStyle name="Output 2 2 3 6 2 4" xfId="56658"/>
    <cellStyle name="Output 2 2 3 6 2 5" xfId="56659"/>
    <cellStyle name="Output 2 2 3 6 2 6" xfId="56660"/>
    <cellStyle name="Output 2 2 3 6 3" xfId="56661"/>
    <cellStyle name="Output 2 2 3 6 3 2" xfId="56662"/>
    <cellStyle name="Output 2 2 3 6 3 3" xfId="56663"/>
    <cellStyle name="Output 2 2 3 6 3 4" xfId="56664"/>
    <cellStyle name="Output 2 2 3 6 3 5" xfId="56665"/>
    <cellStyle name="Output 2 2 3 6 3 6" xfId="56666"/>
    <cellStyle name="Output 2 2 3 6 3 7" xfId="56667"/>
    <cellStyle name="Output 2 2 3 6 3 8" xfId="56668"/>
    <cellStyle name="Output 2 2 3 6 4" xfId="56669"/>
    <cellStyle name="Output 2 2 3 6 4 2" xfId="56670"/>
    <cellStyle name="Output 2 2 3 6 4 3" xfId="56671"/>
    <cellStyle name="Output 2 2 3 6 4 4" xfId="56672"/>
    <cellStyle name="Output 2 2 3 6 4 5" xfId="56673"/>
    <cellStyle name="Output 2 2 3 6 4 6" xfId="56674"/>
    <cellStyle name="Output 2 2 3 6 4 7" xfId="56675"/>
    <cellStyle name="Output 2 2 3 6 4 8" xfId="56676"/>
    <cellStyle name="Output 2 2 3 7" xfId="56677"/>
    <cellStyle name="Output 2 2 3 7 2" xfId="56678"/>
    <cellStyle name="Output 2 2 3 7 2 2" xfId="56679"/>
    <cellStyle name="Output 2 2 3 7 2 3" xfId="56680"/>
    <cellStyle name="Output 2 2 3 7 2 4" xfId="56681"/>
    <cellStyle name="Output 2 2 3 7 2 5" xfId="56682"/>
    <cellStyle name="Output 2 2 3 7 2 6" xfId="56683"/>
    <cellStyle name="Output 2 2 3 7 2 7" xfId="56684"/>
    <cellStyle name="Output 2 2 3 7 2 8" xfId="56685"/>
    <cellStyle name="Output 2 2 3 7 3" xfId="56686"/>
    <cellStyle name="Output 2 2 3 7 3 2" xfId="56687"/>
    <cellStyle name="Output 2 2 3 7 3 3" xfId="56688"/>
    <cellStyle name="Output 2 2 3 7 3 4" xfId="56689"/>
    <cellStyle name="Output 2 2 3 7 3 5" xfId="56690"/>
    <cellStyle name="Output 2 2 3 7 3 6" xfId="56691"/>
    <cellStyle name="Output 2 2 3 7 3 7" xfId="56692"/>
    <cellStyle name="Output 2 2 3 7 3 8" xfId="56693"/>
    <cellStyle name="Output 2 2 3 8" xfId="56694"/>
    <cellStyle name="Output 2 2 3 8 2" xfId="56695"/>
    <cellStyle name="Output 2 2 3 8 3" xfId="56696"/>
    <cellStyle name="Output 2 2 3 8 4" xfId="56697"/>
    <cellStyle name="Output 2 2 3 8 5" xfId="56698"/>
    <cellStyle name="Output 2 2 3 8 6" xfId="56699"/>
    <cellStyle name="Output 2 2 3 8 7" xfId="56700"/>
    <cellStyle name="Output 2 2 3 8 8" xfId="56701"/>
    <cellStyle name="Output 2 2 3 9" xfId="56702"/>
    <cellStyle name="Output 2 2 3 9 2" xfId="56703"/>
    <cellStyle name="Output 2 2 3 9 3" xfId="56704"/>
    <cellStyle name="Output 2 2 3 9 4" xfId="56705"/>
    <cellStyle name="Output 2 2 3 9 5" xfId="56706"/>
    <cellStyle name="Output 2 2 3 9 6" xfId="56707"/>
    <cellStyle name="Output 2 2 3 9 7" xfId="56708"/>
    <cellStyle name="Output 2 2 3 9 8" xfId="56709"/>
    <cellStyle name="Output 2 2 4" xfId="56710"/>
    <cellStyle name="Output 2 2 4 2" xfId="56711"/>
    <cellStyle name="Output 2 2 4 2 2" xfId="56712"/>
    <cellStyle name="Output 2 2 4 2 2 2" xfId="56713"/>
    <cellStyle name="Output 2 2 4 2 2 3" xfId="56714"/>
    <cellStyle name="Output 2 2 4 2 2 4" xfId="56715"/>
    <cellStyle name="Output 2 2 4 2 2 5" xfId="56716"/>
    <cellStyle name="Output 2 2 4 2 2 6" xfId="56717"/>
    <cellStyle name="Output 2 2 4 2 3" xfId="56718"/>
    <cellStyle name="Output 2 2 4 2 3 2" xfId="56719"/>
    <cellStyle name="Output 2 2 4 2 3 3" xfId="56720"/>
    <cellStyle name="Output 2 2 4 2 3 4" xfId="56721"/>
    <cellStyle name="Output 2 2 4 2 3 5" xfId="56722"/>
    <cellStyle name="Output 2 2 4 2 3 6" xfId="56723"/>
    <cellStyle name="Output 2 2 4 2 3 7" xfId="56724"/>
    <cellStyle name="Output 2 2 4 2 3 8" xfId="56725"/>
    <cellStyle name="Output 2 2 4 2 4" xfId="56726"/>
    <cellStyle name="Output 2 2 4 2 4 2" xfId="56727"/>
    <cellStyle name="Output 2 2 4 2 4 3" xfId="56728"/>
    <cellStyle name="Output 2 2 4 2 4 4" xfId="56729"/>
    <cellStyle name="Output 2 2 4 2 4 5" xfId="56730"/>
    <cellStyle name="Output 2 2 4 2 4 6" xfId="56731"/>
    <cellStyle name="Output 2 2 4 2 4 7" xfId="56732"/>
    <cellStyle name="Output 2 2 4 2 4 8" xfId="56733"/>
    <cellStyle name="Output 2 2 4 3" xfId="56734"/>
    <cellStyle name="Output 2 2 4 3 2" xfId="56735"/>
    <cellStyle name="Output 2 2 4 3 2 2" xfId="56736"/>
    <cellStyle name="Output 2 2 4 3 2 3" xfId="56737"/>
    <cellStyle name="Output 2 2 4 3 2 4" xfId="56738"/>
    <cellStyle name="Output 2 2 4 3 2 5" xfId="56739"/>
    <cellStyle name="Output 2 2 4 3 2 6" xfId="56740"/>
    <cellStyle name="Output 2 2 4 3 3" xfId="56741"/>
    <cellStyle name="Output 2 2 4 3 3 2" xfId="56742"/>
    <cellStyle name="Output 2 2 4 3 3 3" xfId="56743"/>
    <cellStyle name="Output 2 2 4 3 3 4" xfId="56744"/>
    <cellStyle name="Output 2 2 4 3 3 5" xfId="56745"/>
    <cellStyle name="Output 2 2 4 3 3 6" xfId="56746"/>
    <cellStyle name="Output 2 2 4 3 3 7" xfId="56747"/>
    <cellStyle name="Output 2 2 4 3 3 8" xfId="56748"/>
    <cellStyle name="Output 2 2 4 3 4" xfId="56749"/>
    <cellStyle name="Output 2 2 4 3 4 2" xfId="56750"/>
    <cellStyle name="Output 2 2 4 3 4 3" xfId="56751"/>
    <cellStyle name="Output 2 2 4 3 4 4" xfId="56752"/>
    <cellStyle name="Output 2 2 4 3 4 5" xfId="56753"/>
    <cellStyle name="Output 2 2 4 3 4 6" xfId="56754"/>
    <cellStyle name="Output 2 2 4 3 4 7" xfId="56755"/>
    <cellStyle name="Output 2 2 4 3 4 8" xfId="56756"/>
    <cellStyle name="Output 2 2 4 4" xfId="56757"/>
    <cellStyle name="Output 2 2 4 4 2" xfId="56758"/>
    <cellStyle name="Output 2 2 4 4 2 2" xfId="56759"/>
    <cellStyle name="Output 2 2 4 4 2 3" xfId="56760"/>
    <cellStyle name="Output 2 2 4 4 2 4" xfId="56761"/>
    <cellStyle name="Output 2 2 4 4 2 5" xfId="56762"/>
    <cellStyle name="Output 2 2 4 4 2 6" xfId="56763"/>
    <cellStyle name="Output 2 2 4 4 3" xfId="56764"/>
    <cellStyle name="Output 2 2 4 4 3 2" xfId="56765"/>
    <cellStyle name="Output 2 2 4 4 3 3" xfId="56766"/>
    <cellStyle name="Output 2 2 4 4 3 4" xfId="56767"/>
    <cellStyle name="Output 2 2 4 4 3 5" xfId="56768"/>
    <cellStyle name="Output 2 2 4 4 3 6" xfId="56769"/>
    <cellStyle name="Output 2 2 4 4 3 7" xfId="56770"/>
    <cellStyle name="Output 2 2 4 4 3 8" xfId="56771"/>
    <cellStyle name="Output 2 2 4 4 4" xfId="56772"/>
    <cellStyle name="Output 2 2 4 4 4 2" xfId="56773"/>
    <cellStyle name="Output 2 2 4 4 4 3" xfId="56774"/>
    <cellStyle name="Output 2 2 4 4 4 4" xfId="56775"/>
    <cellStyle name="Output 2 2 4 4 4 5" xfId="56776"/>
    <cellStyle name="Output 2 2 4 4 4 6" xfId="56777"/>
    <cellStyle name="Output 2 2 4 4 4 7" xfId="56778"/>
    <cellStyle name="Output 2 2 4 4 4 8" xfId="56779"/>
    <cellStyle name="Output 2 2 4 5" xfId="56780"/>
    <cellStyle name="Output 2 2 4 5 2" xfId="56781"/>
    <cellStyle name="Output 2 2 4 5 3" xfId="56782"/>
    <cellStyle name="Output 2 2 4 5 4" xfId="56783"/>
    <cellStyle name="Output 2 2 4 5 5" xfId="56784"/>
    <cellStyle name="Output 2 2 4 5 6" xfId="56785"/>
    <cellStyle name="Output 2 2 4 6" xfId="56786"/>
    <cellStyle name="Output 2 2 4 6 2" xfId="56787"/>
    <cellStyle name="Output 2 2 4 6 3" xfId="56788"/>
    <cellStyle name="Output 2 2 4 6 4" xfId="56789"/>
    <cellStyle name="Output 2 2 4 6 5" xfId="56790"/>
    <cellStyle name="Output 2 2 4 6 6" xfId="56791"/>
    <cellStyle name="Output 2 2 4 6 7" xfId="56792"/>
    <cellStyle name="Output 2 2 4 6 8" xfId="56793"/>
    <cellStyle name="Output 2 2 4 7" xfId="56794"/>
    <cellStyle name="Output 2 2 4 7 2" xfId="56795"/>
    <cellStyle name="Output 2 2 4 7 3" xfId="56796"/>
    <cellStyle name="Output 2 2 4 7 4" xfId="56797"/>
    <cellStyle name="Output 2 2 4 7 5" xfId="56798"/>
    <cellStyle name="Output 2 2 4 7 6" xfId="56799"/>
    <cellStyle name="Output 2 2 4 7 7" xfId="56800"/>
    <cellStyle name="Output 2 2 4 7 8" xfId="56801"/>
    <cellStyle name="Output 2 2 5" xfId="56802"/>
    <cellStyle name="Output 2 2 5 2" xfId="56803"/>
    <cellStyle name="Output 2 2 5 2 2" xfId="56804"/>
    <cellStyle name="Output 2 2 5 2 3" xfId="56805"/>
    <cellStyle name="Output 2 2 5 2 4" xfId="56806"/>
    <cellStyle name="Output 2 2 5 2 5" xfId="56807"/>
    <cellStyle name="Output 2 2 5 2 6" xfId="56808"/>
    <cellStyle name="Output 2 2 5 3" xfId="56809"/>
    <cellStyle name="Output 2 2 5 3 2" xfId="56810"/>
    <cellStyle name="Output 2 2 5 3 3" xfId="56811"/>
    <cellStyle name="Output 2 2 5 3 4" xfId="56812"/>
    <cellStyle name="Output 2 2 5 3 5" xfId="56813"/>
    <cellStyle name="Output 2 2 5 3 6" xfId="56814"/>
    <cellStyle name="Output 2 2 5 3 7" xfId="56815"/>
    <cellStyle name="Output 2 2 5 3 8" xfId="56816"/>
    <cellStyle name="Output 2 2 5 4" xfId="56817"/>
    <cellStyle name="Output 2 2 5 4 2" xfId="56818"/>
    <cellStyle name="Output 2 2 5 4 3" xfId="56819"/>
    <cellStyle name="Output 2 2 5 4 4" xfId="56820"/>
    <cellStyle name="Output 2 2 5 4 5" xfId="56821"/>
    <cellStyle name="Output 2 2 5 4 6" xfId="56822"/>
    <cellStyle name="Output 2 2 5 4 7" xfId="56823"/>
    <cellStyle name="Output 2 2 5 4 8" xfId="56824"/>
    <cellStyle name="Output 2 2 6" xfId="56825"/>
    <cellStyle name="Output 2 2 6 2" xfId="56826"/>
    <cellStyle name="Output 2 2 6 2 2" xfId="56827"/>
    <cellStyle name="Output 2 2 6 2 3" xfId="56828"/>
    <cellStyle name="Output 2 2 6 2 4" xfId="56829"/>
    <cellStyle name="Output 2 2 6 2 5" xfId="56830"/>
    <cellStyle name="Output 2 2 6 2 6" xfId="56831"/>
    <cellStyle name="Output 2 2 6 3" xfId="56832"/>
    <cellStyle name="Output 2 2 6 3 2" xfId="56833"/>
    <cellStyle name="Output 2 2 6 3 3" xfId="56834"/>
    <cellStyle name="Output 2 2 6 3 4" xfId="56835"/>
    <cellStyle name="Output 2 2 6 3 5" xfId="56836"/>
    <cellStyle name="Output 2 2 6 3 6" xfId="56837"/>
    <cellStyle name="Output 2 2 6 3 7" xfId="56838"/>
    <cellStyle name="Output 2 2 6 3 8" xfId="56839"/>
    <cellStyle name="Output 2 2 6 4" xfId="56840"/>
    <cellStyle name="Output 2 2 6 4 2" xfId="56841"/>
    <cellStyle name="Output 2 2 6 4 3" xfId="56842"/>
    <cellStyle name="Output 2 2 6 4 4" xfId="56843"/>
    <cellStyle name="Output 2 2 6 4 5" xfId="56844"/>
    <cellStyle name="Output 2 2 6 4 6" xfId="56845"/>
    <cellStyle name="Output 2 2 6 4 7" xfId="56846"/>
    <cellStyle name="Output 2 2 6 4 8" xfId="56847"/>
    <cellStyle name="Output 2 2 7" xfId="56848"/>
    <cellStyle name="Output 2 2 7 2" xfId="56849"/>
    <cellStyle name="Output 2 2 7 2 2" xfId="56850"/>
    <cellStyle name="Output 2 2 7 2 3" xfId="56851"/>
    <cellStyle name="Output 2 2 7 2 4" xfId="56852"/>
    <cellStyle name="Output 2 2 7 2 5" xfId="56853"/>
    <cellStyle name="Output 2 2 7 2 6" xfId="56854"/>
    <cellStyle name="Output 2 2 7 3" xfId="56855"/>
    <cellStyle name="Output 2 2 7 3 2" xfId="56856"/>
    <cellStyle name="Output 2 2 7 3 3" xfId="56857"/>
    <cellStyle name="Output 2 2 7 3 4" xfId="56858"/>
    <cellStyle name="Output 2 2 7 3 5" xfId="56859"/>
    <cellStyle name="Output 2 2 7 3 6" xfId="56860"/>
    <cellStyle name="Output 2 2 7 3 7" xfId="56861"/>
    <cellStyle name="Output 2 2 7 3 8" xfId="56862"/>
    <cellStyle name="Output 2 2 7 4" xfId="56863"/>
    <cellStyle name="Output 2 2 7 4 2" xfId="56864"/>
    <cellStyle name="Output 2 2 7 4 3" xfId="56865"/>
    <cellStyle name="Output 2 2 7 4 4" xfId="56866"/>
    <cellStyle name="Output 2 2 7 4 5" xfId="56867"/>
    <cellStyle name="Output 2 2 7 4 6" xfId="56868"/>
    <cellStyle name="Output 2 2 7 4 7" xfId="56869"/>
    <cellStyle name="Output 2 2 7 4 8" xfId="56870"/>
    <cellStyle name="Output 2 2 8" xfId="56871"/>
    <cellStyle name="Output 2 2 8 2" xfId="56872"/>
    <cellStyle name="Output 2 2 8 2 2" xfId="56873"/>
    <cellStyle name="Output 2 2 8 2 3" xfId="56874"/>
    <cellStyle name="Output 2 2 8 2 4" xfId="56875"/>
    <cellStyle name="Output 2 2 8 2 5" xfId="56876"/>
    <cellStyle name="Output 2 2 8 2 6" xfId="56877"/>
    <cellStyle name="Output 2 2 8 3" xfId="56878"/>
    <cellStyle name="Output 2 2 8 3 2" xfId="56879"/>
    <cellStyle name="Output 2 2 8 3 3" xfId="56880"/>
    <cellStyle name="Output 2 2 8 3 4" xfId="56881"/>
    <cellStyle name="Output 2 2 8 3 5" xfId="56882"/>
    <cellStyle name="Output 2 2 8 3 6" xfId="56883"/>
    <cellStyle name="Output 2 2 8 3 7" xfId="56884"/>
    <cellStyle name="Output 2 2 8 3 8" xfId="56885"/>
    <cellStyle name="Output 2 2 8 4" xfId="56886"/>
    <cellStyle name="Output 2 2 8 4 2" xfId="56887"/>
    <cellStyle name="Output 2 2 8 4 3" xfId="56888"/>
    <cellStyle name="Output 2 2 8 4 4" xfId="56889"/>
    <cellStyle name="Output 2 2 8 4 5" xfId="56890"/>
    <cellStyle name="Output 2 2 8 4 6" xfId="56891"/>
    <cellStyle name="Output 2 2 8 4 7" xfId="56892"/>
    <cellStyle name="Output 2 2 8 4 8" xfId="56893"/>
    <cellStyle name="Output 2 2 9" xfId="56894"/>
    <cellStyle name="Output 2 2 9 2" xfId="56895"/>
    <cellStyle name="Output 2 2 9 2 2" xfId="56896"/>
    <cellStyle name="Output 2 2 9 2 3" xfId="56897"/>
    <cellStyle name="Output 2 2 9 2 4" xfId="56898"/>
    <cellStyle name="Output 2 2 9 2 5" xfId="56899"/>
    <cellStyle name="Output 2 2 9 2 6" xfId="56900"/>
    <cellStyle name="Output 2 2 9 2 7" xfId="56901"/>
    <cellStyle name="Output 2 2 9 2 8" xfId="56902"/>
    <cellStyle name="Output 2 2 9 3" xfId="56903"/>
    <cellStyle name="Output 2 2 9 3 2" xfId="56904"/>
    <cellStyle name="Output 2 2 9 3 3" xfId="56905"/>
    <cellStyle name="Output 2 2 9 3 4" xfId="56906"/>
    <cellStyle name="Output 2 2 9 3 5" xfId="56907"/>
    <cellStyle name="Output 2 2 9 3 6" xfId="56908"/>
    <cellStyle name="Output 2 2 9 3 7" xfId="56909"/>
    <cellStyle name="Output 2 2 9 3 8" xfId="56910"/>
    <cellStyle name="Output 2 3" xfId="56911"/>
    <cellStyle name="Output 2 3 2" xfId="56912"/>
    <cellStyle name="Output 2 3 2 2" xfId="56913"/>
    <cellStyle name="Output 2 3 2 2 2" xfId="56914"/>
    <cellStyle name="Output 2 3 2 2 3" xfId="56915"/>
    <cellStyle name="Output 2 3 2 2 4" xfId="56916"/>
    <cellStyle name="Output 2 3 2 2 5" xfId="56917"/>
    <cellStyle name="Output 2 3 2 2 6" xfId="56918"/>
    <cellStyle name="Output 2 3 2 3" xfId="56919"/>
    <cellStyle name="Output 2 3 2 3 2" xfId="56920"/>
    <cellStyle name="Output 2 3 2 3 3" xfId="56921"/>
    <cellStyle name="Output 2 3 2 3 4" xfId="56922"/>
    <cellStyle name="Output 2 3 2 3 5" xfId="56923"/>
    <cellStyle name="Output 2 3 2 3 6" xfId="56924"/>
    <cellStyle name="Output 2 3 2 3 7" xfId="56925"/>
    <cellStyle name="Output 2 3 2 3 8" xfId="56926"/>
    <cellStyle name="Output 2 3 2 4" xfId="56927"/>
    <cellStyle name="Output 2 3 2 4 2" xfId="56928"/>
    <cellStyle name="Output 2 3 2 4 3" xfId="56929"/>
    <cellStyle name="Output 2 3 2 4 4" xfId="56930"/>
    <cellStyle name="Output 2 3 2 4 5" xfId="56931"/>
    <cellStyle name="Output 2 3 2 4 6" xfId="56932"/>
    <cellStyle name="Output 2 3 2 4 7" xfId="56933"/>
    <cellStyle name="Output 2 3 2 4 8" xfId="56934"/>
    <cellStyle name="Output 2 3 3" xfId="56935"/>
    <cellStyle name="Output 2 3 3 2" xfId="56936"/>
    <cellStyle name="Output 2 3 3 2 2" xfId="56937"/>
    <cellStyle name="Output 2 3 3 2 3" xfId="56938"/>
    <cellStyle name="Output 2 3 3 2 4" xfId="56939"/>
    <cellStyle name="Output 2 3 3 2 5" xfId="56940"/>
    <cellStyle name="Output 2 3 3 2 6" xfId="56941"/>
    <cellStyle name="Output 2 3 3 3" xfId="56942"/>
    <cellStyle name="Output 2 3 3 3 2" xfId="56943"/>
    <cellStyle name="Output 2 3 3 3 3" xfId="56944"/>
    <cellStyle name="Output 2 3 3 3 4" xfId="56945"/>
    <cellStyle name="Output 2 3 3 3 5" xfId="56946"/>
    <cellStyle name="Output 2 3 3 3 6" xfId="56947"/>
    <cellStyle name="Output 2 3 3 3 7" xfId="56948"/>
    <cellStyle name="Output 2 3 3 3 8" xfId="56949"/>
    <cellStyle name="Output 2 3 3 4" xfId="56950"/>
    <cellStyle name="Output 2 3 3 4 2" xfId="56951"/>
    <cellStyle name="Output 2 3 3 4 3" xfId="56952"/>
    <cellStyle name="Output 2 3 3 4 4" xfId="56953"/>
    <cellStyle name="Output 2 3 3 4 5" xfId="56954"/>
    <cellStyle name="Output 2 3 3 4 6" xfId="56955"/>
    <cellStyle name="Output 2 3 3 4 7" xfId="56956"/>
    <cellStyle name="Output 2 3 3 4 8" xfId="56957"/>
    <cellStyle name="Output 2 3 4" xfId="56958"/>
    <cellStyle name="Output 2 3 4 2" xfId="56959"/>
    <cellStyle name="Output 2 3 4 2 2" xfId="56960"/>
    <cellStyle name="Output 2 3 4 2 3" xfId="56961"/>
    <cellStyle name="Output 2 3 4 2 4" xfId="56962"/>
    <cellStyle name="Output 2 3 4 2 5" xfId="56963"/>
    <cellStyle name="Output 2 3 4 2 6" xfId="56964"/>
    <cellStyle name="Output 2 3 4 3" xfId="56965"/>
    <cellStyle name="Output 2 3 4 3 2" xfId="56966"/>
    <cellStyle name="Output 2 3 4 3 3" xfId="56967"/>
    <cellStyle name="Output 2 3 4 3 4" xfId="56968"/>
    <cellStyle name="Output 2 3 4 3 5" xfId="56969"/>
    <cellStyle name="Output 2 3 4 3 6" xfId="56970"/>
    <cellStyle name="Output 2 3 4 3 7" xfId="56971"/>
    <cellStyle name="Output 2 3 4 3 8" xfId="56972"/>
    <cellStyle name="Output 2 3 4 4" xfId="56973"/>
    <cellStyle name="Output 2 3 4 4 2" xfId="56974"/>
    <cellStyle name="Output 2 3 4 4 3" xfId="56975"/>
    <cellStyle name="Output 2 3 4 4 4" xfId="56976"/>
    <cellStyle name="Output 2 3 4 4 5" xfId="56977"/>
    <cellStyle name="Output 2 3 4 4 6" xfId="56978"/>
    <cellStyle name="Output 2 3 4 4 7" xfId="56979"/>
    <cellStyle name="Output 2 3 4 4 8" xfId="56980"/>
    <cellStyle name="Output 2 3 5" xfId="56981"/>
    <cellStyle name="Output 2 3 5 2" xfId="56982"/>
    <cellStyle name="Output 2 3 5 3" xfId="56983"/>
    <cellStyle name="Output 2 3 5 4" xfId="56984"/>
    <cellStyle name="Output 2 3 5 5" xfId="56985"/>
    <cellStyle name="Output 2 3 5 6" xfId="56986"/>
    <cellStyle name="Output 2 3 6" xfId="56987"/>
    <cellStyle name="Output 2 3 6 2" xfId="56988"/>
    <cellStyle name="Output 2 3 6 3" xfId="56989"/>
    <cellStyle name="Output 2 3 6 4" xfId="56990"/>
    <cellStyle name="Output 2 3 6 5" xfId="56991"/>
    <cellStyle name="Output 2 3 6 6" xfId="56992"/>
    <cellStyle name="Output 2 3 6 7" xfId="56993"/>
    <cellStyle name="Output 2 3 6 8" xfId="56994"/>
    <cellStyle name="Output 2 3 7" xfId="56995"/>
    <cellStyle name="Output 2 3 7 2" xfId="56996"/>
    <cellStyle name="Output 2 3 7 3" xfId="56997"/>
    <cellStyle name="Output 2 3 7 4" xfId="56998"/>
    <cellStyle name="Output 2 3 7 5" xfId="56999"/>
    <cellStyle name="Output 2 3 7 6" xfId="57000"/>
    <cellStyle name="Output 2 3 7 7" xfId="57001"/>
    <cellStyle name="Output 2 3 7 8" xfId="57002"/>
    <cellStyle name="Output 2 4" xfId="57003"/>
    <cellStyle name="Output 2 4 2" xfId="57004"/>
    <cellStyle name="Output 2 4 2 2" xfId="57005"/>
    <cellStyle name="Output 2 4 2 3" xfId="57006"/>
    <cellStyle name="Output 2 4 2 4" xfId="57007"/>
    <cellStyle name="Output 2 4 2 5" xfId="57008"/>
    <cellStyle name="Output 2 4 2 6" xfId="57009"/>
    <cellStyle name="Output 2 4 3" xfId="57010"/>
    <cellStyle name="Output 2 4 3 2" xfId="57011"/>
    <cellStyle name="Output 2 4 3 3" xfId="57012"/>
    <cellStyle name="Output 2 4 3 4" xfId="57013"/>
    <cellStyle name="Output 2 4 3 5" xfId="57014"/>
    <cellStyle name="Output 2 4 3 6" xfId="57015"/>
    <cellStyle name="Output 2 4 3 7" xfId="57016"/>
    <cellStyle name="Output 2 4 3 8" xfId="57017"/>
    <cellStyle name="Output 2 4 4" xfId="57018"/>
    <cellStyle name="Output 2 4 4 2" xfId="57019"/>
    <cellStyle name="Output 2 4 4 3" xfId="57020"/>
    <cellStyle name="Output 2 4 4 4" xfId="57021"/>
    <cellStyle name="Output 2 4 4 5" xfId="57022"/>
    <cellStyle name="Output 2 4 4 6" xfId="57023"/>
    <cellStyle name="Output 2 4 4 7" xfId="57024"/>
    <cellStyle name="Output 2 4 4 8" xfId="57025"/>
    <cellStyle name="Output 2 5" xfId="57026"/>
    <cellStyle name="Output 2 5 2" xfId="57027"/>
    <cellStyle name="Output 2 5 2 2" xfId="57028"/>
    <cellStyle name="Output 2 5 2 3" xfId="57029"/>
    <cellStyle name="Output 2 5 2 4" xfId="57030"/>
    <cellStyle name="Output 2 5 2 5" xfId="57031"/>
    <cellStyle name="Output 2 5 2 6" xfId="57032"/>
    <cellStyle name="Output 2 5 3" xfId="57033"/>
    <cellStyle name="Output 2 5 3 2" xfId="57034"/>
    <cellStyle name="Output 2 5 3 3" xfId="57035"/>
    <cellStyle name="Output 2 5 3 4" xfId="57036"/>
    <cellStyle name="Output 2 5 3 5" xfId="57037"/>
    <cellStyle name="Output 2 5 3 6" xfId="57038"/>
    <cellStyle name="Output 2 5 3 7" xfId="57039"/>
    <cellStyle name="Output 2 5 3 8" xfId="57040"/>
    <cellStyle name="Output 2 5 4" xfId="57041"/>
    <cellStyle name="Output 2 5 4 2" xfId="57042"/>
    <cellStyle name="Output 2 5 4 3" xfId="57043"/>
    <cellStyle name="Output 2 5 4 4" xfId="57044"/>
    <cellStyle name="Output 2 5 4 5" xfId="57045"/>
    <cellStyle name="Output 2 5 4 6" xfId="57046"/>
    <cellStyle name="Output 2 5 4 7" xfId="57047"/>
    <cellStyle name="Output 2 5 4 8" xfId="57048"/>
    <cellStyle name="Output 2 6" xfId="57049"/>
    <cellStyle name="Output 2 6 2" xfId="57050"/>
    <cellStyle name="Output 2 6 2 2" xfId="57051"/>
    <cellStyle name="Output 2 6 2 3" xfId="57052"/>
    <cellStyle name="Output 2 6 2 4" xfId="57053"/>
    <cellStyle name="Output 2 6 2 5" xfId="57054"/>
    <cellStyle name="Output 2 6 2 6" xfId="57055"/>
    <cellStyle name="Output 2 6 3" xfId="57056"/>
    <cellStyle name="Output 2 6 3 2" xfId="57057"/>
    <cellStyle name="Output 2 6 3 3" xfId="57058"/>
    <cellStyle name="Output 2 6 3 4" xfId="57059"/>
    <cellStyle name="Output 2 6 3 5" xfId="57060"/>
    <cellStyle name="Output 2 6 3 6" xfId="57061"/>
    <cellStyle name="Output 2 6 3 7" xfId="57062"/>
    <cellStyle name="Output 2 6 3 8" xfId="57063"/>
    <cellStyle name="Output 2 6 4" xfId="57064"/>
    <cellStyle name="Output 2 6 4 2" xfId="57065"/>
    <cellStyle name="Output 2 6 4 3" xfId="57066"/>
    <cellStyle name="Output 2 6 4 4" xfId="57067"/>
    <cellStyle name="Output 2 6 4 5" xfId="57068"/>
    <cellStyle name="Output 2 6 4 6" xfId="57069"/>
    <cellStyle name="Output 2 6 4 7" xfId="57070"/>
    <cellStyle name="Output 2 6 4 8" xfId="57071"/>
    <cellStyle name="Output 2 7" xfId="57072"/>
    <cellStyle name="Output 2 7 2" xfId="57073"/>
    <cellStyle name="Output 2 7 2 2" xfId="57074"/>
    <cellStyle name="Output 2 7 2 3" xfId="57075"/>
    <cellStyle name="Output 2 7 2 4" xfId="57076"/>
    <cellStyle name="Output 2 7 2 5" xfId="57077"/>
    <cellStyle name="Output 2 7 2 6" xfId="57078"/>
    <cellStyle name="Output 2 7 3" xfId="57079"/>
    <cellStyle name="Output 2 7 3 2" xfId="57080"/>
    <cellStyle name="Output 2 7 3 3" xfId="57081"/>
    <cellStyle name="Output 2 7 3 4" xfId="57082"/>
    <cellStyle name="Output 2 7 3 5" xfId="57083"/>
    <cellStyle name="Output 2 7 3 6" xfId="57084"/>
    <cellStyle name="Output 2 7 3 7" xfId="57085"/>
    <cellStyle name="Output 2 7 3 8" xfId="57086"/>
    <cellStyle name="Output 2 7 4" xfId="57087"/>
    <cellStyle name="Output 2 7 4 2" xfId="57088"/>
    <cellStyle name="Output 2 7 4 3" xfId="57089"/>
    <cellStyle name="Output 2 7 4 4" xfId="57090"/>
    <cellStyle name="Output 2 7 4 5" xfId="57091"/>
    <cellStyle name="Output 2 7 4 6" xfId="57092"/>
    <cellStyle name="Output 2 7 4 7" xfId="57093"/>
    <cellStyle name="Output 2 7 4 8" xfId="57094"/>
    <cellStyle name="Output 2 8" xfId="57095"/>
    <cellStyle name="Output 2 8 2" xfId="57096"/>
    <cellStyle name="Output 2 8 2 2" xfId="57097"/>
    <cellStyle name="Output 2 8 2 3" xfId="57098"/>
    <cellStyle name="Output 2 8 2 4" xfId="57099"/>
    <cellStyle name="Output 2 8 2 5" xfId="57100"/>
    <cellStyle name="Output 2 8 2 6" xfId="57101"/>
    <cellStyle name="Output 2 8 2 7" xfId="57102"/>
    <cellStyle name="Output 2 8 2 8" xfId="57103"/>
    <cellStyle name="Output 2 8 3" xfId="57104"/>
    <cellStyle name="Output 2 8 3 2" xfId="57105"/>
    <cellStyle name="Output 2 8 3 3" xfId="57106"/>
    <cellStyle name="Output 2 8 3 4" xfId="57107"/>
    <cellStyle name="Output 2 8 3 5" xfId="57108"/>
    <cellStyle name="Output 2 8 3 6" xfId="57109"/>
    <cellStyle name="Output 2 8 3 7" xfId="57110"/>
    <cellStyle name="Output 2 8 3 8" xfId="57111"/>
    <cellStyle name="Output 2 9" xfId="57112"/>
    <cellStyle name="Output 2 9 2" xfId="57113"/>
    <cellStyle name="Output 2 9 3" xfId="57114"/>
    <cellStyle name="Output 2 9 4" xfId="57115"/>
    <cellStyle name="Output 2 9 5" xfId="57116"/>
    <cellStyle name="Output 2 9 6" xfId="57117"/>
    <cellStyle name="Output 2 9 7" xfId="57118"/>
    <cellStyle name="Output 2 9 8" xfId="57119"/>
    <cellStyle name="Output 3" xfId="58075"/>
    <cellStyle name="paint" xfId="1266"/>
    <cellStyle name="Percent %" xfId="1267"/>
    <cellStyle name="Percent (0)" xfId="1268"/>
    <cellStyle name="Percent [0]" xfId="1269"/>
    <cellStyle name="Percent [00]" xfId="1270"/>
    <cellStyle name="Percent [00] 2" xfId="1271"/>
    <cellStyle name="Percent [00] 2 2" xfId="1272"/>
    <cellStyle name="Percent [00] 3" xfId="1273"/>
    <cellStyle name="Percent [00] 3 2" xfId="1274"/>
    <cellStyle name="Percent [00] 4" xfId="1275"/>
    <cellStyle name="Percent [00] 4 2" xfId="1276"/>
    <cellStyle name="Percent [00] 5" xfId="1277"/>
    <cellStyle name="Percent [2]" xfId="1278"/>
    <cellStyle name="Percent [2] 2" xfId="1279"/>
    <cellStyle name="Percent [2] 2 2" xfId="1280"/>
    <cellStyle name="Percent [2] 3" xfId="1281"/>
    <cellStyle name="Percent [2] 3 2" xfId="1282"/>
    <cellStyle name="Percent [2] 4" xfId="1283"/>
    <cellStyle name="Percent [2] 4 2" xfId="1284"/>
    <cellStyle name="Percent [2] 5" xfId="1285"/>
    <cellStyle name="Percent 2" xfId="150"/>
    <cellStyle name="Percent 2 2" xfId="1286"/>
    <cellStyle name="Percent 2 3" xfId="1287"/>
    <cellStyle name="Percent 2 4" xfId="1288"/>
    <cellStyle name="Percent 2 5" xfId="1289"/>
    <cellStyle name="Percent 2 6" xfId="57120"/>
    <cellStyle name="Percent 3" xfId="1290"/>
    <cellStyle name="Percent 4" xfId="1291"/>
    <cellStyle name="Percent 5" xfId="1292"/>
    <cellStyle name="Percent 6" xfId="1293"/>
    <cellStyle name="Percent 7" xfId="1294"/>
    <cellStyle name="Percent 7 2" xfId="1295"/>
    <cellStyle name="Percent 8" xfId="1296"/>
    <cellStyle name="Percent 9" xfId="1297"/>
    <cellStyle name="PLAN" xfId="1298"/>
    <cellStyle name="PrePop Currency (0)" xfId="1299"/>
    <cellStyle name="PrePop Currency (2)" xfId="1300"/>
    <cellStyle name="PrePop Currency (2) 2" xfId="1301"/>
    <cellStyle name="PrePop Units (0)" xfId="1302"/>
    <cellStyle name="PrePop Units (1)" xfId="1303"/>
    <cellStyle name="PrePop Units (1) 2" xfId="1304"/>
    <cellStyle name="PrePop Units (2)" xfId="1305"/>
    <cellStyle name="PrePop Units (2) 2" xfId="1306"/>
    <cellStyle name="Quantity" xfId="1307"/>
    <cellStyle name="Quantity 2" xfId="1308"/>
    <cellStyle name="Quantity 2 2" xfId="1309"/>
    <cellStyle name="Quantity 3" xfId="1310"/>
    <cellStyle name="Quantity 3 2" xfId="1311"/>
    <cellStyle name="Quantity 4" xfId="1312"/>
    <cellStyle name="Quantity 4 2" xfId="1313"/>
    <cellStyle name="Quantity 5" xfId="1314"/>
    <cellStyle name="Quantity_Sales Plan(New One)update" xfId="1315"/>
    <cellStyle name="-R0.000" xfId="1316"/>
    <cellStyle name="-R0.000 2" xfId="1317"/>
    <cellStyle name="SAPBEXaggData" xfId="58102"/>
    <cellStyle name="SAPBEXaggData 2" xfId="58145"/>
    <cellStyle name="SAPBEXaggDataEmph" xfId="58103"/>
    <cellStyle name="SAPBEXaggDataEmph 2" xfId="58146"/>
    <cellStyle name="SAPBEXaggItem" xfId="58104"/>
    <cellStyle name="SAPBEXaggItem 2" xfId="58147"/>
    <cellStyle name="SAPBEXaggItemX" xfId="58105"/>
    <cellStyle name="SAPBEXaggItemX 2" xfId="58148"/>
    <cellStyle name="SAPBEXchaText" xfId="58106"/>
    <cellStyle name="SAPBEXexcBad7" xfId="58107"/>
    <cellStyle name="SAPBEXexcBad7 2" xfId="58149"/>
    <cellStyle name="SAPBEXexcBad8" xfId="58108"/>
    <cellStyle name="SAPBEXexcBad8 2" xfId="58150"/>
    <cellStyle name="SAPBEXexcBad9" xfId="58109"/>
    <cellStyle name="SAPBEXexcBad9 2" xfId="58151"/>
    <cellStyle name="SAPBEXexcCritical4" xfId="58110"/>
    <cellStyle name="SAPBEXexcCritical4 2" xfId="58152"/>
    <cellStyle name="SAPBEXexcCritical5" xfId="58111"/>
    <cellStyle name="SAPBEXexcCritical5 2" xfId="58153"/>
    <cellStyle name="SAPBEXexcCritical6" xfId="58112"/>
    <cellStyle name="SAPBEXexcCritical6 2" xfId="58154"/>
    <cellStyle name="SAPBEXexcGood1" xfId="58113"/>
    <cellStyle name="SAPBEXexcGood1 2" xfId="58155"/>
    <cellStyle name="SAPBEXexcGood2" xfId="58114"/>
    <cellStyle name="SAPBEXexcGood2 2" xfId="58156"/>
    <cellStyle name="SAPBEXexcGood3" xfId="58115"/>
    <cellStyle name="SAPBEXexcGood3 2" xfId="58157"/>
    <cellStyle name="SAPBEXfilterDrill" xfId="58116"/>
    <cellStyle name="SAPBEXfilterItem" xfId="58117"/>
    <cellStyle name="SAPBEXfilterText" xfId="58118"/>
    <cellStyle name="SAPBEXformats" xfId="58119"/>
    <cellStyle name="SAPBEXformats 2" xfId="58158"/>
    <cellStyle name="SAPBEXheaderItem" xfId="58120"/>
    <cellStyle name="SAPBEXheaderText" xfId="58121"/>
    <cellStyle name="SAPBEXHLevel0" xfId="58122"/>
    <cellStyle name="SAPBEXHLevel0 2" xfId="58159"/>
    <cellStyle name="SAPBEXHLevel0X" xfId="58123"/>
    <cellStyle name="SAPBEXHLevel0X 2" xfId="58160"/>
    <cellStyle name="SAPBEXHLevel1" xfId="58124"/>
    <cellStyle name="SAPBEXHLevel1 2" xfId="58161"/>
    <cellStyle name="SAPBEXHLevel1X" xfId="58125"/>
    <cellStyle name="SAPBEXHLevel1X 2" xfId="58162"/>
    <cellStyle name="SAPBEXHLevel2" xfId="58126"/>
    <cellStyle name="SAPBEXHLevel2 2" xfId="58163"/>
    <cellStyle name="SAPBEXHLevel2X" xfId="58127"/>
    <cellStyle name="SAPBEXHLevel2X 2" xfId="58164"/>
    <cellStyle name="SAPBEXHLevel3" xfId="58128"/>
    <cellStyle name="SAPBEXHLevel3 2" xfId="58165"/>
    <cellStyle name="SAPBEXHLevel3X" xfId="58129"/>
    <cellStyle name="SAPBEXHLevel3X 2" xfId="58166"/>
    <cellStyle name="SAPBEXinputData" xfId="58130"/>
    <cellStyle name="SAPBEXinputData 2" xfId="58167"/>
    <cellStyle name="SAPBEXresData" xfId="58131"/>
    <cellStyle name="SAPBEXresData 2" xfId="58168"/>
    <cellStyle name="SAPBEXresDataEmph" xfId="58132"/>
    <cellStyle name="SAPBEXresDataEmph 2" xfId="58169"/>
    <cellStyle name="SAPBEXresItem" xfId="58133"/>
    <cellStyle name="SAPBEXresItem 2" xfId="58170"/>
    <cellStyle name="SAPBEXresItemX" xfId="58134"/>
    <cellStyle name="SAPBEXresItemX 2" xfId="58171"/>
    <cellStyle name="SAPBEXstdData" xfId="58135"/>
    <cellStyle name="SAPBEXstdData 2" xfId="58172"/>
    <cellStyle name="SAPBEXstdDataEmph" xfId="58136"/>
    <cellStyle name="SAPBEXstdDataEmph 2" xfId="58173"/>
    <cellStyle name="SAPBEXstdItem" xfId="58137"/>
    <cellStyle name="SAPBEXstdItem 2" xfId="58174"/>
    <cellStyle name="SAPBEXstdItemX" xfId="58138"/>
    <cellStyle name="SAPBEXstdItemX 2" xfId="58175"/>
    <cellStyle name="SAPBEXtitle" xfId="58139"/>
    <cellStyle name="SAPBEXundefined" xfId="58140"/>
    <cellStyle name="SAPBEXundefined 2" xfId="58176"/>
    <cellStyle name="Sheet Title" xfId="58141"/>
    <cellStyle name="Style 100" xfId="1318"/>
    <cellStyle name="Style 101" xfId="1319"/>
    <cellStyle name="Style 102" xfId="1320"/>
    <cellStyle name="Style 103" xfId="1321"/>
    <cellStyle name="Style 104" xfId="1322"/>
    <cellStyle name="Style 105" xfId="1323"/>
    <cellStyle name="Style 106" xfId="1324"/>
    <cellStyle name="Style 107" xfId="1325"/>
    <cellStyle name="Style 108" xfId="1326"/>
    <cellStyle name="Style 109" xfId="1327"/>
    <cellStyle name="Style 110" xfId="1328"/>
    <cellStyle name="Style 111" xfId="1329"/>
    <cellStyle name="Style 112" xfId="1330"/>
    <cellStyle name="Style 113" xfId="1331"/>
    <cellStyle name="Style 114" xfId="1332"/>
    <cellStyle name="Style 115" xfId="1333"/>
    <cellStyle name="Style 116" xfId="1334"/>
    <cellStyle name="Style 117" xfId="1335"/>
    <cellStyle name="Style 118" xfId="1336"/>
    <cellStyle name="Style 119" xfId="1337"/>
    <cellStyle name="Style 120" xfId="1338"/>
    <cellStyle name="Style 121" xfId="1339"/>
    <cellStyle name="Style 122" xfId="1340"/>
    <cellStyle name="Style 123" xfId="1341"/>
    <cellStyle name="Style 124" xfId="1342"/>
    <cellStyle name="Style 125" xfId="1343"/>
    <cellStyle name="Style 126" xfId="1344"/>
    <cellStyle name="Style 127" xfId="1345"/>
    <cellStyle name="Style 128" xfId="1346"/>
    <cellStyle name="Style 129" xfId="1347"/>
    <cellStyle name="Style 130" xfId="1348"/>
    <cellStyle name="Style 131" xfId="1349"/>
    <cellStyle name="Style 132" xfId="1350"/>
    <cellStyle name="Style 133" xfId="1351"/>
    <cellStyle name="Style 134" xfId="1352"/>
    <cellStyle name="Style 135" xfId="1353"/>
    <cellStyle name="Style 136" xfId="1354"/>
    <cellStyle name="Style 137" xfId="1355"/>
    <cellStyle name="Style 138" xfId="1356"/>
    <cellStyle name="Style 139" xfId="1357"/>
    <cellStyle name="Style 140" xfId="1358"/>
    <cellStyle name="Style 141" xfId="1359"/>
    <cellStyle name="Style 142" xfId="1360"/>
    <cellStyle name="Style 143" xfId="1361"/>
    <cellStyle name="Style 144" xfId="1362"/>
    <cellStyle name="Style 145" xfId="1363"/>
    <cellStyle name="Style 146" xfId="1364"/>
    <cellStyle name="Style 147" xfId="1365"/>
    <cellStyle name="Style 148" xfId="1366"/>
    <cellStyle name="Style 149" xfId="1367"/>
    <cellStyle name="Style 150" xfId="1368"/>
    <cellStyle name="Style 151" xfId="1369"/>
    <cellStyle name="Style 152" xfId="1370"/>
    <cellStyle name="Style 153" xfId="1371"/>
    <cellStyle name="Style 154" xfId="1372"/>
    <cellStyle name="Style 155" xfId="1373"/>
    <cellStyle name="Style 156" xfId="1374"/>
    <cellStyle name="Style 157" xfId="1375"/>
    <cellStyle name="Style 158" xfId="1376"/>
    <cellStyle name="Style 159" xfId="1377"/>
    <cellStyle name="Style 160" xfId="1378"/>
    <cellStyle name="Style 161" xfId="1379"/>
    <cellStyle name="Style 162" xfId="1380"/>
    <cellStyle name="Style 164" xfId="1381"/>
    <cellStyle name="Style 166" xfId="1382"/>
    <cellStyle name="Style 168" xfId="1383"/>
    <cellStyle name="Style 170" xfId="1384"/>
    <cellStyle name="Style 172" xfId="1385"/>
    <cellStyle name="Style 174" xfId="1386"/>
    <cellStyle name="Style 176" xfId="1387"/>
    <cellStyle name="Style 178" xfId="1388"/>
    <cellStyle name="Style 21" xfId="1389"/>
    <cellStyle name="Style 22" xfId="1390"/>
    <cellStyle name="Style 23" xfId="1391"/>
    <cellStyle name="Style 24" xfId="1392"/>
    <cellStyle name="Style 25" xfId="1393"/>
    <cellStyle name="Style 26" xfId="1394"/>
    <cellStyle name="Style 27" xfId="1395"/>
    <cellStyle name="Style 28" xfId="1396"/>
    <cellStyle name="Style 29" xfId="1397"/>
    <cellStyle name="Style 30" xfId="1398"/>
    <cellStyle name="Style 31" xfId="1399"/>
    <cellStyle name="Style 41" xfId="1400"/>
    <cellStyle name="Style 42" xfId="1401"/>
    <cellStyle name="Style 42 2" xfId="1402"/>
    <cellStyle name="Style 42 3" xfId="1403"/>
    <cellStyle name="Style 42 4" xfId="1404"/>
    <cellStyle name="Style 42 5" xfId="1405"/>
    <cellStyle name="Style 42_9.3TOL-FS" xfId="1406"/>
    <cellStyle name="Style 43" xfId="1407"/>
    <cellStyle name="Style 44" xfId="1408"/>
    <cellStyle name="Style 45" xfId="1409"/>
    <cellStyle name="Style 46" xfId="1410"/>
    <cellStyle name="Style 46 2" xfId="1411"/>
    <cellStyle name="Style 46 3" xfId="1412"/>
    <cellStyle name="Style 46_Monthly" xfId="1413"/>
    <cellStyle name="Style 47" xfId="1414"/>
    <cellStyle name="Style 48" xfId="1415"/>
    <cellStyle name="Style 49" xfId="1416"/>
    <cellStyle name="Style 50" xfId="1417"/>
    <cellStyle name="Style 56" xfId="1418"/>
    <cellStyle name="Style 57" xfId="1419"/>
    <cellStyle name="Style 58" xfId="1420"/>
    <cellStyle name="Style 59" xfId="1421"/>
    <cellStyle name="Style 60" xfId="1422"/>
    <cellStyle name="Style 60 2" xfId="1423"/>
    <cellStyle name="Style 60 3" xfId="1424"/>
    <cellStyle name="Style 60 4" xfId="1425"/>
    <cellStyle name="Style 61" xfId="1426"/>
    <cellStyle name="Style 62" xfId="1427"/>
    <cellStyle name="Style 63" xfId="1428"/>
    <cellStyle name="Style 64" xfId="1429"/>
    <cellStyle name="Style 65" xfId="1430"/>
    <cellStyle name="Style 66" xfId="1431"/>
    <cellStyle name="Style 67" xfId="1432"/>
    <cellStyle name="Style 67 2" xfId="1433"/>
    <cellStyle name="Style 67 3" xfId="1434"/>
    <cellStyle name="Style 67 4" xfId="1435"/>
    <cellStyle name="Style 68" xfId="1436"/>
    <cellStyle name="Style 69" xfId="1437"/>
    <cellStyle name="Style 70" xfId="1438"/>
    <cellStyle name="Style 71" xfId="1439"/>
    <cellStyle name="Style 71 2" xfId="1440"/>
    <cellStyle name="Style 71 3" xfId="1441"/>
    <cellStyle name="Style 71 4" xfId="1442"/>
    <cellStyle name="Style 72" xfId="1443"/>
    <cellStyle name="Style 73" xfId="1444"/>
    <cellStyle name="Style 74" xfId="1445"/>
    <cellStyle name="Style 82" xfId="1446"/>
    <cellStyle name="Style 83" xfId="1447"/>
    <cellStyle name="Style 84" xfId="1448"/>
    <cellStyle name="Style 85" xfId="1449"/>
    <cellStyle name="Style 86" xfId="1450"/>
    <cellStyle name="Style 87" xfId="1451"/>
    <cellStyle name="Style 88" xfId="1452"/>
    <cellStyle name="Style 89" xfId="1453"/>
    <cellStyle name="Style 90" xfId="1454"/>
    <cellStyle name="Style 91" xfId="1455"/>
    <cellStyle name="Style 92" xfId="1456"/>
    <cellStyle name="Style 93" xfId="1457"/>
    <cellStyle name="Style 94" xfId="1458"/>
    <cellStyle name="Style 95" xfId="1459"/>
    <cellStyle name="Style 96" xfId="1460"/>
    <cellStyle name="Style 97" xfId="1461"/>
    <cellStyle name="Style 98" xfId="1462"/>
    <cellStyle name="Style 99" xfId="1463"/>
    <cellStyle name="Text Indent A" xfId="1464"/>
    <cellStyle name="Text Indent B" xfId="1465"/>
    <cellStyle name="Text Indent B 2" xfId="1466"/>
    <cellStyle name="Text Indent C" xfId="1467"/>
    <cellStyle name="Text Indent C 2" xfId="1468"/>
    <cellStyle name="Tickmark" xfId="1469"/>
    <cellStyle name="Tickmarks" xfId="1470"/>
    <cellStyle name="Title 2" xfId="1471"/>
    <cellStyle name="Title 2 2" xfId="1472"/>
    <cellStyle name="Title 3" xfId="58076"/>
    <cellStyle name="Ton" xfId="1473"/>
    <cellStyle name="Ton 2" xfId="1474"/>
    <cellStyle name="Total 2" xfId="1475"/>
    <cellStyle name="Total 2 10" xfId="57121"/>
    <cellStyle name="Total 2 10 2" xfId="57122"/>
    <cellStyle name="Total 2 10 3" xfId="57123"/>
    <cellStyle name="Total 2 10 4" xfId="57124"/>
    <cellStyle name="Total 2 10 5" xfId="57125"/>
    <cellStyle name="Total 2 10 6" xfId="57126"/>
    <cellStyle name="Total 2 10 7" xfId="57127"/>
    <cellStyle name="Total 2 10 8" xfId="57128"/>
    <cellStyle name="Total 2 11" xfId="57129"/>
    <cellStyle name="Total 2 11 2" xfId="57130"/>
    <cellStyle name="Total 2 11 3" xfId="57131"/>
    <cellStyle name="Total 2 11 4" xfId="57132"/>
    <cellStyle name="Total 2 11 5" xfId="57133"/>
    <cellStyle name="Total 2 11 6" xfId="57134"/>
    <cellStyle name="Total 2 11 7" xfId="57135"/>
    <cellStyle name="Total 2 11 8" xfId="57136"/>
    <cellStyle name="Total 2 2" xfId="1476"/>
    <cellStyle name="Total 2 2 10" xfId="57137"/>
    <cellStyle name="Total 2 2 10 2" xfId="57138"/>
    <cellStyle name="Total 2 2 10 3" xfId="57139"/>
    <cellStyle name="Total 2 2 10 4" xfId="57140"/>
    <cellStyle name="Total 2 2 10 5" xfId="57141"/>
    <cellStyle name="Total 2 2 10 6" xfId="57142"/>
    <cellStyle name="Total 2 2 10 7" xfId="57143"/>
    <cellStyle name="Total 2 2 10 8" xfId="57144"/>
    <cellStyle name="Total 2 2 11" xfId="57145"/>
    <cellStyle name="Total 2 2 11 2" xfId="57146"/>
    <cellStyle name="Total 2 2 11 3" xfId="57147"/>
    <cellStyle name="Total 2 2 11 4" xfId="57148"/>
    <cellStyle name="Total 2 2 11 5" xfId="57149"/>
    <cellStyle name="Total 2 2 11 6" xfId="57150"/>
    <cellStyle name="Total 2 2 11 7" xfId="57151"/>
    <cellStyle name="Total 2 2 11 8" xfId="57152"/>
    <cellStyle name="Total 2 2 12" xfId="57153"/>
    <cellStyle name="Total 2 2 12 2" xfId="57154"/>
    <cellStyle name="Total 2 2 12 3" xfId="57155"/>
    <cellStyle name="Total 2 2 12 4" xfId="57156"/>
    <cellStyle name="Total 2 2 12 5" xfId="57157"/>
    <cellStyle name="Total 2 2 12 6" xfId="57158"/>
    <cellStyle name="Total 2 2 12 7" xfId="57159"/>
    <cellStyle name="Total 2 2 12 8" xfId="57160"/>
    <cellStyle name="Total 2 2 2" xfId="1477"/>
    <cellStyle name="Total 2 2 2 10" xfId="57161"/>
    <cellStyle name="Total 2 2 2 10 2" xfId="57162"/>
    <cellStyle name="Total 2 2 2 10 3" xfId="57163"/>
    <cellStyle name="Total 2 2 2 10 4" xfId="57164"/>
    <cellStyle name="Total 2 2 2 10 5" xfId="57165"/>
    <cellStyle name="Total 2 2 2 10 6" xfId="57166"/>
    <cellStyle name="Total 2 2 2 10 7" xfId="57167"/>
    <cellStyle name="Total 2 2 2 10 8" xfId="57168"/>
    <cellStyle name="Total 2 2 2 2" xfId="57169"/>
    <cellStyle name="Total 2 2 2 2 2" xfId="57170"/>
    <cellStyle name="Total 2 2 2 2 2 2" xfId="57171"/>
    <cellStyle name="Total 2 2 2 2 2 2 2" xfId="57172"/>
    <cellStyle name="Total 2 2 2 2 2 2 3" xfId="57173"/>
    <cellStyle name="Total 2 2 2 2 2 2 4" xfId="57174"/>
    <cellStyle name="Total 2 2 2 2 2 2 5" xfId="57175"/>
    <cellStyle name="Total 2 2 2 2 2 2 6" xfId="57176"/>
    <cellStyle name="Total 2 2 2 2 2 3" xfId="57177"/>
    <cellStyle name="Total 2 2 2 2 2 3 2" xfId="57178"/>
    <cellStyle name="Total 2 2 2 2 2 3 3" xfId="57179"/>
    <cellStyle name="Total 2 2 2 2 2 3 4" xfId="57180"/>
    <cellStyle name="Total 2 2 2 2 2 3 5" xfId="57181"/>
    <cellStyle name="Total 2 2 2 2 2 3 6" xfId="57182"/>
    <cellStyle name="Total 2 2 2 2 2 3 7" xfId="57183"/>
    <cellStyle name="Total 2 2 2 2 2 3 8" xfId="57184"/>
    <cellStyle name="Total 2 2 2 2 2 4" xfId="57185"/>
    <cellStyle name="Total 2 2 2 2 2 4 2" xfId="57186"/>
    <cellStyle name="Total 2 2 2 2 2 4 3" xfId="57187"/>
    <cellStyle name="Total 2 2 2 2 2 4 4" xfId="57188"/>
    <cellStyle name="Total 2 2 2 2 2 4 5" xfId="57189"/>
    <cellStyle name="Total 2 2 2 2 2 4 6" xfId="57190"/>
    <cellStyle name="Total 2 2 2 2 2 4 7" xfId="57191"/>
    <cellStyle name="Total 2 2 2 2 2 4 8" xfId="57192"/>
    <cellStyle name="Total 2 2 2 2 3" xfId="57193"/>
    <cellStyle name="Total 2 2 2 2 3 2" xfId="57194"/>
    <cellStyle name="Total 2 2 2 2 3 2 2" xfId="57195"/>
    <cellStyle name="Total 2 2 2 2 3 2 3" xfId="57196"/>
    <cellStyle name="Total 2 2 2 2 3 2 4" xfId="57197"/>
    <cellStyle name="Total 2 2 2 2 3 2 5" xfId="57198"/>
    <cellStyle name="Total 2 2 2 2 3 2 6" xfId="57199"/>
    <cellStyle name="Total 2 2 2 2 3 3" xfId="57200"/>
    <cellStyle name="Total 2 2 2 2 3 3 2" xfId="57201"/>
    <cellStyle name="Total 2 2 2 2 3 3 3" xfId="57202"/>
    <cellStyle name="Total 2 2 2 2 3 3 4" xfId="57203"/>
    <cellStyle name="Total 2 2 2 2 3 3 5" xfId="57204"/>
    <cellStyle name="Total 2 2 2 2 3 3 6" xfId="57205"/>
    <cellStyle name="Total 2 2 2 2 3 3 7" xfId="57206"/>
    <cellStyle name="Total 2 2 2 2 3 3 8" xfId="57207"/>
    <cellStyle name="Total 2 2 2 2 3 4" xfId="57208"/>
    <cellStyle name="Total 2 2 2 2 3 4 2" xfId="57209"/>
    <cellStyle name="Total 2 2 2 2 3 4 3" xfId="57210"/>
    <cellStyle name="Total 2 2 2 2 3 4 4" xfId="57211"/>
    <cellStyle name="Total 2 2 2 2 3 4 5" xfId="57212"/>
    <cellStyle name="Total 2 2 2 2 3 4 6" xfId="57213"/>
    <cellStyle name="Total 2 2 2 2 3 4 7" xfId="57214"/>
    <cellStyle name="Total 2 2 2 2 3 4 8" xfId="57215"/>
    <cellStyle name="Total 2 2 2 2 4" xfId="57216"/>
    <cellStyle name="Total 2 2 2 2 4 2" xfId="57217"/>
    <cellStyle name="Total 2 2 2 2 4 2 2" xfId="57218"/>
    <cellStyle name="Total 2 2 2 2 4 2 3" xfId="57219"/>
    <cellStyle name="Total 2 2 2 2 4 2 4" xfId="57220"/>
    <cellStyle name="Total 2 2 2 2 4 2 5" xfId="57221"/>
    <cellStyle name="Total 2 2 2 2 4 2 6" xfId="57222"/>
    <cellStyle name="Total 2 2 2 2 4 3" xfId="57223"/>
    <cellStyle name="Total 2 2 2 2 4 3 2" xfId="57224"/>
    <cellStyle name="Total 2 2 2 2 4 3 3" xfId="57225"/>
    <cellStyle name="Total 2 2 2 2 4 3 4" xfId="57226"/>
    <cellStyle name="Total 2 2 2 2 4 3 5" xfId="57227"/>
    <cellStyle name="Total 2 2 2 2 4 3 6" xfId="57228"/>
    <cellStyle name="Total 2 2 2 2 4 3 7" xfId="57229"/>
    <cellStyle name="Total 2 2 2 2 4 3 8" xfId="57230"/>
    <cellStyle name="Total 2 2 2 2 4 4" xfId="57231"/>
    <cellStyle name="Total 2 2 2 2 4 4 2" xfId="57232"/>
    <cellStyle name="Total 2 2 2 2 4 4 3" xfId="57233"/>
    <cellStyle name="Total 2 2 2 2 4 4 4" xfId="57234"/>
    <cellStyle name="Total 2 2 2 2 4 4 5" xfId="57235"/>
    <cellStyle name="Total 2 2 2 2 4 4 6" xfId="57236"/>
    <cellStyle name="Total 2 2 2 2 4 4 7" xfId="57237"/>
    <cellStyle name="Total 2 2 2 2 4 4 8" xfId="57238"/>
    <cellStyle name="Total 2 2 2 2 5" xfId="57239"/>
    <cellStyle name="Total 2 2 2 2 5 2" xfId="57240"/>
    <cellStyle name="Total 2 2 2 2 5 3" xfId="57241"/>
    <cellStyle name="Total 2 2 2 2 5 4" xfId="57242"/>
    <cellStyle name="Total 2 2 2 2 5 5" xfId="57243"/>
    <cellStyle name="Total 2 2 2 2 5 6" xfId="57244"/>
    <cellStyle name="Total 2 2 2 2 6" xfId="57245"/>
    <cellStyle name="Total 2 2 2 2 6 2" xfId="57246"/>
    <cellStyle name="Total 2 2 2 2 6 3" xfId="57247"/>
    <cellStyle name="Total 2 2 2 2 6 4" xfId="57248"/>
    <cellStyle name="Total 2 2 2 2 6 5" xfId="57249"/>
    <cellStyle name="Total 2 2 2 2 6 6" xfId="57250"/>
    <cellStyle name="Total 2 2 2 2 6 7" xfId="57251"/>
    <cellStyle name="Total 2 2 2 2 6 8" xfId="57252"/>
    <cellStyle name="Total 2 2 2 2 7" xfId="57253"/>
    <cellStyle name="Total 2 2 2 2 7 2" xfId="57254"/>
    <cellStyle name="Total 2 2 2 2 7 3" xfId="57255"/>
    <cellStyle name="Total 2 2 2 2 7 4" xfId="57256"/>
    <cellStyle name="Total 2 2 2 2 7 5" xfId="57257"/>
    <cellStyle name="Total 2 2 2 2 7 6" xfId="57258"/>
    <cellStyle name="Total 2 2 2 2 7 7" xfId="57259"/>
    <cellStyle name="Total 2 2 2 2 7 8" xfId="57260"/>
    <cellStyle name="Total 2 2 2 3" xfId="57261"/>
    <cellStyle name="Total 2 2 2 3 2" xfId="57262"/>
    <cellStyle name="Total 2 2 2 3 2 2" xfId="57263"/>
    <cellStyle name="Total 2 2 2 3 2 3" xfId="57264"/>
    <cellStyle name="Total 2 2 2 3 2 4" xfId="57265"/>
    <cellStyle name="Total 2 2 2 3 2 5" xfId="57266"/>
    <cellStyle name="Total 2 2 2 3 2 6" xfId="57267"/>
    <cellStyle name="Total 2 2 2 3 3" xfId="57268"/>
    <cellStyle name="Total 2 2 2 3 3 2" xfId="57269"/>
    <cellStyle name="Total 2 2 2 3 3 3" xfId="57270"/>
    <cellStyle name="Total 2 2 2 3 3 4" xfId="57271"/>
    <cellStyle name="Total 2 2 2 3 3 5" xfId="57272"/>
    <cellStyle name="Total 2 2 2 3 3 6" xfId="57273"/>
    <cellStyle name="Total 2 2 2 3 3 7" xfId="57274"/>
    <cellStyle name="Total 2 2 2 3 3 8" xfId="57275"/>
    <cellStyle name="Total 2 2 2 3 4" xfId="57276"/>
    <cellStyle name="Total 2 2 2 3 4 2" xfId="57277"/>
    <cellStyle name="Total 2 2 2 3 4 3" xfId="57278"/>
    <cellStyle name="Total 2 2 2 3 4 4" xfId="57279"/>
    <cellStyle name="Total 2 2 2 3 4 5" xfId="57280"/>
    <cellStyle name="Total 2 2 2 3 4 6" xfId="57281"/>
    <cellStyle name="Total 2 2 2 3 4 7" xfId="57282"/>
    <cellStyle name="Total 2 2 2 3 4 8" xfId="57283"/>
    <cellStyle name="Total 2 2 2 4" xfId="57284"/>
    <cellStyle name="Total 2 2 2 4 2" xfId="57285"/>
    <cellStyle name="Total 2 2 2 4 2 2" xfId="57286"/>
    <cellStyle name="Total 2 2 2 4 2 3" xfId="57287"/>
    <cellStyle name="Total 2 2 2 4 2 4" xfId="57288"/>
    <cellStyle name="Total 2 2 2 4 2 5" xfId="57289"/>
    <cellStyle name="Total 2 2 2 4 2 6" xfId="57290"/>
    <cellStyle name="Total 2 2 2 4 3" xfId="57291"/>
    <cellStyle name="Total 2 2 2 4 3 2" xfId="57292"/>
    <cellStyle name="Total 2 2 2 4 3 3" xfId="57293"/>
    <cellStyle name="Total 2 2 2 4 3 4" xfId="57294"/>
    <cellStyle name="Total 2 2 2 4 3 5" xfId="57295"/>
    <cellStyle name="Total 2 2 2 4 3 6" xfId="57296"/>
    <cellStyle name="Total 2 2 2 4 3 7" xfId="57297"/>
    <cellStyle name="Total 2 2 2 4 3 8" xfId="57298"/>
    <cellStyle name="Total 2 2 2 4 4" xfId="57299"/>
    <cellStyle name="Total 2 2 2 4 4 2" xfId="57300"/>
    <cellStyle name="Total 2 2 2 4 4 3" xfId="57301"/>
    <cellStyle name="Total 2 2 2 4 4 4" xfId="57302"/>
    <cellStyle name="Total 2 2 2 4 4 5" xfId="57303"/>
    <cellStyle name="Total 2 2 2 4 4 6" xfId="57304"/>
    <cellStyle name="Total 2 2 2 4 4 7" xfId="57305"/>
    <cellStyle name="Total 2 2 2 4 4 8" xfId="57306"/>
    <cellStyle name="Total 2 2 2 5" xfId="57307"/>
    <cellStyle name="Total 2 2 2 5 2" xfId="57308"/>
    <cellStyle name="Total 2 2 2 5 2 2" xfId="57309"/>
    <cellStyle name="Total 2 2 2 5 2 3" xfId="57310"/>
    <cellStyle name="Total 2 2 2 5 2 4" xfId="57311"/>
    <cellStyle name="Total 2 2 2 5 2 5" xfId="57312"/>
    <cellStyle name="Total 2 2 2 5 2 6" xfId="57313"/>
    <cellStyle name="Total 2 2 2 5 3" xfId="57314"/>
    <cellStyle name="Total 2 2 2 5 3 2" xfId="57315"/>
    <cellStyle name="Total 2 2 2 5 3 3" xfId="57316"/>
    <cellStyle name="Total 2 2 2 5 3 4" xfId="57317"/>
    <cellStyle name="Total 2 2 2 5 3 5" xfId="57318"/>
    <cellStyle name="Total 2 2 2 5 3 6" xfId="57319"/>
    <cellStyle name="Total 2 2 2 5 3 7" xfId="57320"/>
    <cellStyle name="Total 2 2 2 5 3 8" xfId="57321"/>
    <cellStyle name="Total 2 2 2 5 4" xfId="57322"/>
    <cellStyle name="Total 2 2 2 5 4 2" xfId="57323"/>
    <cellStyle name="Total 2 2 2 5 4 3" xfId="57324"/>
    <cellStyle name="Total 2 2 2 5 4 4" xfId="57325"/>
    <cellStyle name="Total 2 2 2 5 4 5" xfId="57326"/>
    <cellStyle name="Total 2 2 2 5 4 6" xfId="57327"/>
    <cellStyle name="Total 2 2 2 5 4 7" xfId="57328"/>
    <cellStyle name="Total 2 2 2 5 4 8" xfId="57329"/>
    <cellStyle name="Total 2 2 2 6" xfId="57330"/>
    <cellStyle name="Total 2 2 2 6 2" xfId="57331"/>
    <cellStyle name="Total 2 2 2 6 2 2" xfId="57332"/>
    <cellStyle name="Total 2 2 2 6 2 3" xfId="57333"/>
    <cellStyle name="Total 2 2 2 6 2 4" xfId="57334"/>
    <cellStyle name="Total 2 2 2 6 2 5" xfId="57335"/>
    <cellStyle name="Total 2 2 2 6 2 6" xfId="57336"/>
    <cellStyle name="Total 2 2 2 6 3" xfId="57337"/>
    <cellStyle name="Total 2 2 2 6 3 2" xfId="57338"/>
    <cellStyle name="Total 2 2 2 6 3 3" xfId="57339"/>
    <cellStyle name="Total 2 2 2 6 3 4" xfId="57340"/>
    <cellStyle name="Total 2 2 2 6 3 5" xfId="57341"/>
    <cellStyle name="Total 2 2 2 6 3 6" xfId="57342"/>
    <cellStyle name="Total 2 2 2 6 3 7" xfId="57343"/>
    <cellStyle name="Total 2 2 2 6 3 8" xfId="57344"/>
    <cellStyle name="Total 2 2 2 6 4" xfId="57345"/>
    <cellStyle name="Total 2 2 2 6 4 2" xfId="57346"/>
    <cellStyle name="Total 2 2 2 6 4 3" xfId="57347"/>
    <cellStyle name="Total 2 2 2 6 4 4" xfId="57348"/>
    <cellStyle name="Total 2 2 2 6 4 5" xfId="57349"/>
    <cellStyle name="Total 2 2 2 6 4 6" xfId="57350"/>
    <cellStyle name="Total 2 2 2 6 4 7" xfId="57351"/>
    <cellStyle name="Total 2 2 2 6 4 8" xfId="57352"/>
    <cellStyle name="Total 2 2 2 7" xfId="57353"/>
    <cellStyle name="Total 2 2 2 7 2" xfId="57354"/>
    <cellStyle name="Total 2 2 2 7 2 2" xfId="57355"/>
    <cellStyle name="Total 2 2 2 7 2 3" xfId="57356"/>
    <cellStyle name="Total 2 2 2 7 2 4" xfId="57357"/>
    <cellStyle name="Total 2 2 2 7 2 5" xfId="57358"/>
    <cellStyle name="Total 2 2 2 7 2 6" xfId="57359"/>
    <cellStyle name="Total 2 2 2 7 2 7" xfId="57360"/>
    <cellStyle name="Total 2 2 2 7 2 8" xfId="57361"/>
    <cellStyle name="Total 2 2 2 7 3" xfId="57362"/>
    <cellStyle name="Total 2 2 2 7 3 2" xfId="57363"/>
    <cellStyle name="Total 2 2 2 7 3 3" xfId="57364"/>
    <cellStyle name="Total 2 2 2 7 3 4" xfId="57365"/>
    <cellStyle name="Total 2 2 2 7 3 5" xfId="57366"/>
    <cellStyle name="Total 2 2 2 7 3 6" xfId="57367"/>
    <cellStyle name="Total 2 2 2 7 3 7" xfId="57368"/>
    <cellStyle name="Total 2 2 2 7 3 8" xfId="57369"/>
    <cellStyle name="Total 2 2 2 8" xfId="57370"/>
    <cellStyle name="Total 2 2 2 8 2" xfId="57371"/>
    <cellStyle name="Total 2 2 2 8 3" xfId="57372"/>
    <cellStyle name="Total 2 2 2 8 4" xfId="57373"/>
    <cellStyle name="Total 2 2 2 8 5" xfId="57374"/>
    <cellStyle name="Total 2 2 2 8 6" xfId="57375"/>
    <cellStyle name="Total 2 2 2 8 7" xfId="57376"/>
    <cellStyle name="Total 2 2 2 8 8" xfId="57377"/>
    <cellStyle name="Total 2 2 2 9" xfId="57378"/>
    <cellStyle name="Total 2 2 2 9 2" xfId="57379"/>
    <cellStyle name="Total 2 2 2 9 3" xfId="57380"/>
    <cellStyle name="Total 2 2 2 9 4" xfId="57381"/>
    <cellStyle name="Total 2 2 2 9 5" xfId="57382"/>
    <cellStyle name="Total 2 2 2 9 6" xfId="57383"/>
    <cellStyle name="Total 2 2 2 9 7" xfId="57384"/>
    <cellStyle name="Total 2 2 2 9 8" xfId="57385"/>
    <cellStyle name="Total 2 2 3" xfId="1478"/>
    <cellStyle name="Total 2 2 3 10" xfId="57386"/>
    <cellStyle name="Total 2 2 3 10 2" xfId="57387"/>
    <cellStyle name="Total 2 2 3 10 3" xfId="57388"/>
    <cellStyle name="Total 2 2 3 10 4" xfId="57389"/>
    <cellStyle name="Total 2 2 3 10 5" xfId="57390"/>
    <cellStyle name="Total 2 2 3 10 6" xfId="57391"/>
    <cellStyle name="Total 2 2 3 10 7" xfId="57392"/>
    <cellStyle name="Total 2 2 3 10 8" xfId="57393"/>
    <cellStyle name="Total 2 2 3 2" xfId="57394"/>
    <cellStyle name="Total 2 2 3 2 2" xfId="57395"/>
    <cellStyle name="Total 2 2 3 2 2 2" xfId="57396"/>
    <cellStyle name="Total 2 2 3 2 2 2 2" xfId="57397"/>
    <cellStyle name="Total 2 2 3 2 2 2 3" xfId="57398"/>
    <cellStyle name="Total 2 2 3 2 2 2 4" xfId="57399"/>
    <cellStyle name="Total 2 2 3 2 2 2 5" xfId="57400"/>
    <cellStyle name="Total 2 2 3 2 2 2 6" xfId="57401"/>
    <cellStyle name="Total 2 2 3 2 2 3" xfId="57402"/>
    <cellStyle name="Total 2 2 3 2 2 3 2" xfId="57403"/>
    <cellStyle name="Total 2 2 3 2 2 3 3" xfId="57404"/>
    <cellStyle name="Total 2 2 3 2 2 3 4" xfId="57405"/>
    <cellStyle name="Total 2 2 3 2 2 3 5" xfId="57406"/>
    <cellStyle name="Total 2 2 3 2 2 3 6" xfId="57407"/>
    <cellStyle name="Total 2 2 3 2 2 3 7" xfId="57408"/>
    <cellStyle name="Total 2 2 3 2 2 3 8" xfId="57409"/>
    <cellStyle name="Total 2 2 3 2 2 4" xfId="57410"/>
    <cellStyle name="Total 2 2 3 2 2 4 2" xfId="57411"/>
    <cellStyle name="Total 2 2 3 2 2 4 3" xfId="57412"/>
    <cellStyle name="Total 2 2 3 2 2 4 4" xfId="57413"/>
    <cellStyle name="Total 2 2 3 2 2 4 5" xfId="57414"/>
    <cellStyle name="Total 2 2 3 2 2 4 6" xfId="57415"/>
    <cellStyle name="Total 2 2 3 2 2 4 7" xfId="57416"/>
    <cellStyle name="Total 2 2 3 2 2 4 8" xfId="57417"/>
    <cellStyle name="Total 2 2 3 2 3" xfId="57418"/>
    <cellStyle name="Total 2 2 3 2 3 2" xfId="57419"/>
    <cellStyle name="Total 2 2 3 2 3 2 2" xfId="57420"/>
    <cellStyle name="Total 2 2 3 2 3 2 3" xfId="57421"/>
    <cellStyle name="Total 2 2 3 2 3 2 4" xfId="57422"/>
    <cellStyle name="Total 2 2 3 2 3 2 5" xfId="57423"/>
    <cellStyle name="Total 2 2 3 2 3 2 6" xfId="57424"/>
    <cellStyle name="Total 2 2 3 2 3 3" xfId="57425"/>
    <cellStyle name="Total 2 2 3 2 3 3 2" xfId="57426"/>
    <cellStyle name="Total 2 2 3 2 3 3 3" xfId="57427"/>
    <cellStyle name="Total 2 2 3 2 3 3 4" xfId="57428"/>
    <cellStyle name="Total 2 2 3 2 3 3 5" xfId="57429"/>
    <cellStyle name="Total 2 2 3 2 3 3 6" xfId="57430"/>
    <cellStyle name="Total 2 2 3 2 3 3 7" xfId="57431"/>
    <cellStyle name="Total 2 2 3 2 3 3 8" xfId="57432"/>
    <cellStyle name="Total 2 2 3 2 3 4" xfId="57433"/>
    <cellStyle name="Total 2 2 3 2 3 4 2" xfId="57434"/>
    <cellStyle name="Total 2 2 3 2 3 4 3" xfId="57435"/>
    <cellStyle name="Total 2 2 3 2 3 4 4" xfId="57436"/>
    <cellStyle name="Total 2 2 3 2 3 4 5" xfId="57437"/>
    <cellStyle name="Total 2 2 3 2 3 4 6" xfId="57438"/>
    <cellStyle name="Total 2 2 3 2 3 4 7" xfId="57439"/>
    <cellStyle name="Total 2 2 3 2 3 4 8" xfId="57440"/>
    <cellStyle name="Total 2 2 3 2 4" xfId="57441"/>
    <cellStyle name="Total 2 2 3 2 4 2" xfId="57442"/>
    <cellStyle name="Total 2 2 3 2 4 2 2" xfId="57443"/>
    <cellStyle name="Total 2 2 3 2 4 2 3" xfId="57444"/>
    <cellStyle name="Total 2 2 3 2 4 2 4" xfId="57445"/>
    <cellStyle name="Total 2 2 3 2 4 2 5" xfId="57446"/>
    <cellStyle name="Total 2 2 3 2 4 2 6" xfId="57447"/>
    <cellStyle name="Total 2 2 3 2 4 3" xfId="57448"/>
    <cellStyle name="Total 2 2 3 2 4 3 2" xfId="57449"/>
    <cellStyle name="Total 2 2 3 2 4 3 3" xfId="57450"/>
    <cellStyle name="Total 2 2 3 2 4 3 4" xfId="57451"/>
    <cellStyle name="Total 2 2 3 2 4 3 5" xfId="57452"/>
    <cellStyle name="Total 2 2 3 2 4 3 6" xfId="57453"/>
    <cellStyle name="Total 2 2 3 2 4 3 7" xfId="57454"/>
    <cellStyle name="Total 2 2 3 2 4 3 8" xfId="57455"/>
    <cellStyle name="Total 2 2 3 2 4 4" xfId="57456"/>
    <cellStyle name="Total 2 2 3 2 4 4 2" xfId="57457"/>
    <cellStyle name="Total 2 2 3 2 4 4 3" xfId="57458"/>
    <cellStyle name="Total 2 2 3 2 4 4 4" xfId="57459"/>
    <cellStyle name="Total 2 2 3 2 4 4 5" xfId="57460"/>
    <cellStyle name="Total 2 2 3 2 4 4 6" xfId="57461"/>
    <cellStyle name="Total 2 2 3 2 4 4 7" xfId="57462"/>
    <cellStyle name="Total 2 2 3 2 4 4 8" xfId="57463"/>
    <cellStyle name="Total 2 2 3 2 5" xfId="57464"/>
    <cellStyle name="Total 2 2 3 2 5 2" xfId="57465"/>
    <cellStyle name="Total 2 2 3 2 5 3" xfId="57466"/>
    <cellStyle name="Total 2 2 3 2 5 4" xfId="57467"/>
    <cellStyle name="Total 2 2 3 2 5 5" xfId="57468"/>
    <cellStyle name="Total 2 2 3 2 5 6" xfId="57469"/>
    <cellStyle name="Total 2 2 3 2 6" xfId="57470"/>
    <cellStyle name="Total 2 2 3 2 6 2" xfId="57471"/>
    <cellStyle name="Total 2 2 3 2 6 3" xfId="57472"/>
    <cellStyle name="Total 2 2 3 2 6 4" xfId="57473"/>
    <cellStyle name="Total 2 2 3 2 6 5" xfId="57474"/>
    <cellStyle name="Total 2 2 3 2 6 6" xfId="57475"/>
    <cellStyle name="Total 2 2 3 2 6 7" xfId="57476"/>
    <cellStyle name="Total 2 2 3 2 6 8" xfId="57477"/>
    <cellStyle name="Total 2 2 3 2 7" xfId="57478"/>
    <cellStyle name="Total 2 2 3 2 7 2" xfId="57479"/>
    <cellStyle name="Total 2 2 3 2 7 3" xfId="57480"/>
    <cellStyle name="Total 2 2 3 2 7 4" xfId="57481"/>
    <cellStyle name="Total 2 2 3 2 7 5" xfId="57482"/>
    <cellStyle name="Total 2 2 3 2 7 6" xfId="57483"/>
    <cellStyle name="Total 2 2 3 2 7 7" xfId="57484"/>
    <cellStyle name="Total 2 2 3 2 7 8" xfId="57485"/>
    <cellStyle name="Total 2 2 3 3" xfId="57486"/>
    <cellStyle name="Total 2 2 3 3 2" xfId="57487"/>
    <cellStyle name="Total 2 2 3 3 2 2" xfId="57488"/>
    <cellStyle name="Total 2 2 3 3 2 3" xfId="57489"/>
    <cellStyle name="Total 2 2 3 3 2 4" xfId="57490"/>
    <cellStyle name="Total 2 2 3 3 2 5" xfId="57491"/>
    <cellStyle name="Total 2 2 3 3 2 6" xfId="57492"/>
    <cellStyle name="Total 2 2 3 3 3" xfId="57493"/>
    <cellStyle name="Total 2 2 3 3 3 2" xfId="57494"/>
    <cellStyle name="Total 2 2 3 3 3 3" xfId="57495"/>
    <cellStyle name="Total 2 2 3 3 3 4" xfId="57496"/>
    <cellStyle name="Total 2 2 3 3 3 5" xfId="57497"/>
    <cellStyle name="Total 2 2 3 3 3 6" xfId="57498"/>
    <cellStyle name="Total 2 2 3 3 3 7" xfId="57499"/>
    <cellStyle name="Total 2 2 3 3 3 8" xfId="57500"/>
    <cellStyle name="Total 2 2 3 3 4" xfId="57501"/>
    <cellStyle name="Total 2 2 3 3 4 2" xfId="57502"/>
    <cellStyle name="Total 2 2 3 3 4 3" xfId="57503"/>
    <cellStyle name="Total 2 2 3 3 4 4" xfId="57504"/>
    <cellStyle name="Total 2 2 3 3 4 5" xfId="57505"/>
    <cellStyle name="Total 2 2 3 3 4 6" xfId="57506"/>
    <cellStyle name="Total 2 2 3 3 4 7" xfId="57507"/>
    <cellStyle name="Total 2 2 3 3 4 8" xfId="57508"/>
    <cellStyle name="Total 2 2 3 4" xfId="57509"/>
    <cellStyle name="Total 2 2 3 4 2" xfId="57510"/>
    <cellStyle name="Total 2 2 3 4 2 2" xfId="57511"/>
    <cellStyle name="Total 2 2 3 4 2 3" xfId="57512"/>
    <cellStyle name="Total 2 2 3 4 2 4" xfId="57513"/>
    <cellStyle name="Total 2 2 3 4 2 5" xfId="57514"/>
    <cellStyle name="Total 2 2 3 4 2 6" xfId="57515"/>
    <cellStyle name="Total 2 2 3 4 3" xfId="57516"/>
    <cellStyle name="Total 2 2 3 4 3 2" xfId="57517"/>
    <cellStyle name="Total 2 2 3 4 3 3" xfId="57518"/>
    <cellStyle name="Total 2 2 3 4 3 4" xfId="57519"/>
    <cellStyle name="Total 2 2 3 4 3 5" xfId="57520"/>
    <cellStyle name="Total 2 2 3 4 3 6" xfId="57521"/>
    <cellStyle name="Total 2 2 3 4 3 7" xfId="57522"/>
    <cellStyle name="Total 2 2 3 4 3 8" xfId="57523"/>
    <cellStyle name="Total 2 2 3 4 4" xfId="57524"/>
    <cellStyle name="Total 2 2 3 4 4 2" xfId="57525"/>
    <cellStyle name="Total 2 2 3 4 4 3" xfId="57526"/>
    <cellStyle name="Total 2 2 3 4 4 4" xfId="57527"/>
    <cellStyle name="Total 2 2 3 4 4 5" xfId="57528"/>
    <cellStyle name="Total 2 2 3 4 4 6" xfId="57529"/>
    <cellStyle name="Total 2 2 3 4 4 7" xfId="57530"/>
    <cellStyle name="Total 2 2 3 4 4 8" xfId="57531"/>
    <cellStyle name="Total 2 2 3 5" xfId="57532"/>
    <cellStyle name="Total 2 2 3 5 2" xfId="57533"/>
    <cellStyle name="Total 2 2 3 5 2 2" xfId="57534"/>
    <cellStyle name="Total 2 2 3 5 2 3" xfId="57535"/>
    <cellStyle name="Total 2 2 3 5 2 4" xfId="57536"/>
    <cellStyle name="Total 2 2 3 5 2 5" xfId="57537"/>
    <cellStyle name="Total 2 2 3 5 2 6" xfId="57538"/>
    <cellStyle name="Total 2 2 3 5 3" xfId="57539"/>
    <cellStyle name="Total 2 2 3 5 3 2" xfId="57540"/>
    <cellStyle name="Total 2 2 3 5 3 3" xfId="57541"/>
    <cellStyle name="Total 2 2 3 5 3 4" xfId="57542"/>
    <cellStyle name="Total 2 2 3 5 3 5" xfId="57543"/>
    <cellStyle name="Total 2 2 3 5 3 6" xfId="57544"/>
    <cellStyle name="Total 2 2 3 5 3 7" xfId="57545"/>
    <cellStyle name="Total 2 2 3 5 3 8" xfId="57546"/>
    <cellStyle name="Total 2 2 3 5 4" xfId="57547"/>
    <cellStyle name="Total 2 2 3 5 4 2" xfId="57548"/>
    <cellStyle name="Total 2 2 3 5 4 3" xfId="57549"/>
    <cellStyle name="Total 2 2 3 5 4 4" xfId="57550"/>
    <cellStyle name="Total 2 2 3 5 4 5" xfId="57551"/>
    <cellStyle name="Total 2 2 3 5 4 6" xfId="57552"/>
    <cellStyle name="Total 2 2 3 5 4 7" xfId="57553"/>
    <cellStyle name="Total 2 2 3 5 4 8" xfId="57554"/>
    <cellStyle name="Total 2 2 3 6" xfId="57555"/>
    <cellStyle name="Total 2 2 3 6 2" xfId="57556"/>
    <cellStyle name="Total 2 2 3 6 2 2" xfId="57557"/>
    <cellStyle name="Total 2 2 3 6 2 3" xfId="57558"/>
    <cellStyle name="Total 2 2 3 6 2 4" xfId="57559"/>
    <cellStyle name="Total 2 2 3 6 2 5" xfId="57560"/>
    <cellStyle name="Total 2 2 3 6 2 6" xfId="57561"/>
    <cellStyle name="Total 2 2 3 6 3" xfId="57562"/>
    <cellStyle name="Total 2 2 3 6 3 2" xfId="57563"/>
    <cellStyle name="Total 2 2 3 6 3 3" xfId="57564"/>
    <cellStyle name="Total 2 2 3 6 3 4" xfId="57565"/>
    <cellStyle name="Total 2 2 3 6 3 5" xfId="57566"/>
    <cellStyle name="Total 2 2 3 6 3 6" xfId="57567"/>
    <cellStyle name="Total 2 2 3 6 3 7" xfId="57568"/>
    <cellStyle name="Total 2 2 3 6 3 8" xfId="57569"/>
    <cellStyle name="Total 2 2 3 6 4" xfId="57570"/>
    <cellStyle name="Total 2 2 3 6 4 2" xfId="57571"/>
    <cellStyle name="Total 2 2 3 6 4 3" xfId="57572"/>
    <cellStyle name="Total 2 2 3 6 4 4" xfId="57573"/>
    <cellStyle name="Total 2 2 3 6 4 5" xfId="57574"/>
    <cellStyle name="Total 2 2 3 6 4 6" xfId="57575"/>
    <cellStyle name="Total 2 2 3 6 4 7" xfId="57576"/>
    <cellStyle name="Total 2 2 3 6 4 8" xfId="57577"/>
    <cellStyle name="Total 2 2 3 7" xfId="57578"/>
    <cellStyle name="Total 2 2 3 7 2" xfId="57579"/>
    <cellStyle name="Total 2 2 3 7 2 2" xfId="57580"/>
    <cellStyle name="Total 2 2 3 7 2 3" xfId="57581"/>
    <cellStyle name="Total 2 2 3 7 2 4" xfId="57582"/>
    <cellStyle name="Total 2 2 3 7 2 5" xfId="57583"/>
    <cellStyle name="Total 2 2 3 7 2 6" xfId="57584"/>
    <cellStyle name="Total 2 2 3 7 2 7" xfId="57585"/>
    <cellStyle name="Total 2 2 3 7 2 8" xfId="57586"/>
    <cellStyle name="Total 2 2 3 7 3" xfId="57587"/>
    <cellStyle name="Total 2 2 3 7 3 2" xfId="57588"/>
    <cellStyle name="Total 2 2 3 7 3 3" xfId="57589"/>
    <cellStyle name="Total 2 2 3 7 3 4" xfId="57590"/>
    <cellStyle name="Total 2 2 3 7 3 5" xfId="57591"/>
    <cellStyle name="Total 2 2 3 7 3 6" xfId="57592"/>
    <cellStyle name="Total 2 2 3 7 3 7" xfId="57593"/>
    <cellStyle name="Total 2 2 3 7 3 8" xfId="57594"/>
    <cellStyle name="Total 2 2 3 8" xfId="57595"/>
    <cellStyle name="Total 2 2 3 8 2" xfId="57596"/>
    <cellStyle name="Total 2 2 3 8 3" xfId="57597"/>
    <cellStyle name="Total 2 2 3 8 4" xfId="57598"/>
    <cellStyle name="Total 2 2 3 8 5" xfId="57599"/>
    <cellStyle name="Total 2 2 3 8 6" xfId="57600"/>
    <cellStyle name="Total 2 2 3 8 7" xfId="57601"/>
    <cellStyle name="Total 2 2 3 8 8" xfId="57602"/>
    <cellStyle name="Total 2 2 3 9" xfId="57603"/>
    <cellStyle name="Total 2 2 3 9 2" xfId="57604"/>
    <cellStyle name="Total 2 2 3 9 3" xfId="57605"/>
    <cellStyle name="Total 2 2 3 9 4" xfId="57606"/>
    <cellStyle name="Total 2 2 3 9 5" xfId="57607"/>
    <cellStyle name="Total 2 2 3 9 6" xfId="57608"/>
    <cellStyle name="Total 2 2 3 9 7" xfId="57609"/>
    <cellStyle name="Total 2 2 3 9 8" xfId="57610"/>
    <cellStyle name="Total 2 2 4" xfId="57611"/>
    <cellStyle name="Total 2 2 4 2" xfId="57612"/>
    <cellStyle name="Total 2 2 4 2 2" xfId="57613"/>
    <cellStyle name="Total 2 2 4 2 2 2" xfId="57614"/>
    <cellStyle name="Total 2 2 4 2 2 3" xfId="57615"/>
    <cellStyle name="Total 2 2 4 2 2 4" xfId="57616"/>
    <cellStyle name="Total 2 2 4 2 2 5" xfId="57617"/>
    <cellStyle name="Total 2 2 4 2 2 6" xfId="57618"/>
    <cellStyle name="Total 2 2 4 2 3" xfId="57619"/>
    <cellStyle name="Total 2 2 4 2 3 2" xfId="57620"/>
    <cellStyle name="Total 2 2 4 2 3 3" xfId="57621"/>
    <cellStyle name="Total 2 2 4 2 3 4" xfId="57622"/>
    <cellStyle name="Total 2 2 4 2 3 5" xfId="57623"/>
    <cellStyle name="Total 2 2 4 2 3 6" xfId="57624"/>
    <cellStyle name="Total 2 2 4 2 3 7" xfId="57625"/>
    <cellStyle name="Total 2 2 4 2 3 8" xfId="57626"/>
    <cellStyle name="Total 2 2 4 2 4" xfId="57627"/>
    <cellStyle name="Total 2 2 4 2 4 2" xfId="57628"/>
    <cellStyle name="Total 2 2 4 2 4 3" xfId="57629"/>
    <cellStyle name="Total 2 2 4 2 4 4" xfId="57630"/>
    <cellStyle name="Total 2 2 4 2 4 5" xfId="57631"/>
    <cellStyle name="Total 2 2 4 2 4 6" xfId="57632"/>
    <cellStyle name="Total 2 2 4 2 4 7" xfId="57633"/>
    <cellStyle name="Total 2 2 4 2 4 8" xfId="57634"/>
    <cellStyle name="Total 2 2 4 3" xfId="57635"/>
    <cellStyle name="Total 2 2 4 3 2" xfId="57636"/>
    <cellStyle name="Total 2 2 4 3 2 2" xfId="57637"/>
    <cellStyle name="Total 2 2 4 3 2 3" xfId="57638"/>
    <cellStyle name="Total 2 2 4 3 2 4" xfId="57639"/>
    <cellStyle name="Total 2 2 4 3 2 5" xfId="57640"/>
    <cellStyle name="Total 2 2 4 3 2 6" xfId="57641"/>
    <cellStyle name="Total 2 2 4 3 3" xfId="57642"/>
    <cellStyle name="Total 2 2 4 3 3 2" xfId="57643"/>
    <cellStyle name="Total 2 2 4 3 3 3" xfId="57644"/>
    <cellStyle name="Total 2 2 4 3 3 4" xfId="57645"/>
    <cellStyle name="Total 2 2 4 3 3 5" xfId="57646"/>
    <cellStyle name="Total 2 2 4 3 3 6" xfId="57647"/>
    <cellStyle name="Total 2 2 4 3 3 7" xfId="57648"/>
    <cellStyle name="Total 2 2 4 3 3 8" xfId="57649"/>
    <cellStyle name="Total 2 2 4 3 4" xfId="57650"/>
    <cellStyle name="Total 2 2 4 3 4 2" xfId="57651"/>
    <cellStyle name="Total 2 2 4 3 4 3" xfId="57652"/>
    <cellStyle name="Total 2 2 4 3 4 4" xfId="57653"/>
    <cellStyle name="Total 2 2 4 3 4 5" xfId="57654"/>
    <cellStyle name="Total 2 2 4 3 4 6" xfId="57655"/>
    <cellStyle name="Total 2 2 4 3 4 7" xfId="57656"/>
    <cellStyle name="Total 2 2 4 3 4 8" xfId="57657"/>
    <cellStyle name="Total 2 2 4 4" xfId="57658"/>
    <cellStyle name="Total 2 2 4 4 2" xfId="57659"/>
    <cellStyle name="Total 2 2 4 4 2 2" xfId="57660"/>
    <cellStyle name="Total 2 2 4 4 2 3" xfId="57661"/>
    <cellStyle name="Total 2 2 4 4 2 4" xfId="57662"/>
    <cellStyle name="Total 2 2 4 4 2 5" xfId="57663"/>
    <cellStyle name="Total 2 2 4 4 2 6" xfId="57664"/>
    <cellStyle name="Total 2 2 4 4 3" xfId="57665"/>
    <cellStyle name="Total 2 2 4 4 3 2" xfId="57666"/>
    <cellStyle name="Total 2 2 4 4 3 3" xfId="57667"/>
    <cellStyle name="Total 2 2 4 4 3 4" xfId="57668"/>
    <cellStyle name="Total 2 2 4 4 3 5" xfId="57669"/>
    <cellStyle name="Total 2 2 4 4 3 6" xfId="57670"/>
    <cellStyle name="Total 2 2 4 4 3 7" xfId="57671"/>
    <cellStyle name="Total 2 2 4 4 3 8" xfId="57672"/>
    <cellStyle name="Total 2 2 4 4 4" xfId="57673"/>
    <cellStyle name="Total 2 2 4 4 4 2" xfId="57674"/>
    <cellStyle name="Total 2 2 4 4 4 3" xfId="57675"/>
    <cellStyle name="Total 2 2 4 4 4 4" xfId="57676"/>
    <cellStyle name="Total 2 2 4 4 4 5" xfId="57677"/>
    <cellStyle name="Total 2 2 4 4 4 6" xfId="57678"/>
    <cellStyle name="Total 2 2 4 4 4 7" xfId="57679"/>
    <cellStyle name="Total 2 2 4 4 4 8" xfId="57680"/>
    <cellStyle name="Total 2 2 4 5" xfId="57681"/>
    <cellStyle name="Total 2 2 4 5 2" xfId="57682"/>
    <cellStyle name="Total 2 2 4 5 3" xfId="57683"/>
    <cellStyle name="Total 2 2 4 5 4" xfId="57684"/>
    <cellStyle name="Total 2 2 4 5 5" xfId="57685"/>
    <cellStyle name="Total 2 2 4 5 6" xfId="57686"/>
    <cellStyle name="Total 2 2 4 6" xfId="57687"/>
    <cellStyle name="Total 2 2 4 6 2" xfId="57688"/>
    <cellStyle name="Total 2 2 4 6 3" xfId="57689"/>
    <cellStyle name="Total 2 2 4 6 4" xfId="57690"/>
    <cellStyle name="Total 2 2 4 6 5" xfId="57691"/>
    <cellStyle name="Total 2 2 4 6 6" xfId="57692"/>
    <cellStyle name="Total 2 2 4 6 7" xfId="57693"/>
    <cellStyle name="Total 2 2 4 6 8" xfId="57694"/>
    <cellStyle name="Total 2 2 4 7" xfId="57695"/>
    <cellStyle name="Total 2 2 4 7 2" xfId="57696"/>
    <cellStyle name="Total 2 2 4 7 3" xfId="57697"/>
    <cellStyle name="Total 2 2 4 7 4" xfId="57698"/>
    <cellStyle name="Total 2 2 4 7 5" xfId="57699"/>
    <cellStyle name="Total 2 2 4 7 6" xfId="57700"/>
    <cellStyle name="Total 2 2 4 7 7" xfId="57701"/>
    <cellStyle name="Total 2 2 4 7 8" xfId="57702"/>
    <cellStyle name="Total 2 2 5" xfId="57703"/>
    <cellStyle name="Total 2 2 5 2" xfId="57704"/>
    <cellStyle name="Total 2 2 5 2 2" xfId="57705"/>
    <cellStyle name="Total 2 2 5 2 3" xfId="57706"/>
    <cellStyle name="Total 2 2 5 2 4" xfId="57707"/>
    <cellStyle name="Total 2 2 5 2 5" xfId="57708"/>
    <cellStyle name="Total 2 2 5 2 6" xfId="57709"/>
    <cellStyle name="Total 2 2 5 3" xfId="57710"/>
    <cellStyle name="Total 2 2 5 3 2" xfId="57711"/>
    <cellStyle name="Total 2 2 5 3 3" xfId="57712"/>
    <cellStyle name="Total 2 2 5 3 4" xfId="57713"/>
    <cellStyle name="Total 2 2 5 3 5" xfId="57714"/>
    <cellStyle name="Total 2 2 5 3 6" xfId="57715"/>
    <cellStyle name="Total 2 2 5 3 7" xfId="57716"/>
    <cellStyle name="Total 2 2 5 3 8" xfId="57717"/>
    <cellStyle name="Total 2 2 5 4" xfId="57718"/>
    <cellStyle name="Total 2 2 5 4 2" xfId="57719"/>
    <cellStyle name="Total 2 2 5 4 3" xfId="57720"/>
    <cellStyle name="Total 2 2 5 4 4" xfId="57721"/>
    <cellStyle name="Total 2 2 5 4 5" xfId="57722"/>
    <cellStyle name="Total 2 2 5 4 6" xfId="57723"/>
    <cellStyle name="Total 2 2 5 4 7" xfId="57724"/>
    <cellStyle name="Total 2 2 5 4 8" xfId="57725"/>
    <cellStyle name="Total 2 2 6" xfId="57726"/>
    <cellStyle name="Total 2 2 6 2" xfId="57727"/>
    <cellStyle name="Total 2 2 6 2 2" xfId="57728"/>
    <cellStyle name="Total 2 2 6 2 3" xfId="57729"/>
    <cellStyle name="Total 2 2 6 2 4" xfId="57730"/>
    <cellStyle name="Total 2 2 6 2 5" xfId="57731"/>
    <cellStyle name="Total 2 2 6 2 6" xfId="57732"/>
    <cellStyle name="Total 2 2 6 3" xfId="57733"/>
    <cellStyle name="Total 2 2 6 3 2" xfId="57734"/>
    <cellStyle name="Total 2 2 6 3 3" xfId="57735"/>
    <cellStyle name="Total 2 2 6 3 4" xfId="57736"/>
    <cellStyle name="Total 2 2 6 3 5" xfId="57737"/>
    <cellStyle name="Total 2 2 6 3 6" xfId="57738"/>
    <cellStyle name="Total 2 2 6 3 7" xfId="57739"/>
    <cellStyle name="Total 2 2 6 3 8" xfId="57740"/>
    <cellStyle name="Total 2 2 6 4" xfId="57741"/>
    <cellStyle name="Total 2 2 6 4 2" xfId="57742"/>
    <cellStyle name="Total 2 2 6 4 3" xfId="57743"/>
    <cellStyle name="Total 2 2 6 4 4" xfId="57744"/>
    <cellStyle name="Total 2 2 6 4 5" xfId="57745"/>
    <cellStyle name="Total 2 2 6 4 6" xfId="57746"/>
    <cellStyle name="Total 2 2 6 4 7" xfId="57747"/>
    <cellStyle name="Total 2 2 6 4 8" xfId="57748"/>
    <cellStyle name="Total 2 2 7" xfId="57749"/>
    <cellStyle name="Total 2 2 7 2" xfId="57750"/>
    <cellStyle name="Total 2 2 7 2 2" xfId="57751"/>
    <cellStyle name="Total 2 2 7 2 3" xfId="57752"/>
    <cellStyle name="Total 2 2 7 2 4" xfId="57753"/>
    <cellStyle name="Total 2 2 7 2 5" xfId="57754"/>
    <cellStyle name="Total 2 2 7 2 6" xfId="57755"/>
    <cellStyle name="Total 2 2 7 3" xfId="57756"/>
    <cellStyle name="Total 2 2 7 3 2" xfId="57757"/>
    <cellStyle name="Total 2 2 7 3 3" xfId="57758"/>
    <cellStyle name="Total 2 2 7 3 4" xfId="57759"/>
    <cellStyle name="Total 2 2 7 3 5" xfId="57760"/>
    <cellStyle name="Total 2 2 7 3 6" xfId="57761"/>
    <cellStyle name="Total 2 2 7 3 7" xfId="57762"/>
    <cellStyle name="Total 2 2 7 3 8" xfId="57763"/>
    <cellStyle name="Total 2 2 7 4" xfId="57764"/>
    <cellStyle name="Total 2 2 7 4 2" xfId="57765"/>
    <cellStyle name="Total 2 2 7 4 3" xfId="57766"/>
    <cellStyle name="Total 2 2 7 4 4" xfId="57767"/>
    <cellStyle name="Total 2 2 7 4 5" xfId="57768"/>
    <cellStyle name="Total 2 2 7 4 6" xfId="57769"/>
    <cellStyle name="Total 2 2 7 4 7" xfId="57770"/>
    <cellStyle name="Total 2 2 7 4 8" xfId="57771"/>
    <cellStyle name="Total 2 2 8" xfId="57772"/>
    <cellStyle name="Total 2 2 8 2" xfId="57773"/>
    <cellStyle name="Total 2 2 8 2 2" xfId="57774"/>
    <cellStyle name="Total 2 2 8 2 3" xfId="57775"/>
    <cellStyle name="Total 2 2 8 2 4" xfId="57776"/>
    <cellStyle name="Total 2 2 8 2 5" xfId="57777"/>
    <cellStyle name="Total 2 2 8 2 6" xfId="57778"/>
    <cellStyle name="Total 2 2 8 3" xfId="57779"/>
    <cellStyle name="Total 2 2 8 3 2" xfId="57780"/>
    <cellStyle name="Total 2 2 8 3 3" xfId="57781"/>
    <cellStyle name="Total 2 2 8 3 4" xfId="57782"/>
    <cellStyle name="Total 2 2 8 3 5" xfId="57783"/>
    <cellStyle name="Total 2 2 8 3 6" xfId="57784"/>
    <cellStyle name="Total 2 2 8 3 7" xfId="57785"/>
    <cellStyle name="Total 2 2 8 3 8" xfId="57786"/>
    <cellStyle name="Total 2 2 8 4" xfId="57787"/>
    <cellStyle name="Total 2 2 8 4 2" xfId="57788"/>
    <cellStyle name="Total 2 2 8 4 3" xfId="57789"/>
    <cellStyle name="Total 2 2 8 4 4" xfId="57790"/>
    <cellStyle name="Total 2 2 8 4 5" xfId="57791"/>
    <cellStyle name="Total 2 2 8 4 6" xfId="57792"/>
    <cellStyle name="Total 2 2 8 4 7" xfId="57793"/>
    <cellStyle name="Total 2 2 8 4 8" xfId="57794"/>
    <cellStyle name="Total 2 2 9" xfId="57795"/>
    <cellStyle name="Total 2 2 9 2" xfId="57796"/>
    <cellStyle name="Total 2 2 9 2 2" xfId="57797"/>
    <cellStyle name="Total 2 2 9 2 3" xfId="57798"/>
    <cellStyle name="Total 2 2 9 2 4" xfId="57799"/>
    <cellStyle name="Total 2 2 9 2 5" xfId="57800"/>
    <cellStyle name="Total 2 2 9 2 6" xfId="57801"/>
    <cellStyle name="Total 2 2 9 2 7" xfId="57802"/>
    <cellStyle name="Total 2 2 9 2 8" xfId="57803"/>
    <cellStyle name="Total 2 2 9 3" xfId="57804"/>
    <cellStyle name="Total 2 2 9 3 2" xfId="57805"/>
    <cellStyle name="Total 2 2 9 3 3" xfId="57806"/>
    <cellStyle name="Total 2 2 9 3 4" xfId="57807"/>
    <cellStyle name="Total 2 2 9 3 5" xfId="57808"/>
    <cellStyle name="Total 2 2 9 3 6" xfId="57809"/>
    <cellStyle name="Total 2 2 9 3 7" xfId="57810"/>
    <cellStyle name="Total 2 2 9 3 8" xfId="57811"/>
    <cellStyle name="Total 2 3" xfId="57812"/>
    <cellStyle name="Total 2 3 2" xfId="57813"/>
    <cellStyle name="Total 2 3 2 2" xfId="57814"/>
    <cellStyle name="Total 2 3 2 2 2" xfId="57815"/>
    <cellStyle name="Total 2 3 2 2 3" xfId="57816"/>
    <cellStyle name="Total 2 3 2 2 4" xfId="57817"/>
    <cellStyle name="Total 2 3 2 2 5" xfId="57818"/>
    <cellStyle name="Total 2 3 2 2 6" xfId="57819"/>
    <cellStyle name="Total 2 3 2 3" xfId="57820"/>
    <cellStyle name="Total 2 3 2 3 2" xfId="57821"/>
    <cellStyle name="Total 2 3 2 3 3" xfId="57822"/>
    <cellStyle name="Total 2 3 2 3 4" xfId="57823"/>
    <cellStyle name="Total 2 3 2 3 5" xfId="57824"/>
    <cellStyle name="Total 2 3 2 3 6" xfId="57825"/>
    <cellStyle name="Total 2 3 2 3 7" xfId="57826"/>
    <cellStyle name="Total 2 3 2 3 8" xfId="57827"/>
    <cellStyle name="Total 2 3 2 4" xfId="57828"/>
    <cellStyle name="Total 2 3 2 4 2" xfId="57829"/>
    <cellStyle name="Total 2 3 2 4 3" xfId="57830"/>
    <cellStyle name="Total 2 3 2 4 4" xfId="57831"/>
    <cellStyle name="Total 2 3 2 4 5" xfId="57832"/>
    <cellStyle name="Total 2 3 2 4 6" xfId="57833"/>
    <cellStyle name="Total 2 3 2 4 7" xfId="57834"/>
    <cellStyle name="Total 2 3 2 4 8" xfId="57835"/>
    <cellStyle name="Total 2 3 3" xfId="57836"/>
    <cellStyle name="Total 2 3 3 2" xfId="57837"/>
    <cellStyle name="Total 2 3 3 2 2" xfId="57838"/>
    <cellStyle name="Total 2 3 3 2 3" xfId="57839"/>
    <cellStyle name="Total 2 3 3 2 4" xfId="57840"/>
    <cellStyle name="Total 2 3 3 2 5" xfId="57841"/>
    <cellStyle name="Total 2 3 3 2 6" xfId="57842"/>
    <cellStyle name="Total 2 3 3 3" xfId="57843"/>
    <cellStyle name="Total 2 3 3 3 2" xfId="57844"/>
    <cellStyle name="Total 2 3 3 3 3" xfId="57845"/>
    <cellStyle name="Total 2 3 3 3 4" xfId="57846"/>
    <cellStyle name="Total 2 3 3 3 5" xfId="57847"/>
    <cellStyle name="Total 2 3 3 3 6" xfId="57848"/>
    <cellStyle name="Total 2 3 3 3 7" xfId="57849"/>
    <cellStyle name="Total 2 3 3 3 8" xfId="57850"/>
    <cellStyle name="Total 2 3 3 4" xfId="57851"/>
    <cellStyle name="Total 2 3 3 4 2" xfId="57852"/>
    <cellStyle name="Total 2 3 3 4 3" xfId="57853"/>
    <cellStyle name="Total 2 3 3 4 4" xfId="57854"/>
    <cellStyle name="Total 2 3 3 4 5" xfId="57855"/>
    <cellStyle name="Total 2 3 3 4 6" xfId="57856"/>
    <cellStyle name="Total 2 3 3 4 7" xfId="57857"/>
    <cellStyle name="Total 2 3 3 4 8" xfId="57858"/>
    <cellStyle name="Total 2 3 4" xfId="57859"/>
    <cellStyle name="Total 2 3 4 2" xfId="57860"/>
    <cellStyle name="Total 2 3 4 2 2" xfId="57861"/>
    <cellStyle name="Total 2 3 4 2 3" xfId="57862"/>
    <cellStyle name="Total 2 3 4 2 4" xfId="57863"/>
    <cellStyle name="Total 2 3 4 2 5" xfId="57864"/>
    <cellStyle name="Total 2 3 4 2 6" xfId="57865"/>
    <cellStyle name="Total 2 3 4 3" xfId="57866"/>
    <cellStyle name="Total 2 3 4 3 2" xfId="57867"/>
    <cellStyle name="Total 2 3 4 3 3" xfId="57868"/>
    <cellStyle name="Total 2 3 4 3 4" xfId="57869"/>
    <cellStyle name="Total 2 3 4 3 5" xfId="57870"/>
    <cellStyle name="Total 2 3 4 3 6" xfId="57871"/>
    <cellStyle name="Total 2 3 4 3 7" xfId="57872"/>
    <cellStyle name="Total 2 3 4 3 8" xfId="57873"/>
    <cellStyle name="Total 2 3 4 4" xfId="57874"/>
    <cellStyle name="Total 2 3 4 4 2" xfId="57875"/>
    <cellStyle name="Total 2 3 4 4 3" xfId="57876"/>
    <cellStyle name="Total 2 3 4 4 4" xfId="57877"/>
    <cellStyle name="Total 2 3 4 4 5" xfId="57878"/>
    <cellStyle name="Total 2 3 4 4 6" xfId="57879"/>
    <cellStyle name="Total 2 3 4 4 7" xfId="57880"/>
    <cellStyle name="Total 2 3 4 4 8" xfId="57881"/>
    <cellStyle name="Total 2 3 5" xfId="57882"/>
    <cellStyle name="Total 2 3 5 2" xfId="57883"/>
    <cellStyle name="Total 2 3 5 3" xfId="57884"/>
    <cellStyle name="Total 2 3 5 4" xfId="57885"/>
    <cellStyle name="Total 2 3 5 5" xfId="57886"/>
    <cellStyle name="Total 2 3 5 6" xfId="57887"/>
    <cellStyle name="Total 2 3 6" xfId="57888"/>
    <cellStyle name="Total 2 3 6 2" xfId="57889"/>
    <cellStyle name="Total 2 3 6 3" xfId="57890"/>
    <cellStyle name="Total 2 3 6 4" xfId="57891"/>
    <cellStyle name="Total 2 3 6 5" xfId="57892"/>
    <cellStyle name="Total 2 3 6 6" xfId="57893"/>
    <cellStyle name="Total 2 3 6 7" xfId="57894"/>
    <cellStyle name="Total 2 3 6 8" xfId="57895"/>
    <cellStyle name="Total 2 3 7" xfId="57896"/>
    <cellStyle name="Total 2 3 7 2" xfId="57897"/>
    <cellStyle name="Total 2 3 7 3" xfId="57898"/>
    <cellStyle name="Total 2 3 7 4" xfId="57899"/>
    <cellStyle name="Total 2 3 7 5" xfId="57900"/>
    <cellStyle name="Total 2 3 7 6" xfId="57901"/>
    <cellStyle name="Total 2 3 7 7" xfId="57902"/>
    <cellStyle name="Total 2 3 7 8" xfId="57903"/>
    <cellStyle name="Total 2 4" xfId="57904"/>
    <cellStyle name="Total 2 4 2" xfId="57905"/>
    <cellStyle name="Total 2 4 2 2" xfId="57906"/>
    <cellStyle name="Total 2 4 2 3" xfId="57907"/>
    <cellStyle name="Total 2 4 2 4" xfId="57908"/>
    <cellStyle name="Total 2 4 2 5" xfId="57909"/>
    <cellStyle name="Total 2 4 2 6" xfId="57910"/>
    <cellStyle name="Total 2 4 3" xfId="57911"/>
    <cellStyle name="Total 2 4 3 2" xfId="57912"/>
    <cellStyle name="Total 2 4 3 3" xfId="57913"/>
    <cellStyle name="Total 2 4 3 4" xfId="57914"/>
    <cellStyle name="Total 2 4 3 5" xfId="57915"/>
    <cellStyle name="Total 2 4 3 6" xfId="57916"/>
    <cellStyle name="Total 2 4 3 7" xfId="57917"/>
    <cellStyle name="Total 2 4 3 8" xfId="57918"/>
    <cellStyle name="Total 2 4 4" xfId="57919"/>
    <cellStyle name="Total 2 4 4 2" xfId="57920"/>
    <cellStyle name="Total 2 4 4 3" xfId="57921"/>
    <cellStyle name="Total 2 4 4 4" xfId="57922"/>
    <cellStyle name="Total 2 4 4 5" xfId="57923"/>
    <cellStyle name="Total 2 4 4 6" xfId="57924"/>
    <cellStyle name="Total 2 4 4 7" xfId="57925"/>
    <cellStyle name="Total 2 4 4 8" xfId="57926"/>
    <cellStyle name="Total 2 5" xfId="57927"/>
    <cellStyle name="Total 2 5 2" xfId="57928"/>
    <cellStyle name="Total 2 5 2 2" xfId="57929"/>
    <cellStyle name="Total 2 5 2 3" xfId="57930"/>
    <cellStyle name="Total 2 5 2 4" xfId="57931"/>
    <cellStyle name="Total 2 5 2 5" xfId="57932"/>
    <cellStyle name="Total 2 5 2 6" xfId="57933"/>
    <cellStyle name="Total 2 5 3" xfId="57934"/>
    <cellStyle name="Total 2 5 3 2" xfId="57935"/>
    <cellStyle name="Total 2 5 3 3" xfId="57936"/>
    <cellStyle name="Total 2 5 3 4" xfId="57937"/>
    <cellStyle name="Total 2 5 3 5" xfId="57938"/>
    <cellStyle name="Total 2 5 3 6" xfId="57939"/>
    <cellStyle name="Total 2 5 3 7" xfId="57940"/>
    <cellStyle name="Total 2 5 3 8" xfId="57941"/>
    <cellStyle name="Total 2 5 4" xfId="57942"/>
    <cellStyle name="Total 2 5 4 2" xfId="57943"/>
    <cellStyle name="Total 2 5 4 3" xfId="57944"/>
    <cellStyle name="Total 2 5 4 4" xfId="57945"/>
    <cellStyle name="Total 2 5 4 5" xfId="57946"/>
    <cellStyle name="Total 2 5 4 6" xfId="57947"/>
    <cellStyle name="Total 2 5 4 7" xfId="57948"/>
    <cellStyle name="Total 2 5 4 8" xfId="57949"/>
    <cellStyle name="Total 2 6" xfId="57950"/>
    <cellStyle name="Total 2 6 2" xfId="57951"/>
    <cellStyle name="Total 2 6 2 2" xfId="57952"/>
    <cellStyle name="Total 2 6 2 3" xfId="57953"/>
    <cellStyle name="Total 2 6 2 4" xfId="57954"/>
    <cellStyle name="Total 2 6 2 5" xfId="57955"/>
    <cellStyle name="Total 2 6 2 6" xfId="57956"/>
    <cellStyle name="Total 2 6 3" xfId="57957"/>
    <cellStyle name="Total 2 6 3 2" xfId="57958"/>
    <cellStyle name="Total 2 6 3 3" xfId="57959"/>
    <cellStyle name="Total 2 6 3 4" xfId="57960"/>
    <cellStyle name="Total 2 6 3 5" xfId="57961"/>
    <cellStyle name="Total 2 6 3 6" xfId="57962"/>
    <cellStyle name="Total 2 6 3 7" xfId="57963"/>
    <cellStyle name="Total 2 6 3 8" xfId="57964"/>
    <cellStyle name="Total 2 6 4" xfId="57965"/>
    <cellStyle name="Total 2 6 4 2" xfId="57966"/>
    <cellStyle name="Total 2 6 4 3" xfId="57967"/>
    <cellStyle name="Total 2 6 4 4" xfId="57968"/>
    <cellStyle name="Total 2 6 4 5" xfId="57969"/>
    <cellStyle name="Total 2 6 4 6" xfId="57970"/>
    <cellStyle name="Total 2 6 4 7" xfId="57971"/>
    <cellStyle name="Total 2 6 4 8" xfId="57972"/>
    <cellStyle name="Total 2 7" xfId="57973"/>
    <cellStyle name="Total 2 7 2" xfId="57974"/>
    <cellStyle name="Total 2 7 2 2" xfId="57975"/>
    <cellStyle name="Total 2 7 2 3" xfId="57976"/>
    <cellStyle name="Total 2 7 2 4" xfId="57977"/>
    <cellStyle name="Total 2 7 2 5" xfId="57978"/>
    <cellStyle name="Total 2 7 2 6" xfId="57979"/>
    <cellStyle name="Total 2 7 3" xfId="57980"/>
    <cellStyle name="Total 2 7 3 2" xfId="57981"/>
    <cellStyle name="Total 2 7 3 3" xfId="57982"/>
    <cellStyle name="Total 2 7 3 4" xfId="57983"/>
    <cellStyle name="Total 2 7 3 5" xfId="57984"/>
    <cellStyle name="Total 2 7 3 6" xfId="57985"/>
    <cellStyle name="Total 2 7 3 7" xfId="57986"/>
    <cellStyle name="Total 2 7 3 8" xfId="57987"/>
    <cellStyle name="Total 2 7 4" xfId="57988"/>
    <cellStyle name="Total 2 7 4 2" xfId="57989"/>
    <cellStyle name="Total 2 7 4 3" xfId="57990"/>
    <cellStyle name="Total 2 7 4 4" xfId="57991"/>
    <cellStyle name="Total 2 7 4 5" xfId="57992"/>
    <cellStyle name="Total 2 7 4 6" xfId="57993"/>
    <cellStyle name="Total 2 7 4 7" xfId="57994"/>
    <cellStyle name="Total 2 7 4 8" xfId="57995"/>
    <cellStyle name="Total 2 8" xfId="57996"/>
    <cellStyle name="Total 2 8 2" xfId="57997"/>
    <cellStyle name="Total 2 8 2 2" xfId="57998"/>
    <cellStyle name="Total 2 8 2 3" xfId="57999"/>
    <cellStyle name="Total 2 8 2 4" xfId="58000"/>
    <cellStyle name="Total 2 8 2 5" xfId="58001"/>
    <cellStyle name="Total 2 8 2 6" xfId="58002"/>
    <cellStyle name="Total 2 8 2 7" xfId="58003"/>
    <cellStyle name="Total 2 8 2 8" xfId="58004"/>
    <cellStyle name="Total 2 8 3" xfId="58005"/>
    <cellStyle name="Total 2 8 3 2" xfId="58006"/>
    <cellStyle name="Total 2 8 3 3" xfId="58007"/>
    <cellStyle name="Total 2 8 3 4" xfId="58008"/>
    <cellStyle name="Total 2 8 3 5" xfId="58009"/>
    <cellStyle name="Total 2 8 3 6" xfId="58010"/>
    <cellStyle name="Total 2 8 3 7" xfId="58011"/>
    <cellStyle name="Total 2 8 3 8" xfId="58012"/>
    <cellStyle name="Total 2 9" xfId="58013"/>
    <cellStyle name="Total 2 9 2" xfId="58014"/>
    <cellStyle name="Total 2 9 3" xfId="58015"/>
    <cellStyle name="Total 2 9 4" xfId="58016"/>
    <cellStyle name="Total 2 9 5" xfId="58017"/>
    <cellStyle name="Total 2 9 6" xfId="58018"/>
    <cellStyle name="Total 2 9 7" xfId="58019"/>
    <cellStyle name="Total 2 9 8" xfId="58020"/>
    <cellStyle name="Total 3" xfId="58077"/>
    <cellStyle name="Warning Text 2" xfId="1479"/>
    <cellStyle name="Warning Text 2 2" xfId="1480"/>
    <cellStyle name="Warning Text 3" xfId="58078"/>
    <cellStyle name="เครื่องหมายจุลภาค [0]_MOGAS97" xfId="1481"/>
    <cellStyle name="เครื่องหมายจุลภาค 2" xfId="1482"/>
    <cellStyle name="เครื่องหมายจุลภาค 2 2" xfId="1483"/>
    <cellStyle name="เครื่องหมายจุลภาค 3" xfId="1484"/>
    <cellStyle name="เครื่องหมายจุลภาค_Bg006 งบลงทุน" xfId="1485"/>
    <cellStyle name="เครื่องหมายสกุลเงิน [0]_MOGAS97" xfId="1486"/>
    <cellStyle name="เครื่องหมายสกุลเงิน_MOGAS97" xfId="1487"/>
    <cellStyle name="เชื่อมโยงหลายมิติ" xfId="1488"/>
    <cellStyle name="ตามการเชื่อมโยงหลายมิติ" xfId="1489"/>
    <cellStyle name="น้บะภฒ_95" xfId="1490"/>
    <cellStyle name="ปกติ 2" xfId="1491"/>
    <cellStyle name="ปกติ 2 2" xfId="1492"/>
    <cellStyle name="ปกติ 2 3" xfId="58079"/>
    <cellStyle name="ปกติ 3" xfId="1493"/>
    <cellStyle name="ปกติ 4" xfId="1513"/>
    <cellStyle name="ปกติ 5" xfId="1514"/>
    <cellStyle name="ปกติ 6" xfId="1515"/>
    <cellStyle name="ปกติ_04 Detail Bg2008 note" xfId="1494"/>
    <cellStyle name="ฤธถ [0]_95" xfId="1495"/>
    <cellStyle name="ฤธถ_95" xfId="1496"/>
    <cellStyle name="ล๋ศญ [0]_95" xfId="1497"/>
    <cellStyle name="ล๋ศญ_95" xfId="1498"/>
    <cellStyle name="วฅมุ_4ฟ๙ฝวภ๛" xfId="1499"/>
    <cellStyle name="หมายเหตุ 2" xfId="1516"/>
    <cellStyle name="หมายเหตุ 2 2" xfId="1517"/>
    <cellStyle name="หมายเหตุ 3" xfId="1518"/>
    <cellStyle name="หมายเหตุ 3 2" xfId="1519"/>
    <cellStyle name="뒤에 오는 하이퍼링크" xfId="1500"/>
    <cellStyle name="똿뗦먛귟 [0.00]_PRE&amp;COM2" xfId="1501"/>
    <cellStyle name="똿뗦먛귟_PRE&amp;COM2" xfId="1502"/>
    <cellStyle name="믅됞 [0.00]_PRE&amp;COM2" xfId="1503"/>
    <cellStyle name="믅됞_PRE&amp;COM2" xfId="1504"/>
    <cellStyle name="뷭?_PRE&amp;COM2" xfId="1505"/>
    <cellStyle name="콤마 [0]_95" xfId="1506"/>
    <cellStyle name="콤마_95" xfId="1507"/>
    <cellStyle name="표준_VERA" xfId="1508"/>
    <cellStyle name="햇마_TR" xfId="1509"/>
    <cellStyle name="헝화 [0]_REIN_MRTP" xfId="1510"/>
    <cellStyle name="標準_Akia(F）-8" xfId="1511"/>
  </cellStyles>
  <dxfs count="1724"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ont>
        <color rgb="FF00B050"/>
      </font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ont>
        <color rgb="FF00B050"/>
      </font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ont>
        <color rgb="FF00B050"/>
      </font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ont>
        <color rgb="FF00B050"/>
      </font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ont>
        <color rgb="FF00B050"/>
      </font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ont>
        <color rgb="FF00B050"/>
      </font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ont>
        <color rgb="FF00B050"/>
      </font>
    </dxf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ont>
        <color rgb="FF00B050"/>
      </font>
    </dxf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ill>
        <patternFill>
          <bgColor rgb="FF00B0F0"/>
        </patternFill>
      </fill>
    </dxf>
    <dxf>
      <font>
        <color rgb="FF00B050"/>
      </font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00CC"/>
      </font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B050"/>
      </font>
    </dxf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B050"/>
      </font>
    </dxf>
    <dxf>
      <fill>
        <patternFill>
          <bgColor theme="9" tint="0.79998168889431442"/>
        </patternFill>
      </fill>
    </dxf>
    <dxf>
      <font>
        <color rgb="FF00B050"/>
      </font>
    </dxf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ont>
        <color rgb="FF00B050"/>
      </font>
    </dxf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B050"/>
      </font>
    </dxf>
    <dxf>
      <fill>
        <patternFill>
          <bgColor theme="6"/>
        </patternFill>
      </fill>
    </dxf>
    <dxf>
      <fill>
        <patternFill>
          <bgColor theme="9" tint="0.79998168889431442"/>
        </patternFill>
      </fill>
    </dxf>
    <dxf>
      <font>
        <color rgb="FFFF0000"/>
      </font>
    </dxf>
    <dxf>
      <font>
        <color rgb="FF00B050"/>
      </font>
    </dxf>
    <dxf>
      <font>
        <color rgb="FF00B050"/>
      </font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</dxfs>
  <tableStyles count="0" defaultTableStyle="TableStyleMedium2" defaultPivotStyle="PivotStyleLight16"/>
  <colors>
    <mruColors>
      <color rgb="FFFFFF66"/>
      <color rgb="FF66FF33"/>
      <color rgb="FFFF66FF"/>
      <color rgb="FF0000CC"/>
      <color rgb="FF00FFFF"/>
      <color rgb="FFFFC611"/>
      <color rgb="FFFF66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ttana T &lt;G-MC-LM&gt;" refreshedDate="42776.412516435186" createdVersion="4" refreshedVersion="6" minRefreshableVersion="3" recordCount="1360">
  <cacheSource type="worksheet">
    <worksheetSource ref="A3:Q1363" sheet="Feb'17"/>
  </cacheSource>
  <cacheFields count="17">
    <cacheField name="วันที่เข้ารับ" numFmtId="244">
      <sharedItems containsSemiMixedTypes="0" containsNonDate="0" containsDate="1" containsString="0" minDate="1900-01-20T00:00:00" maxDate="2017-03-01T00:00:00" count="62">
        <d v="2017-02-01T00:00:00"/>
        <d v="2017-02-02T00:00:00"/>
        <d v="2017-02-03T00:00:00"/>
        <d v="2017-02-04T00:00:00"/>
        <d v="2017-01-31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2-05T00:00:00"/>
        <d v="2017-02-06T00:00:00"/>
        <d v="2017-02-07T00:00:00"/>
        <d v="2017-02-08T00:00:00"/>
        <d v="2017-02-09T00:00:00"/>
        <d v="2017-02-10T00:00:00"/>
        <d v="2017-01-30T00:00:00"/>
        <d v="2017-01-14T00:00:00" u="1"/>
        <d v="2017-01-10T00:00:00" u="1"/>
        <d v="2017-01-06T00:00:00" u="1"/>
        <d v="2017-01-02T00:00:00" u="1"/>
        <d v="2017-01-29T00:00:00" u="1"/>
        <d v="2017-01-25T00:00:00" u="1"/>
        <d v="2017-01-21T00:00:00" u="1"/>
        <d v="2017-01-17T00:00:00" u="1"/>
        <d v="2017-01-13T00:00:00" u="1"/>
        <d v="2017-01-09T00:00:00" u="1"/>
        <d v="2017-01-05T00:00:00" u="1"/>
        <d v="2017-01-01T00:00:00" u="1"/>
        <d v="2017-01-28T00:00:00" u="1"/>
        <d v="2017-01-24T00:00:00" u="1"/>
        <d v="2017-01-20T00:00:00" u="1"/>
        <d v="2017-01-16T00:00:00" u="1"/>
        <d v="2017-01-12T00:00:00" u="1"/>
        <d v="2017-01-08T00:00:00" u="1"/>
        <d v="2017-01-04T00:00:00" u="1"/>
        <d v="2016-12-31T00:00:00" u="1"/>
        <d v="2017-01-27T00:00:00" u="1"/>
        <d v="2017-01-23T00:00:00" u="1"/>
        <d v="2017-01-19T00:00:00" u="1"/>
        <d v="2017-01-15T00:00:00" u="1"/>
        <d v="2017-01-11T00:00:00" u="1"/>
        <d v="2017-01-07T00:00:00" u="1"/>
        <d v="2017-01-03T00:00:00" u="1"/>
        <d v="2016-12-30T00:00:00" u="1"/>
        <d v="1900-01-20T00:00:00" u="1"/>
        <d v="2017-01-26T00:00:00" u="1"/>
        <d v="2017-01-22T00:00:00" u="1"/>
        <d v="2017-01-18T00:00:00" u="1"/>
      </sharedItems>
    </cacheField>
    <cacheField name="สถานที่โหลด" numFmtId="0">
      <sharedItems containsBlank="1"/>
    </cacheField>
    <cacheField name="ลูกค้า" numFmtId="0">
      <sharedItems/>
    </cacheField>
    <cacheField name="Original Plan" numFmtId="0">
      <sharedItems containsSemiMixedTypes="0" containsString="0" containsNumber="1" containsInteger="1" minValue="0" maxValue="40000"/>
    </cacheField>
    <cacheField name="ปริมาณ" numFmtId="0">
      <sharedItems containsSemiMixedTypes="0" containsString="0" containsNumber="1" containsInteger="1" minValue="0" maxValue="40000"/>
    </cacheField>
    <cacheField name="หน่วย" numFmtId="0">
      <sharedItems/>
    </cacheField>
    <cacheField name="บริษัทขนส่ง" numFmtId="0">
      <sharedItems containsNonDate="0" containsBlank="1" count="18">
        <m/>
        <s v="วัชรทรัพย์" u="1"/>
        <s v="ไม่ต้องจัดรถ" u="1"/>
        <s v="ท ไท ทรานสปอร์ต" u="1"/>
        <s v="วายจีที" u="1"/>
        <s v="สระบุรี" u="1"/>
        <s v="สหออยล์" u="1"/>
        <s v="อิฐวิเศษทรานสปอร์ต (S)" u="1"/>
        <s v="กู๊ดทีม" u="1"/>
        <s v="มั่นคง บีอาร์เค" u="1"/>
        <s v="อิฐวิเศษทรานสปอร์ต" u="1"/>
        <s v="เพชรหนึ่งสาม" u="1"/>
        <s v="สายทอง" u="1"/>
        <s v="มี่นคง บีอาร์เค" u="1"/>
        <s v="พีทีทีพีแอล" u="1"/>
        <s v="โอเวอร์ออล" u="1"/>
        <s v="โอเวอออลล์" u="1"/>
        <s v="สหออยล์/รับเอง" u="1"/>
      </sharedItems>
    </cacheField>
    <cacheField name="คลังปลายทาง" numFmtId="0">
      <sharedItems/>
    </cacheField>
    <cacheField name="Org" numFmtId="0">
      <sharedItems containsString="0" containsBlank="1" containsNumber="1" containsInteger="1" minValue="1" maxValue="1"/>
    </cacheField>
    <cacheField name="Actual" numFmtId="0">
      <sharedItems containsString="0" containsBlank="1" containsNumber="1" containsInteger="1" minValue="1" maxValue="1"/>
    </cacheField>
    <cacheField name="D/O" numFmtId="0">
      <sharedItems containsNonDate="0" containsString="0" containsBlank="1"/>
    </cacheField>
    <cacheField name="S/O" numFmtId="0">
      <sharedItems containsNonDate="0" containsString="0" containsBlank="1"/>
    </cacheField>
    <cacheField name="หมายเหตุ" numFmtId="0">
      <sharedItems containsNonDate="0" containsString="0" containsBlank="1"/>
    </cacheField>
    <cacheField name="วันส่งมอบสินค้า" numFmtId="244">
      <sharedItems containsSemiMixedTypes="0" containsNonDate="0" containsDate="1" containsString="0" minDate="2017-02-01T00:00:00" maxDate="2017-03-01T00:00:00"/>
    </cacheField>
    <cacheField name="Material Code" numFmtId="0">
      <sharedItems containsBlank="1"/>
    </cacheField>
    <cacheField name="LOADING" numFmtId="0">
      <sharedItems containsNonDate="0" containsString="0" containsBlank="1"/>
    </cacheField>
    <cacheField name="ค้างคื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60">
  <r>
    <x v="0"/>
    <s v="GGC"/>
    <s v="E"/>
    <n v="40000"/>
    <n v="40000"/>
    <s v="Liters"/>
    <x v="0"/>
    <s v="คลังพระโขนง"/>
    <n v="1"/>
    <n v="1"/>
    <m/>
    <m/>
    <m/>
    <d v="2017-02-01T00:00:00"/>
    <s v="ME00.00010.0 "/>
    <m/>
    <m/>
  </r>
  <r>
    <x v="0"/>
    <s v="GGC"/>
    <s v="E"/>
    <n v="40000"/>
    <n v="40000"/>
    <s v="Liters"/>
    <x v="0"/>
    <s v="คลังพระโขนง"/>
    <n v="1"/>
    <n v="1"/>
    <m/>
    <m/>
    <m/>
    <d v="2017-02-01T00:00:00"/>
    <s v="ME00.00010.0 "/>
    <m/>
    <m/>
  </r>
  <r>
    <x v="0"/>
    <s v="GGC"/>
    <s v="E"/>
    <n v="40000"/>
    <n v="40000"/>
    <s v="Liters"/>
    <x v="0"/>
    <s v="คลังพระโขนง"/>
    <n v="1"/>
    <n v="1"/>
    <m/>
    <m/>
    <m/>
    <d v="2017-02-01T00:00:00"/>
    <s v="ME00.00010.0 "/>
    <m/>
    <m/>
  </r>
  <r>
    <x v="0"/>
    <s v="GGC"/>
    <s v="E"/>
    <n v="40000"/>
    <n v="40000"/>
    <s v="Liters"/>
    <x v="0"/>
    <s v="คลังสระบุรี"/>
    <n v="1"/>
    <n v="1"/>
    <m/>
    <m/>
    <m/>
    <d v="2017-02-01T00:00:00"/>
    <s v="ME00.00010.0 "/>
    <m/>
    <m/>
  </r>
  <r>
    <x v="1"/>
    <s v="GGC"/>
    <s v="E"/>
    <n v="40000"/>
    <n v="40000"/>
    <s v="Liters"/>
    <x v="0"/>
    <s v="คลังลำลูกกา"/>
    <n v="1"/>
    <n v="1"/>
    <m/>
    <m/>
    <m/>
    <d v="2017-02-02T00:00:00"/>
    <s v="ME00.00010.0 "/>
    <m/>
    <m/>
  </r>
  <r>
    <x v="2"/>
    <s v="GGC"/>
    <s v="E"/>
    <n v="40000"/>
    <n v="40000"/>
    <s v="Liters"/>
    <x v="0"/>
    <s v="คลังพระโขนง"/>
    <n v="1"/>
    <n v="1"/>
    <m/>
    <m/>
    <m/>
    <d v="2017-02-03T00:00:00"/>
    <s v="ME00.00010.0 "/>
    <m/>
    <m/>
  </r>
  <r>
    <x v="3"/>
    <s v="GGC"/>
    <s v="E"/>
    <n v="40000"/>
    <n v="40000"/>
    <s v="Liters"/>
    <x v="0"/>
    <s v="คลังพระโขนง"/>
    <n v="1"/>
    <n v="1"/>
    <m/>
    <m/>
    <m/>
    <d v="2017-02-04T00:00:00"/>
    <s v="ME00.00010.0 "/>
    <m/>
    <m/>
  </r>
  <r>
    <x v="3"/>
    <s v="GGC"/>
    <s v="E"/>
    <n v="40000"/>
    <n v="40000"/>
    <s v="Liters"/>
    <x v="0"/>
    <s v="คลังพระโขนง"/>
    <n v="1"/>
    <n v="1"/>
    <m/>
    <m/>
    <m/>
    <d v="2017-02-04T00:00:00"/>
    <s v="ME00.00010.0 "/>
    <m/>
    <m/>
  </r>
  <r>
    <x v="4"/>
    <s v="GIGREEN"/>
    <s v="GIGREEN"/>
    <n v="40000"/>
    <n v="40000"/>
    <s v="Liters"/>
    <x v="0"/>
    <s v="E คลังสงขลา"/>
    <n v="1"/>
    <n v="1"/>
    <m/>
    <m/>
    <m/>
    <d v="2017-02-01T00:00:00"/>
    <s v="ME00.0003T.0 "/>
    <m/>
    <m/>
  </r>
  <r>
    <x v="5"/>
    <s v="GGC"/>
    <s v="E"/>
    <n v="40000"/>
    <n v="40000"/>
    <s v="Liters"/>
    <x v="0"/>
    <s v="คลังพระโขนง"/>
    <n v="1"/>
    <n v="1"/>
    <m/>
    <m/>
    <m/>
    <d v="2017-02-11T00:00:00"/>
    <s v="ME00.00010.0 "/>
    <m/>
    <m/>
  </r>
  <r>
    <x v="6"/>
    <s v="GGC"/>
    <s v="E"/>
    <n v="40000"/>
    <n v="40000"/>
    <s v="Liters"/>
    <x v="0"/>
    <s v="คลังพระโขนง"/>
    <n v="1"/>
    <n v="1"/>
    <m/>
    <m/>
    <m/>
    <d v="2017-02-12T00:00:00"/>
    <s v="ME00.00010.0 "/>
    <m/>
    <m/>
  </r>
  <r>
    <x v="7"/>
    <s v="GGC"/>
    <s v="E"/>
    <n v="40000"/>
    <n v="40000"/>
    <s v="Liters"/>
    <x v="0"/>
    <s v="คลังพระโขนง"/>
    <n v="1"/>
    <n v="1"/>
    <m/>
    <m/>
    <m/>
    <d v="2017-02-13T00:00:00"/>
    <s v="ME00.00010.0 "/>
    <m/>
    <m/>
  </r>
  <r>
    <x v="8"/>
    <s v="GGC"/>
    <s v="E"/>
    <n v="40000"/>
    <n v="40000"/>
    <s v="Liters"/>
    <x v="0"/>
    <s v="คลังพระโขนง"/>
    <n v="1"/>
    <n v="1"/>
    <m/>
    <m/>
    <m/>
    <d v="2017-02-14T00:00:00"/>
    <s v="ME00.00010.0 "/>
    <m/>
    <m/>
  </r>
  <r>
    <x v="9"/>
    <s v="GGC"/>
    <s v="E"/>
    <n v="40000"/>
    <n v="40000"/>
    <s v="Liters"/>
    <x v="0"/>
    <s v="คลังพระโขนง"/>
    <n v="1"/>
    <n v="1"/>
    <m/>
    <m/>
    <m/>
    <d v="2017-02-15T00:00:00"/>
    <s v="ME00.00010.0 "/>
    <m/>
    <m/>
  </r>
  <r>
    <x v="10"/>
    <s v="GGC"/>
    <s v="E"/>
    <n v="40000"/>
    <n v="40000"/>
    <s v="Liters"/>
    <x v="0"/>
    <s v="คลังพระโขนง"/>
    <n v="1"/>
    <n v="1"/>
    <m/>
    <m/>
    <m/>
    <d v="2017-02-16T00:00:00"/>
    <s v="ME00.00010.0 "/>
    <m/>
    <m/>
  </r>
  <r>
    <x v="11"/>
    <s v="GGC"/>
    <s v="E"/>
    <n v="40000"/>
    <n v="40000"/>
    <s v="Liters"/>
    <x v="0"/>
    <s v="คลังพระโขนง"/>
    <n v="1"/>
    <n v="1"/>
    <m/>
    <m/>
    <m/>
    <d v="2017-02-17T00:00:00"/>
    <s v="ME00.00010.0 "/>
    <m/>
    <m/>
  </r>
  <r>
    <x v="12"/>
    <s v="GGC"/>
    <s v="E"/>
    <n v="40000"/>
    <n v="40000"/>
    <s v="Liters"/>
    <x v="0"/>
    <s v="คลังพระโขนง"/>
    <n v="1"/>
    <n v="1"/>
    <m/>
    <m/>
    <m/>
    <d v="2017-02-18T00:00:00"/>
    <s v="ME00.00010.0 "/>
    <m/>
    <m/>
  </r>
  <r>
    <x v="13"/>
    <s v="GGC"/>
    <s v="E"/>
    <n v="40000"/>
    <n v="40000"/>
    <s v="Liters"/>
    <x v="0"/>
    <s v="คลังพระโขนง"/>
    <n v="1"/>
    <n v="1"/>
    <m/>
    <m/>
    <m/>
    <d v="2017-02-19T00:00:00"/>
    <s v="ME00.00010.0 "/>
    <m/>
    <m/>
  </r>
  <r>
    <x v="14"/>
    <s v="GGC"/>
    <s v="E"/>
    <n v="40000"/>
    <n v="40000"/>
    <s v="Liters"/>
    <x v="0"/>
    <s v="คลังพระโขนง"/>
    <n v="1"/>
    <n v="1"/>
    <m/>
    <m/>
    <m/>
    <d v="2017-02-20T00:00:00"/>
    <s v="ME00.00010.0 "/>
    <m/>
    <m/>
  </r>
  <r>
    <x v="15"/>
    <s v="GGC"/>
    <s v="E"/>
    <n v="40000"/>
    <n v="40000"/>
    <s v="Liters"/>
    <x v="0"/>
    <s v="คลังพระโขนง"/>
    <n v="1"/>
    <n v="1"/>
    <m/>
    <m/>
    <m/>
    <d v="2017-02-21T00:00:00"/>
    <s v="ME00.00010.0 "/>
    <m/>
    <m/>
  </r>
  <r>
    <x v="16"/>
    <s v="GGC"/>
    <s v="E"/>
    <n v="40000"/>
    <n v="40000"/>
    <s v="Liters"/>
    <x v="0"/>
    <s v="คลังพระโขนง"/>
    <n v="1"/>
    <n v="1"/>
    <m/>
    <m/>
    <m/>
    <d v="2017-02-22T00:00:00"/>
    <s v="ME00.00010.0 "/>
    <m/>
    <m/>
  </r>
  <r>
    <x v="17"/>
    <s v="GGC"/>
    <s v="E"/>
    <n v="40000"/>
    <n v="40000"/>
    <s v="Liters"/>
    <x v="0"/>
    <s v="คลังพระโขนง"/>
    <n v="1"/>
    <n v="1"/>
    <m/>
    <m/>
    <m/>
    <d v="2017-02-23T00:00:00"/>
    <s v="ME00.00010.0 "/>
    <m/>
    <m/>
  </r>
  <r>
    <x v="18"/>
    <s v="GGC"/>
    <s v="E"/>
    <n v="40000"/>
    <n v="40000"/>
    <s v="Liters"/>
    <x v="0"/>
    <s v="คลังพระโขนง"/>
    <n v="1"/>
    <n v="1"/>
    <m/>
    <m/>
    <m/>
    <d v="2017-02-24T00:00:00"/>
    <s v="ME00.00010.0 "/>
    <m/>
    <m/>
  </r>
  <r>
    <x v="19"/>
    <s v="GGC"/>
    <s v="E"/>
    <n v="40000"/>
    <n v="40000"/>
    <s v="Liters"/>
    <x v="0"/>
    <s v="คลังพระโขนง"/>
    <n v="1"/>
    <n v="1"/>
    <m/>
    <m/>
    <m/>
    <d v="2017-02-25T00:00:00"/>
    <s v="ME00.00010.0 "/>
    <m/>
    <m/>
  </r>
  <r>
    <x v="20"/>
    <s v="GGC"/>
    <s v="E"/>
    <n v="40000"/>
    <n v="40000"/>
    <s v="Liters"/>
    <x v="0"/>
    <s v="คลังพระโขนง"/>
    <n v="1"/>
    <n v="1"/>
    <m/>
    <m/>
    <m/>
    <d v="2017-02-26T00:00:00"/>
    <s v="ME00.00010.0 "/>
    <m/>
    <m/>
  </r>
  <r>
    <x v="21"/>
    <s v="GGC"/>
    <s v="E"/>
    <n v="40000"/>
    <n v="40000"/>
    <s v="Liters"/>
    <x v="0"/>
    <s v="คลังพระโขนง"/>
    <n v="1"/>
    <n v="1"/>
    <m/>
    <m/>
    <m/>
    <d v="2017-02-27T00:00:00"/>
    <s v="ME00.00010.0 "/>
    <m/>
    <m/>
  </r>
  <r>
    <x v="22"/>
    <s v="GGC"/>
    <s v="E"/>
    <n v="40000"/>
    <n v="40000"/>
    <s v="Liters"/>
    <x v="0"/>
    <s v="คลังพระโขนง"/>
    <n v="1"/>
    <n v="1"/>
    <m/>
    <m/>
    <m/>
    <d v="2017-02-28T00:00:00"/>
    <s v="ME00.00010.0 "/>
    <m/>
    <m/>
  </r>
  <r>
    <x v="0"/>
    <s v="GGC"/>
    <s v="A"/>
    <n v="40000"/>
    <n v="40000"/>
    <s v="Liters"/>
    <x v="0"/>
    <s v="คลังสงขลา"/>
    <n v="1"/>
    <n v="1"/>
    <m/>
    <m/>
    <m/>
    <d v="2017-02-03T00:00:00"/>
    <s v="ME00.00010.0 "/>
    <m/>
    <m/>
  </r>
  <r>
    <x v="0"/>
    <s v="GGC"/>
    <s v="A"/>
    <n v="40000"/>
    <n v="40000"/>
    <s v="Liters"/>
    <x v="0"/>
    <s v="คลังสงขลา"/>
    <n v="1"/>
    <n v="1"/>
    <m/>
    <m/>
    <m/>
    <d v="2017-02-03T00:00:00"/>
    <s v="ME00.00010.0 "/>
    <m/>
    <m/>
  </r>
  <r>
    <x v="0"/>
    <s v="GGC"/>
    <s v="A"/>
    <n v="40000"/>
    <n v="40000"/>
    <s v="Liters"/>
    <x v="0"/>
    <s v="คลังสงขลา"/>
    <n v="1"/>
    <n v="1"/>
    <m/>
    <m/>
    <m/>
    <d v="2017-02-03T00:00:00"/>
    <s v="ME00.00010.0 "/>
    <m/>
    <m/>
  </r>
  <r>
    <x v="0"/>
    <s v="GGC"/>
    <s v="B"/>
    <n v="40000"/>
    <n v="40000"/>
    <s v="Liters"/>
    <x v="0"/>
    <s v="Thappline สระบุรี"/>
    <n v="1"/>
    <n v="1"/>
    <m/>
    <m/>
    <m/>
    <d v="2017-02-01T00:00:00"/>
    <s v="ME00.00010.0 "/>
    <m/>
    <m/>
  </r>
  <r>
    <x v="0"/>
    <s v="GGC"/>
    <s v="B"/>
    <n v="40000"/>
    <n v="40000"/>
    <s v="Liters"/>
    <x v="0"/>
    <s v="คลังศรีราชา"/>
    <n v="1"/>
    <n v="1"/>
    <m/>
    <m/>
    <m/>
    <d v="2017-02-01T00:00:00"/>
    <s v="ME00.00010.0 "/>
    <m/>
    <m/>
  </r>
  <r>
    <x v="0"/>
    <s v="GGC"/>
    <s v="E"/>
    <n v="40000"/>
    <n v="40000"/>
    <s v="Liters"/>
    <x v="0"/>
    <s v="D พระประแดง"/>
    <n v="1"/>
    <n v="1"/>
    <m/>
    <m/>
    <m/>
    <d v="2017-02-01T00:00:00"/>
    <s v="ME00.00010.0 "/>
    <m/>
    <m/>
  </r>
  <r>
    <x v="0"/>
    <s v="GGC"/>
    <s v="E"/>
    <n v="40000"/>
    <n v="40000"/>
    <s v="Liters"/>
    <x v="0"/>
    <s v="ERM"/>
    <n v="1"/>
    <n v="1"/>
    <m/>
    <m/>
    <m/>
    <d v="2017-02-01T00:00:00"/>
    <s v="ME00.00010.0 "/>
    <m/>
    <m/>
  </r>
  <r>
    <x v="0"/>
    <s v="GGC"/>
    <s v="E"/>
    <n v="40000"/>
    <n v="40000"/>
    <s v="Liters"/>
    <x v="0"/>
    <s v="ERM"/>
    <n v="1"/>
    <n v="1"/>
    <m/>
    <m/>
    <m/>
    <d v="2017-02-01T00:00:00"/>
    <s v="ME00.00010.0 "/>
    <m/>
    <m/>
  </r>
  <r>
    <x v="1"/>
    <s v="GGC"/>
    <s v="E"/>
    <n v="40000"/>
    <n v="40000"/>
    <s v="Liters"/>
    <x v="0"/>
    <s v="ERM"/>
    <n v="1"/>
    <n v="1"/>
    <m/>
    <m/>
    <m/>
    <d v="2017-02-02T00:00:00"/>
    <s v="ME00.00010.0 "/>
    <m/>
    <m/>
  </r>
  <r>
    <x v="0"/>
    <s v="GGC"/>
    <s v="E"/>
    <n v="40000"/>
    <n v="40000"/>
    <s v="Liters"/>
    <x v="0"/>
    <s v="ERM"/>
    <n v="1"/>
    <n v="1"/>
    <m/>
    <m/>
    <m/>
    <d v="2017-02-01T00:00:00"/>
    <s v="ME00.00010.0 "/>
    <m/>
    <m/>
  </r>
  <r>
    <x v="1"/>
    <s v="GGC"/>
    <s v="E"/>
    <n v="40000"/>
    <n v="40000"/>
    <s v="Liters"/>
    <x v="0"/>
    <s v="ERM"/>
    <n v="1"/>
    <n v="1"/>
    <m/>
    <m/>
    <m/>
    <d v="2017-02-02T00:00:00"/>
    <s v="ME00.00010.0 "/>
    <m/>
    <m/>
  </r>
  <r>
    <x v="0"/>
    <s v="GGC"/>
    <s v="E"/>
    <n v="40000"/>
    <n v="40000"/>
    <s v="Liters"/>
    <x v="0"/>
    <s v="Thappline สระบุรี"/>
    <n v="1"/>
    <n v="1"/>
    <m/>
    <m/>
    <m/>
    <d v="2017-02-01T00:00:00"/>
    <s v="ME00.00010.0 "/>
    <m/>
    <m/>
  </r>
  <r>
    <x v="1"/>
    <s v="GGC"/>
    <s v="E"/>
    <n v="40000"/>
    <n v="40000"/>
    <s v="Liters"/>
    <x v="0"/>
    <s v="Thappline สระบุรี"/>
    <n v="1"/>
    <n v="1"/>
    <m/>
    <m/>
    <m/>
    <d v="2017-02-02T00:00:00"/>
    <s v="ME00.00010.0 "/>
    <m/>
    <m/>
  </r>
  <r>
    <x v="0"/>
    <s v="GGC"/>
    <s v="E"/>
    <n v="40000"/>
    <n v="40000"/>
    <s v="Liters"/>
    <x v="0"/>
    <s v="Thappline สระบุรี"/>
    <n v="1"/>
    <n v="1"/>
    <m/>
    <m/>
    <m/>
    <d v="2017-02-01T00:00:00"/>
    <s v="ME00.00010.0 "/>
    <m/>
    <m/>
  </r>
  <r>
    <x v="0"/>
    <s v="GGC"/>
    <s v="E"/>
    <n v="40000"/>
    <n v="40000"/>
    <s v="Liters"/>
    <x v="0"/>
    <s v="คลังลำลูกกา"/>
    <n v="1"/>
    <n v="1"/>
    <m/>
    <m/>
    <m/>
    <d v="2017-02-01T00:00:00"/>
    <s v="ME00.00010.0 "/>
    <m/>
    <m/>
  </r>
  <r>
    <x v="0"/>
    <s v="GGC"/>
    <s v="E"/>
    <n v="40000"/>
    <n v="40000"/>
    <s v="Liters"/>
    <x v="0"/>
    <s v="คลังลำลูกกา"/>
    <n v="1"/>
    <n v="1"/>
    <m/>
    <m/>
    <m/>
    <d v="2017-02-01T00:00:00"/>
    <s v="ME00.00010.0 "/>
    <m/>
    <m/>
  </r>
  <r>
    <x v="0"/>
    <s v="GGC"/>
    <s v="E"/>
    <n v="40000"/>
    <n v="40000"/>
    <s v="Liters"/>
    <x v="0"/>
    <s v="คลังลำลูกกา"/>
    <n v="1"/>
    <n v="1"/>
    <m/>
    <m/>
    <m/>
    <d v="2017-02-01T00:00:00"/>
    <s v="ME00.00010.0 "/>
    <m/>
    <m/>
  </r>
  <r>
    <x v="1"/>
    <s v="GGC"/>
    <s v="E"/>
    <n v="40000"/>
    <n v="40000"/>
    <s v="Liters"/>
    <x v="0"/>
    <s v="คลังลำลูกกา"/>
    <n v="1"/>
    <n v="1"/>
    <m/>
    <m/>
    <m/>
    <d v="2017-02-02T00:00:00"/>
    <s v="ME00.00010.0 "/>
    <m/>
    <m/>
  </r>
  <r>
    <x v="0"/>
    <s v="GGC"/>
    <s v="E"/>
    <n v="40000"/>
    <n v="40000"/>
    <s v="Liters"/>
    <x v="0"/>
    <s v="คลังสมุทรสาคร"/>
    <n v="1"/>
    <n v="1"/>
    <m/>
    <m/>
    <m/>
    <d v="2017-02-01T00:00:00"/>
    <s v="ME00.00010.0 "/>
    <m/>
    <m/>
  </r>
  <r>
    <x v="0"/>
    <s v="GGC"/>
    <s v="E"/>
    <n v="40000"/>
    <n v="40000"/>
    <s v="Liters"/>
    <x v="0"/>
    <s v="คลังสมุทรสาคร"/>
    <n v="1"/>
    <n v="1"/>
    <m/>
    <m/>
    <m/>
    <d v="2017-02-01T00:00:00"/>
    <s v="ME00.00010.0 "/>
    <m/>
    <m/>
  </r>
  <r>
    <x v="0"/>
    <s v="GGC"/>
    <s v="E"/>
    <n v="40000"/>
    <n v="40000"/>
    <s v="Liters"/>
    <x v="0"/>
    <s v="คลังสระบุรี"/>
    <n v="1"/>
    <n v="1"/>
    <m/>
    <m/>
    <m/>
    <d v="2017-02-01T00:00:00"/>
    <s v="ME00.00010.0 "/>
    <m/>
    <m/>
  </r>
  <r>
    <x v="0"/>
    <s v="GGC"/>
    <s v="E"/>
    <n v="40000"/>
    <n v="40000"/>
    <s v="Liters"/>
    <x v="0"/>
    <s v="คลังสระบุรี"/>
    <n v="1"/>
    <n v="1"/>
    <m/>
    <m/>
    <m/>
    <d v="2017-02-01T00:00:00"/>
    <s v="ME00.00010.0 "/>
    <m/>
    <m/>
  </r>
  <r>
    <x v="0"/>
    <s v="GGC"/>
    <s v="E"/>
    <n v="40000"/>
    <n v="40000"/>
    <s v="Liters"/>
    <x v="0"/>
    <s v="คลังสระบุรี"/>
    <n v="1"/>
    <n v="1"/>
    <m/>
    <m/>
    <m/>
    <d v="2017-02-01T00:00:00"/>
    <s v="ME00.00010.0 "/>
    <m/>
    <m/>
  </r>
  <r>
    <x v="1"/>
    <s v="GGC"/>
    <s v="E"/>
    <n v="40000"/>
    <n v="40000"/>
    <s v="Liters"/>
    <x v="0"/>
    <s v="คลังสระบุรี"/>
    <n v="1"/>
    <n v="1"/>
    <m/>
    <m/>
    <m/>
    <d v="2017-02-02T00:00:00"/>
    <s v="ME00.00010.0 "/>
    <m/>
    <m/>
  </r>
  <r>
    <x v="0"/>
    <s v="GGC"/>
    <s v="E"/>
    <n v="40000"/>
    <n v="40000"/>
    <s v="Liters"/>
    <x v="0"/>
    <s v="คลังสระบุรี"/>
    <n v="1"/>
    <n v="1"/>
    <m/>
    <m/>
    <m/>
    <d v="2017-02-01T00:00:00"/>
    <s v="ME00.00010.0 "/>
    <m/>
    <m/>
  </r>
  <r>
    <x v="0"/>
    <s v="GGC"/>
    <s v="E"/>
    <n v="40000"/>
    <n v="40000"/>
    <s v="Liters"/>
    <x v="0"/>
    <s v="คลังสระบุรี"/>
    <n v="1"/>
    <n v="1"/>
    <m/>
    <m/>
    <m/>
    <d v="2017-02-01T00:00:00"/>
    <s v="ME00.00010.0 "/>
    <m/>
    <m/>
  </r>
  <r>
    <x v="0"/>
    <s v="GGC"/>
    <s v="E"/>
    <n v="40000"/>
    <n v="40000"/>
    <s v="Liters"/>
    <x v="0"/>
    <s v="คลังสระบุรี"/>
    <n v="1"/>
    <n v="1"/>
    <m/>
    <m/>
    <m/>
    <d v="2017-02-01T00:00:00"/>
    <s v="ME00.00010.0 "/>
    <m/>
    <m/>
  </r>
  <r>
    <x v="0"/>
    <s v="GGC"/>
    <s v="E"/>
    <n v="40000"/>
    <n v="40000"/>
    <s v="Liters"/>
    <x v="0"/>
    <s v="คลังสระบุรี"/>
    <n v="1"/>
    <n v="1"/>
    <m/>
    <m/>
    <m/>
    <d v="2017-02-01T00:00:00"/>
    <s v="ME00.00010.0 "/>
    <m/>
    <m/>
  </r>
  <r>
    <x v="0"/>
    <s v="GGC"/>
    <s v="E"/>
    <n v="40000"/>
    <n v="40000"/>
    <s v="Liters"/>
    <x v="0"/>
    <s v="คลังสระบุรี"/>
    <n v="1"/>
    <n v="1"/>
    <m/>
    <m/>
    <m/>
    <d v="2017-02-01T00:00:00"/>
    <s v="ME00.00010.0 "/>
    <m/>
    <m/>
  </r>
  <r>
    <x v="0"/>
    <s v="GGC"/>
    <s v="E"/>
    <n v="40000"/>
    <n v="40000"/>
    <s v="Liters"/>
    <x v="0"/>
    <s v="คลังสระบุรี"/>
    <n v="1"/>
    <n v="1"/>
    <m/>
    <m/>
    <m/>
    <d v="2017-02-01T00:00:00"/>
    <s v="ME00.00010.0 "/>
    <m/>
    <m/>
  </r>
  <r>
    <x v="0"/>
    <s v="GGC"/>
    <s v="F"/>
    <n v="40000"/>
    <n v="40000"/>
    <s v="Liters"/>
    <x v="0"/>
    <s v="F มาบตาพุต"/>
    <n v="1"/>
    <n v="1"/>
    <m/>
    <m/>
    <m/>
    <d v="2017-02-01T00:00:00"/>
    <s v="ME00.00010.0 "/>
    <m/>
    <m/>
  </r>
  <r>
    <x v="0"/>
    <s v="GGC"/>
    <s v="F"/>
    <n v="40000"/>
    <n v="40000"/>
    <s v="Liters"/>
    <x v="0"/>
    <s v="F มาบตาพุต"/>
    <n v="1"/>
    <n v="1"/>
    <m/>
    <m/>
    <m/>
    <d v="2017-02-01T00:00:00"/>
    <s v="ME00.00010.0 "/>
    <m/>
    <m/>
  </r>
  <r>
    <x v="0"/>
    <s v="GGC"/>
    <s v="F"/>
    <n v="40000"/>
    <n v="40000"/>
    <s v="Liters"/>
    <x v="0"/>
    <s v="F มาบตาพุต"/>
    <n v="1"/>
    <n v="1"/>
    <m/>
    <m/>
    <m/>
    <d v="2017-02-01T00:00:00"/>
    <s v="ME00.00010.0 "/>
    <m/>
    <m/>
  </r>
  <r>
    <x v="0"/>
    <s v="GGC"/>
    <s v="G"/>
    <n v="40000"/>
    <n v="40000"/>
    <s v="Liters"/>
    <x v="0"/>
    <s v="คลังสมุทรปราการ"/>
    <n v="1"/>
    <n v="1"/>
    <m/>
    <m/>
    <m/>
    <d v="2017-02-01T00:00:00"/>
    <s v="ME00.00010.0 "/>
    <m/>
    <m/>
  </r>
  <r>
    <x v="0"/>
    <s v="GGC"/>
    <s v="H"/>
    <n v="40000"/>
    <n v="40000"/>
    <s v="Liters"/>
    <x v="0"/>
    <s v="คลังช่องนนทรี"/>
    <n v="1"/>
    <n v="1"/>
    <m/>
    <m/>
    <m/>
    <d v="2017-02-01T00:00:00"/>
    <s v="ME00.00010.0 "/>
    <m/>
    <m/>
  </r>
  <r>
    <x v="0"/>
    <s v="GGC"/>
    <s v="H"/>
    <n v="40000"/>
    <n v="40000"/>
    <s v="Liters"/>
    <x v="0"/>
    <s v="คลังช่องนนทรี"/>
    <n v="1"/>
    <n v="1"/>
    <m/>
    <m/>
    <m/>
    <d v="2017-02-01T00:00:00"/>
    <s v="ME00.00010.0 "/>
    <m/>
    <m/>
  </r>
  <r>
    <x v="0"/>
    <s v="GI"/>
    <s v="J"/>
    <n v="40000"/>
    <n v="40000"/>
    <s v="Liters"/>
    <x v="0"/>
    <s v="คลังสุราษฏร์ธานี"/>
    <n v="1"/>
    <n v="1"/>
    <m/>
    <m/>
    <m/>
    <d v="2017-02-02T00:00:00"/>
    <s v="ME00.0003T.0 "/>
    <m/>
    <m/>
  </r>
  <r>
    <x v="0"/>
    <s v="GIGREEN"/>
    <s v="GIGREEN"/>
    <n v="40000"/>
    <n v="40000"/>
    <s v="Liters"/>
    <x v="0"/>
    <s v="E คลังสงขลา"/>
    <n v="1"/>
    <n v="1"/>
    <m/>
    <m/>
    <m/>
    <d v="2017-02-02T00:00:00"/>
    <s v="ME00.0003T.0 "/>
    <m/>
    <m/>
  </r>
  <r>
    <x v="1"/>
    <s v="GGC"/>
    <s v="B"/>
    <n v="40000"/>
    <n v="40000"/>
    <s v="Liters"/>
    <x v="0"/>
    <s v="คลังศรีราชา"/>
    <n v="1"/>
    <n v="1"/>
    <m/>
    <m/>
    <m/>
    <d v="2017-02-02T00:00:00"/>
    <s v="ME00.00010.0 "/>
    <m/>
    <m/>
  </r>
  <r>
    <x v="1"/>
    <s v="GGC"/>
    <s v="E"/>
    <n v="40000"/>
    <n v="40000"/>
    <s v="Liters"/>
    <x v="0"/>
    <s v="D พระประแดง"/>
    <n v="1"/>
    <n v="1"/>
    <m/>
    <m/>
    <m/>
    <d v="2017-02-02T00:00:00"/>
    <s v="ME00.00010.0 "/>
    <m/>
    <m/>
  </r>
  <r>
    <x v="1"/>
    <s v="GGC"/>
    <s v="E"/>
    <n v="40000"/>
    <n v="40000"/>
    <s v="Liters"/>
    <x v="0"/>
    <s v="Thappline สระบุรี"/>
    <n v="1"/>
    <n v="1"/>
    <m/>
    <m/>
    <m/>
    <d v="2017-02-02T00:00:00"/>
    <s v="ME00.00010.0 "/>
    <m/>
    <m/>
  </r>
  <r>
    <x v="1"/>
    <s v="GGC"/>
    <s v="E"/>
    <n v="40000"/>
    <n v="40000"/>
    <s v="Liters"/>
    <x v="0"/>
    <s v="คลังพระโขนง"/>
    <n v="1"/>
    <n v="1"/>
    <m/>
    <m/>
    <m/>
    <d v="2017-02-02T00:00:00"/>
    <s v="ME00.00010.0 "/>
    <m/>
    <m/>
  </r>
  <r>
    <x v="1"/>
    <s v="GGC"/>
    <s v="E"/>
    <n v="40000"/>
    <n v="40000"/>
    <s v="Liters"/>
    <x v="0"/>
    <s v="คลังพระโขนง"/>
    <n v="1"/>
    <n v="1"/>
    <m/>
    <m/>
    <m/>
    <d v="2017-02-02T00:00:00"/>
    <s v="ME00.00010.0 "/>
    <m/>
    <m/>
  </r>
  <r>
    <x v="1"/>
    <s v="GGC"/>
    <s v="E"/>
    <n v="40000"/>
    <n v="40000"/>
    <s v="Liters"/>
    <x v="0"/>
    <s v="คลังพระโขนง"/>
    <n v="1"/>
    <n v="1"/>
    <m/>
    <m/>
    <m/>
    <d v="2017-02-02T00:00:00"/>
    <s v="ME00.00010.0 "/>
    <m/>
    <m/>
  </r>
  <r>
    <x v="1"/>
    <s v="GGC"/>
    <s v="E"/>
    <n v="40000"/>
    <n v="40000"/>
    <s v="Liters"/>
    <x v="0"/>
    <s v="คลังพระโขนง"/>
    <n v="1"/>
    <n v="1"/>
    <m/>
    <m/>
    <m/>
    <d v="2017-02-02T00:00:00"/>
    <s v="ME00.00010.0 "/>
    <m/>
    <m/>
  </r>
  <r>
    <x v="2"/>
    <s v="GGC"/>
    <s v="E"/>
    <n v="40000"/>
    <n v="40000"/>
    <s v="Liters"/>
    <x v="0"/>
    <s v="คลังลำลูกกา"/>
    <n v="1"/>
    <n v="1"/>
    <m/>
    <m/>
    <m/>
    <d v="2017-02-03T00:00:00"/>
    <s v="ME00.00010.0 "/>
    <m/>
    <m/>
  </r>
  <r>
    <x v="1"/>
    <s v="GGC"/>
    <s v="E"/>
    <n v="40000"/>
    <n v="40000"/>
    <s v="Liters"/>
    <x v="0"/>
    <s v="คลังลำลูกกา"/>
    <n v="1"/>
    <n v="1"/>
    <m/>
    <m/>
    <m/>
    <d v="2017-02-02T00:00:00"/>
    <s v="ME00.00010.0 "/>
    <m/>
    <m/>
  </r>
  <r>
    <x v="1"/>
    <s v="GGC"/>
    <s v="E"/>
    <n v="40000"/>
    <n v="40000"/>
    <s v="Liters"/>
    <x v="0"/>
    <s v="คลังลำลูกกา"/>
    <n v="1"/>
    <n v="1"/>
    <m/>
    <m/>
    <m/>
    <d v="2017-02-02T00:00:00"/>
    <s v="ME00.00010.0 "/>
    <m/>
    <m/>
  </r>
  <r>
    <x v="1"/>
    <s v="GGC"/>
    <s v="E"/>
    <n v="40000"/>
    <n v="40000"/>
    <s v="Liters"/>
    <x v="0"/>
    <s v="คลังลำลูกกา"/>
    <n v="1"/>
    <n v="1"/>
    <m/>
    <m/>
    <m/>
    <d v="2017-02-02T00:00:00"/>
    <s v="ME00.00010.0 "/>
    <m/>
    <m/>
  </r>
  <r>
    <x v="2"/>
    <s v="GGC"/>
    <s v="E"/>
    <n v="40000"/>
    <n v="40000"/>
    <s v="Liters"/>
    <x v="0"/>
    <s v="คลังลำลูกกา"/>
    <n v="1"/>
    <n v="1"/>
    <m/>
    <m/>
    <m/>
    <d v="2017-02-03T00:00:00"/>
    <s v="ME00.00010.0 "/>
    <m/>
    <m/>
  </r>
  <r>
    <x v="2"/>
    <s v="GGC"/>
    <s v="E"/>
    <n v="40000"/>
    <n v="40000"/>
    <s v="Liters"/>
    <x v="0"/>
    <s v="คลังลำลูกกา"/>
    <n v="1"/>
    <n v="1"/>
    <m/>
    <m/>
    <m/>
    <d v="2017-02-03T00:00:00"/>
    <s v="ME00.00010.0 "/>
    <m/>
    <m/>
  </r>
  <r>
    <x v="1"/>
    <s v="GGC"/>
    <s v="E"/>
    <n v="40000"/>
    <n v="40000"/>
    <s v="Liters"/>
    <x v="0"/>
    <s v="คลังสมุทรสาคร"/>
    <n v="1"/>
    <n v="1"/>
    <m/>
    <m/>
    <m/>
    <d v="2017-02-02T00:00:00"/>
    <s v="ME00.00010.0 "/>
    <m/>
    <m/>
  </r>
  <r>
    <x v="2"/>
    <s v="GGC"/>
    <s v="E"/>
    <n v="40000"/>
    <n v="40000"/>
    <s v="Liters"/>
    <x v="0"/>
    <s v="คลังสระบุรี"/>
    <n v="1"/>
    <n v="1"/>
    <m/>
    <m/>
    <m/>
    <d v="2017-02-03T00:00:00"/>
    <s v="ME00.00010.0 "/>
    <m/>
    <m/>
  </r>
  <r>
    <x v="1"/>
    <s v="GGC"/>
    <s v="E"/>
    <n v="40000"/>
    <n v="40000"/>
    <s v="Liters"/>
    <x v="0"/>
    <s v="คลังสระบุรี"/>
    <n v="1"/>
    <n v="1"/>
    <m/>
    <m/>
    <m/>
    <d v="2017-02-02T00:00:00"/>
    <s v="ME00.00010.0 "/>
    <m/>
    <m/>
  </r>
  <r>
    <x v="1"/>
    <s v="GGC"/>
    <s v="E"/>
    <n v="40000"/>
    <n v="40000"/>
    <s v="Liters"/>
    <x v="0"/>
    <s v="คลังสระบุรี"/>
    <n v="1"/>
    <n v="1"/>
    <m/>
    <m/>
    <m/>
    <d v="2017-02-02T00:00:00"/>
    <s v="ME00.00010.0 "/>
    <m/>
    <m/>
  </r>
  <r>
    <x v="1"/>
    <s v="GGC"/>
    <s v="E"/>
    <n v="40000"/>
    <n v="40000"/>
    <s v="Liters"/>
    <x v="0"/>
    <s v="คลังสระบุรี"/>
    <n v="1"/>
    <n v="1"/>
    <m/>
    <m/>
    <m/>
    <d v="2017-02-02T00:00:00"/>
    <s v="ME00.00010.0 "/>
    <m/>
    <m/>
  </r>
  <r>
    <x v="1"/>
    <s v="GGC"/>
    <s v="E"/>
    <n v="40000"/>
    <n v="40000"/>
    <s v="Liters"/>
    <x v="0"/>
    <s v="คลังสระบุรี"/>
    <n v="1"/>
    <n v="1"/>
    <m/>
    <m/>
    <m/>
    <d v="2017-02-02T00:00:00"/>
    <s v="ME00.00010.0 "/>
    <m/>
    <m/>
  </r>
  <r>
    <x v="1"/>
    <s v="GGC"/>
    <s v="F"/>
    <n v="40000"/>
    <n v="40000"/>
    <s v="Liters"/>
    <x v="0"/>
    <s v="F มาบตาพุต"/>
    <n v="1"/>
    <n v="1"/>
    <m/>
    <m/>
    <m/>
    <d v="2017-02-02T00:00:00"/>
    <s v="ME00.00010.0 "/>
    <m/>
    <m/>
  </r>
  <r>
    <x v="1"/>
    <s v="GGC"/>
    <s v="F"/>
    <n v="40000"/>
    <n v="40000"/>
    <s v="Liters"/>
    <x v="0"/>
    <s v="F มาบตาพุต"/>
    <n v="1"/>
    <n v="1"/>
    <m/>
    <m/>
    <m/>
    <d v="2017-02-02T00:00:00"/>
    <s v="ME00.00010.0 "/>
    <m/>
    <m/>
  </r>
  <r>
    <x v="2"/>
    <s v="GGC"/>
    <s v="H"/>
    <n v="40000"/>
    <n v="40000"/>
    <s v="Liters"/>
    <x v="0"/>
    <s v="คลังช่องนนทรี"/>
    <n v="1"/>
    <n v="1"/>
    <m/>
    <m/>
    <m/>
    <d v="2017-02-03T00:00:00"/>
    <s v="ME00.00010.0 "/>
    <m/>
    <m/>
  </r>
  <r>
    <x v="1"/>
    <s v="GGC"/>
    <s v="H"/>
    <n v="40000"/>
    <n v="40000"/>
    <s v="Liters"/>
    <x v="0"/>
    <s v="คลังลำลูกกา"/>
    <n v="1"/>
    <n v="1"/>
    <m/>
    <m/>
    <m/>
    <d v="2017-02-02T00:00:00"/>
    <s v="ME00.00010.0 "/>
    <m/>
    <m/>
  </r>
  <r>
    <x v="1"/>
    <s v="GGC"/>
    <s v="I"/>
    <n v="40000"/>
    <n v="40000"/>
    <s v="Liters"/>
    <x v="0"/>
    <s v="I มาบตาพุด"/>
    <n v="1"/>
    <n v="1"/>
    <m/>
    <m/>
    <m/>
    <d v="2017-02-02T00:00:00"/>
    <s v="ME00.00010.0 "/>
    <m/>
    <m/>
  </r>
  <r>
    <x v="1"/>
    <s v="GGC"/>
    <s v="I"/>
    <n v="40000"/>
    <n v="40000"/>
    <s v="Liters"/>
    <x v="0"/>
    <s v="I มาบตาพุด"/>
    <n v="1"/>
    <n v="1"/>
    <m/>
    <m/>
    <m/>
    <d v="2017-02-02T00:00:00"/>
    <s v="ME00.00010.0 "/>
    <m/>
    <m/>
  </r>
  <r>
    <x v="1"/>
    <s v="GGC"/>
    <s v="J"/>
    <n v="40000"/>
    <n v="40000"/>
    <s v="Liters"/>
    <x v="0"/>
    <s v="คลังราษฎร์บูรณะ "/>
    <n v="1"/>
    <n v="1"/>
    <m/>
    <m/>
    <m/>
    <d v="2017-02-02T00:00:00"/>
    <s v="ME00.00010.0 "/>
    <m/>
    <m/>
  </r>
  <r>
    <x v="0"/>
    <s v="GGC"/>
    <s v="K"/>
    <n v="40000"/>
    <n v="40000"/>
    <s v="Liters"/>
    <x v="0"/>
    <s v="คลังศรีราชา"/>
    <n v="1"/>
    <n v="1"/>
    <m/>
    <m/>
    <m/>
    <d v="2017-02-01T00:00:00"/>
    <s v="ME00.00010.0 "/>
    <m/>
    <m/>
  </r>
  <r>
    <x v="1"/>
    <s v="GGC"/>
    <s v="K"/>
    <n v="40000"/>
    <n v="40000"/>
    <s v="Liters"/>
    <x v="0"/>
    <s v="คลังศรีราชา"/>
    <n v="1"/>
    <n v="1"/>
    <m/>
    <m/>
    <m/>
    <d v="2017-02-02T00:00:00"/>
    <s v="ME00.00010.0 "/>
    <m/>
    <m/>
  </r>
  <r>
    <x v="1"/>
    <s v="GIGREEN"/>
    <s v="GIGREEN"/>
    <n v="40000"/>
    <n v="40000"/>
    <s v="Liters"/>
    <x v="0"/>
    <s v="E คลังสงขลา"/>
    <n v="1"/>
    <n v="1"/>
    <m/>
    <m/>
    <m/>
    <d v="2017-02-03T00:00:00"/>
    <s v="ME00.0003T.0 "/>
    <m/>
    <m/>
  </r>
  <r>
    <x v="1"/>
    <s v="GIGREEN"/>
    <s v="GIGREEN"/>
    <n v="40000"/>
    <n v="40000"/>
    <s v="Liters"/>
    <x v="0"/>
    <s v="E คลังสงขลา"/>
    <n v="1"/>
    <n v="1"/>
    <m/>
    <m/>
    <m/>
    <d v="2017-02-03T00:00:00"/>
    <s v="ME00.0003T.0 "/>
    <m/>
    <m/>
  </r>
  <r>
    <x v="2"/>
    <s v="GGC"/>
    <s v="B"/>
    <n v="40000"/>
    <n v="40000"/>
    <s v="Liters"/>
    <x v="0"/>
    <s v="Thappline สระบุรี"/>
    <n v="1"/>
    <n v="1"/>
    <m/>
    <m/>
    <m/>
    <d v="2017-02-03T00:00:00"/>
    <s v="ME00.00010.0 "/>
    <m/>
    <m/>
  </r>
  <r>
    <x v="2"/>
    <s v="GGC"/>
    <s v="B"/>
    <n v="40000"/>
    <n v="40000"/>
    <s v="Liters"/>
    <x v="0"/>
    <s v="Thappline สระบุรี"/>
    <n v="1"/>
    <n v="1"/>
    <m/>
    <m/>
    <m/>
    <d v="2017-02-03T00:00:00"/>
    <s v="ME00.00010.0 "/>
    <m/>
    <m/>
  </r>
  <r>
    <x v="2"/>
    <s v="GGC"/>
    <s v="B"/>
    <n v="40000"/>
    <n v="40000"/>
    <s v="Liters"/>
    <x v="0"/>
    <s v="คลังศรีราชา"/>
    <n v="1"/>
    <n v="1"/>
    <m/>
    <m/>
    <m/>
    <d v="2017-02-03T00:00:00"/>
    <s v="ME00.00010.0 "/>
    <m/>
    <m/>
  </r>
  <r>
    <x v="2"/>
    <s v="GGC"/>
    <s v="E"/>
    <n v="40000"/>
    <n v="40000"/>
    <s v="Liters"/>
    <x v="0"/>
    <s v="D พระประแดง"/>
    <n v="1"/>
    <n v="1"/>
    <m/>
    <m/>
    <m/>
    <d v="2017-02-03T00:00:00"/>
    <s v="ME00.00010.0 "/>
    <m/>
    <m/>
  </r>
  <r>
    <x v="2"/>
    <s v="GGC"/>
    <s v="E"/>
    <n v="40000"/>
    <n v="40000"/>
    <s v="Liters"/>
    <x v="0"/>
    <s v="ERM"/>
    <n v="1"/>
    <n v="1"/>
    <m/>
    <m/>
    <m/>
    <d v="2017-02-03T00:00:00"/>
    <s v="ME00.00010.0 "/>
    <m/>
    <m/>
  </r>
  <r>
    <x v="2"/>
    <s v="GGC"/>
    <s v="E"/>
    <n v="40000"/>
    <n v="40000"/>
    <s v="Liters"/>
    <x v="0"/>
    <s v="ERM"/>
    <n v="1"/>
    <n v="1"/>
    <m/>
    <m/>
    <m/>
    <d v="2017-02-03T00:00:00"/>
    <s v="ME00.00010.0 "/>
    <m/>
    <m/>
  </r>
  <r>
    <x v="2"/>
    <s v="GGC"/>
    <s v="E"/>
    <n v="40000"/>
    <n v="40000"/>
    <s v="Liters"/>
    <x v="0"/>
    <s v="Thappline สระบุรี"/>
    <n v="1"/>
    <n v="1"/>
    <m/>
    <m/>
    <m/>
    <d v="2017-02-03T00:00:00"/>
    <s v="ME00.00010.0 "/>
    <m/>
    <m/>
  </r>
  <r>
    <x v="2"/>
    <s v="GGC"/>
    <s v="E"/>
    <n v="40000"/>
    <n v="40000"/>
    <s v="Liters"/>
    <x v="0"/>
    <s v="คลังพระโขนง"/>
    <n v="1"/>
    <n v="1"/>
    <m/>
    <m/>
    <m/>
    <d v="2017-02-03T00:00:00"/>
    <s v="ME00.00010.0 "/>
    <m/>
    <m/>
  </r>
  <r>
    <x v="2"/>
    <s v="GGC"/>
    <s v="E"/>
    <n v="40000"/>
    <n v="40000"/>
    <s v="Liters"/>
    <x v="0"/>
    <s v="คลังพระโขนง"/>
    <n v="1"/>
    <n v="1"/>
    <m/>
    <m/>
    <m/>
    <d v="2017-02-03T00:00:00"/>
    <s v="ME00.00010.0 "/>
    <m/>
    <m/>
  </r>
  <r>
    <x v="2"/>
    <s v="GGC"/>
    <s v="E"/>
    <n v="40000"/>
    <n v="40000"/>
    <s v="Liters"/>
    <x v="0"/>
    <s v="คลังลำลูกกา"/>
    <n v="1"/>
    <n v="1"/>
    <m/>
    <m/>
    <m/>
    <d v="2017-02-03T00:00:00"/>
    <s v="ME00.00010.0 "/>
    <m/>
    <m/>
  </r>
  <r>
    <x v="2"/>
    <s v="GGC"/>
    <s v="E"/>
    <n v="40000"/>
    <n v="40000"/>
    <s v="Liters"/>
    <x v="0"/>
    <s v="คลังสระบุรี"/>
    <n v="1"/>
    <n v="1"/>
    <m/>
    <m/>
    <m/>
    <d v="2017-02-03T00:00:00"/>
    <s v="ME00.00010.0 "/>
    <m/>
    <m/>
  </r>
  <r>
    <x v="3"/>
    <s v="GGC"/>
    <s v="E"/>
    <n v="40000"/>
    <n v="40000"/>
    <s v="Liters"/>
    <x v="0"/>
    <s v="คลังสระบุรี"/>
    <n v="1"/>
    <n v="1"/>
    <m/>
    <m/>
    <m/>
    <d v="2017-02-04T00:00:00"/>
    <s v="ME00.00010.0 "/>
    <m/>
    <m/>
  </r>
  <r>
    <x v="3"/>
    <s v="GGC"/>
    <s v="E"/>
    <n v="40000"/>
    <n v="40000"/>
    <s v="Liters"/>
    <x v="0"/>
    <s v="คลังสระบุรี"/>
    <n v="1"/>
    <n v="1"/>
    <m/>
    <m/>
    <m/>
    <d v="2017-02-04T00:00:00"/>
    <s v="ME00.00010.0 "/>
    <m/>
    <m/>
  </r>
  <r>
    <x v="2"/>
    <s v="GGC"/>
    <s v="E"/>
    <n v="40000"/>
    <n v="40000"/>
    <s v="Liters"/>
    <x v="0"/>
    <s v="คลังสระบุรี"/>
    <n v="1"/>
    <n v="1"/>
    <m/>
    <m/>
    <m/>
    <d v="2017-02-03T00:00:00"/>
    <s v="ME00.00010.0 "/>
    <m/>
    <m/>
  </r>
  <r>
    <x v="3"/>
    <s v="GGC"/>
    <s v="E"/>
    <n v="40000"/>
    <n v="40000"/>
    <s v="Liters"/>
    <x v="0"/>
    <s v="คลังสระบุรี"/>
    <n v="1"/>
    <n v="1"/>
    <m/>
    <m/>
    <m/>
    <d v="2017-02-04T00:00:00"/>
    <s v="ME00.00010.0 "/>
    <m/>
    <m/>
  </r>
  <r>
    <x v="3"/>
    <s v="GGC"/>
    <s v="E"/>
    <n v="40000"/>
    <n v="40000"/>
    <s v="Liters"/>
    <x v="0"/>
    <s v="คลังสระบุรี"/>
    <n v="1"/>
    <n v="1"/>
    <m/>
    <m/>
    <m/>
    <d v="2017-02-04T00:00:00"/>
    <s v="ME00.00010.0 "/>
    <m/>
    <m/>
  </r>
  <r>
    <x v="2"/>
    <s v="GGC"/>
    <s v="E"/>
    <n v="40000"/>
    <n v="40000"/>
    <s v="Liters"/>
    <x v="0"/>
    <s v="คลังสระบุรี"/>
    <n v="1"/>
    <n v="1"/>
    <m/>
    <m/>
    <m/>
    <d v="2017-02-03T00:00:00"/>
    <s v="ME00.00010.0 "/>
    <m/>
    <m/>
  </r>
  <r>
    <x v="2"/>
    <s v="GGC"/>
    <s v="E"/>
    <n v="40000"/>
    <n v="40000"/>
    <s v="Liters"/>
    <x v="0"/>
    <s v="คลังสระบุรี"/>
    <n v="1"/>
    <n v="1"/>
    <m/>
    <m/>
    <m/>
    <d v="2017-02-03T00:00:00"/>
    <s v="ME00.00010.0 "/>
    <m/>
    <m/>
  </r>
  <r>
    <x v="2"/>
    <s v="GGC"/>
    <s v="F"/>
    <n v="40000"/>
    <n v="40000"/>
    <s v="Liters"/>
    <x v="0"/>
    <s v="F มาบตาพุต"/>
    <n v="1"/>
    <n v="1"/>
    <m/>
    <m/>
    <m/>
    <d v="2017-02-03T00:00:00"/>
    <s v="ME00.00010.0 "/>
    <m/>
    <m/>
  </r>
  <r>
    <x v="2"/>
    <s v="GGC"/>
    <s v="F"/>
    <n v="40000"/>
    <n v="40000"/>
    <s v="Liters"/>
    <x v="0"/>
    <s v="F มาบตาพุต"/>
    <n v="1"/>
    <n v="1"/>
    <m/>
    <m/>
    <m/>
    <d v="2017-02-03T00:00:00"/>
    <s v="ME00.00010.0 "/>
    <m/>
    <m/>
  </r>
  <r>
    <x v="2"/>
    <s v="GGC"/>
    <s v="H"/>
    <n v="40000"/>
    <n v="40000"/>
    <s v="Liters"/>
    <x v="0"/>
    <s v="คลังช่องนนทรี"/>
    <n v="1"/>
    <n v="1"/>
    <m/>
    <m/>
    <m/>
    <d v="2017-02-03T00:00:00"/>
    <s v="ME00.00010.0 "/>
    <m/>
    <m/>
  </r>
  <r>
    <x v="2"/>
    <s v="GGC"/>
    <s v="H"/>
    <n v="40000"/>
    <n v="40000"/>
    <s v="Liters"/>
    <x v="0"/>
    <s v="คลังช่องลำลูกกา"/>
    <n v="1"/>
    <n v="1"/>
    <m/>
    <m/>
    <m/>
    <d v="2017-02-03T00:00:00"/>
    <s v="ME00.00010.0 "/>
    <m/>
    <m/>
  </r>
  <r>
    <x v="2"/>
    <s v="GGC"/>
    <s v="I"/>
    <n v="40000"/>
    <n v="40000"/>
    <s v="Liters"/>
    <x v="0"/>
    <s v="I มาบตาพุด"/>
    <n v="1"/>
    <n v="1"/>
    <m/>
    <m/>
    <m/>
    <d v="2017-02-03T00:00:00"/>
    <s v="ME00.00010.0 "/>
    <m/>
    <m/>
  </r>
  <r>
    <x v="2"/>
    <s v="GGC"/>
    <s v="I"/>
    <n v="40000"/>
    <n v="40000"/>
    <s v="Liters"/>
    <x v="0"/>
    <s v="I มาบตาพุด"/>
    <n v="1"/>
    <n v="1"/>
    <m/>
    <m/>
    <m/>
    <d v="2017-02-03T00:00:00"/>
    <s v="ME00.00010.0 "/>
    <m/>
    <m/>
  </r>
  <r>
    <x v="1"/>
    <s v="GGC"/>
    <s v="K"/>
    <n v="40000"/>
    <n v="40000"/>
    <s v="Liters"/>
    <x v="0"/>
    <s v="คลังศรีราชา"/>
    <n v="1"/>
    <n v="1"/>
    <m/>
    <m/>
    <m/>
    <d v="2017-02-02T00:00:00"/>
    <s v="ME00.00010.0 "/>
    <m/>
    <m/>
  </r>
  <r>
    <x v="2"/>
    <s v="GGC"/>
    <s v="K"/>
    <n v="40000"/>
    <n v="40000"/>
    <s v="Liters"/>
    <x v="0"/>
    <s v="คลังศรีราชา"/>
    <n v="1"/>
    <n v="1"/>
    <m/>
    <m/>
    <m/>
    <d v="2017-02-03T00:00:00"/>
    <s v="ME00.00010.0 "/>
    <m/>
    <m/>
  </r>
  <r>
    <x v="0"/>
    <s v="GGC"/>
    <s v="K"/>
    <n v="40000"/>
    <n v="40000"/>
    <s v="Liters"/>
    <x v="0"/>
    <s v="คลังศรีราชา"/>
    <n v="1"/>
    <n v="1"/>
    <m/>
    <m/>
    <m/>
    <d v="2017-02-01T00:00:00"/>
    <s v="ME00.00010.0 "/>
    <m/>
    <m/>
  </r>
  <r>
    <x v="2"/>
    <s v="GIGREEN"/>
    <s v="GIGREEN"/>
    <n v="40000"/>
    <n v="40000"/>
    <s v="Liters"/>
    <x v="0"/>
    <s v="E คลังสงขลา"/>
    <n v="1"/>
    <n v="1"/>
    <m/>
    <m/>
    <m/>
    <d v="2017-02-04T00:00:00"/>
    <s v="ME00.0003T.0 "/>
    <m/>
    <m/>
  </r>
  <r>
    <x v="2"/>
    <s v="GIGREEN"/>
    <s v="GIGREEN"/>
    <n v="40000"/>
    <n v="40000"/>
    <s v="Liters"/>
    <x v="0"/>
    <s v="E คลังสงขลา"/>
    <n v="1"/>
    <n v="1"/>
    <m/>
    <m/>
    <m/>
    <d v="2017-02-04T00:00:00"/>
    <s v="ME00.0003T.0 "/>
    <m/>
    <m/>
  </r>
  <r>
    <x v="3"/>
    <s v="GGC"/>
    <s v="B"/>
    <n v="40000"/>
    <n v="40000"/>
    <s v="Liters"/>
    <x v="0"/>
    <s v="คลังศรีราชา"/>
    <n v="1"/>
    <n v="1"/>
    <m/>
    <m/>
    <m/>
    <d v="2017-02-04T00:00:00"/>
    <s v="ME00.00010.0 "/>
    <m/>
    <m/>
  </r>
  <r>
    <x v="3"/>
    <s v="GGC"/>
    <s v="E"/>
    <n v="40000"/>
    <n v="40000"/>
    <s v="Liters"/>
    <x v="0"/>
    <s v="D พระประแดง"/>
    <n v="1"/>
    <n v="1"/>
    <m/>
    <m/>
    <m/>
    <d v="2017-02-04T00:00:00"/>
    <s v="ME00.00010.0 "/>
    <m/>
    <m/>
  </r>
  <r>
    <x v="23"/>
    <s v="GGC"/>
    <s v="E"/>
    <n v="40000"/>
    <n v="40000"/>
    <s v="Liters"/>
    <x v="0"/>
    <s v="ERM"/>
    <n v="1"/>
    <n v="1"/>
    <m/>
    <m/>
    <m/>
    <d v="2017-02-05T00:00:00"/>
    <s v="ME00.00010.0 "/>
    <m/>
    <m/>
  </r>
  <r>
    <x v="3"/>
    <s v="GGC"/>
    <s v="E"/>
    <n v="40000"/>
    <n v="40000"/>
    <s v="Liters"/>
    <x v="0"/>
    <s v="Thappline สระบุรี"/>
    <n v="1"/>
    <n v="1"/>
    <m/>
    <m/>
    <m/>
    <d v="2017-02-04T00:00:00"/>
    <s v="ME00.00010.0 "/>
    <m/>
    <m/>
  </r>
  <r>
    <x v="3"/>
    <s v="GGC"/>
    <s v="E"/>
    <n v="40000"/>
    <n v="40000"/>
    <s v="Liters"/>
    <x v="0"/>
    <s v="คลังพระโขนง"/>
    <n v="1"/>
    <n v="1"/>
    <m/>
    <m/>
    <m/>
    <d v="2017-02-04T00:00:00"/>
    <s v="ME00.00010.0 "/>
    <m/>
    <m/>
  </r>
  <r>
    <x v="3"/>
    <s v="GGC"/>
    <s v="E"/>
    <n v="40000"/>
    <n v="40000"/>
    <s v="Liters"/>
    <x v="0"/>
    <s v="คลังลำลูกกา"/>
    <n v="1"/>
    <n v="1"/>
    <m/>
    <m/>
    <m/>
    <d v="2017-02-04T00:00:00"/>
    <s v="ME00.00010.0 "/>
    <m/>
    <m/>
  </r>
  <r>
    <x v="3"/>
    <s v="GGC"/>
    <s v="E"/>
    <n v="40000"/>
    <n v="40000"/>
    <s v="Liters"/>
    <x v="0"/>
    <s v="คลังลำลูกกา"/>
    <n v="1"/>
    <n v="1"/>
    <m/>
    <m/>
    <m/>
    <d v="2017-02-04T00:00:00"/>
    <s v="ME00.00010.0 "/>
    <m/>
    <m/>
  </r>
  <r>
    <x v="3"/>
    <s v="GGC"/>
    <s v="E"/>
    <n v="40000"/>
    <n v="40000"/>
    <s v="Liters"/>
    <x v="0"/>
    <s v="คลังสระบุรี"/>
    <n v="1"/>
    <n v="1"/>
    <m/>
    <m/>
    <m/>
    <d v="2017-02-04T00:00:00"/>
    <s v="ME00.00010.0 "/>
    <m/>
    <m/>
  </r>
  <r>
    <x v="23"/>
    <s v="GGC"/>
    <s v="E"/>
    <n v="40000"/>
    <n v="40000"/>
    <s v="Liters"/>
    <x v="0"/>
    <s v="คลังสระบุรี"/>
    <n v="1"/>
    <n v="1"/>
    <m/>
    <m/>
    <m/>
    <d v="2017-02-05T00:00:00"/>
    <s v="ME00.00010.0 "/>
    <m/>
    <m/>
  </r>
  <r>
    <x v="3"/>
    <s v="GGC"/>
    <s v="E"/>
    <n v="40000"/>
    <n v="40000"/>
    <s v="Liters"/>
    <x v="0"/>
    <s v="คลังสระบุรี"/>
    <n v="1"/>
    <n v="1"/>
    <m/>
    <m/>
    <m/>
    <d v="2017-02-04T00:00:00"/>
    <s v="ME00.00010.0 "/>
    <m/>
    <m/>
  </r>
  <r>
    <x v="2"/>
    <s v="GGC"/>
    <s v="K"/>
    <n v="40000"/>
    <n v="40000"/>
    <s v="Liters"/>
    <x v="0"/>
    <s v="คลังศรีราชา"/>
    <n v="1"/>
    <n v="1"/>
    <m/>
    <m/>
    <m/>
    <d v="2017-02-03T00:00:00"/>
    <s v="ME00.00010.0 "/>
    <m/>
    <m/>
  </r>
  <r>
    <x v="23"/>
    <s v="GIGREEN"/>
    <s v="GIGREEN"/>
    <n v="40000"/>
    <n v="40000"/>
    <s v="Liters"/>
    <x v="0"/>
    <s v="E คลังสงขลา"/>
    <n v="1"/>
    <n v="1"/>
    <m/>
    <m/>
    <m/>
    <d v="2017-02-06T00:00:00"/>
    <s v="ME00.0003T.0 "/>
    <m/>
    <m/>
  </r>
  <r>
    <x v="23"/>
    <s v="GIGREEN"/>
    <s v="GIGREEN"/>
    <n v="40000"/>
    <n v="40000"/>
    <s v="Liters"/>
    <x v="0"/>
    <s v="E คลังสงขลา"/>
    <n v="1"/>
    <n v="1"/>
    <m/>
    <m/>
    <m/>
    <d v="2017-02-06T00:00:00"/>
    <s v="ME00.0003T.0 "/>
    <m/>
    <m/>
  </r>
  <r>
    <x v="23"/>
    <s v="GGC"/>
    <s v="B"/>
    <n v="40000"/>
    <n v="40000"/>
    <s v="Liters"/>
    <x v="0"/>
    <s v="คลังศรีราชา"/>
    <n v="1"/>
    <n v="1"/>
    <m/>
    <m/>
    <m/>
    <d v="2017-02-05T00:00:00"/>
    <s v="ME00.00010.0 "/>
    <m/>
    <m/>
  </r>
  <r>
    <x v="23"/>
    <s v="GGC"/>
    <s v="E"/>
    <n v="40000"/>
    <n v="40000"/>
    <s v="Liters"/>
    <x v="0"/>
    <s v="D พระประแดง"/>
    <n v="1"/>
    <n v="1"/>
    <m/>
    <m/>
    <m/>
    <d v="2017-02-05T00:00:00"/>
    <s v="ME00.00010.0 "/>
    <m/>
    <m/>
  </r>
  <r>
    <x v="23"/>
    <s v="GGC"/>
    <s v="E"/>
    <n v="40000"/>
    <n v="40000"/>
    <s v="Liters"/>
    <x v="0"/>
    <s v="ERM"/>
    <n v="1"/>
    <n v="1"/>
    <m/>
    <m/>
    <m/>
    <d v="2017-02-05T00:00:00"/>
    <s v="ME00.00010.0 "/>
    <m/>
    <m/>
  </r>
  <r>
    <x v="23"/>
    <s v="GGC"/>
    <s v="E"/>
    <n v="40000"/>
    <n v="40000"/>
    <s v="Liters"/>
    <x v="0"/>
    <s v="คลังพระโขนง"/>
    <n v="1"/>
    <n v="1"/>
    <m/>
    <m/>
    <m/>
    <d v="2017-02-05T00:00:00"/>
    <s v="ME00.00010.0 "/>
    <m/>
    <m/>
  </r>
  <r>
    <x v="23"/>
    <s v="GGC"/>
    <s v="E"/>
    <n v="40000"/>
    <n v="40000"/>
    <s v="Liters"/>
    <x v="0"/>
    <s v="คลังพระโขนง"/>
    <n v="1"/>
    <n v="1"/>
    <m/>
    <m/>
    <m/>
    <d v="2017-02-05T00:00:00"/>
    <s v="ME00.00010.0 "/>
    <m/>
    <m/>
  </r>
  <r>
    <x v="23"/>
    <s v="GGC"/>
    <s v="E"/>
    <n v="40000"/>
    <n v="40000"/>
    <s v="Liters"/>
    <x v="0"/>
    <s v="คลังพระโขนง"/>
    <n v="1"/>
    <n v="1"/>
    <m/>
    <m/>
    <m/>
    <d v="2017-02-05T00:00:00"/>
    <s v="ME00.00010.0 "/>
    <m/>
    <m/>
  </r>
  <r>
    <x v="24"/>
    <s v="GGC"/>
    <s v="E"/>
    <n v="40000"/>
    <n v="40000"/>
    <s v="Liters"/>
    <x v="0"/>
    <s v="คลังลำลูกกา"/>
    <n v="1"/>
    <n v="1"/>
    <m/>
    <m/>
    <m/>
    <d v="2017-02-06T00:00:00"/>
    <s v="ME00.00010.0 "/>
    <m/>
    <m/>
  </r>
  <r>
    <x v="23"/>
    <s v="GGC"/>
    <s v="E"/>
    <n v="40000"/>
    <n v="40000"/>
    <s v="Liters"/>
    <x v="0"/>
    <s v="คลังสระบุรี"/>
    <n v="1"/>
    <n v="1"/>
    <m/>
    <m/>
    <m/>
    <d v="2017-02-05T00:00:00"/>
    <s v="ME00.00010.0 "/>
    <m/>
    <m/>
  </r>
  <r>
    <x v="24"/>
    <s v="GGC"/>
    <s v="E"/>
    <n v="40000"/>
    <n v="40000"/>
    <s v="Liters"/>
    <x v="0"/>
    <s v="คลังสระบุรี"/>
    <n v="1"/>
    <n v="1"/>
    <m/>
    <m/>
    <m/>
    <d v="2017-02-06T00:00:00"/>
    <s v="ME00.00010.0 "/>
    <m/>
    <m/>
  </r>
  <r>
    <x v="23"/>
    <s v="GGC"/>
    <s v="E"/>
    <n v="40000"/>
    <n v="40000"/>
    <s v="Liters"/>
    <x v="0"/>
    <s v="คลังสระบุรี"/>
    <n v="1"/>
    <n v="1"/>
    <m/>
    <m/>
    <m/>
    <d v="2017-02-05T00:00:00"/>
    <s v="ME00.00010.0 "/>
    <m/>
    <m/>
  </r>
  <r>
    <x v="23"/>
    <s v="GGC"/>
    <s v="E"/>
    <n v="40000"/>
    <n v="40000"/>
    <s v="Liters"/>
    <x v="0"/>
    <s v="คลังสระบุรี"/>
    <n v="1"/>
    <n v="1"/>
    <m/>
    <m/>
    <m/>
    <d v="2017-02-05T00:00:00"/>
    <s v="ME00.00010.0 "/>
    <m/>
    <m/>
  </r>
  <r>
    <x v="23"/>
    <s v="GGC"/>
    <s v="E"/>
    <n v="40000"/>
    <n v="40000"/>
    <s v="Liters"/>
    <x v="0"/>
    <s v="คลังสระบุรี"/>
    <n v="1"/>
    <n v="1"/>
    <m/>
    <m/>
    <m/>
    <d v="2017-02-05T00:00:00"/>
    <s v="ME00.00010.0 "/>
    <m/>
    <m/>
  </r>
  <r>
    <x v="23"/>
    <s v="GGC"/>
    <s v="E"/>
    <n v="40000"/>
    <n v="40000"/>
    <s v="Liters"/>
    <x v="0"/>
    <s v="คลังสระบุรี"/>
    <n v="1"/>
    <n v="1"/>
    <m/>
    <m/>
    <m/>
    <d v="2017-02-05T00:00:00"/>
    <s v="ME00.00010.0 "/>
    <m/>
    <m/>
  </r>
  <r>
    <x v="24"/>
    <s v="GGC"/>
    <s v="H"/>
    <n v="40000"/>
    <n v="40000"/>
    <s v="Liters"/>
    <x v="0"/>
    <s v="คลังช่องนนทรี"/>
    <n v="1"/>
    <n v="1"/>
    <m/>
    <m/>
    <m/>
    <d v="2017-02-06T00:00:00"/>
    <s v="ME00.00010.0 "/>
    <m/>
    <m/>
  </r>
  <r>
    <x v="3"/>
    <s v="GGC"/>
    <s v="K"/>
    <n v="40000"/>
    <n v="40000"/>
    <s v="Liters"/>
    <x v="0"/>
    <s v="คลังศรีราชา"/>
    <n v="1"/>
    <n v="1"/>
    <m/>
    <m/>
    <m/>
    <d v="2017-02-04T00:00:00"/>
    <s v="ME00.00010.0 "/>
    <m/>
    <m/>
  </r>
  <r>
    <x v="3"/>
    <s v="GGC"/>
    <s v="K"/>
    <n v="40000"/>
    <n v="40000"/>
    <s v="Liters"/>
    <x v="0"/>
    <s v="คลังศรีราชา"/>
    <n v="1"/>
    <n v="1"/>
    <m/>
    <m/>
    <m/>
    <d v="2017-02-04T00:00:00"/>
    <s v="ME00.00010.0 "/>
    <m/>
    <m/>
  </r>
  <r>
    <x v="23"/>
    <s v="GGC"/>
    <s v="K"/>
    <n v="40000"/>
    <n v="40000"/>
    <s v="Liters"/>
    <x v="0"/>
    <s v="คลังศรีราชา"/>
    <n v="1"/>
    <n v="1"/>
    <m/>
    <m/>
    <m/>
    <d v="2017-02-05T00:00:00"/>
    <s v="ME00.00010.0 "/>
    <m/>
    <m/>
  </r>
  <r>
    <x v="24"/>
    <s v="GGC"/>
    <s v="B"/>
    <n v="40000"/>
    <n v="40000"/>
    <s v="Liters"/>
    <x v="0"/>
    <s v="Thappline สระบุรี"/>
    <n v="1"/>
    <n v="1"/>
    <m/>
    <m/>
    <m/>
    <d v="2017-02-06T00:00:00"/>
    <s v="ME00.00010.0 "/>
    <m/>
    <m/>
  </r>
  <r>
    <x v="24"/>
    <s v="GGC"/>
    <s v="B"/>
    <n v="40000"/>
    <n v="40000"/>
    <s v="Liters"/>
    <x v="0"/>
    <s v="คลังศรีราชา"/>
    <n v="1"/>
    <n v="1"/>
    <m/>
    <m/>
    <m/>
    <d v="2017-02-06T00:00:00"/>
    <s v="ME00.00010.0 "/>
    <m/>
    <m/>
  </r>
  <r>
    <x v="24"/>
    <s v="GGC"/>
    <s v="E"/>
    <n v="40000"/>
    <n v="40000"/>
    <s v="Liters"/>
    <x v="0"/>
    <s v="D พระประแดง"/>
    <n v="1"/>
    <n v="1"/>
    <m/>
    <m/>
    <m/>
    <d v="2017-02-06T00:00:00"/>
    <s v="ME00.00010.0 "/>
    <m/>
    <m/>
  </r>
  <r>
    <x v="24"/>
    <s v="GGC"/>
    <s v="E"/>
    <n v="40000"/>
    <n v="40000"/>
    <s v="Liters"/>
    <x v="0"/>
    <s v="ERM"/>
    <n v="1"/>
    <n v="1"/>
    <m/>
    <m/>
    <m/>
    <d v="2017-02-06T00:00:00"/>
    <s v="ME00.00010.0 "/>
    <m/>
    <m/>
  </r>
  <r>
    <x v="24"/>
    <s v="GGC"/>
    <s v="E"/>
    <n v="40000"/>
    <n v="40000"/>
    <s v="Liters"/>
    <x v="0"/>
    <s v="ERM"/>
    <n v="1"/>
    <n v="1"/>
    <m/>
    <m/>
    <m/>
    <d v="2017-02-06T00:00:00"/>
    <s v="ME00.00010.0 "/>
    <m/>
    <m/>
  </r>
  <r>
    <x v="24"/>
    <s v="GGC"/>
    <s v="E"/>
    <n v="40000"/>
    <n v="40000"/>
    <s v="Liters"/>
    <x v="0"/>
    <s v="Thappline สระบุรี"/>
    <n v="1"/>
    <n v="1"/>
    <m/>
    <m/>
    <m/>
    <d v="2017-02-06T00:00:00"/>
    <s v="ME00.00010.0 "/>
    <m/>
    <s v="ตกค้าง"/>
  </r>
  <r>
    <x v="24"/>
    <s v="GGC"/>
    <s v="E"/>
    <n v="40000"/>
    <n v="40000"/>
    <s v="Liters"/>
    <x v="0"/>
    <s v="คลังพระโขนง"/>
    <n v="1"/>
    <n v="1"/>
    <m/>
    <m/>
    <m/>
    <d v="2017-02-06T00:00:00"/>
    <s v="ME00.00010.0 "/>
    <m/>
    <m/>
  </r>
  <r>
    <x v="24"/>
    <s v="GGC"/>
    <s v="E"/>
    <n v="40000"/>
    <n v="40000"/>
    <s v="Liters"/>
    <x v="0"/>
    <s v="คลังพระโขนง"/>
    <n v="1"/>
    <n v="1"/>
    <m/>
    <m/>
    <m/>
    <d v="2017-02-06T00:00:00"/>
    <s v="ME00.00010.0 "/>
    <m/>
    <m/>
  </r>
  <r>
    <x v="24"/>
    <s v="GGC"/>
    <s v="E"/>
    <n v="40000"/>
    <n v="40000"/>
    <s v="Liters"/>
    <x v="0"/>
    <s v="คลังพระโขนง"/>
    <n v="1"/>
    <n v="1"/>
    <m/>
    <m/>
    <m/>
    <d v="2017-02-06T00:00:00"/>
    <s v="ME00.00010.0 "/>
    <m/>
    <m/>
  </r>
  <r>
    <x v="24"/>
    <s v="GGC"/>
    <s v="E"/>
    <n v="40000"/>
    <n v="40000"/>
    <s v="Liters"/>
    <x v="0"/>
    <s v="คลังพระโขนง"/>
    <n v="1"/>
    <n v="1"/>
    <m/>
    <m/>
    <m/>
    <d v="2017-02-06T00:00:00"/>
    <s v="ME00.00010.0 "/>
    <m/>
    <m/>
  </r>
  <r>
    <x v="24"/>
    <s v="GGC"/>
    <s v="E"/>
    <n v="40000"/>
    <n v="40000"/>
    <s v="Liters"/>
    <x v="0"/>
    <s v="คลังลำลูกกา"/>
    <n v="1"/>
    <n v="1"/>
    <m/>
    <m/>
    <m/>
    <d v="2017-02-06T00:00:00"/>
    <s v="ME00.00010.0 "/>
    <m/>
    <m/>
  </r>
  <r>
    <x v="24"/>
    <s v="GGC"/>
    <s v="E"/>
    <n v="40000"/>
    <n v="40000"/>
    <s v="Liters"/>
    <x v="0"/>
    <s v="คลังสมุทรสาคร"/>
    <n v="1"/>
    <n v="1"/>
    <m/>
    <m/>
    <m/>
    <d v="2017-02-06T00:00:00"/>
    <s v="ME00.00010.0 "/>
    <m/>
    <m/>
  </r>
  <r>
    <x v="24"/>
    <s v="GGC"/>
    <s v="E"/>
    <n v="40000"/>
    <n v="40000"/>
    <s v="Liters"/>
    <x v="0"/>
    <s v="คลังสระบุรี"/>
    <n v="1"/>
    <n v="1"/>
    <m/>
    <m/>
    <m/>
    <d v="2017-02-06T00:00:00"/>
    <s v="ME00.00010.0 "/>
    <m/>
    <m/>
  </r>
  <r>
    <x v="24"/>
    <s v="GGC"/>
    <s v="E"/>
    <n v="40000"/>
    <n v="40000"/>
    <s v="Liters"/>
    <x v="0"/>
    <s v="คลังสระบุรี"/>
    <n v="1"/>
    <n v="1"/>
    <m/>
    <m/>
    <m/>
    <d v="2017-02-06T00:00:00"/>
    <s v="ME00.00010.0 "/>
    <m/>
    <m/>
  </r>
  <r>
    <x v="24"/>
    <s v="GGC"/>
    <s v="E"/>
    <n v="40000"/>
    <n v="40000"/>
    <s v="Liters"/>
    <x v="0"/>
    <s v="คลังสระบุรี"/>
    <n v="1"/>
    <n v="1"/>
    <m/>
    <m/>
    <m/>
    <d v="2017-02-06T00:00:00"/>
    <s v="ME00.00010.0 "/>
    <m/>
    <m/>
  </r>
  <r>
    <x v="24"/>
    <s v="GGC"/>
    <s v="F"/>
    <n v="40000"/>
    <n v="40000"/>
    <s v="Liters"/>
    <x v="0"/>
    <s v="F มาบตาพุต"/>
    <n v="1"/>
    <n v="1"/>
    <m/>
    <m/>
    <m/>
    <d v="2017-02-06T00:00:00"/>
    <s v="ME00.00010.0 "/>
    <m/>
    <m/>
  </r>
  <r>
    <x v="24"/>
    <s v="GGC"/>
    <s v="F"/>
    <n v="40000"/>
    <n v="40000"/>
    <s v="Liters"/>
    <x v="0"/>
    <s v="F มาบตาพุต"/>
    <n v="1"/>
    <n v="1"/>
    <m/>
    <m/>
    <m/>
    <d v="2017-02-06T00:00:00"/>
    <s v="ME00.00010.0 "/>
    <m/>
    <m/>
  </r>
  <r>
    <x v="24"/>
    <s v="GGC"/>
    <s v="F"/>
    <n v="40000"/>
    <n v="40000"/>
    <s v="Liters"/>
    <x v="0"/>
    <s v="F มาบตาพุต"/>
    <n v="1"/>
    <n v="1"/>
    <m/>
    <m/>
    <m/>
    <d v="2017-02-06T00:00:00"/>
    <s v="ME00.00010.0 "/>
    <m/>
    <m/>
  </r>
  <r>
    <x v="24"/>
    <s v="GGC"/>
    <s v="I"/>
    <n v="40000"/>
    <n v="40000"/>
    <s v="Liters"/>
    <x v="0"/>
    <s v="I มาบตาพุด"/>
    <n v="1"/>
    <n v="1"/>
    <m/>
    <m/>
    <m/>
    <d v="2017-02-06T00:00:00"/>
    <s v="ME00.00010.0 "/>
    <m/>
    <m/>
  </r>
  <r>
    <x v="24"/>
    <s v="GGC"/>
    <s v="I"/>
    <n v="40000"/>
    <n v="40000"/>
    <s v="Liters"/>
    <x v="0"/>
    <s v="I มาบตาพุด"/>
    <n v="1"/>
    <n v="1"/>
    <m/>
    <m/>
    <m/>
    <d v="2017-02-06T00:00:00"/>
    <s v="ME00.00010.0 "/>
    <m/>
    <m/>
  </r>
  <r>
    <x v="24"/>
    <s v="GGC"/>
    <s v="K"/>
    <n v="40000"/>
    <n v="40000"/>
    <s v="Liters"/>
    <x v="0"/>
    <s v="คลังศรีราชา"/>
    <n v="1"/>
    <n v="1"/>
    <m/>
    <m/>
    <m/>
    <d v="2017-02-06T00:00:00"/>
    <s v="ME00.00010.0 "/>
    <m/>
    <m/>
  </r>
  <r>
    <x v="24"/>
    <s v="GGC"/>
    <s v="K"/>
    <n v="40000"/>
    <n v="40000"/>
    <s v="Liters"/>
    <x v="0"/>
    <s v="คลังศรีราชา"/>
    <n v="1"/>
    <n v="1"/>
    <m/>
    <m/>
    <m/>
    <d v="2017-02-06T00:00:00"/>
    <s v="ME00.00010.0 "/>
    <m/>
    <m/>
  </r>
  <r>
    <x v="24"/>
    <s v="GGC"/>
    <s v="K"/>
    <n v="40000"/>
    <n v="40000"/>
    <s v="Liters"/>
    <x v="0"/>
    <s v="คลังศรีราชา"/>
    <n v="1"/>
    <n v="1"/>
    <m/>
    <m/>
    <m/>
    <d v="2017-02-06T00:00:00"/>
    <s v="ME00.00010.0 "/>
    <m/>
    <m/>
  </r>
  <r>
    <x v="24"/>
    <s v="GGC"/>
    <s v="K"/>
    <n v="40000"/>
    <n v="40000"/>
    <s v="Liters"/>
    <x v="0"/>
    <s v="คลังศรีราชา"/>
    <n v="1"/>
    <n v="1"/>
    <m/>
    <m/>
    <m/>
    <d v="2017-02-06T00:00:00"/>
    <s v="ME00.00010.0 "/>
    <m/>
    <m/>
  </r>
  <r>
    <x v="24"/>
    <s v="GIGREEN"/>
    <s v="GIGREEN"/>
    <n v="40000"/>
    <n v="40000"/>
    <s v="Liters"/>
    <x v="0"/>
    <s v="E คลังสงขลา"/>
    <n v="1"/>
    <n v="1"/>
    <m/>
    <m/>
    <m/>
    <d v="2017-02-07T00:00:00"/>
    <s v="ME00.0003T.0 "/>
    <m/>
    <m/>
  </r>
  <r>
    <x v="24"/>
    <s v="GIGREEN"/>
    <s v="GIGREEN"/>
    <n v="40000"/>
    <n v="40000"/>
    <s v="Liters"/>
    <x v="0"/>
    <s v="E คลังสงขลา"/>
    <n v="1"/>
    <n v="1"/>
    <m/>
    <m/>
    <m/>
    <d v="2017-02-07T00:00:00"/>
    <s v="ME00.0003T.0 "/>
    <m/>
    <m/>
  </r>
  <r>
    <x v="24"/>
    <s v="GIGREEN"/>
    <s v="E"/>
    <n v="40000"/>
    <n v="40000"/>
    <s v="Liters"/>
    <x v="0"/>
    <s v="คลังสงขลา"/>
    <n v="1"/>
    <n v="1"/>
    <m/>
    <m/>
    <m/>
    <d v="2017-02-07T00:00:00"/>
    <s v="ME00.0003T.0 "/>
    <m/>
    <m/>
  </r>
  <r>
    <x v="25"/>
    <s v="GGC"/>
    <s v="B"/>
    <n v="40000"/>
    <n v="40000"/>
    <s v="Liters"/>
    <x v="0"/>
    <s v="Thappline สระบุรี"/>
    <n v="1"/>
    <n v="1"/>
    <m/>
    <m/>
    <m/>
    <d v="2017-02-07T00:00:00"/>
    <s v="ME00.00010.0 "/>
    <m/>
    <m/>
  </r>
  <r>
    <x v="25"/>
    <s v="GGC"/>
    <s v="B"/>
    <n v="40000"/>
    <n v="40000"/>
    <s v="Liters"/>
    <x v="0"/>
    <s v="Thappline สระบุรี"/>
    <n v="1"/>
    <n v="1"/>
    <m/>
    <m/>
    <m/>
    <d v="2017-02-07T00:00:00"/>
    <s v="ME00.00010.0 "/>
    <m/>
    <m/>
  </r>
  <r>
    <x v="25"/>
    <s v="GGC"/>
    <s v="B"/>
    <n v="40000"/>
    <n v="40000"/>
    <s v="Liters"/>
    <x v="0"/>
    <s v="คลังศรีราชา"/>
    <n v="1"/>
    <n v="1"/>
    <m/>
    <m/>
    <m/>
    <d v="2017-02-07T00:00:00"/>
    <s v="ME00.00010.0 "/>
    <m/>
    <m/>
  </r>
  <r>
    <x v="25"/>
    <s v="GGC"/>
    <s v="E"/>
    <n v="40000"/>
    <n v="40000"/>
    <s v="Liters"/>
    <x v="0"/>
    <s v="D พระประแดง"/>
    <n v="1"/>
    <n v="1"/>
    <m/>
    <m/>
    <m/>
    <d v="2017-02-07T00:00:00"/>
    <s v="ME00.00010.0 "/>
    <m/>
    <m/>
  </r>
  <r>
    <x v="25"/>
    <s v="GGC"/>
    <s v="E"/>
    <n v="40000"/>
    <n v="40000"/>
    <s v="Liters"/>
    <x v="0"/>
    <s v="ERM"/>
    <n v="1"/>
    <n v="1"/>
    <m/>
    <m/>
    <m/>
    <d v="2017-02-07T00:00:00"/>
    <s v="ME00.00010.0 "/>
    <m/>
    <m/>
  </r>
  <r>
    <x v="25"/>
    <s v="GGC"/>
    <s v="E"/>
    <n v="40000"/>
    <n v="40000"/>
    <s v="Liters"/>
    <x v="0"/>
    <s v="ERM"/>
    <n v="1"/>
    <n v="1"/>
    <m/>
    <m/>
    <m/>
    <d v="2017-02-07T00:00:00"/>
    <s v="ME00.00010.0 "/>
    <m/>
    <m/>
  </r>
  <r>
    <x v="25"/>
    <s v="GGC"/>
    <s v="E"/>
    <n v="40000"/>
    <n v="40000"/>
    <s v="Liters"/>
    <x v="0"/>
    <s v="ERM"/>
    <n v="1"/>
    <n v="1"/>
    <m/>
    <m/>
    <m/>
    <d v="2017-02-07T00:00:00"/>
    <s v="ME00.00010.0 "/>
    <m/>
    <m/>
  </r>
  <r>
    <x v="25"/>
    <s v="GGC"/>
    <s v="E"/>
    <n v="40000"/>
    <n v="40000"/>
    <s v="Liters"/>
    <x v="0"/>
    <s v="Thappline สระบุรี"/>
    <n v="1"/>
    <n v="1"/>
    <m/>
    <m/>
    <m/>
    <d v="2017-02-07T00:00:00"/>
    <s v="ME00.00010.0 "/>
    <m/>
    <m/>
  </r>
  <r>
    <x v="25"/>
    <s v="GGC"/>
    <s v="E"/>
    <n v="40000"/>
    <n v="40000"/>
    <s v="Liters"/>
    <x v="0"/>
    <s v="คลังพระโขนง"/>
    <n v="1"/>
    <n v="1"/>
    <m/>
    <m/>
    <m/>
    <d v="2017-02-07T00:00:00"/>
    <s v="ME00.00010.0 "/>
    <m/>
    <m/>
  </r>
  <r>
    <x v="25"/>
    <s v="GGC"/>
    <s v="E"/>
    <n v="40000"/>
    <n v="40000"/>
    <s v="Liters"/>
    <x v="0"/>
    <s v="คลังพระโขนง"/>
    <n v="1"/>
    <n v="1"/>
    <m/>
    <m/>
    <m/>
    <d v="2017-02-07T00:00:00"/>
    <s v="ME00.00010.0 "/>
    <m/>
    <m/>
  </r>
  <r>
    <x v="25"/>
    <s v="GGC"/>
    <s v="E"/>
    <n v="40000"/>
    <n v="40000"/>
    <s v="Liters"/>
    <x v="0"/>
    <s v="คลังพระโขนง"/>
    <n v="1"/>
    <n v="1"/>
    <m/>
    <m/>
    <m/>
    <d v="2017-02-07T00:00:00"/>
    <s v="ME00.00010.0 "/>
    <m/>
    <m/>
  </r>
  <r>
    <x v="25"/>
    <s v="GGC"/>
    <s v="E"/>
    <n v="40000"/>
    <n v="40000"/>
    <s v="Liters"/>
    <x v="0"/>
    <s v="คลังลำลูกกา"/>
    <n v="1"/>
    <n v="1"/>
    <m/>
    <m/>
    <m/>
    <d v="2017-02-07T00:00:00"/>
    <s v="ME00.00010.0 "/>
    <m/>
    <m/>
  </r>
  <r>
    <x v="25"/>
    <s v="GGC"/>
    <s v="E"/>
    <n v="40000"/>
    <n v="40000"/>
    <s v="Liters"/>
    <x v="0"/>
    <s v="คลังลำลูกกา"/>
    <n v="1"/>
    <n v="1"/>
    <m/>
    <m/>
    <m/>
    <d v="2017-02-07T00:00:00"/>
    <s v="ME00.00010.0 "/>
    <m/>
    <m/>
  </r>
  <r>
    <x v="25"/>
    <s v="GGC"/>
    <s v="E"/>
    <n v="40000"/>
    <n v="40000"/>
    <s v="Liters"/>
    <x v="0"/>
    <s v="คลังสมุทรสาคร"/>
    <n v="1"/>
    <n v="1"/>
    <m/>
    <m/>
    <m/>
    <d v="2017-02-07T00:00:00"/>
    <s v="ME00.00010.0 "/>
    <m/>
    <m/>
  </r>
  <r>
    <x v="25"/>
    <s v="GGC"/>
    <s v="E"/>
    <n v="40000"/>
    <n v="40000"/>
    <s v="Liters"/>
    <x v="0"/>
    <s v="คลังสมุทรสาคร"/>
    <n v="1"/>
    <n v="1"/>
    <m/>
    <m/>
    <m/>
    <d v="2017-02-07T00:00:00"/>
    <s v="ME00.00010.0 "/>
    <m/>
    <m/>
  </r>
  <r>
    <x v="25"/>
    <s v="GGC"/>
    <s v="E"/>
    <n v="40000"/>
    <n v="40000"/>
    <s v="Liters"/>
    <x v="0"/>
    <s v="คลังสมุทรสาคร"/>
    <n v="1"/>
    <n v="1"/>
    <m/>
    <m/>
    <m/>
    <d v="2017-02-07T00:00:00"/>
    <s v="ME00.00010.0 "/>
    <m/>
    <m/>
  </r>
  <r>
    <x v="25"/>
    <s v="GGC"/>
    <s v="E"/>
    <n v="40000"/>
    <n v="40000"/>
    <s v="Liters"/>
    <x v="0"/>
    <s v="คลังสระบุรี"/>
    <n v="1"/>
    <n v="1"/>
    <m/>
    <m/>
    <m/>
    <d v="2017-02-07T00:00:00"/>
    <s v="ME00.00010.0 "/>
    <m/>
    <m/>
  </r>
  <r>
    <x v="25"/>
    <s v="GGC"/>
    <s v="E"/>
    <n v="40000"/>
    <n v="40000"/>
    <s v="Liters"/>
    <x v="0"/>
    <s v="คลังสระบุรี"/>
    <n v="1"/>
    <n v="1"/>
    <m/>
    <m/>
    <m/>
    <d v="2017-02-07T00:00:00"/>
    <s v="ME00.00010.0 "/>
    <m/>
    <m/>
  </r>
  <r>
    <x v="25"/>
    <s v="GGC"/>
    <s v="E"/>
    <n v="40000"/>
    <n v="40000"/>
    <s v="Liters"/>
    <x v="0"/>
    <s v="คลังสระบุรี"/>
    <n v="1"/>
    <n v="1"/>
    <m/>
    <m/>
    <m/>
    <d v="2017-02-07T00:00:00"/>
    <s v="ME00.00010.0 "/>
    <m/>
    <m/>
  </r>
  <r>
    <x v="25"/>
    <s v="GGC"/>
    <s v="E"/>
    <n v="40000"/>
    <n v="40000"/>
    <s v="Liters"/>
    <x v="0"/>
    <s v="คลังสระบุรี"/>
    <n v="1"/>
    <n v="1"/>
    <m/>
    <m/>
    <m/>
    <d v="2017-02-07T00:00:00"/>
    <s v="ME00.00010.0 "/>
    <m/>
    <m/>
  </r>
  <r>
    <x v="25"/>
    <s v="GGC"/>
    <s v="F"/>
    <n v="40000"/>
    <n v="40000"/>
    <s v="Liters"/>
    <x v="0"/>
    <s v="F มาบตาพุต"/>
    <n v="1"/>
    <n v="1"/>
    <m/>
    <m/>
    <m/>
    <d v="2017-02-07T00:00:00"/>
    <s v="ME00.00010.0 "/>
    <m/>
    <m/>
  </r>
  <r>
    <x v="25"/>
    <s v="GGC"/>
    <s v="F"/>
    <n v="40000"/>
    <n v="40000"/>
    <s v="Liters"/>
    <x v="0"/>
    <s v="F มาบตาพุต"/>
    <n v="1"/>
    <n v="1"/>
    <m/>
    <m/>
    <m/>
    <d v="2017-02-07T00:00:00"/>
    <s v="ME00.00010.0 "/>
    <m/>
    <m/>
  </r>
  <r>
    <x v="25"/>
    <s v="GGC"/>
    <s v="F"/>
    <n v="40000"/>
    <n v="40000"/>
    <s v="Liters"/>
    <x v="0"/>
    <s v="F มาบตาพุต"/>
    <n v="1"/>
    <n v="1"/>
    <m/>
    <m/>
    <m/>
    <d v="2017-02-07T00:00:00"/>
    <s v="ME00.00010.0 "/>
    <m/>
    <m/>
  </r>
  <r>
    <x v="25"/>
    <s v="GGC"/>
    <s v="I"/>
    <n v="40000"/>
    <n v="40000"/>
    <s v="Liters"/>
    <x v="0"/>
    <s v="I มาบตาพุด"/>
    <n v="1"/>
    <n v="1"/>
    <m/>
    <m/>
    <m/>
    <d v="2017-02-07T00:00:00"/>
    <s v="ME00.00010.0 "/>
    <m/>
    <m/>
  </r>
  <r>
    <x v="25"/>
    <s v="GGC"/>
    <s v="I"/>
    <n v="40000"/>
    <n v="40000"/>
    <s v="Liters"/>
    <x v="0"/>
    <s v="I มาบตาพุด"/>
    <n v="1"/>
    <n v="1"/>
    <m/>
    <m/>
    <m/>
    <d v="2017-02-07T00:00:00"/>
    <s v="ME00.00010.0 "/>
    <m/>
    <m/>
  </r>
  <r>
    <x v="25"/>
    <s v="GGC"/>
    <s v="J"/>
    <n v="40000"/>
    <n v="40000"/>
    <s v="Liters"/>
    <x v="0"/>
    <s v="คลังราษฎร์บูรณะ "/>
    <n v="1"/>
    <n v="1"/>
    <m/>
    <m/>
    <m/>
    <d v="2017-02-07T00:00:00"/>
    <s v="ME00.00010.0 "/>
    <m/>
    <m/>
  </r>
  <r>
    <x v="25"/>
    <s v="GGC"/>
    <s v="K"/>
    <n v="40000"/>
    <n v="40000"/>
    <s v="Liters"/>
    <x v="0"/>
    <s v="คลังศรีราชา"/>
    <n v="1"/>
    <n v="1"/>
    <m/>
    <m/>
    <m/>
    <d v="2017-02-07T00:00:00"/>
    <s v="ME00.00010.0 "/>
    <m/>
    <m/>
  </r>
  <r>
    <x v="25"/>
    <s v="GGC"/>
    <s v="K"/>
    <n v="40000"/>
    <n v="40000"/>
    <s v="Liters"/>
    <x v="0"/>
    <s v="คลังศรีราชา"/>
    <n v="1"/>
    <n v="1"/>
    <m/>
    <m/>
    <m/>
    <d v="2017-02-07T00:00:00"/>
    <s v="ME00.00010.0 "/>
    <m/>
    <m/>
  </r>
  <r>
    <x v="25"/>
    <s v="GGC"/>
    <s v="K"/>
    <n v="40000"/>
    <n v="40000"/>
    <s v="Liters"/>
    <x v="0"/>
    <s v="คลังศรีราชา"/>
    <n v="1"/>
    <n v="1"/>
    <m/>
    <m/>
    <m/>
    <d v="2017-02-07T00:00:00"/>
    <s v="ME00.00010.0 "/>
    <m/>
    <m/>
  </r>
  <r>
    <x v="25"/>
    <s v="GIGREEN"/>
    <s v="GIGREEN"/>
    <n v="40000"/>
    <n v="40000"/>
    <s v="Liters"/>
    <x v="0"/>
    <s v="E คลังสงขลา"/>
    <n v="1"/>
    <n v="1"/>
    <m/>
    <m/>
    <m/>
    <d v="2017-02-08T00:00:00"/>
    <s v="ME00.0003T.0 "/>
    <m/>
    <m/>
  </r>
  <r>
    <x v="25"/>
    <s v="GIGREEN"/>
    <s v="GIGREEN"/>
    <n v="40000"/>
    <n v="40000"/>
    <s v="Liters"/>
    <x v="0"/>
    <s v="E คลังสงขลา"/>
    <n v="1"/>
    <n v="1"/>
    <m/>
    <m/>
    <m/>
    <d v="2017-02-08T00:00:00"/>
    <s v="ME00.0003T.0 "/>
    <m/>
    <m/>
  </r>
  <r>
    <x v="25"/>
    <s v="GIGREEN"/>
    <s v="E"/>
    <n v="40000"/>
    <n v="40000"/>
    <s v="Liters"/>
    <x v="0"/>
    <s v="คลังสงขลา"/>
    <n v="1"/>
    <n v="1"/>
    <m/>
    <m/>
    <m/>
    <d v="2017-02-08T00:00:00"/>
    <s v="ME00.0003T.0 "/>
    <m/>
    <m/>
  </r>
  <r>
    <x v="26"/>
    <s v="GGC"/>
    <s v="A"/>
    <n v="40000"/>
    <n v="40000"/>
    <s v="Liters"/>
    <x v="0"/>
    <s v="คลังสงขลา"/>
    <n v="1"/>
    <n v="1"/>
    <m/>
    <m/>
    <m/>
    <d v="2017-02-10T00:00:00"/>
    <s v="ME00.00010.0 "/>
    <m/>
    <m/>
  </r>
  <r>
    <x v="26"/>
    <s v="GGC"/>
    <s v="A"/>
    <n v="40000"/>
    <n v="40000"/>
    <s v="Liters"/>
    <x v="0"/>
    <s v="คลังสงขลา"/>
    <n v="1"/>
    <n v="1"/>
    <m/>
    <m/>
    <m/>
    <d v="2017-02-10T00:00:00"/>
    <s v="ME00.00010.0 "/>
    <m/>
    <m/>
  </r>
  <r>
    <x v="26"/>
    <s v="GGC"/>
    <s v="A"/>
    <n v="40000"/>
    <n v="40000"/>
    <s v="Liters"/>
    <x v="0"/>
    <s v="คลังสงขลา"/>
    <n v="1"/>
    <n v="1"/>
    <m/>
    <m/>
    <m/>
    <d v="2017-02-10T00:00:00"/>
    <s v="ME00.00010.0 "/>
    <m/>
    <m/>
  </r>
  <r>
    <x v="26"/>
    <s v="GGC"/>
    <s v="B"/>
    <n v="40000"/>
    <n v="40000"/>
    <s v="Liters"/>
    <x v="0"/>
    <s v="Thappline สระบุรี"/>
    <n v="1"/>
    <n v="1"/>
    <m/>
    <m/>
    <m/>
    <d v="2017-02-08T00:00:00"/>
    <s v="ME00.00010.0 "/>
    <m/>
    <m/>
  </r>
  <r>
    <x v="26"/>
    <s v="GGC"/>
    <s v="B"/>
    <n v="40000"/>
    <n v="40000"/>
    <s v="Liters"/>
    <x v="0"/>
    <s v="คลังศรีราชา"/>
    <n v="1"/>
    <n v="1"/>
    <m/>
    <m/>
    <m/>
    <d v="2017-02-08T00:00:00"/>
    <s v="ME00.00010.0 "/>
    <m/>
    <m/>
  </r>
  <r>
    <x v="26"/>
    <s v="GGC"/>
    <s v="E"/>
    <n v="40000"/>
    <n v="40000"/>
    <s v="Liters"/>
    <x v="0"/>
    <s v="D พระประแดง"/>
    <n v="1"/>
    <n v="1"/>
    <m/>
    <m/>
    <m/>
    <d v="2017-02-08T00:00:00"/>
    <s v="ME00.00010.0 "/>
    <m/>
    <m/>
  </r>
  <r>
    <x v="26"/>
    <s v="GGC"/>
    <s v="E"/>
    <n v="40000"/>
    <n v="40000"/>
    <s v="Liters"/>
    <x v="0"/>
    <s v="ERM"/>
    <n v="1"/>
    <n v="1"/>
    <m/>
    <m/>
    <m/>
    <d v="2017-02-08T00:00:00"/>
    <s v="ME00.00010.0 "/>
    <m/>
    <m/>
  </r>
  <r>
    <x v="26"/>
    <s v="GGC"/>
    <s v="E"/>
    <n v="40000"/>
    <n v="40000"/>
    <s v="Liters"/>
    <x v="0"/>
    <s v="ERM"/>
    <n v="1"/>
    <n v="1"/>
    <m/>
    <m/>
    <m/>
    <d v="2017-02-08T00:00:00"/>
    <s v="ME00.00010.0 "/>
    <m/>
    <m/>
  </r>
  <r>
    <x v="26"/>
    <s v="GGC"/>
    <s v="E"/>
    <n v="40000"/>
    <n v="40000"/>
    <s v="Liters"/>
    <x v="0"/>
    <s v="ERM"/>
    <n v="1"/>
    <n v="1"/>
    <m/>
    <m/>
    <m/>
    <d v="2017-02-08T00:00:00"/>
    <s v="ME00.00010.0 "/>
    <m/>
    <m/>
  </r>
  <r>
    <x v="26"/>
    <s v="GGC"/>
    <s v="E"/>
    <n v="40000"/>
    <n v="40000"/>
    <s v="Liters"/>
    <x v="0"/>
    <s v="Thappline สระบุรี"/>
    <n v="1"/>
    <n v="1"/>
    <m/>
    <m/>
    <m/>
    <d v="2017-02-08T00:00:00"/>
    <s v="ME00.00010.0 "/>
    <m/>
    <m/>
  </r>
  <r>
    <x v="26"/>
    <s v="GGC"/>
    <s v="E"/>
    <n v="40000"/>
    <n v="40000"/>
    <s v="Liters"/>
    <x v="0"/>
    <s v="Thappline สระบุรี"/>
    <n v="1"/>
    <n v="1"/>
    <m/>
    <m/>
    <m/>
    <d v="2017-02-08T00:00:00"/>
    <s v="ME00.00010.0 "/>
    <m/>
    <m/>
  </r>
  <r>
    <x v="26"/>
    <s v="GGC"/>
    <s v="E"/>
    <n v="40000"/>
    <n v="40000"/>
    <s v="Liters"/>
    <x v="0"/>
    <s v="คลังพระโขนง"/>
    <n v="1"/>
    <n v="1"/>
    <m/>
    <m/>
    <m/>
    <d v="2017-02-08T00:00:00"/>
    <s v="ME00.00010.0 "/>
    <m/>
    <m/>
  </r>
  <r>
    <x v="26"/>
    <s v="GGC"/>
    <s v="E"/>
    <n v="40000"/>
    <n v="40000"/>
    <s v="Liters"/>
    <x v="0"/>
    <s v="คลังพระโขนง"/>
    <n v="1"/>
    <n v="1"/>
    <m/>
    <m/>
    <m/>
    <d v="2017-02-08T00:00:00"/>
    <s v="ME00.00010.0 "/>
    <m/>
    <m/>
  </r>
  <r>
    <x v="26"/>
    <s v="GGC"/>
    <s v="E"/>
    <n v="40000"/>
    <n v="40000"/>
    <s v="Liters"/>
    <x v="0"/>
    <s v="คลังพระโขนง"/>
    <n v="1"/>
    <n v="1"/>
    <m/>
    <m/>
    <m/>
    <d v="2017-02-08T00:00:00"/>
    <s v="ME00.00010.0 "/>
    <m/>
    <m/>
  </r>
  <r>
    <x v="26"/>
    <s v="GGC"/>
    <s v="E"/>
    <n v="40000"/>
    <n v="40000"/>
    <s v="Liters"/>
    <x v="0"/>
    <s v="คลังลำลูกกา"/>
    <n v="1"/>
    <n v="1"/>
    <m/>
    <m/>
    <m/>
    <d v="2017-02-08T00:00:00"/>
    <s v="ME00.00010.0 "/>
    <m/>
    <m/>
  </r>
  <r>
    <x v="26"/>
    <s v="GGC"/>
    <s v="E"/>
    <n v="40000"/>
    <n v="40000"/>
    <s v="Liters"/>
    <x v="0"/>
    <s v="คลังลำลูกกา"/>
    <n v="1"/>
    <n v="1"/>
    <m/>
    <m/>
    <m/>
    <d v="2017-02-08T00:00:00"/>
    <s v="ME00.00010.0 "/>
    <m/>
    <m/>
  </r>
  <r>
    <x v="26"/>
    <s v="GGC"/>
    <s v="E"/>
    <n v="40000"/>
    <n v="40000"/>
    <s v="Liters"/>
    <x v="0"/>
    <s v="คลังสระบุรี"/>
    <n v="1"/>
    <n v="1"/>
    <m/>
    <m/>
    <m/>
    <d v="2017-02-08T00:00:00"/>
    <s v="ME00.00010.0 "/>
    <m/>
    <m/>
  </r>
  <r>
    <x v="26"/>
    <s v="GGC"/>
    <s v="E"/>
    <n v="40000"/>
    <n v="40000"/>
    <s v="Liters"/>
    <x v="0"/>
    <s v="คลังสระบุรี"/>
    <n v="1"/>
    <n v="1"/>
    <m/>
    <m/>
    <m/>
    <d v="2017-02-08T00:00:00"/>
    <s v="ME00.00010.0 "/>
    <m/>
    <m/>
  </r>
  <r>
    <x v="26"/>
    <s v="GGC"/>
    <s v="E"/>
    <n v="40000"/>
    <n v="40000"/>
    <s v="Liters"/>
    <x v="0"/>
    <s v="คลังสระบุรี"/>
    <n v="1"/>
    <n v="1"/>
    <m/>
    <m/>
    <m/>
    <d v="2017-02-08T00:00:00"/>
    <s v="ME00.00010.0 "/>
    <m/>
    <m/>
  </r>
  <r>
    <x v="26"/>
    <s v="GGC"/>
    <s v="F"/>
    <n v="40000"/>
    <n v="40000"/>
    <s v="Liters"/>
    <x v="0"/>
    <s v="F มาบตาพุต"/>
    <n v="1"/>
    <n v="1"/>
    <m/>
    <m/>
    <m/>
    <d v="2017-02-08T00:00:00"/>
    <s v="ME00.00010.0 "/>
    <m/>
    <m/>
  </r>
  <r>
    <x v="26"/>
    <s v="GGC"/>
    <s v="F"/>
    <n v="40000"/>
    <n v="40000"/>
    <s v="Liters"/>
    <x v="0"/>
    <s v="F มาบตาพุต"/>
    <n v="1"/>
    <n v="1"/>
    <m/>
    <m/>
    <m/>
    <d v="2017-02-08T00:00:00"/>
    <s v="ME00.00010.0 "/>
    <m/>
    <m/>
  </r>
  <r>
    <x v="26"/>
    <s v="GGC"/>
    <s v="F"/>
    <n v="40000"/>
    <n v="40000"/>
    <s v="Liters"/>
    <x v="0"/>
    <s v="F มาบตาพุต"/>
    <n v="1"/>
    <n v="1"/>
    <m/>
    <m/>
    <m/>
    <d v="2017-02-08T00:00:00"/>
    <s v="ME00.00010.0 "/>
    <m/>
    <m/>
  </r>
  <r>
    <x v="26"/>
    <s v="GGC"/>
    <s v="G"/>
    <n v="40000"/>
    <n v="40000"/>
    <s v="Liters"/>
    <x v="0"/>
    <s v="คลังสมุทรปราการ"/>
    <n v="1"/>
    <n v="1"/>
    <m/>
    <m/>
    <m/>
    <d v="2017-02-08T00:00:00"/>
    <s v="ME00.00010.0 "/>
    <m/>
    <m/>
  </r>
  <r>
    <x v="26"/>
    <s v="GGC"/>
    <s v="H"/>
    <n v="40000"/>
    <n v="40000"/>
    <s v="Liters"/>
    <x v="0"/>
    <s v="คลังช่องนนทรี"/>
    <n v="1"/>
    <n v="1"/>
    <m/>
    <m/>
    <m/>
    <d v="2017-02-08T00:00:00"/>
    <s v="ME00.0003T.0 "/>
    <m/>
    <m/>
  </r>
  <r>
    <x v="26"/>
    <s v="GGC"/>
    <s v="I"/>
    <n v="40000"/>
    <n v="40000"/>
    <s v="Liters"/>
    <x v="0"/>
    <s v="I มาบตาพุด"/>
    <n v="1"/>
    <n v="1"/>
    <m/>
    <m/>
    <m/>
    <d v="2017-02-08T00:00:00"/>
    <s v="ME00.00010.0 "/>
    <m/>
    <m/>
  </r>
  <r>
    <x v="26"/>
    <s v="GGC"/>
    <s v="I"/>
    <n v="40000"/>
    <n v="40000"/>
    <s v="Liters"/>
    <x v="0"/>
    <s v="I มาบตาพุด"/>
    <n v="1"/>
    <n v="1"/>
    <m/>
    <m/>
    <m/>
    <d v="2017-02-08T00:00:00"/>
    <s v="ME00.00010.0 "/>
    <m/>
    <m/>
  </r>
  <r>
    <x v="26"/>
    <s v="GGC"/>
    <s v="K"/>
    <n v="40000"/>
    <n v="40000"/>
    <s v="Liters"/>
    <x v="0"/>
    <s v="คลังศรีราชา"/>
    <n v="1"/>
    <n v="1"/>
    <m/>
    <m/>
    <m/>
    <d v="2017-02-08T00:00:00"/>
    <s v="ME00.00010.0 "/>
    <m/>
    <m/>
  </r>
  <r>
    <x v="26"/>
    <s v="GGC"/>
    <s v="K"/>
    <n v="40000"/>
    <n v="40000"/>
    <s v="Liters"/>
    <x v="0"/>
    <s v="คลังศรีราชา"/>
    <n v="1"/>
    <n v="1"/>
    <m/>
    <m/>
    <m/>
    <d v="2017-02-08T00:00:00"/>
    <s v="ME00.00010.0 "/>
    <m/>
    <m/>
  </r>
  <r>
    <x v="26"/>
    <s v="GIGREEN"/>
    <s v="GIGREEN"/>
    <n v="40000"/>
    <n v="40000"/>
    <s v="Liters"/>
    <x v="0"/>
    <s v="E คลังสงขลา"/>
    <n v="1"/>
    <n v="1"/>
    <m/>
    <m/>
    <m/>
    <d v="2017-02-09T00:00:00"/>
    <s v="ME00.0003T.0 "/>
    <m/>
    <m/>
  </r>
  <r>
    <x v="26"/>
    <s v="GIGREEN"/>
    <s v="GIGREEN"/>
    <n v="40000"/>
    <n v="40000"/>
    <s v="Liters"/>
    <x v="0"/>
    <s v="E คลังสงขลา"/>
    <n v="1"/>
    <n v="1"/>
    <m/>
    <m/>
    <m/>
    <d v="2017-02-09T00:00:00"/>
    <s v="ME00.0003T.0 "/>
    <m/>
    <m/>
  </r>
  <r>
    <x v="26"/>
    <s v="GIGREEN"/>
    <s v="E"/>
    <n v="40000"/>
    <n v="40000"/>
    <s v="Liters"/>
    <x v="0"/>
    <s v="คลังสงขลา"/>
    <n v="1"/>
    <n v="1"/>
    <m/>
    <m/>
    <m/>
    <d v="2017-02-09T00:00:00"/>
    <s v="ME00.0003T.0 "/>
    <m/>
    <m/>
  </r>
  <r>
    <x v="27"/>
    <s v="GGC"/>
    <s v="B"/>
    <n v="40000"/>
    <n v="40000"/>
    <s v="Liters"/>
    <x v="0"/>
    <s v="คลังศรีราชา"/>
    <n v="1"/>
    <n v="1"/>
    <m/>
    <m/>
    <m/>
    <d v="2017-02-09T00:00:00"/>
    <s v="ME00.00010.0 "/>
    <m/>
    <m/>
  </r>
  <r>
    <x v="27"/>
    <s v="GGC"/>
    <s v="E"/>
    <n v="40000"/>
    <n v="40000"/>
    <s v="Liters"/>
    <x v="0"/>
    <s v="D พระประแดง"/>
    <n v="1"/>
    <n v="1"/>
    <m/>
    <m/>
    <m/>
    <d v="2017-02-09T00:00:00"/>
    <s v="ME00.00010.0 "/>
    <m/>
    <m/>
  </r>
  <r>
    <x v="27"/>
    <s v="GGC"/>
    <s v="E"/>
    <n v="40000"/>
    <n v="40000"/>
    <s v="Liters"/>
    <x v="0"/>
    <s v="ERM"/>
    <n v="1"/>
    <n v="1"/>
    <m/>
    <m/>
    <m/>
    <d v="2017-02-09T00:00:00"/>
    <s v="ME00.00010.0 "/>
    <m/>
    <m/>
  </r>
  <r>
    <x v="27"/>
    <s v="GGC"/>
    <s v="E"/>
    <n v="40000"/>
    <n v="40000"/>
    <s v="Liters"/>
    <x v="0"/>
    <s v="ERM"/>
    <n v="1"/>
    <n v="1"/>
    <m/>
    <m/>
    <m/>
    <d v="2017-02-09T00:00:00"/>
    <s v="ME00.00010.0 "/>
    <m/>
    <m/>
  </r>
  <r>
    <x v="27"/>
    <s v="GGC"/>
    <s v="E"/>
    <n v="40000"/>
    <n v="40000"/>
    <s v="Liters"/>
    <x v="0"/>
    <s v="Thappline สระบุรี"/>
    <n v="1"/>
    <n v="1"/>
    <m/>
    <m/>
    <m/>
    <d v="2017-02-09T00:00:00"/>
    <s v="ME00.00010.0 "/>
    <m/>
    <m/>
  </r>
  <r>
    <x v="27"/>
    <s v="GGC"/>
    <s v="E"/>
    <n v="40000"/>
    <n v="40000"/>
    <s v="Liters"/>
    <x v="0"/>
    <s v="Thappline สระบุรี"/>
    <n v="1"/>
    <n v="1"/>
    <m/>
    <m/>
    <m/>
    <d v="2017-02-09T00:00:00"/>
    <s v="ME00.00010.0 "/>
    <m/>
    <m/>
  </r>
  <r>
    <x v="27"/>
    <s v="GGC"/>
    <s v="E"/>
    <n v="40000"/>
    <n v="40000"/>
    <s v="Liters"/>
    <x v="0"/>
    <s v="คลังพระโขนง"/>
    <n v="1"/>
    <n v="1"/>
    <m/>
    <m/>
    <m/>
    <d v="2017-02-09T00:00:00"/>
    <s v="ME00.00010.0 "/>
    <m/>
    <m/>
  </r>
  <r>
    <x v="27"/>
    <s v="GGC"/>
    <s v="E"/>
    <n v="40000"/>
    <n v="40000"/>
    <s v="Liters"/>
    <x v="0"/>
    <s v="คลังพระโขนง"/>
    <n v="1"/>
    <n v="1"/>
    <m/>
    <m/>
    <m/>
    <d v="2017-02-09T00:00:00"/>
    <s v="ME00.00010.0 "/>
    <m/>
    <m/>
  </r>
  <r>
    <x v="27"/>
    <s v="GGC"/>
    <s v="E"/>
    <n v="40000"/>
    <n v="40000"/>
    <s v="Liters"/>
    <x v="0"/>
    <s v="คลังพระโขนง"/>
    <n v="1"/>
    <n v="1"/>
    <m/>
    <m/>
    <m/>
    <d v="2017-02-09T00:00:00"/>
    <s v="ME00.00010.0 "/>
    <m/>
    <m/>
  </r>
  <r>
    <x v="27"/>
    <s v="GGC"/>
    <s v="E"/>
    <n v="40000"/>
    <n v="40000"/>
    <s v="Liters"/>
    <x v="0"/>
    <s v="คลังลำลูกกา"/>
    <n v="1"/>
    <n v="1"/>
    <m/>
    <m/>
    <m/>
    <d v="2017-02-09T00:00:00"/>
    <s v="ME00.00010.0 "/>
    <m/>
    <m/>
  </r>
  <r>
    <x v="27"/>
    <s v="GGC"/>
    <s v="E"/>
    <n v="40000"/>
    <n v="40000"/>
    <s v="Liters"/>
    <x v="0"/>
    <s v="คลังลำลูกกา"/>
    <n v="1"/>
    <n v="1"/>
    <m/>
    <m/>
    <m/>
    <d v="2017-02-09T00:00:00"/>
    <s v="ME00.00010.0 "/>
    <m/>
    <m/>
  </r>
  <r>
    <x v="27"/>
    <s v="GGC"/>
    <s v="E"/>
    <n v="40000"/>
    <n v="40000"/>
    <s v="Liters"/>
    <x v="0"/>
    <s v="คลังลำลูกกา"/>
    <n v="1"/>
    <n v="1"/>
    <m/>
    <m/>
    <m/>
    <d v="2017-02-09T00:00:00"/>
    <s v="ME00.00010.0 "/>
    <m/>
    <m/>
  </r>
  <r>
    <x v="27"/>
    <s v="GGC"/>
    <s v="E"/>
    <n v="40000"/>
    <n v="40000"/>
    <s v="Liters"/>
    <x v="0"/>
    <s v="คลังสระบุรี"/>
    <n v="1"/>
    <n v="1"/>
    <m/>
    <m/>
    <m/>
    <d v="2017-02-09T00:00:00"/>
    <s v="ME00.00010.0 "/>
    <m/>
    <m/>
  </r>
  <r>
    <x v="27"/>
    <s v="GGC"/>
    <s v="E"/>
    <n v="40000"/>
    <n v="40000"/>
    <s v="Liters"/>
    <x v="0"/>
    <s v="คลังสระบุรี"/>
    <n v="1"/>
    <n v="1"/>
    <m/>
    <m/>
    <m/>
    <d v="2017-02-09T00:00:00"/>
    <s v="ME00.00010.0 "/>
    <m/>
    <m/>
  </r>
  <r>
    <x v="27"/>
    <s v="GGC"/>
    <s v="E"/>
    <n v="40000"/>
    <n v="40000"/>
    <s v="Liters"/>
    <x v="0"/>
    <s v="คลังสระบุรี"/>
    <n v="1"/>
    <n v="1"/>
    <m/>
    <m/>
    <m/>
    <d v="2017-02-09T00:00:00"/>
    <s v="ME00.00010.0 "/>
    <m/>
    <m/>
  </r>
  <r>
    <x v="27"/>
    <s v="GGC"/>
    <s v="E"/>
    <n v="40000"/>
    <n v="40000"/>
    <s v="Liters"/>
    <x v="0"/>
    <s v="คลังสระบุรี"/>
    <n v="1"/>
    <n v="1"/>
    <m/>
    <m/>
    <m/>
    <d v="2017-02-09T00:00:00"/>
    <s v="ME00.00010.0 "/>
    <m/>
    <m/>
  </r>
  <r>
    <x v="27"/>
    <s v="GGC"/>
    <s v="F"/>
    <n v="40000"/>
    <n v="40000"/>
    <s v="Liters"/>
    <x v="0"/>
    <s v="F มาบตาพุต"/>
    <n v="1"/>
    <n v="1"/>
    <m/>
    <m/>
    <m/>
    <d v="2017-02-09T00:00:00"/>
    <s v="ME00.00010.0 "/>
    <m/>
    <m/>
  </r>
  <r>
    <x v="27"/>
    <s v="GGC"/>
    <s v="F"/>
    <n v="40000"/>
    <n v="40000"/>
    <s v="Liters"/>
    <x v="0"/>
    <s v="F มาบตาพุต"/>
    <n v="1"/>
    <n v="1"/>
    <m/>
    <m/>
    <m/>
    <d v="2017-02-09T00:00:00"/>
    <s v="ME00.00010.0 "/>
    <m/>
    <m/>
  </r>
  <r>
    <x v="27"/>
    <s v="GGC"/>
    <s v="F"/>
    <n v="40000"/>
    <n v="40000"/>
    <s v="Liters"/>
    <x v="0"/>
    <s v="F มาบตาพุต"/>
    <n v="1"/>
    <n v="1"/>
    <m/>
    <m/>
    <m/>
    <d v="2017-02-09T00:00:00"/>
    <s v="ME00.00010.0 "/>
    <m/>
    <m/>
  </r>
  <r>
    <x v="27"/>
    <s v="GGC"/>
    <s v="I"/>
    <n v="40000"/>
    <n v="40000"/>
    <s v="Liters"/>
    <x v="0"/>
    <s v="I มาบตาพุด"/>
    <n v="1"/>
    <n v="1"/>
    <m/>
    <m/>
    <m/>
    <d v="2017-02-09T00:00:00"/>
    <s v="ME00.00010.0 "/>
    <m/>
    <m/>
  </r>
  <r>
    <x v="27"/>
    <s v="GGC"/>
    <s v="I"/>
    <n v="40000"/>
    <n v="40000"/>
    <s v="Liters"/>
    <x v="0"/>
    <s v="I มาบตาพุด"/>
    <n v="1"/>
    <n v="1"/>
    <m/>
    <m/>
    <m/>
    <d v="2017-02-09T00:00:00"/>
    <s v="ME00.00010.0 "/>
    <m/>
    <m/>
  </r>
  <r>
    <x v="27"/>
    <s v="GGC"/>
    <s v="K"/>
    <n v="40000"/>
    <n v="40000"/>
    <s v="Liters"/>
    <x v="0"/>
    <s v="คลังศรีราชา"/>
    <n v="1"/>
    <n v="1"/>
    <m/>
    <m/>
    <m/>
    <d v="2017-02-09T00:00:00"/>
    <s v="ME00.00010.0 "/>
    <m/>
    <m/>
  </r>
  <r>
    <x v="27"/>
    <s v="GGC"/>
    <s v="K"/>
    <n v="40000"/>
    <n v="40000"/>
    <s v="Liters"/>
    <x v="0"/>
    <s v="คลังศรีราชา"/>
    <n v="1"/>
    <n v="1"/>
    <m/>
    <m/>
    <m/>
    <d v="2017-02-09T00:00:00"/>
    <s v="ME00.00010.0 "/>
    <m/>
    <m/>
  </r>
  <r>
    <x v="27"/>
    <s v="GIGREEN"/>
    <s v="GIGREEN"/>
    <n v="40000"/>
    <n v="40000"/>
    <s v="Liters"/>
    <x v="0"/>
    <s v="E คลังสงขลา"/>
    <n v="1"/>
    <n v="1"/>
    <m/>
    <m/>
    <m/>
    <d v="2017-02-10T00:00:00"/>
    <s v="ME00.0003T.0 "/>
    <m/>
    <m/>
  </r>
  <r>
    <x v="27"/>
    <s v="GIGREEN"/>
    <s v="GIGREEN"/>
    <n v="40000"/>
    <n v="40000"/>
    <s v="Liters"/>
    <x v="0"/>
    <s v="E คลังสงขลา"/>
    <n v="1"/>
    <n v="1"/>
    <m/>
    <m/>
    <m/>
    <d v="2017-02-10T00:00:00"/>
    <s v="ME00.0003T.0 "/>
    <m/>
    <m/>
  </r>
  <r>
    <x v="27"/>
    <s v="GIGREEN"/>
    <s v="E"/>
    <n v="40000"/>
    <n v="40000"/>
    <s v="Liters"/>
    <x v="0"/>
    <s v="คลังสงขลา"/>
    <n v="1"/>
    <n v="1"/>
    <m/>
    <m/>
    <m/>
    <d v="2017-02-10T00:00:00"/>
    <s v="ME00.0003T.0 "/>
    <m/>
    <m/>
  </r>
  <r>
    <x v="28"/>
    <s v="GGC"/>
    <s v="B"/>
    <n v="40000"/>
    <n v="40000"/>
    <s v="Liters"/>
    <x v="0"/>
    <s v="Thappline สระบุรี"/>
    <n v="1"/>
    <n v="1"/>
    <m/>
    <m/>
    <m/>
    <d v="2017-02-10T00:00:00"/>
    <s v="ME00.00010.0 "/>
    <m/>
    <m/>
  </r>
  <r>
    <x v="28"/>
    <s v="GGC"/>
    <s v="B"/>
    <n v="40000"/>
    <n v="40000"/>
    <s v="Liters"/>
    <x v="0"/>
    <s v="คลังศรีราชา"/>
    <n v="1"/>
    <n v="1"/>
    <m/>
    <m/>
    <m/>
    <d v="2017-02-10T00:00:00"/>
    <s v="ME00.00010.0 "/>
    <m/>
    <m/>
  </r>
  <r>
    <x v="28"/>
    <s v="GGC"/>
    <s v="E"/>
    <n v="40000"/>
    <n v="40000"/>
    <s v="Liters"/>
    <x v="0"/>
    <s v="D พระประแดง"/>
    <n v="1"/>
    <n v="1"/>
    <m/>
    <m/>
    <m/>
    <d v="2017-02-10T00:00:00"/>
    <s v="ME00.00010.0 "/>
    <m/>
    <m/>
  </r>
  <r>
    <x v="28"/>
    <s v="GGC"/>
    <s v="E"/>
    <n v="40000"/>
    <n v="40000"/>
    <s v="Liters"/>
    <x v="0"/>
    <s v="ERM"/>
    <n v="1"/>
    <n v="1"/>
    <m/>
    <m/>
    <m/>
    <d v="2017-02-10T00:00:00"/>
    <s v="ME00.00010.0 "/>
    <m/>
    <m/>
  </r>
  <r>
    <x v="28"/>
    <s v="GGC"/>
    <s v="E"/>
    <n v="40000"/>
    <n v="40000"/>
    <s v="Liters"/>
    <x v="0"/>
    <s v="ERM"/>
    <n v="1"/>
    <n v="1"/>
    <m/>
    <m/>
    <m/>
    <d v="2017-02-10T00:00:00"/>
    <s v="ME00.00010.0 "/>
    <m/>
    <m/>
  </r>
  <r>
    <x v="28"/>
    <s v="GGC"/>
    <s v="E"/>
    <n v="40000"/>
    <n v="40000"/>
    <s v="Liters"/>
    <x v="0"/>
    <s v="Thappline สระบุรี"/>
    <n v="1"/>
    <n v="1"/>
    <m/>
    <m/>
    <m/>
    <d v="2017-02-10T00:00:00"/>
    <s v="ME00.00010.0 "/>
    <m/>
    <m/>
  </r>
  <r>
    <x v="28"/>
    <s v="GGC"/>
    <s v="E"/>
    <n v="40000"/>
    <n v="40000"/>
    <s v="Liters"/>
    <x v="0"/>
    <s v="คลังพระโขนง"/>
    <n v="1"/>
    <n v="1"/>
    <m/>
    <m/>
    <m/>
    <d v="2017-02-10T00:00:00"/>
    <s v="ME00.00010.0 "/>
    <m/>
    <m/>
  </r>
  <r>
    <x v="28"/>
    <s v="GGC"/>
    <s v="E"/>
    <n v="40000"/>
    <n v="40000"/>
    <s v="Liters"/>
    <x v="0"/>
    <s v="คลังพระโขนง"/>
    <n v="1"/>
    <n v="1"/>
    <m/>
    <m/>
    <m/>
    <d v="2017-02-10T00:00:00"/>
    <s v="ME00.00010.0 "/>
    <m/>
    <m/>
  </r>
  <r>
    <x v="28"/>
    <s v="GGC"/>
    <s v="E"/>
    <n v="40000"/>
    <n v="40000"/>
    <s v="Liters"/>
    <x v="0"/>
    <s v="คลังพระโขนง"/>
    <n v="1"/>
    <n v="1"/>
    <m/>
    <m/>
    <m/>
    <d v="2017-02-10T00:00:00"/>
    <s v="ME00.00010.0 "/>
    <m/>
    <m/>
  </r>
  <r>
    <x v="28"/>
    <s v="GGC"/>
    <s v="E"/>
    <n v="40000"/>
    <n v="40000"/>
    <s v="Liters"/>
    <x v="0"/>
    <s v="คลังลำลูกกา"/>
    <n v="1"/>
    <n v="1"/>
    <m/>
    <m/>
    <m/>
    <d v="2017-02-10T00:00:00"/>
    <s v="ME00.00010.0 "/>
    <m/>
    <m/>
  </r>
  <r>
    <x v="28"/>
    <s v="GGC"/>
    <s v="E"/>
    <n v="40000"/>
    <n v="40000"/>
    <s v="Liters"/>
    <x v="0"/>
    <s v="คลังลำลูกกา"/>
    <n v="1"/>
    <n v="1"/>
    <m/>
    <m/>
    <m/>
    <d v="2017-02-10T00:00:00"/>
    <s v="ME00.00010.0 "/>
    <m/>
    <m/>
  </r>
  <r>
    <x v="28"/>
    <s v="GGC"/>
    <s v="E"/>
    <n v="40000"/>
    <n v="40000"/>
    <s v="Liters"/>
    <x v="0"/>
    <s v="คลังสระบุรี"/>
    <n v="1"/>
    <n v="1"/>
    <m/>
    <m/>
    <m/>
    <d v="2017-02-10T00:00:00"/>
    <s v="ME00.00010.0 "/>
    <m/>
    <m/>
  </r>
  <r>
    <x v="28"/>
    <s v="GGC"/>
    <s v="E"/>
    <n v="40000"/>
    <n v="40000"/>
    <s v="Liters"/>
    <x v="0"/>
    <s v="คลังสระบุรี"/>
    <n v="1"/>
    <n v="1"/>
    <m/>
    <m/>
    <m/>
    <d v="2017-02-10T00:00:00"/>
    <s v="ME00.00010.0 "/>
    <m/>
    <m/>
  </r>
  <r>
    <x v="28"/>
    <s v="GGC"/>
    <s v="F"/>
    <n v="40000"/>
    <n v="40000"/>
    <s v="Liters"/>
    <x v="0"/>
    <s v="F มาบตาพุต"/>
    <n v="1"/>
    <n v="1"/>
    <m/>
    <m/>
    <m/>
    <d v="2017-02-10T00:00:00"/>
    <s v="ME00.00010.0 "/>
    <m/>
    <m/>
  </r>
  <r>
    <x v="28"/>
    <s v="GGC"/>
    <s v="F"/>
    <n v="40000"/>
    <n v="40000"/>
    <s v="Liters"/>
    <x v="0"/>
    <s v="F มาบตาพุต"/>
    <n v="1"/>
    <n v="1"/>
    <m/>
    <m/>
    <m/>
    <d v="2017-02-10T00:00:00"/>
    <s v="ME00.00010.0 "/>
    <m/>
    <m/>
  </r>
  <r>
    <x v="28"/>
    <s v="GGC"/>
    <s v="F"/>
    <n v="40000"/>
    <n v="40000"/>
    <s v="Liters"/>
    <x v="0"/>
    <s v="F มาบตาพุต"/>
    <n v="1"/>
    <n v="1"/>
    <m/>
    <m/>
    <m/>
    <d v="2017-02-10T00:00:00"/>
    <s v="ME00.00010.0 "/>
    <m/>
    <m/>
  </r>
  <r>
    <x v="28"/>
    <s v="GGC"/>
    <s v="H"/>
    <n v="40000"/>
    <n v="40000"/>
    <s v="Liters"/>
    <x v="0"/>
    <s v="คลังช่องนนทรี"/>
    <n v="1"/>
    <n v="1"/>
    <m/>
    <m/>
    <m/>
    <d v="2017-02-10T00:00:00"/>
    <s v="ME00.0003T.0 "/>
    <m/>
    <m/>
  </r>
  <r>
    <x v="28"/>
    <s v="GGC"/>
    <s v="H"/>
    <n v="40000"/>
    <n v="40000"/>
    <s v="Liters"/>
    <x v="0"/>
    <s v="คลังลำลูกกา"/>
    <n v="1"/>
    <n v="1"/>
    <m/>
    <m/>
    <m/>
    <d v="2017-02-10T00:00:00"/>
    <s v="ME00.0003T.0 "/>
    <m/>
    <m/>
  </r>
  <r>
    <x v="28"/>
    <s v="GGC"/>
    <s v="I"/>
    <n v="40000"/>
    <n v="40000"/>
    <s v="Liters"/>
    <x v="0"/>
    <s v="I มาบตาพุด"/>
    <n v="1"/>
    <n v="1"/>
    <m/>
    <m/>
    <m/>
    <d v="2017-02-10T00:00:00"/>
    <s v="ME00.00010.0 "/>
    <m/>
    <m/>
  </r>
  <r>
    <x v="28"/>
    <s v="GGC"/>
    <s v="I"/>
    <n v="40000"/>
    <n v="40000"/>
    <s v="Liters"/>
    <x v="0"/>
    <s v="I มาบตาพุด"/>
    <n v="1"/>
    <n v="1"/>
    <m/>
    <m/>
    <m/>
    <d v="2017-02-10T00:00:00"/>
    <s v="ME00.00010.0 "/>
    <m/>
    <m/>
  </r>
  <r>
    <x v="28"/>
    <s v="GGC"/>
    <s v="K"/>
    <n v="40000"/>
    <n v="40000"/>
    <s v="Liters"/>
    <x v="0"/>
    <s v="คลังศรีราชา"/>
    <n v="1"/>
    <n v="1"/>
    <m/>
    <m/>
    <m/>
    <d v="2017-02-10T00:00:00"/>
    <s v="ME00.00010.0 "/>
    <m/>
    <m/>
  </r>
  <r>
    <x v="28"/>
    <s v="GGC"/>
    <s v="K"/>
    <n v="40000"/>
    <n v="40000"/>
    <s v="Liters"/>
    <x v="0"/>
    <s v="คลังศรีราชา"/>
    <n v="1"/>
    <n v="1"/>
    <m/>
    <m/>
    <m/>
    <d v="2017-02-10T00:00:00"/>
    <s v="ME00.00010.0 "/>
    <m/>
    <m/>
  </r>
  <r>
    <x v="28"/>
    <s v="GIGREEN"/>
    <s v="GIGREEN"/>
    <n v="40000"/>
    <n v="40000"/>
    <s v="Liters"/>
    <x v="0"/>
    <s v="E คลังสงขลา"/>
    <n v="1"/>
    <n v="1"/>
    <m/>
    <m/>
    <m/>
    <d v="2017-02-11T00:00:00"/>
    <s v="ME00.0003T.0 "/>
    <m/>
    <m/>
  </r>
  <r>
    <x v="28"/>
    <s v="GIGREEN"/>
    <s v="GIGREEN"/>
    <n v="40000"/>
    <n v="40000"/>
    <s v="Liters"/>
    <x v="0"/>
    <s v="E คลังสงขลา"/>
    <n v="1"/>
    <n v="1"/>
    <m/>
    <m/>
    <m/>
    <d v="2017-02-11T00:00:00"/>
    <s v="ME00.0003T.0 "/>
    <m/>
    <m/>
  </r>
  <r>
    <x v="5"/>
    <s v="GGC"/>
    <s v="B"/>
    <n v="40000"/>
    <n v="40000"/>
    <s v="Liters"/>
    <x v="0"/>
    <s v="Thappline สระบุรี"/>
    <n v="1"/>
    <n v="1"/>
    <m/>
    <m/>
    <m/>
    <d v="2017-02-11T00:00:00"/>
    <s v="ME00.00010.0 "/>
    <m/>
    <m/>
  </r>
  <r>
    <x v="5"/>
    <s v="GGC"/>
    <s v="B"/>
    <n v="40000"/>
    <n v="40000"/>
    <s v="Liters"/>
    <x v="0"/>
    <s v="คลังศรีราชา"/>
    <n v="1"/>
    <n v="1"/>
    <m/>
    <m/>
    <m/>
    <d v="2017-02-11T00:00:00"/>
    <s v="ME00.00010.0 "/>
    <m/>
    <m/>
  </r>
  <r>
    <x v="5"/>
    <s v="GGC"/>
    <s v="E"/>
    <n v="40000"/>
    <n v="40000"/>
    <s v="Liters"/>
    <x v="0"/>
    <s v="D พระประแดง"/>
    <n v="1"/>
    <n v="1"/>
    <m/>
    <m/>
    <m/>
    <d v="2017-02-11T00:00:00"/>
    <s v="ME00.00010.0 "/>
    <m/>
    <m/>
  </r>
  <r>
    <x v="5"/>
    <s v="GGC"/>
    <s v="E"/>
    <n v="40000"/>
    <n v="40000"/>
    <s v="Liters"/>
    <x v="0"/>
    <s v="Thappline สระบุรี"/>
    <n v="1"/>
    <n v="1"/>
    <m/>
    <m/>
    <m/>
    <d v="2017-02-11T00:00:00"/>
    <s v="ME00.00010.0 "/>
    <m/>
    <m/>
  </r>
  <r>
    <x v="5"/>
    <s v="GGC"/>
    <s v="E"/>
    <n v="40000"/>
    <n v="40000"/>
    <s v="Liters"/>
    <x v="0"/>
    <s v="คลังพระโขนง"/>
    <n v="1"/>
    <n v="1"/>
    <m/>
    <m/>
    <m/>
    <d v="2017-02-11T00:00:00"/>
    <s v="ME00.00010.0 "/>
    <m/>
    <m/>
  </r>
  <r>
    <x v="5"/>
    <s v="GGC"/>
    <s v="E"/>
    <n v="40000"/>
    <n v="40000"/>
    <s v="Liters"/>
    <x v="0"/>
    <s v="คลังพระโขนง"/>
    <n v="1"/>
    <n v="1"/>
    <m/>
    <m/>
    <m/>
    <d v="2017-02-11T00:00:00"/>
    <s v="ME00.00010.0 "/>
    <m/>
    <m/>
  </r>
  <r>
    <x v="5"/>
    <s v="GGC"/>
    <s v="E"/>
    <n v="40000"/>
    <n v="40000"/>
    <s v="Liters"/>
    <x v="0"/>
    <s v="คลังลำลูกกา"/>
    <n v="1"/>
    <n v="1"/>
    <m/>
    <m/>
    <m/>
    <d v="2017-02-11T00:00:00"/>
    <s v="ME00.00010.0 "/>
    <m/>
    <m/>
  </r>
  <r>
    <x v="5"/>
    <s v="GGC"/>
    <s v="E"/>
    <n v="40000"/>
    <n v="40000"/>
    <s v="Liters"/>
    <x v="0"/>
    <s v="คลังลำลูกกา"/>
    <n v="1"/>
    <n v="1"/>
    <m/>
    <m/>
    <m/>
    <d v="2017-02-11T00:00:00"/>
    <s v="ME00.00010.0 "/>
    <m/>
    <m/>
  </r>
  <r>
    <x v="5"/>
    <s v="GGC"/>
    <s v="E"/>
    <n v="40000"/>
    <n v="40000"/>
    <s v="Liters"/>
    <x v="0"/>
    <s v="คลังลำลูกกา"/>
    <n v="1"/>
    <n v="1"/>
    <m/>
    <m/>
    <m/>
    <d v="2017-02-11T00:00:00"/>
    <s v="ME00.00010.0 "/>
    <m/>
    <m/>
  </r>
  <r>
    <x v="5"/>
    <s v="GGC"/>
    <s v="E"/>
    <n v="40000"/>
    <n v="40000"/>
    <s v="Liters"/>
    <x v="0"/>
    <s v="คลังสระบุรี"/>
    <n v="1"/>
    <n v="1"/>
    <m/>
    <m/>
    <m/>
    <d v="2017-02-11T00:00:00"/>
    <s v="ME00.00010.0 "/>
    <m/>
    <m/>
  </r>
  <r>
    <x v="5"/>
    <s v="GGC"/>
    <s v="E"/>
    <n v="40000"/>
    <n v="40000"/>
    <s v="Liters"/>
    <x v="0"/>
    <s v="คลังสระบุรี"/>
    <n v="1"/>
    <n v="1"/>
    <m/>
    <m/>
    <m/>
    <d v="2017-02-11T00:00:00"/>
    <s v="ME00.00010.0 "/>
    <m/>
    <m/>
  </r>
  <r>
    <x v="5"/>
    <s v="GGC"/>
    <s v="E"/>
    <n v="40000"/>
    <n v="40000"/>
    <s v="Liters"/>
    <x v="0"/>
    <s v="คลังสระบุรี"/>
    <n v="1"/>
    <n v="1"/>
    <m/>
    <m/>
    <m/>
    <d v="2017-02-11T00:00:00"/>
    <s v="ME00.00010.0 "/>
    <m/>
    <m/>
  </r>
  <r>
    <x v="5"/>
    <s v="GGC"/>
    <s v="K"/>
    <n v="40000"/>
    <n v="40000"/>
    <s v="Liters"/>
    <x v="0"/>
    <s v="คลังศรีราชา"/>
    <n v="1"/>
    <n v="1"/>
    <m/>
    <m/>
    <m/>
    <d v="2017-02-11T00:00:00"/>
    <s v="ME00.00010.0 "/>
    <m/>
    <m/>
  </r>
  <r>
    <x v="5"/>
    <s v="GGC"/>
    <s v="K"/>
    <n v="40000"/>
    <n v="40000"/>
    <s v="Liters"/>
    <x v="0"/>
    <s v="คลังศรีราชา"/>
    <n v="1"/>
    <n v="1"/>
    <m/>
    <m/>
    <m/>
    <d v="2017-02-11T00:00:00"/>
    <s v="ME00.00010.0 "/>
    <m/>
    <m/>
  </r>
  <r>
    <x v="6"/>
    <s v="GIGREEN"/>
    <s v="GIGREEN"/>
    <n v="40000"/>
    <n v="40000"/>
    <s v="Liters"/>
    <x v="0"/>
    <s v="E คลังสงขลา"/>
    <n v="1"/>
    <n v="1"/>
    <m/>
    <m/>
    <m/>
    <d v="2017-02-13T00:00:00"/>
    <s v="ME00.0003T.0 "/>
    <m/>
    <m/>
  </r>
  <r>
    <x v="6"/>
    <s v="GIGREEN"/>
    <s v="GIGREEN"/>
    <n v="40000"/>
    <n v="40000"/>
    <s v="Liters"/>
    <x v="0"/>
    <s v="E คลังสงขลา"/>
    <n v="1"/>
    <n v="1"/>
    <m/>
    <m/>
    <m/>
    <d v="2017-02-13T00:00:00"/>
    <s v="ME00.0003T.0 "/>
    <m/>
    <m/>
  </r>
  <r>
    <x v="6"/>
    <s v="GGC"/>
    <s v="B"/>
    <n v="40000"/>
    <n v="40000"/>
    <s v="Liters"/>
    <x v="0"/>
    <s v="คลังศรีราชา"/>
    <n v="1"/>
    <n v="1"/>
    <m/>
    <m/>
    <m/>
    <d v="2017-02-12T00:00:00"/>
    <s v="ME00.00010.0 "/>
    <m/>
    <m/>
  </r>
  <r>
    <x v="6"/>
    <s v="GGC"/>
    <s v="E"/>
    <n v="40000"/>
    <n v="40000"/>
    <s v="Liters"/>
    <x v="0"/>
    <s v="D พระประแดง"/>
    <n v="1"/>
    <n v="1"/>
    <m/>
    <m/>
    <m/>
    <d v="2017-02-12T00:00:00"/>
    <s v="ME00.00010.0 "/>
    <m/>
    <m/>
  </r>
  <r>
    <x v="6"/>
    <s v="GGC"/>
    <s v="E"/>
    <n v="40000"/>
    <n v="40000"/>
    <s v="Liters"/>
    <x v="0"/>
    <s v="ERM"/>
    <n v="1"/>
    <n v="1"/>
    <m/>
    <m/>
    <m/>
    <d v="2017-02-12T00:00:00"/>
    <s v="ME00.00010.0 "/>
    <m/>
    <m/>
  </r>
  <r>
    <x v="6"/>
    <s v="GGC"/>
    <s v="E"/>
    <n v="40000"/>
    <n v="40000"/>
    <s v="Liters"/>
    <x v="0"/>
    <s v="ERM"/>
    <n v="1"/>
    <n v="1"/>
    <m/>
    <m/>
    <m/>
    <d v="2017-02-12T00:00:00"/>
    <s v="ME00.00010.0 "/>
    <m/>
    <m/>
  </r>
  <r>
    <x v="6"/>
    <s v="GGC"/>
    <s v="E"/>
    <n v="40000"/>
    <n v="40000"/>
    <s v="Liters"/>
    <x v="0"/>
    <s v="คลังพระโขนง"/>
    <n v="1"/>
    <n v="1"/>
    <m/>
    <m/>
    <m/>
    <d v="2017-02-12T00:00:00"/>
    <s v="ME00.00010.0 "/>
    <m/>
    <m/>
  </r>
  <r>
    <x v="6"/>
    <s v="GGC"/>
    <s v="E"/>
    <n v="40000"/>
    <n v="40000"/>
    <s v="Liters"/>
    <x v="0"/>
    <s v="คลังพระโขนง"/>
    <n v="1"/>
    <n v="1"/>
    <m/>
    <m/>
    <m/>
    <d v="2017-02-12T00:00:00"/>
    <s v="ME00.00010.0 "/>
    <m/>
    <m/>
  </r>
  <r>
    <x v="6"/>
    <s v="GGC"/>
    <s v="E"/>
    <n v="40000"/>
    <n v="40000"/>
    <s v="Liters"/>
    <x v="0"/>
    <s v="คลังสระบุรี"/>
    <n v="1"/>
    <n v="1"/>
    <m/>
    <m/>
    <m/>
    <d v="2017-02-12T00:00:00"/>
    <s v="ME00.00010.0 "/>
    <m/>
    <m/>
  </r>
  <r>
    <x v="6"/>
    <s v="GGC"/>
    <s v="E"/>
    <n v="40000"/>
    <n v="40000"/>
    <s v="Liters"/>
    <x v="0"/>
    <s v="คลังสระบุรี"/>
    <n v="1"/>
    <n v="1"/>
    <m/>
    <m/>
    <m/>
    <d v="2017-02-12T00:00:00"/>
    <s v="ME00.00010.0 "/>
    <m/>
    <m/>
  </r>
  <r>
    <x v="6"/>
    <s v="GGC"/>
    <s v="E"/>
    <n v="40000"/>
    <n v="40000"/>
    <s v="Liters"/>
    <x v="0"/>
    <s v="คลังสระบุรี"/>
    <n v="1"/>
    <n v="1"/>
    <m/>
    <m/>
    <m/>
    <d v="2017-02-12T00:00:00"/>
    <s v="ME00.00010.0 "/>
    <m/>
    <m/>
  </r>
  <r>
    <x v="6"/>
    <s v="GGC"/>
    <s v="E"/>
    <n v="40000"/>
    <n v="40000"/>
    <s v="Liters"/>
    <x v="0"/>
    <s v="คลังสระบุรี"/>
    <n v="1"/>
    <n v="1"/>
    <m/>
    <m/>
    <m/>
    <d v="2017-02-12T00:00:00"/>
    <s v="ME00.00010.0 "/>
    <m/>
    <m/>
  </r>
  <r>
    <x v="6"/>
    <s v="GGC"/>
    <s v="K"/>
    <n v="40000"/>
    <n v="40000"/>
    <s v="Liters"/>
    <x v="0"/>
    <s v="คลังศรีราชา"/>
    <n v="1"/>
    <n v="1"/>
    <m/>
    <m/>
    <m/>
    <d v="2017-02-12T00:00:00"/>
    <s v="ME00.00010.0 "/>
    <m/>
    <m/>
  </r>
  <r>
    <x v="6"/>
    <s v="GGC"/>
    <s v="K"/>
    <n v="40000"/>
    <n v="40000"/>
    <s v="Liters"/>
    <x v="0"/>
    <s v="คลังศรีราชา"/>
    <n v="1"/>
    <n v="1"/>
    <m/>
    <m/>
    <m/>
    <d v="2017-02-12T00:00:00"/>
    <s v="ME00.00010.0 "/>
    <m/>
    <m/>
  </r>
  <r>
    <x v="6"/>
    <s v="GGC"/>
    <s v="K"/>
    <n v="40000"/>
    <n v="40000"/>
    <s v="Liters"/>
    <x v="0"/>
    <s v="คลังศรีราชา"/>
    <n v="1"/>
    <n v="1"/>
    <m/>
    <m/>
    <m/>
    <d v="2017-02-12T00:00:00"/>
    <s v="ME00.00010.0 "/>
    <m/>
    <m/>
  </r>
  <r>
    <x v="7"/>
    <s v="GGC"/>
    <s v="B"/>
    <n v="40000"/>
    <n v="40000"/>
    <s v="Liters"/>
    <x v="0"/>
    <s v="Thappline สระบุรี"/>
    <n v="1"/>
    <n v="1"/>
    <m/>
    <m/>
    <m/>
    <d v="2017-02-13T00:00:00"/>
    <s v="ME00.00010.0 "/>
    <m/>
    <m/>
  </r>
  <r>
    <x v="7"/>
    <s v="GGC"/>
    <s v="B"/>
    <n v="40000"/>
    <n v="40000"/>
    <s v="Liters"/>
    <x v="0"/>
    <s v="คลังศรีราชา"/>
    <n v="1"/>
    <n v="1"/>
    <m/>
    <m/>
    <m/>
    <d v="2017-02-13T00:00:00"/>
    <s v="ME00.00010.0 "/>
    <m/>
    <m/>
  </r>
  <r>
    <x v="7"/>
    <s v="GGC"/>
    <s v="E"/>
    <n v="40000"/>
    <n v="40000"/>
    <s v="Liters"/>
    <x v="0"/>
    <s v="D พระประแดง"/>
    <n v="1"/>
    <n v="1"/>
    <m/>
    <m/>
    <m/>
    <d v="2017-02-13T00:00:00"/>
    <s v="ME00.00010.0 "/>
    <m/>
    <m/>
  </r>
  <r>
    <x v="7"/>
    <s v="GGC"/>
    <s v="E"/>
    <n v="40000"/>
    <n v="40000"/>
    <s v="Liters"/>
    <x v="0"/>
    <s v="ERM"/>
    <n v="1"/>
    <n v="1"/>
    <m/>
    <m/>
    <m/>
    <d v="2017-02-13T00:00:00"/>
    <s v="ME00.00010.0 "/>
    <m/>
    <m/>
  </r>
  <r>
    <x v="7"/>
    <s v="GGC"/>
    <s v="E"/>
    <n v="40000"/>
    <n v="40000"/>
    <s v="Liters"/>
    <x v="0"/>
    <s v="ERM"/>
    <n v="1"/>
    <n v="1"/>
    <m/>
    <m/>
    <m/>
    <d v="2017-02-13T00:00:00"/>
    <s v="ME00.00010.0 "/>
    <m/>
    <m/>
  </r>
  <r>
    <x v="7"/>
    <s v="GGC"/>
    <s v="E"/>
    <n v="40000"/>
    <n v="40000"/>
    <s v="Liters"/>
    <x v="0"/>
    <s v="Thappline สระบุรี"/>
    <n v="1"/>
    <n v="1"/>
    <m/>
    <m/>
    <m/>
    <d v="2017-02-13T00:00:00"/>
    <s v="ME00.00010.0 "/>
    <m/>
    <m/>
  </r>
  <r>
    <x v="7"/>
    <s v="GGC"/>
    <s v="E"/>
    <n v="40000"/>
    <n v="40000"/>
    <s v="Liters"/>
    <x v="0"/>
    <s v="คลังพระโขนง"/>
    <n v="1"/>
    <n v="1"/>
    <m/>
    <m/>
    <m/>
    <d v="2017-02-13T00:00:00"/>
    <s v="ME00.00010.0 "/>
    <m/>
    <m/>
  </r>
  <r>
    <x v="7"/>
    <s v="GGC"/>
    <s v="E"/>
    <n v="40000"/>
    <n v="40000"/>
    <s v="Liters"/>
    <x v="0"/>
    <s v="คลังพระโขนง"/>
    <n v="1"/>
    <n v="1"/>
    <m/>
    <m/>
    <m/>
    <d v="2017-02-13T00:00:00"/>
    <s v="ME00.00010.0 "/>
    <m/>
    <m/>
  </r>
  <r>
    <x v="7"/>
    <s v="GGC"/>
    <s v="E"/>
    <n v="40000"/>
    <n v="40000"/>
    <s v="Liters"/>
    <x v="0"/>
    <s v="คลังลำลูกกา"/>
    <n v="1"/>
    <n v="1"/>
    <m/>
    <m/>
    <m/>
    <d v="2017-02-13T00:00:00"/>
    <s v="ME00.00010.0 "/>
    <m/>
    <m/>
  </r>
  <r>
    <x v="7"/>
    <s v="GGC"/>
    <s v="E"/>
    <n v="40000"/>
    <n v="40000"/>
    <s v="Liters"/>
    <x v="0"/>
    <s v="คลังลำลูกกา"/>
    <n v="1"/>
    <n v="1"/>
    <m/>
    <m/>
    <m/>
    <d v="2017-02-13T00:00:00"/>
    <s v="ME00.00010.0 "/>
    <m/>
    <m/>
  </r>
  <r>
    <x v="7"/>
    <s v="GGC"/>
    <s v="E"/>
    <n v="40000"/>
    <n v="40000"/>
    <s v="Liters"/>
    <x v="0"/>
    <s v="คลังสระบุรี"/>
    <n v="1"/>
    <n v="1"/>
    <m/>
    <m/>
    <m/>
    <d v="2017-02-13T00:00:00"/>
    <s v="ME00.00010.0 "/>
    <m/>
    <m/>
  </r>
  <r>
    <x v="7"/>
    <s v="GGC"/>
    <s v="E"/>
    <n v="40000"/>
    <n v="40000"/>
    <s v="Liters"/>
    <x v="0"/>
    <s v="คลังสระบุรี"/>
    <n v="1"/>
    <n v="1"/>
    <m/>
    <m/>
    <m/>
    <d v="2017-02-13T00:00:00"/>
    <s v="ME00.00010.0 "/>
    <m/>
    <m/>
  </r>
  <r>
    <x v="7"/>
    <s v="GGC"/>
    <s v="F"/>
    <n v="40000"/>
    <n v="40000"/>
    <s v="Liters"/>
    <x v="0"/>
    <s v="F มาบตาพุต"/>
    <n v="1"/>
    <n v="1"/>
    <m/>
    <m/>
    <m/>
    <d v="2017-02-13T00:00:00"/>
    <s v="ME00.00010.0 "/>
    <m/>
    <m/>
  </r>
  <r>
    <x v="7"/>
    <s v="GGC"/>
    <s v="F"/>
    <n v="40000"/>
    <n v="40000"/>
    <s v="Liters"/>
    <x v="0"/>
    <s v="F มาบตาพุต"/>
    <n v="1"/>
    <n v="1"/>
    <m/>
    <m/>
    <m/>
    <d v="2017-02-13T00:00:00"/>
    <s v="ME00.00010.0 "/>
    <m/>
    <m/>
  </r>
  <r>
    <x v="7"/>
    <s v="GGC"/>
    <s v="F"/>
    <n v="40000"/>
    <n v="40000"/>
    <s v="Liters"/>
    <x v="0"/>
    <s v="F มาบตาพุต"/>
    <n v="1"/>
    <n v="1"/>
    <m/>
    <m/>
    <m/>
    <d v="2017-02-13T00:00:00"/>
    <s v="ME00.00010.0 "/>
    <m/>
    <m/>
  </r>
  <r>
    <x v="7"/>
    <s v="GGC"/>
    <s v="G"/>
    <n v="40000"/>
    <n v="40000"/>
    <s v="Liters"/>
    <x v="0"/>
    <s v="คลังสมุทรปราการ"/>
    <n v="1"/>
    <n v="1"/>
    <m/>
    <m/>
    <m/>
    <d v="2017-02-13T00:00:00"/>
    <s v="ME00.00010.0 "/>
    <m/>
    <m/>
  </r>
  <r>
    <x v="7"/>
    <s v="GIGREEN"/>
    <s v="GIGREEN"/>
    <n v="40000"/>
    <n v="40000"/>
    <s v="Liters"/>
    <x v="0"/>
    <s v="E คลังสงขลา"/>
    <n v="1"/>
    <n v="1"/>
    <m/>
    <m/>
    <m/>
    <d v="2017-02-14T00:00:00"/>
    <s v="ME00.0003T.0 "/>
    <m/>
    <m/>
  </r>
  <r>
    <x v="7"/>
    <s v="GIGREEN"/>
    <s v="GIGREEN"/>
    <n v="40000"/>
    <n v="40000"/>
    <s v="Liters"/>
    <x v="0"/>
    <s v="E คลังสงขลา"/>
    <n v="1"/>
    <n v="1"/>
    <m/>
    <m/>
    <m/>
    <d v="2017-02-14T00:00:00"/>
    <s v="ME00.0003T.0 "/>
    <m/>
    <m/>
  </r>
  <r>
    <x v="8"/>
    <s v="GGC"/>
    <s v="B"/>
    <n v="40000"/>
    <n v="40000"/>
    <s v="Liters"/>
    <x v="0"/>
    <s v="Thappline สระบุรี"/>
    <n v="1"/>
    <n v="1"/>
    <m/>
    <m/>
    <m/>
    <d v="2017-02-14T00:00:00"/>
    <s v="ME00.00010.0 "/>
    <m/>
    <m/>
  </r>
  <r>
    <x v="8"/>
    <s v="GGC"/>
    <s v="B"/>
    <n v="40000"/>
    <n v="40000"/>
    <s v="Liters"/>
    <x v="0"/>
    <s v="คลังศรีราชา"/>
    <n v="1"/>
    <n v="1"/>
    <m/>
    <m/>
    <m/>
    <d v="2017-02-14T00:00:00"/>
    <s v="ME00.00010.0 "/>
    <m/>
    <m/>
  </r>
  <r>
    <x v="8"/>
    <s v="GGC"/>
    <s v="E"/>
    <n v="40000"/>
    <n v="40000"/>
    <s v="Liters"/>
    <x v="0"/>
    <s v="D พระประแดง"/>
    <n v="1"/>
    <n v="1"/>
    <m/>
    <m/>
    <m/>
    <d v="2017-02-14T00:00:00"/>
    <s v="ME00.00010.0 "/>
    <m/>
    <m/>
  </r>
  <r>
    <x v="8"/>
    <s v="GGC"/>
    <s v="E"/>
    <n v="40000"/>
    <n v="40000"/>
    <s v="Liters"/>
    <x v="0"/>
    <s v="ERM"/>
    <n v="1"/>
    <n v="1"/>
    <m/>
    <m/>
    <m/>
    <d v="2017-02-14T00:00:00"/>
    <s v="ME00.00010.0 "/>
    <m/>
    <m/>
  </r>
  <r>
    <x v="8"/>
    <s v="GGC"/>
    <s v="E"/>
    <n v="40000"/>
    <n v="40000"/>
    <s v="Liters"/>
    <x v="0"/>
    <s v="ERM"/>
    <n v="1"/>
    <n v="1"/>
    <m/>
    <m/>
    <m/>
    <d v="2017-02-14T00:00:00"/>
    <s v="ME00.00010.0 "/>
    <m/>
    <m/>
  </r>
  <r>
    <x v="8"/>
    <s v="GGC"/>
    <s v="E"/>
    <n v="40000"/>
    <n v="40000"/>
    <s v="Liters"/>
    <x v="0"/>
    <s v="ERM"/>
    <n v="1"/>
    <n v="1"/>
    <m/>
    <m/>
    <m/>
    <d v="2017-02-14T00:00:00"/>
    <s v="ME00.00010.0 "/>
    <m/>
    <m/>
  </r>
  <r>
    <x v="8"/>
    <s v="GGC"/>
    <s v="E"/>
    <n v="40000"/>
    <n v="40000"/>
    <s v="Liters"/>
    <x v="0"/>
    <s v="Thappline สระบุรี"/>
    <n v="1"/>
    <n v="1"/>
    <m/>
    <m/>
    <m/>
    <d v="2017-02-14T00:00:00"/>
    <s v="ME00.00010.0 "/>
    <m/>
    <m/>
  </r>
  <r>
    <x v="8"/>
    <s v="GGC"/>
    <s v="E"/>
    <n v="40000"/>
    <n v="40000"/>
    <s v="Liters"/>
    <x v="0"/>
    <s v="คลังพระโขนง"/>
    <n v="1"/>
    <n v="1"/>
    <m/>
    <m/>
    <m/>
    <d v="2017-02-14T00:00:00"/>
    <s v="ME00.00010.0 "/>
    <m/>
    <m/>
  </r>
  <r>
    <x v="8"/>
    <s v="GGC"/>
    <s v="E"/>
    <n v="40000"/>
    <n v="40000"/>
    <s v="Liters"/>
    <x v="0"/>
    <s v="คลังพระโขนง"/>
    <n v="1"/>
    <n v="1"/>
    <m/>
    <m/>
    <m/>
    <d v="2017-02-14T00:00:00"/>
    <s v="ME00.00010.0 "/>
    <m/>
    <m/>
  </r>
  <r>
    <x v="8"/>
    <s v="GGC"/>
    <s v="E"/>
    <n v="40000"/>
    <n v="40000"/>
    <s v="Liters"/>
    <x v="0"/>
    <s v="คลังลำลูกกา"/>
    <n v="1"/>
    <n v="1"/>
    <m/>
    <m/>
    <m/>
    <d v="2017-02-14T00:00:00"/>
    <s v="ME00.00010.0 "/>
    <m/>
    <m/>
  </r>
  <r>
    <x v="8"/>
    <s v="GGC"/>
    <s v="E"/>
    <n v="40000"/>
    <n v="40000"/>
    <s v="Liters"/>
    <x v="0"/>
    <s v="คลังลำลูกกา"/>
    <n v="1"/>
    <n v="1"/>
    <m/>
    <m/>
    <m/>
    <d v="2017-02-14T00:00:00"/>
    <s v="ME00.00010.0 "/>
    <m/>
    <m/>
  </r>
  <r>
    <x v="8"/>
    <s v="GGC"/>
    <s v="E"/>
    <n v="40000"/>
    <n v="40000"/>
    <s v="Liters"/>
    <x v="0"/>
    <s v="คลังสระบุรี"/>
    <n v="1"/>
    <n v="1"/>
    <m/>
    <m/>
    <m/>
    <d v="2017-02-14T00:00:00"/>
    <s v="ME00.00010.0 "/>
    <m/>
    <m/>
  </r>
  <r>
    <x v="8"/>
    <s v="GGC"/>
    <s v="E"/>
    <n v="40000"/>
    <n v="40000"/>
    <s v="Liters"/>
    <x v="0"/>
    <s v="คลังสระบุรี"/>
    <n v="1"/>
    <n v="1"/>
    <m/>
    <m/>
    <m/>
    <d v="2017-02-14T00:00:00"/>
    <s v="ME00.00010.0 "/>
    <m/>
    <m/>
  </r>
  <r>
    <x v="8"/>
    <s v="GGC"/>
    <s v="E"/>
    <n v="40000"/>
    <n v="40000"/>
    <s v="Liters"/>
    <x v="0"/>
    <s v="คลังสระบุรี"/>
    <n v="1"/>
    <n v="1"/>
    <m/>
    <m/>
    <m/>
    <d v="2017-02-14T00:00:00"/>
    <s v="ME00.00010.0 "/>
    <m/>
    <m/>
  </r>
  <r>
    <x v="8"/>
    <s v="GGC"/>
    <s v="F"/>
    <n v="40000"/>
    <n v="40000"/>
    <s v="Liters"/>
    <x v="0"/>
    <s v="F มาบตาพุต"/>
    <n v="1"/>
    <n v="1"/>
    <m/>
    <m/>
    <m/>
    <d v="2017-02-14T00:00:00"/>
    <s v="ME00.00010.0 "/>
    <m/>
    <m/>
  </r>
  <r>
    <x v="8"/>
    <s v="GGC"/>
    <s v="F"/>
    <n v="40000"/>
    <n v="40000"/>
    <s v="Liters"/>
    <x v="0"/>
    <s v="F มาบตาพุต"/>
    <n v="1"/>
    <n v="1"/>
    <m/>
    <m/>
    <m/>
    <d v="2017-02-14T00:00:00"/>
    <s v="ME00.00010.0 "/>
    <m/>
    <m/>
  </r>
  <r>
    <x v="8"/>
    <s v="GGC"/>
    <s v="F"/>
    <n v="40000"/>
    <n v="40000"/>
    <s v="Liters"/>
    <x v="0"/>
    <s v="F มาบตาพุต"/>
    <n v="1"/>
    <n v="1"/>
    <m/>
    <m/>
    <m/>
    <d v="2017-02-14T00:00:00"/>
    <s v="ME00.00010.0 "/>
    <m/>
    <m/>
  </r>
  <r>
    <x v="8"/>
    <s v="GGC"/>
    <s v="I"/>
    <n v="40000"/>
    <n v="40000"/>
    <s v="Liters"/>
    <x v="0"/>
    <s v="I มาบตาพุด"/>
    <n v="1"/>
    <n v="1"/>
    <m/>
    <m/>
    <m/>
    <d v="2017-02-14T00:00:00"/>
    <s v="ME00.00010.0 "/>
    <m/>
    <m/>
  </r>
  <r>
    <x v="8"/>
    <s v="GIGREEN"/>
    <s v="GIGREEN"/>
    <n v="40000"/>
    <n v="40000"/>
    <s v="Liters"/>
    <x v="0"/>
    <s v="E คลังสงขลา"/>
    <n v="1"/>
    <n v="1"/>
    <m/>
    <m/>
    <m/>
    <d v="2017-02-15T00:00:00"/>
    <s v="ME00.0003T.0 "/>
    <m/>
    <m/>
  </r>
  <r>
    <x v="8"/>
    <s v="GIGREEN"/>
    <s v="GIGREEN"/>
    <n v="40000"/>
    <n v="40000"/>
    <s v="Liters"/>
    <x v="0"/>
    <s v="E คลังสงขลา"/>
    <n v="1"/>
    <n v="1"/>
    <m/>
    <m/>
    <m/>
    <d v="2017-02-15T00:00:00"/>
    <s v="ME00.0003T.0 "/>
    <m/>
    <m/>
  </r>
  <r>
    <x v="8"/>
    <s v="GIGREEN"/>
    <s v="E"/>
    <n v="40000"/>
    <n v="40000"/>
    <s v="Liters"/>
    <x v="0"/>
    <s v="คลังสงขลา"/>
    <n v="1"/>
    <n v="1"/>
    <m/>
    <m/>
    <m/>
    <d v="2017-02-15T00:00:00"/>
    <s v="ME00.0003T.0 "/>
    <m/>
    <m/>
  </r>
  <r>
    <x v="9"/>
    <s v="GGC"/>
    <s v="A"/>
    <n v="40000"/>
    <n v="40000"/>
    <s v="Liters"/>
    <x v="0"/>
    <s v="คลังสงขลา"/>
    <n v="1"/>
    <n v="1"/>
    <m/>
    <m/>
    <m/>
    <d v="2017-02-17T00:00:00"/>
    <s v="ME00.00010.0 "/>
    <m/>
    <m/>
  </r>
  <r>
    <x v="9"/>
    <s v="GGC"/>
    <s v="A"/>
    <n v="40000"/>
    <n v="40000"/>
    <s v="Liters"/>
    <x v="0"/>
    <s v="คลังสงขลา"/>
    <n v="1"/>
    <n v="1"/>
    <m/>
    <m/>
    <m/>
    <d v="2017-02-17T00:00:00"/>
    <s v="ME00.00010.0 "/>
    <m/>
    <m/>
  </r>
  <r>
    <x v="9"/>
    <s v="GGC"/>
    <s v="A"/>
    <n v="40000"/>
    <n v="40000"/>
    <s v="Liters"/>
    <x v="0"/>
    <s v="คลังสงขลา"/>
    <n v="1"/>
    <n v="1"/>
    <m/>
    <m/>
    <m/>
    <d v="2017-02-17T00:00:00"/>
    <s v="ME00.00010.0 "/>
    <m/>
    <m/>
  </r>
  <r>
    <x v="9"/>
    <s v="GGC"/>
    <s v="B"/>
    <n v="40000"/>
    <n v="40000"/>
    <s v="Liters"/>
    <x v="0"/>
    <s v="Thappline สระบุรี"/>
    <n v="1"/>
    <n v="1"/>
    <m/>
    <m/>
    <m/>
    <d v="2017-02-15T00:00:00"/>
    <s v="ME00.00010.0 "/>
    <m/>
    <m/>
  </r>
  <r>
    <x v="9"/>
    <s v="GGC"/>
    <s v="B"/>
    <n v="40000"/>
    <n v="40000"/>
    <s v="Liters"/>
    <x v="0"/>
    <s v="คลังศรีราชา"/>
    <n v="1"/>
    <n v="1"/>
    <m/>
    <m/>
    <m/>
    <d v="2017-02-15T00:00:00"/>
    <s v="ME00.00010.0 "/>
    <m/>
    <m/>
  </r>
  <r>
    <x v="9"/>
    <s v="GGC"/>
    <s v="E"/>
    <n v="40000"/>
    <n v="40000"/>
    <s v="Liters"/>
    <x v="0"/>
    <s v="D พระประแดง"/>
    <n v="1"/>
    <n v="1"/>
    <m/>
    <m/>
    <m/>
    <d v="2017-02-15T00:00:00"/>
    <s v="ME00.00010.0 "/>
    <m/>
    <m/>
  </r>
  <r>
    <x v="9"/>
    <s v="GGC"/>
    <s v="E"/>
    <n v="40000"/>
    <n v="40000"/>
    <s v="Liters"/>
    <x v="0"/>
    <s v="ERM"/>
    <n v="1"/>
    <n v="1"/>
    <m/>
    <m/>
    <m/>
    <d v="2017-02-15T00:00:00"/>
    <s v="ME00.00010.0 "/>
    <m/>
    <m/>
  </r>
  <r>
    <x v="9"/>
    <s v="GGC"/>
    <s v="E"/>
    <n v="40000"/>
    <n v="40000"/>
    <s v="Liters"/>
    <x v="0"/>
    <s v="ERM"/>
    <n v="1"/>
    <n v="1"/>
    <m/>
    <m/>
    <m/>
    <d v="2017-02-15T00:00:00"/>
    <s v="ME00.00010.0 "/>
    <m/>
    <m/>
  </r>
  <r>
    <x v="9"/>
    <s v="GGC"/>
    <s v="E"/>
    <n v="40000"/>
    <n v="40000"/>
    <s v="Liters"/>
    <x v="0"/>
    <s v="ERM"/>
    <n v="1"/>
    <n v="1"/>
    <m/>
    <m/>
    <m/>
    <d v="2017-02-15T00:00:00"/>
    <s v="ME00.00010.0 "/>
    <m/>
    <m/>
  </r>
  <r>
    <x v="9"/>
    <s v="GGC"/>
    <s v="E"/>
    <n v="40000"/>
    <n v="40000"/>
    <s v="Liters"/>
    <x v="0"/>
    <s v="Thappline สระบุรี"/>
    <n v="1"/>
    <n v="1"/>
    <m/>
    <m/>
    <m/>
    <d v="2017-02-15T00:00:00"/>
    <s v="ME00.00010.0 "/>
    <m/>
    <m/>
  </r>
  <r>
    <x v="9"/>
    <s v="GGC"/>
    <s v="E"/>
    <n v="40000"/>
    <n v="40000"/>
    <s v="Liters"/>
    <x v="0"/>
    <s v="คลังพระโขนง"/>
    <n v="1"/>
    <n v="1"/>
    <m/>
    <m/>
    <m/>
    <d v="2017-02-15T00:00:00"/>
    <s v="ME00.00010.0 "/>
    <m/>
    <m/>
  </r>
  <r>
    <x v="9"/>
    <s v="GGC"/>
    <s v="E"/>
    <n v="40000"/>
    <n v="40000"/>
    <s v="Liters"/>
    <x v="0"/>
    <s v="คลังพระโขนง"/>
    <n v="1"/>
    <n v="1"/>
    <m/>
    <m/>
    <m/>
    <d v="2017-02-15T00:00:00"/>
    <s v="ME00.00010.0 "/>
    <m/>
    <m/>
  </r>
  <r>
    <x v="9"/>
    <s v="GGC"/>
    <s v="E"/>
    <n v="40000"/>
    <n v="40000"/>
    <s v="Liters"/>
    <x v="0"/>
    <s v="คลังลำลูกกา"/>
    <n v="1"/>
    <n v="1"/>
    <m/>
    <m/>
    <m/>
    <d v="2017-02-15T00:00:00"/>
    <s v="ME00.00010.0 "/>
    <m/>
    <m/>
  </r>
  <r>
    <x v="9"/>
    <s v="GGC"/>
    <s v="E"/>
    <n v="40000"/>
    <n v="40000"/>
    <s v="Liters"/>
    <x v="0"/>
    <s v="คลังลำลูกกา"/>
    <n v="1"/>
    <n v="1"/>
    <m/>
    <m/>
    <m/>
    <d v="2017-02-15T00:00:00"/>
    <s v="ME00.00010.0 "/>
    <m/>
    <m/>
  </r>
  <r>
    <x v="9"/>
    <s v="GGC"/>
    <s v="E"/>
    <n v="40000"/>
    <n v="40000"/>
    <s v="Liters"/>
    <x v="0"/>
    <s v="คลังลำลูกกา"/>
    <n v="1"/>
    <n v="1"/>
    <m/>
    <m/>
    <m/>
    <d v="2017-02-15T00:00:00"/>
    <s v="ME00.00010.0 "/>
    <m/>
    <m/>
  </r>
  <r>
    <x v="9"/>
    <s v="GGC"/>
    <s v="E"/>
    <n v="40000"/>
    <n v="40000"/>
    <s v="Liters"/>
    <x v="0"/>
    <s v="คลังสระบุรี"/>
    <n v="1"/>
    <n v="1"/>
    <m/>
    <m/>
    <m/>
    <d v="2017-02-15T00:00:00"/>
    <s v="ME00.00010.0 "/>
    <m/>
    <m/>
  </r>
  <r>
    <x v="9"/>
    <s v="GGC"/>
    <s v="E"/>
    <n v="40000"/>
    <n v="40000"/>
    <s v="Liters"/>
    <x v="0"/>
    <s v="คลังสระบุรี"/>
    <n v="1"/>
    <n v="1"/>
    <m/>
    <m/>
    <m/>
    <d v="2017-02-15T00:00:00"/>
    <s v="ME00.00010.0 "/>
    <m/>
    <m/>
  </r>
  <r>
    <x v="9"/>
    <s v="GGC"/>
    <s v="F"/>
    <n v="40000"/>
    <n v="40000"/>
    <s v="Liters"/>
    <x v="0"/>
    <s v="F มาบตาพุต"/>
    <n v="1"/>
    <n v="1"/>
    <m/>
    <m/>
    <m/>
    <d v="2017-02-15T00:00:00"/>
    <s v="ME00.00010.0 "/>
    <m/>
    <m/>
  </r>
  <r>
    <x v="9"/>
    <s v="GGC"/>
    <s v="F"/>
    <n v="40000"/>
    <n v="40000"/>
    <s v="Liters"/>
    <x v="0"/>
    <s v="F มาบตาพุต"/>
    <n v="1"/>
    <n v="1"/>
    <m/>
    <m/>
    <m/>
    <d v="2017-02-15T00:00:00"/>
    <s v="ME00.00010.0 "/>
    <m/>
    <m/>
  </r>
  <r>
    <x v="9"/>
    <s v="GGC"/>
    <s v="F"/>
    <n v="40000"/>
    <n v="40000"/>
    <s v="Liters"/>
    <x v="0"/>
    <s v="F มาบตาพุต"/>
    <n v="1"/>
    <n v="1"/>
    <m/>
    <m/>
    <m/>
    <d v="2017-02-15T00:00:00"/>
    <s v="ME00.00010.0 "/>
    <m/>
    <m/>
  </r>
  <r>
    <x v="9"/>
    <s v="GGC"/>
    <s v="I"/>
    <n v="40000"/>
    <n v="40000"/>
    <s v="Liters"/>
    <x v="0"/>
    <s v="I มาบตาพุด"/>
    <n v="1"/>
    <n v="1"/>
    <m/>
    <m/>
    <m/>
    <d v="2017-02-15T00:00:00"/>
    <s v="ME00.00010.0 "/>
    <m/>
    <m/>
  </r>
  <r>
    <x v="9"/>
    <s v="GIGREEN"/>
    <s v="GIGREEN"/>
    <n v="40000"/>
    <n v="40000"/>
    <s v="Liters"/>
    <x v="0"/>
    <s v="E คลังสงขลา"/>
    <n v="1"/>
    <n v="1"/>
    <m/>
    <m/>
    <m/>
    <d v="2017-02-16T00:00:00"/>
    <s v="ME00.0003T.0 "/>
    <m/>
    <m/>
  </r>
  <r>
    <x v="9"/>
    <s v="GIGREEN"/>
    <s v="GIGREEN"/>
    <n v="40000"/>
    <n v="40000"/>
    <s v="Liters"/>
    <x v="0"/>
    <s v="E คลังสงขลา"/>
    <n v="1"/>
    <n v="1"/>
    <m/>
    <m/>
    <m/>
    <d v="2017-02-16T00:00:00"/>
    <s v="ME00.0003T.0 "/>
    <m/>
    <m/>
  </r>
  <r>
    <x v="9"/>
    <s v="GIGREEN"/>
    <s v="E"/>
    <n v="40000"/>
    <n v="40000"/>
    <s v="Liters"/>
    <x v="0"/>
    <s v="คลังสงขลา"/>
    <n v="1"/>
    <n v="1"/>
    <m/>
    <m/>
    <m/>
    <d v="2017-02-16T00:00:00"/>
    <s v="ME00.0003T.0 "/>
    <m/>
    <m/>
  </r>
  <r>
    <x v="10"/>
    <s v="GGC"/>
    <s v="B"/>
    <n v="40000"/>
    <n v="40000"/>
    <s v="Liters"/>
    <x v="0"/>
    <s v="Thappline สระบุรี"/>
    <n v="1"/>
    <n v="1"/>
    <m/>
    <m/>
    <m/>
    <d v="2017-02-16T00:00:00"/>
    <s v="ME00.00010.0 "/>
    <m/>
    <m/>
  </r>
  <r>
    <x v="10"/>
    <s v="GGC"/>
    <s v="B"/>
    <n v="40000"/>
    <n v="40000"/>
    <s v="Liters"/>
    <x v="0"/>
    <s v="คลังศรีราชา"/>
    <n v="1"/>
    <n v="1"/>
    <m/>
    <m/>
    <m/>
    <d v="2017-02-16T00:00:00"/>
    <s v="ME00.00010.0 "/>
    <m/>
    <m/>
  </r>
  <r>
    <x v="10"/>
    <s v="GGC"/>
    <s v="E"/>
    <n v="40000"/>
    <n v="40000"/>
    <s v="Liters"/>
    <x v="0"/>
    <s v="D พระประแดง"/>
    <n v="1"/>
    <n v="1"/>
    <m/>
    <m/>
    <m/>
    <d v="2017-02-16T00:00:00"/>
    <s v="ME00.00010.0 "/>
    <m/>
    <m/>
  </r>
  <r>
    <x v="10"/>
    <s v="GGC"/>
    <s v="E"/>
    <n v="40000"/>
    <n v="40000"/>
    <s v="Liters"/>
    <x v="0"/>
    <s v="ERM"/>
    <n v="1"/>
    <n v="1"/>
    <m/>
    <m/>
    <m/>
    <d v="2017-02-16T00:00:00"/>
    <s v="ME00.00010.0 "/>
    <m/>
    <m/>
  </r>
  <r>
    <x v="10"/>
    <s v="GGC"/>
    <s v="E"/>
    <n v="40000"/>
    <n v="40000"/>
    <s v="Liters"/>
    <x v="0"/>
    <s v="ERM"/>
    <n v="1"/>
    <n v="1"/>
    <m/>
    <m/>
    <m/>
    <d v="2017-02-16T00:00:00"/>
    <s v="ME00.00010.0 "/>
    <m/>
    <m/>
  </r>
  <r>
    <x v="10"/>
    <s v="GGC"/>
    <s v="E"/>
    <n v="40000"/>
    <n v="40000"/>
    <s v="Liters"/>
    <x v="0"/>
    <s v="Thappline สระบุรี"/>
    <n v="1"/>
    <n v="1"/>
    <m/>
    <m/>
    <m/>
    <d v="2017-02-16T00:00:00"/>
    <s v="ME00.00010.0 "/>
    <m/>
    <m/>
  </r>
  <r>
    <x v="10"/>
    <s v="GGC"/>
    <s v="E"/>
    <n v="40000"/>
    <n v="40000"/>
    <s v="Liters"/>
    <x v="0"/>
    <s v="คลังพระโขนง"/>
    <n v="1"/>
    <n v="1"/>
    <m/>
    <m/>
    <m/>
    <d v="2017-02-16T00:00:00"/>
    <s v="ME00.00010.0 "/>
    <m/>
    <m/>
  </r>
  <r>
    <x v="10"/>
    <s v="GGC"/>
    <s v="E"/>
    <n v="40000"/>
    <n v="40000"/>
    <s v="Liters"/>
    <x v="0"/>
    <s v="คลังพระโขนง"/>
    <n v="1"/>
    <n v="1"/>
    <m/>
    <m/>
    <m/>
    <d v="2017-02-16T00:00:00"/>
    <s v="ME00.00010.0 "/>
    <m/>
    <m/>
  </r>
  <r>
    <x v="10"/>
    <s v="GGC"/>
    <s v="E"/>
    <n v="40000"/>
    <n v="40000"/>
    <s v="Liters"/>
    <x v="0"/>
    <s v="คลังลำลูกกา"/>
    <n v="1"/>
    <n v="1"/>
    <m/>
    <m/>
    <m/>
    <d v="2017-02-16T00:00:00"/>
    <s v="ME00.00010.0 "/>
    <m/>
    <m/>
  </r>
  <r>
    <x v="10"/>
    <s v="GGC"/>
    <s v="E"/>
    <n v="40000"/>
    <n v="40000"/>
    <s v="Liters"/>
    <x v="0"/>
    <s v="คลังลำลูกกา"/>
    <n v="1"/>
    <n v="1"/>
    <m/>
    <m/>
    <m/>
    <d v="2017-02-16T00:00:00"/>
    <s v="ME00.00010.0 "/>
    <m/>
    <m/>
  </r>
  <r>
    <x v="10"/>
    <s v="GGC"/>
    <s v="E"/>
    <n v="40000"/>
    <n v="40000"/>
    <s v="Liters"/>
    <x v="0"/>
    <s v="คลังสระบุรี"/>
    <n v="1"/>
    <n v="1"/>
    <m/>
    <m/>
    <m/>
    <d v="2017-02-16T00:00:00"/>
    <s v="ME00.00010.0 "/>
    <m/>
    <m/>
  </r>
  <r>
    <x v="10"/>
    <s v="GGC"/>
    <s v="E"/>
    <n v="40000"/>
    <n v="40000"/>
    <s v="Liters"/>
    <x v="0"/>
    <s v="คลังสระบุรี"/>
    <n v="1"/>
    <n v="1"/>
    <m/>
    <m/>
    <m/>
    <d v="2017-02-16T00:00:00"/>
    <s v="ME00.00010.0 "/>
    <m/>
    <m/>
  </r>
  <r>
    <x v="10"/>
    <s v="GGC"/>
    <s v="E"/>
    <n v="40000"/>
    <n v="40000"/>
    <s v="Liters"/>
    <x v="0"/>
    <s v="คลังสระบุรี"/>
    <n v="1"/>
    <n v="1"/>
    <m/>
    <m/>
    <m/>
    <d v="2017-02-16T00:00:00"/>
    <s v="ME00.00010.0 "/>
    <m/>
    <m/>
  </r>
  <r>
    <x v="10"/>
    <s v="GGC"/>
    <s v="F"/>
    <n v="40000"/>
    <n v="40000"/>
    <s v="Liters"/>
    <x v="0"/>
    <s v="F มาบตาพุต"/>
    <n v="1"/>
    <n v="1"/>
    <m/>
    <m/>
    <m/>
    <d v="2017-02-16T00:00:00"/>
    <s v="ME00.00010.0 "/>
    <m/>
    <m/>
  </r>
  <r>
    <x v="10"/>
    <s v="GGC"/>
    <s v="F"/>
    <n v="40000"/>
    <n v="40000"/>
    <s v="Liters"/>
    <x v="0"/>
    <s v="F มาบตาพุต"/>
    <n v="1"/>
    <n v="1"/>
    <m/>
    <m/>
    <m/>
    <d v="2017-02-16T00:00:00"/>
    <s v="ME00.00010.0 "/>
    <m/>
    <m/>
  </r>
  <r>
    <x v="10"/>
    <s v="GGC"/>
    <s v="F"/>
    <n v="40000"/>
    <n v="40000"/>
    <s v="Liters"/>
    <x v="0"/>
    <s v="F มาบตาพุต"/>
    <n v="1"/>
    <n v="1"/>
    <m/>
    <m/>
    <m/>
    <d v="2017-02-16T00:00:00"/>
    <s v="ME00.00010.0 "/>
    <m/>
    <m/>
  </r>
  <r>
    <x v="10"/>
    <s v="GGC"/>
    <s v="I"/>
    <n v="40000"/>
    <n v="40000"/>
    <s v="Liters"/>
    <x v="0"/>
    <s v="I มาบตาพุด"/>
    <n v="1"/>
    <n v="1"/>
    <m/>
    <m/>
    <m/>
    <d v="2017-02-16T00:00:00"/>
    <s v="ME00.00010.0 "/>
    <m/>
    <m/>
  </r>
  <r>
    <x v="10"/>
    <s v="GIGREEN"/>
    <s v="GIGREEN"/>
    <n v="40000"/>
    <n v="40000"/>
    <s v="Liters"/>
    <x v="0"/>
    <s v="E คลังสงขลา"/>
    <n v="1"/>
    <n v="1"/>
    <m/>
    <m/>
    <m/>
    <d v="2017-02-17T00:00:00"/>
    <s v="ME00.0003T.0 "/>
    <m/>
    <m/>
  </r>
  <r>
    <x v="10"/>
    <s v="GIGREEN"/>
    <s v="GIGREEN"/>
    <n v="40000"/>
    <n v="40000"/>
    <s v="Liters"/>
    <x v="0"/>
    <s v="E คลังสงขลา"/>
    <n v="1"/>
    <n v="1"/>
    <m/>
    <m/>
    <m/>
    <d v="2017-02-17T00:00:00"/>
    <s v="ME00.0003T.0 "/>
    <m/>
    <m/>
  </r>
  <r>
    <x v="10"/>
    <s v="GIGREEN"/>
    <s v="E"/>
    <n v="40000"/>
    <n v="40000"/>
    <s v="Liters"/>
    <x v="0"/>
    <s v="คลังสงขลา"/>
    <n v="1"/>
    <n v="1"/>
    <m/>
    <m/>
    <m/>
    <d v="2017-02-17T00:00:00"/>
    <s v="ME00.0003T.0 "/>
    <m/>
    <m/>
  </r>
  <r>
    <x v="11"/>
    <s v="GGC"/>
    <s v="B"/>
    <n v="40000"/>
    <n v="40000"/>
    <s v="Liters"/>
    <x v="0"/>
    <s v="Thappline สระบุรี"/>
    <n v="1"/>
    <n v="1"/>
    <m/>
    <m/>
    <m/>
    <d v="2017-02-17T00:00:00"/>
    <s v="ME00.00010.0 "/>
    <m/>
    <m/>
  </r>
  <r>
    <x v="11"/>
    <s v="GGC"/>
    <s v="B"/>
    <n v="40000"/>
    <n v="40000"/>
    <s v="Liters"/>
    <x v="0"/>
    <s v="คลังศรีราชา"/>
    <n v="1"/>
    <n v="1"/>
    <m/>
    <m/>
    <m/>
    <d v="2017-02-17T00:00:00"/>
    <s v="ME00.00010.0 "/>
    <m/>
    <m/>
  </r>
  <r>
    <x v="11"/>
    <s v="GGC"/>
    <s v="E"/>
    <n v="40000"/>
    <n v="40000"/>
    <s v="Liters"/>
    <x v="0"/>
    <s v="D พระประแดง"/>
    <n v="1"/>
    <n v="1"/>
    <m/>
    <m/>
    <m/>
    <d v="2017-02-17T00:00:00"/>
    <s v="ME00.00010.0 "/>
    <m/>
    <m/>
  </r>
  <r>
    <x v="11"/>
    <s v="GGC"/>
    <s v="E"/>
    <n v="40000"/>
    <n v="40000"/>
    <s v="Liters"/>
    <x v="0"/>
    <s v="ERM"/>
    <n v="1"/>
    <n v="1"/>
    <m/>
    <m/>
    <m/>
    <d v="2017-02-17T00:00:00"/>
    <s v="ME00.00010.0 "/>
    <m/>
    <m/>
  </r>
  <r>
    <x v="11"/>
    <s v="GGC"/>
    <s v="E"/>
    <n v="40000"/>
    <n v="40000"/>
    <s v="Liters"/>
    <x v="0"/>
    <s v="ERM"/>
    <n v="1"/>
    <n v="1"/>
    <m/>
    <m/>
    <m/>
    <d v="2017-02-17T00:00:00"/>
    <s v="ME00.00010.0 "/>
    <m/>
    <m/>
  </r>
  <r>
    <x v="11"/>
    <s v="GGC"/>
    <s v="E"/>
    <n v="40000"/>
    <n v="40000"/>
    <s v="Liters"/>
    <x v="0"/>
    <s v="Thappline สระบุรี"/>
    <n v="1"/>
    <n v="1"/>
    <m/>
    <m/>
    <m/>
    <d v="2017-02-17T00:00:00"/>
    <s v="ME00.00010.0 "/>
    <m/>
    <m/>
  </r>
  <r>
    <x v="11"/>
    <s v="GGC"/>
    <s v="E"/>
    <n v="40000"/>
    <n v="40000"/>
    <s v="Liters"/>
    <x v="0"/>
    <s v="คลังพระโขนง"/>
    <n v="1"/>
    <n v="1"/>
    <m/>
    <m/>
    <m/>
    <d v="2017-02-17T00:00:00"/>
    <s v="ME00.00010.0 "/>
    <m/>
    <m/>
  </r>
  <r>
    <x v="11"/>
    <s v="GGC"/>
    <s v="E"/>
    <n v="40000"/>
    <n v="40000"/>
    <s v="Liters"/>
    <x v="0"/>
    <s v="คลังพระโขนง"/>
    <n v="1"/>
    <n v="1"/>
    <m/>
    <m/>
    <m/>
    <d v="2017-02-17T00:00:00"/>
    <s v="ME00.00010.0 "/>
    <m/>
    <m/>
  </r>
  <r>
    <x v="11"/>
    <s v="GGC"/>
    <s v="E"/>
    <n v="40000"/>
    <n v="40000"/>
    <s v="Liters"/>
    <x v="0"/>
    <s v="คลังลำลูกกา"/>
    <n v="1"/>
    <n v="1"/>
    <m/>
    <m/>
    <m/>
    <d v="2017-02-17T00:00:00"/>
    <s v="ME00.00010.0 "/>
    <m/>
    <m/>
  </r>
  <r>
    <x v="11"/>
    <s v="GGC"/>
    <s v="E"/>
    <n v="40000"/>
    <n v="40000"/>
    <s v="Liters"/>
    <x v="0"/>
    <s v="คลังลำลูกกา"/>
    <n v="1"/>
    <n v="1"/>
    <m/>
    <m/>
    <m/>
    <d v="2017-02-17T00:00:00"/>
    <s v="ME00.00010.0 "/>
    <m/>
    <m/>
  </r>
  <r>
    <x v="11"/>
    <s v="GGC"/>
    <s v="E"/>
    <n v="40000"/>
    <n v="40000"/>
    <s v="Liters"/>
    <x v="0"/>
    <s v="คลังสระบุรี"/>
    <n v="1"/>
    <n v="1"/>
    <m/>
    <m/>
    <m/>
    <d v="2017-02-17T00:00:00"/>
    <s v="ME00.00010.0 "/>
    <m/>
    <m/>
  </r>
  <r>
    <x v="11"/>
    <s v="GGC"/>
    <s v="E"/>
    <n v="40000"/>
    <n v="40000"/>
    <s v="Liters"/>
    <x v="0"/>
    <s v="คลังสระบุรี"/>
    <n v="1"/>
    <n v="1"/>
    <m/>
    <m/>
    <m/>
    <d v="2017-02-17T00:00:00"/>
    <s v="ME00.00010.0 "/>
    <m/>
    <m/>
  </r>
  <r>
    <x v="11"/>
    <s v="GGC"/>
    <s v="F"/>
    <n v="40000"/>
    <n v="40000"/>
    <s v="Liters"/>
    <x v="0"/>
    <s v="F มาบตาพุต"/>
    <n v="1"/>
    <n v="1"/>
    <m/>
    <m/>
    <m/>
    <d v="2017-02-17T00:00:00"/>
    <s v="ME00.00010.0 "/>
    <m/>
    <m/>
  </r>
  <r>
    <x v="11"/>
    <s v="GGC"/>
    <s v="F"/>
    <n v="40000"/>
    <n v="40000"/>
    <s v="Liters"/>
    <x v="0"/>
    <s v="F มาบตาพุต"/>
    <n v="1"/>
    <n v="1"/>
    <m/>
    <m/>
    <m/>
    <d v="2017-02-17T00:00:00"/>
    <s v="ME00.00010.0 "/>
    <m/>
    <m/>
  </r>
  <r>
    <x v="11"/>
    <s v="GGC"/>
    <s v="F"/>
    <n v="40000"/>
    <n v="40000"/>
    <s v="Liters"/>
    <x v="0"/>
    <s v="F มาบตาพุต"/>
    <n v="1"/>
    <n v="1"/>
    <m/>
    <m/>
    <m/>
    <d v="2017-02-17T00:00:00"/>
    <s v="ME00.00010.0 "/>
    <m/>
    <m/>
  </r>
  <r>
    <x v="11"/>
    <s v="GGC"/>
    <s v="I"/>
    <n v="40000"/>
    <n v="40000"/>
    <s v="Liters"/>
    <x v="0"/>
    <s v="I มาบตาพุด"/>
    <n v="1"/>
    <n v="1"/>
    <m/>
    <m/>
    <m/>
    <d v="2017-02-17T00:00:00"/>
    <s v="ME00.00010.0 "/>
    <m/>
    <m/>
  </r>
  <r>
    <x v="11"/>
    <s v="GIGREEN"/>
    <s v="GIGREEN"/>
    <n v="40000"/>
    <n v="40000"/>
    <s v="Liters"/>
    <x v="0"/>
    <s v="E คลังสงขลา"/>
    <n v="1"/>
    <n v="1"/>
    <m/>
    <m/>
    <m/>
    <d v="2017-02-18T00:00:00"/>
    <s v="ME00.0003T.0 "/>
    <m/>
    <m/>
  </r>
  <r>
    <x v="11"/>
    <s v="GIGREEN"/>
    <s v="GIGREEN"/>
    <n v="40000"/>
    <n v="40000"/>
    <s v="Liters"/>
    <x v="0"/>
    <s v="E คลังสงขลา"/>
    <n v="1"/>
    <n v="1"/>
    <m/>
    <m/>
    <m/>
    <d v="2017-02-18T00:00:00"/>
    <s v="ME00.0003T.0 "/>
    <m/>
    <m/>
  </r>
  <r>
    <x v="12"/>
    <s v="GGC"/>
    <s v="B"/>
    <n v="40000"/>
    <n v="40000"/>
    <s v="Liters"/>
    <x v="0"/>
    <s v="Thappline สระบุรี"/>
    <n v="1"/>
    <n v="1"/>
    <m/>
    <m/>
    <m/>
    <d v="2017-02-18T00:00:00"/>
    <s v="ME00.00010.0 "/>
    <m/>
    <m/>
  </r>
  <r>
    <x v="12"/>
    <s v="GGC"/>
    <s v="B"/>
    <n v="40000"/>
    <n v="40000"/>
    <s v="Liters"/>
    <x v="0"/>
    <s v="คลังศรีราชา"/>
    <n v="1"/>
    <n v="1"/>
    <m/>
    <m/>
    <m/>
    <d v="2017-02-18T00:00:00"/>
    <s v="ME00.00010.0 "/>
    <m/>
    <m/>
  </r>
  <r>
    <x v="12"/>
    <s v="GGC"/>
    <s v="E"/>
    <n v="40000"/>
    <n v="40000"/>
    <s v="Liters"/>
    <x v="0"/>
    <s v="D พระประแดง"/>
    <n v="1"/>
    <n v="1"/>
    <m/>
    <m/>
    <m/>
    <d v="2017-02-18T00:00:00"/>
    <s v="ME00.00010.0 "/>
    <m/>
    <m/>
  </r>
  <r>
    <x v="12"/>
    <s v="GGC"/>
    <s v="E"/>
    <n v="40000"/>
    <n v="40000"/>
    <s v="Liters"/>
    <x v="0"/>
    <s v="Thappline สระบุรี"/>
    <n v="1"/>
    <n v="1"/>
    <m/>
    <m/>
    <m/>
    <d v="2017-02-18T00:00:00"/>
    <s v="ME00.00010.0 "/>
    <m/>
    <m/>
  </r>
  <r>
    <x v="12"/>
    <s v="GGC"/>
    <s v="E"/>
    <n v="40000"/>
    <n v="40000"/>
    <s v="Liters"/>
    <x v="0"/>
    <s v="คลังพระโขนง"/>
    <n v="1"/>
    <n v="1"/>
    <m/>
    <m/>
    <m/>
    <d v="2017-02-18T00:00:00"/>
    <s v="ME00.00010.0 "/>
    <m/>
    <m/>
  </r>
  <r>
    <x v="12"/>
    <s v="GGC"/>
    <s v="E"/>
    <n v="40000"/>
    <n v="40000"/>
    <s v="Liters"/>
    <x v="0"/>
    <s v="คลังพระโขนง"/>
    <n v="1"/>
    <n v="1"/>
    <m/>
    <m/>
    <m/>
    <d v="2017-02-18T00:00:00"/>
    <s v="ME00.00010.0 "/>
    <m/>
    <m/>
  </r>
  <r>
    <x v="12"/>
    <s v="GGC"/>
    <s v="E"/>
    <n v="40000"/>
    <n v="40000"/>
    <s v="Liters"/>
    <x v="0"/>
    <s v="คลังลำลูกกา"/>
    <n v="1"/>
    <n v="1"/>
    <m/>
    <m/>
    <m/>
    <d v="2017-02-18T00:00:00"/>
    <s v="ME00.00010.0 "/>
    <m/>
    <m/>
  </r>
  <r>
    <x v="12"/>
    <s v="GGC"/>
    <s v="E"/>
    <n v="40000"/>
    <n v="40000"/>
    <s v="Liters"/>
    <x v="0"/>
    <s v="คลังลำลูกกา"/>
    <n v="1"/>
    <n v="1"/>
    <m/>
    <m/>
    <m/>
    <d v="2017-02-18T00:00:00"/>
    <s v="ME00.00010.0 "/>
    <m/>
    <m/>
  </r>
  <r>
    <x v="12"/>
    <s v="GGC"/>
    <s v="E"/>
    <n v="40000"/>
    <n v="40000"/>
    <s v="Liters"/>
    <x v="0"/>
    <s v="คลังลำลูกกา"/>
    <n v="1"/>
    <n v="1"/>
    <m/>
    <m/>
    <m/>
    <d v="2017-02-18T00:00:00"/>
    <s v="ME00.00010.0 "/>
    <m/>
    <m/>
  </r>
  <r>
    <x v="12"/>
    <s v="GGC"/>
    <s v="E"/>
    <n v="40000"/>
    <n v="40000"/>
    <s v="Liters"/>
    <x v="0"/>
    <s v="คลังสระบุรี"/>
    <n v="1"/>
    <n v="1"/>
    <m/>
    <m/>
    <m/>
    <d v="2017-02-18T00:00:00"/>
    <s v="ME00.00010.0 "/>
    <m/>
    <m/>
  </r>
  <r>
    <x v="12"/>
    <s v="GGC"/>
    <s v="E"/>
    <n v="40000"/>
    <n v="40000"/>
    <s v="Liters"/>
    <x v="0"/>
    <s v="คลังสระบุรี"/>
    <n v="1"/>
    <n v="1"/>
    <m/>
    <m/>
    <m/>
    <d v="2017-02-18T00:00:00"/>
    <s v="ME00.00010.0 "/>
    <m/>
    <m/>
  </r>
  <r>
    <x v="12"/>
    <s v="GGC"/>
    <s v="E"/>
    <n v="40000"/>
    <n v="40000"/>
    <s v="Liters"/>
    <x v="0"/>
    <s v="คลังสระบุรี"/>
    <n v="1"/>
    <n v="1"/>
    <m/>
    <m/>
    <m/>
    <d v="2017-02-18T00:00:00"/>
    <s v="ME00.00010.0 "/>
    <m/>
    <m/>
  </r>
  <r>
    <x v="12"/>
    <s v="GGC"/>
    <s v="F"/>
    <n v="40000"/>
    <n v="40000"/>
    <s v="Liters"/>
    <x v="0"/>
    <s v="F มาบตาพุต"/>
    <n v="1"/>
    <n v="1"/>
    <m/>
    <m/>
    <m/>
    <d v="2017-02-18T00:00:00"/>
    <s v="ME00.00010.0 "/>
    <m/>
    <m/>
  </r>
  <r>
    <x v="12"/>
    <s v="GGC"/>
    <s v="F"/>
    <n v="40000"/>
    <n v="40000"/>
    <s v="Liters"/>
    <x v="0"/>
    <s v="F มาบตาพุต"/>
    <n v="1"/>
    <n v="1"/>
    <m/>
    <m/>
    <m/>
    <d v="2017-02-18T00:00:00"/>
    <s v="ME00.00010.0 "/>
    <m/>
    <m/>
  </r>
  <r>
    <x v="12"/>
    <s v="GGC"/>
    <s v="F"/>
    <n v="40000"/>
    <n v="40000"/>
    <s v="Liters"/>
    <x v="0"/>
    <s v="F มาบตาพุต"/>
    <n v="1"/>
    <n v="1"/>
    <m/>
    <m/>
    <m/>
    <d v="2017-02-18T00:00:00"/>
    <s v="ME00.00010.0 "/>
    <m/>
    <m/>
  </r>
  <r>
    <x v="13"/>
    <s v="GIGREEN"/>
    <s v="GIGREEN"/>
    <n v="40000"/>
    <n v="40000"/>
    <s v="Liters"/>
    <x v="0"/>
    <s v="E คลังสงขลา"/>
    <n v="1"/>
    <n v="1"/>
    <m/>
    <m/>
    <m/>
    <d v="2017-02-20T00:00:00"/>
    <s v="ME00.0003T.0 "/>
    <m/>
    <m/>
  </r>
  <r>
    <x v="13"/>
    <s v="GIGREEN"/>
    <s v="GIGREEN"/>
    <n v="40000"/>
    <n v="40000"/>
    <s v="Liters"/>
    <x v="0"/>
    <s v="E คลังสงขลา"/>
    <n v="1"/>
    <n v="1"/>
    <m/>
    <m/>
    <m/>
    <d v="2017-02-20T00:00:00"/>
    <s v="ME00.0003T.0 "/>
    <m/>
    <m/>
  </r>
  <r>
    <x v="13"/>
    <s v="GGC"/>
    <s v="B"/>
    <n v="40000"/>
    <n v="40000"/>
    <s v="Liters"/>
    <x v="0"/>
    <s v="คลังศรีราชา"/>
    <n v="1"/>
    <n v="1"/>
    <m/>
    <m/>
    <m/>
    <d v="2017-02-19T00:00:00"/>
    <s v="ME00.00010.0 "/>
    <m/>
    <m/>
  </r>
  <r>
    <x v="13"/>
    <s v="GGC"/>
    <s v="E"/>
    <n v="40000"/>
    <n v="40000"/>
    <s v="Liters"/>
    <x v="0"/>
    <s v="D พระประแดง"/>
    <n v="1"/>
    <n v="1"/>
    <m/>
    <m/>
    <m/>
    <d v="2017-02-19T00:00:00"/>
    <s v="ME00.00010.0 "/>
    <m/>
    <m/>
  </r>
  <r>
    <x v="13"/>
    <s v="GGC"/>
    <s v="E"/>
    <n v="40000"/>
    <n v="40000"/>
    <s v="Liters"/>
    <x v="0"/>
    <s v="ERM"/>
    <n v="1"/>
    <n v="1"/>
    <m/>
    <m/>
    <m/>
    <d v="2017-02-19T00:00:00"/>
    <s v="ME00.00010.0 "/>
    <m/>
    <m/>
  </r>
  <r>
    <x v="13"/>
    <s v="GGC"/>
    <s v="E"/>
    <n v="40000"/>
    <n v="40000"/>
    <s v="Liters"/>
    <x v="0"/>
    <s v="ERM"/>
    <n v="1"/>
    <n v="1"/>
    <m/>
    <m/>
    <m/>
    <d v="2017-02-19T00:00:00"/>
    <s v="ME00.00010.0 "/>
    <m/>
    <m/>
  </r>
  <r>
    <x v="13"/>
    <s v="GGC"/>
    <s v="E"/>
    <n v="40000"/>
    <n v="40000"/>
    <s v="Liters"/>
    <x v="0"/>
    <s v="คลังพระโขนง"/>
    <n v="1"/>
    <n v="1"/>
    <m/>
    <m/>
    <m/>
    <d v="2017-02-19T00:00:00"/>
    <s v="ME00.00010.0 "/>
    <m/>
    <m/>
  </r>
  <r>
    <x v="13"/>
    <s v="GGC"/>
    <s v="E"/>
    <n v="40000"/>
    <n v="40000"/>
    <s v="Liters"/>
    <x v="0"/>
    <s v="คลังพระโขนง"/>
    <n v="1"/>
    <n v="1"/>
    <m/>
    <m/>
    <m/>
    <d v="2017-02-19T00:00:00"/>
    <s v="ME00.00010.0 "/>
    <m/>
    <m/>
  </r>
  <r>
    <x v="13"/>
    <s v="GGC"/>
    <s v="E"/>
    <n v="40000"/>
    <n v="40000"/>
    <s v="Liters"/>
    <x v="0"/>
    <s v="คลังสระบุรี"/>
    <n v="1"/>
    <n v="1"/>
    <m/>
    <m/>
    <m/>
    <d v="2017-02-19T00:00:00"/>
    <s v="ME00.00010.0 "/>
    <m/>
    <m/>
  </r>
  <r>
    <x v="13"/>
    <s v="GGC"/>
    <s v="E"/>
    <n v="40000"/>
    <n v="40000"/>
    <s v="Liters"/>
    <x v="0"/>
    <s v="คลังสระบุรี"/>
    <n v="1"/>
    <n v="1"/>
    <m/>
    <m/>
    <m/>
    <d v="2017-02-19T00:00:00"/>
    <s v="ME00.00010.0 "/>
    <m/>
    <m/>
  </r>
  <r>
    <x v="13"/>
    <s v="GGC"/>
    <s v="E"/>
    <n v="40000"/>
    <n v="40000"/>
    <s v="Liters"/>
    <x v="0"/>
    <s v="คลังสระบุรี"/>
    <n v="1"/>
    <n v="1"/>
    <m/>
    <m/>
    <m/>
    <d v="2017-02-19T00:00:00"/>
    <s v="ME00.00010.0 "/>
    <m/>
    <m/>
  </r>
  <r>
    <x v="13"/>
    <s v="GGC"/>
    <s v="E"/>
    <n v="40000"/>
    <n v="40000"/>
    <s v="Liters"/>
    <x v="0"/>
    <s v="คลังสระบุรี"/>
    <n v="1"/>
    <n v="1"/>
    <m/>
    <m/>
    <m/>
    <d v="2017-02-19T00:00:00"/>
    <s v="ME00.00010.0 "/>
    <m/>
    <m/>
  </r>
  <r>
    <x v="14"/>
    <s v="GGC"/>
    <s v="B"/>
    <n v="40000"/>
    <n v="40000"/>
    <s v="Liters"/>
    <x v="0"/>
    <s v="Thappline สระบุรี"/>
    <n v="1"/>
    <n v="1"/>
    <m/>
    <m/>
    <m/>
    <d v="2017-02-20T00:00:00"/>
    <s v="ME00.00010.0 "/>
    <m/>
    <m/>
  </r>
  <r>
    <x v="14"/>
    <s v="GGC"/>
    <s v="B"/>
    <n v="40000"/>
    <n v="40000"/>
    <s v="Liters"/>
    <x v="0"/>
    <s v="คลังศรีราชา"/>
    <n v="1"/>
    <n v="1"/>
    <m/>
    <m/>
    <m/>
    <d v="2017-02-20T00:00:00"/>
    <s v="ME00.00010.0 "/>
    <m/>
    <m/>
  </r>
  <r>
    <x v="14"/>
    <s v="GGC"/>
    <s v="E"/>
    <n v="40000"/>
    <n v="40000"/>
    <s v="Liters"/>
    <x v="0"/>
    <s v="D พระประแดง"/>
    <n v="1"/>
    <n v="1"/>
    <m/>
    <m/>
    <m/>
    <d v="2017-02-20T00:00:00"/>
    <s v="ME00.00010.0 "/>
    <m/>
    <m/>
  </r>
  <r>
    <x v="14"/>
    <s v="GGC"/>
    <s v="E"/>
    <n v="40000"/>
    <n v="40000"/>
    <s v="Liters"/>
    <x v="0"/>
    <s v="ERM"/>
    <n v="1"/>
    <n v="1"/>
    <m/>
    <m/>
    <m/>
    <d v="2017-02-20T00:00:00"/>
    <s v="ME00.00010.0 "/>
    <m/>
    <m/>
  </r>
  <r>
    <x v="14"/>
    <s v="GGC"/>
    <s v="E"/>
    <n v="40000"/>
    <n v="40000"/>
    <s v="Liters"/>
    <x v="0"/>
    <s v="ERM"/>
    <n v="1"/>
    <n v="1"/>
    <m/>
    <m/>
    <m/>
    <d v="2017-02-20T00:00:00"/>
    <s v="ME00.00010.0 "/>
    <m/>
    <m/>
  </r>
  <r>
    <x v="14"/>
    <s v="GGC"/>
    <s v="E"/>
    <n v="40000"/>
    <n v="40000"/>
    <s v="Liters"/>
    <x v="0"/>
    <s v="Thappline สระบุรี"/>
    <n v="1"/>
    <n v="1"/>
    <m/>
    <m/>
    <m/>
    <d v="2017-02-20T00:00:00"/>
    <s v="ME00.00010.0 "/>
    <m/>
    <m/>
  </r>
  <r>
    <x v="14"/>
    <s v="GGC"/>
    <s v="E"/>
    <n v="40000"/>
    <n v="40000"/>
    <s v="Liters"/>
    <x v="0"/>
    <s v="คลังพระโขนง"/>
    <n v="1"/>
    <n v="1"/>
    <m/>
    <m/>
    <m/>
    <d v="2017-02-20T00:00:00"/>
    <s v="ME00.00010.0 "/>
    <m/>
    <m/>
  </r>
  <r>
    <x v="14"/>
    <s v="GGC"/>
    <s v="E"/>
    <n v="40000"/>
    <n v="40000"/>
    <s v="Liters"/>
    <x v="0"/>
    <s v="คลังพระโขนง"/>
    <n v="1"/>
    <n v="1"/>
    <m/>
    <m/>
    <m/>
    <d v="2017-02-20T00:00:00"/>
    <s v="ME00.00010.0 "/>
    <m/>
    <m/>
  </r>
  <r>
    <x v="14"/>
    <s v="GGC"/>
    <s v="E"/>
    <n v="40000"/>
    <n v="40000"/>
    <s v="Liters"/>
    <x v="0"/>
    <s v="คลังลำลูกกา"/>
    <n v="1"/>
    <n v="1"/>
    <m/>
    <m/>
    <m/>
    <d v="2017-02-20T00:00:00"/>
    <s v="ME00.00010.0 "/>
    <m/>
    <m/>
  </r>
  <r>
    <x v="14"/>
    <s v="GGC"/>
    <s v="E"/>
    <n v="40000"/>
    <n v="40000"/>
    <s v="Liters"/>
    <x v="0"/>
    <s v="คลังลำลูกกา"/>
    <n v="1"/>
    <n v="1"/>
    <m/>
    <m/>
    <m/>
    <d v="2017-02-20T00:00:00"/>
    <s v="ME00.00010.0 "/>
    <m/>
    <m/>
  </r>
  <r>
    <x v="14"/>
    <s v="GGC"/>
    <s v="E"/>
    <n v="40000"/>
    <n v="40000"/>
    <s v="Liters"/>
    <x v="0"/>
    <s v="คลังลำลูกกา"/>
    <n v="1"/>
    <n v="1"/>
    <m/>
    <m/>
    <m/>
    <d v="2017-02-20T00:00:00"/>
    <s v="ME00.00010.0 "/>
    <m/>
    <m/>
  </r>
  <r>
    <x v="14"/>
    <s v="GGC"/>
    <s v="E"/>
    <n v="40000"/>
    <n v="40000"/>
    <s v="Liters"/>
    <x v="0"/>
    <s v="คลังสระบุรี"/>
    <n v="1"/>
    <n v="1"/>
    <m/>
    <m/>
    <m/>
    <d v="2017-02-20T00:00:00"/>
    <s v="ME00.00010.0 "/>
    <m/>
    <m/>
  </r>
  <r>
    <x v="14"/>
    <s v="GGC"/>
    <s v="E"/>
    <n v="40000"/>
    <n v="40000"/>
    <s v="Liters"/>
    <x v="0"/>
    <s v="คลังสระบุรี"/>
    <n v="1"/>
    <n v="1"/>
    <m/>
    <m/>
    <m/>
    <d v="2017-02-20T00:00:00"/>
    <s v="ME00.00010.0 "/>
    <m/>
    <m/>
  </r>
  <r>
    <x v="14"/>
    <s v="GGC"/>
    <s v="F"/>
    <n v="40000"/>
    <n v="40000"/>
    <s v="Liters"/>
    <x v="0"/>
    <s v="F มาบตาพุต"/>
    <n v="1"/>
    <n v="1"/>
    <m/>
    <m/>
    <m/>
    <d v="2017-02-20T00:00:00"/>
    <s v="ME00.00010.0 "/>
    <m/>
    <m/>
  </r>
  <r>
    <x v="14"/>
    <s v="GGC"/>
    <s v="F"/>
    <n v="40000"/>
    <n v="40000"/>
    <s v="Liters"/>
    <x v="0"/>
    <s v="F มาบตาพุต"/>
    <n v="1"/>
    <n v="1"/>
    <m/>
    <m/>
    <m/>
    <d v="2017-02-20T00:00:00"/>
    <s v="ME00.00010.0 "/>
    <m/>
    <m/>
  </r>
  <r>
    <x v="14"/>
    <s v="GGC"/>
    <s v="F"/>
    <n v="40000"/>
    <n v="40000"/>
    <s v="Liters"/>
    <x v="0"/>
    <s v="F มาบตาพุต"/>
    <n v="1"/>
    <n v="1"/>
    <m/>
    <m/>
    <m/>
    <d v="2017-02-20T00:00:00"/>
    <s v="ME00.00010.0 "/>
    <m/>
    <m/>
  </r>
  <r>
    <x v="14"/>
    <s v="GGC"/>
    <s v="G"/>
    <n v="40000"/>
    <n v="40000"/>
    <s v="Liters"/>
    <x v="0"/>
    <s v="คลังสมุทรปราการ"/>
    <n v="1"/>
    <n v="1"/>
    <m/>
    <m/>
    <m/>
    <d v="2017-02-20T00:00:00"/>
    <s v="ME00.00010.0 "/>
    <m/>
    <m/>
  </r>
  <r>
    <x v="14"/>
    <s v="GIGREEN"/>
    <s v="GIGREEN"/>
    <n v="40000"/>
    <n v="40000"/>
    <s v="Liters"/>
    <x v="0"/>
    <s v="E คลังสงขลา"/>
    <n v="1"/>
    <n v="1"/>
    <m/>
    <m/>
    <m/>
    <d v="2017-02-21T00:00:00"/>
    <s v="ME00.0003T.0 "/>
    <m/>
    <m/>
  </r>
  <r>
    <x v="14"/>
    <s v="GIGREEN"/>
    <s v="GIGREEN"/>
    <n v="40000"/>
    <n v="40000"/>
    <s v="Liters"/>
    <x v="0"/>
    <s v="E คลังสงขลา"/>
    <n v="1"/>
    <n v="1"/>
    <m/>
    <m/>
    <m/>
    <d v="2017-02-21T00:00:00"/>
    <s v="ME00.0003T.0 "/>
    <m/>
    <m/>
  </r>
  <r>
    <x v="15"/>
    <s v="GGC"/>
    <s v="B"/>
    <n v="40000"/>
    <n v="40000"/>
    <s v="Liters"/>
    <x v="0"/>
    <s v="Thappline สระบุรี"/>
    <n v="1"/>
    <n v="1"/>
    <m/>
    <m/>
    <m/>
    <d v="2017-02-21T00:00:00"/>
    <s v="ME00.00010.0 "/>
    <m/>
    <m/>
  </r>
  <r>
    <x v="15"/>
    <s v="GGC"/>
    <s v="B"/>
    <n v="40000"/>
    <n v="40000"/>
    <s v="Liters"/>
    <x v="0"/>
    <s v="คลังศรีราชา"/>
    <n v="1"/>
    <n v="1"/>
    <m/>
    <m/>
    <m/>
    <d v="2017-02-21T00:00:00"/>
    <s v="ME00.00010.0 "/>
    <m/>
    <m/>
  </r>
  <r>
    <x v="15"/>
    <s v="GGC"/>
    <s v="E"/>
    <n v="40000"/>
    <n v="40000"/>
    <s v="Liters"/>
    <x v="0"/>
    <s v="D พระประแดง"/>
    <n v="1"/>
    <n v="1"/>
    <m/>
    <m/>
    <m/>
    <d v="2017-02-21T00:00:00"/>
    <s v="ME00.00010.0 "/>
    <m/>
    <m/>
  </r>
  <r>
    <x v="15"/>
    <s v="GGC"/>
    <s v="E"/>
    <n v="40000"/>
    <n v="40000"/>
    <s v="Liters"/>
    <x v="0"/>
    <s v="ERM"/>
    <n v="1"/>
    <n v="1"/>
    <m/>
    <m/>
    <m/>
    <d v="2017-02-21T00:00:00"/>
    <s v="ME00.00010.0 "/>
    <m/>
    <m/>
  </r>
  <r>
    <x v="15"/>
    <s v="GGC"/>
    <s v="E"/>
    <n v="40000"/>
    <n v="40000"/>
    <s v="Liters"/>
    <x v="0"/>
    <s v="ERM"/>
    <n v="1"/>
    <n v="1"/>
    <m/>
    <m/>
    <m/>
    <d v="2017-02-21T00:00:00"/>
    <s v="ME00.00010.0 "/>
    <m/>
    <m/>
  </r>
  <r>
    <x v="15"/>
    <s v="GGC"/>
    <s v="E"/>
    <n v="40000"/>
    <n v="40000"/>
    <s v="Liters"/>
    <x v="0"/>
    <s v="Thappline สระบุรี"/>
    <n v="1"/>
    <n v="1"/>
    <m/>
    <m/>
    <m/>
    <d v="2017-02-21T00:00:00"/>
    <s v="ME00.00010.0 "/>
    <m/>
    <m/>
  </r>
  <r>
    <x v="15"/>
    <s v="GGC"/>
    <s v="E"/>
    <n v="40000"/>
    <n v="40000"/>
    <s v="Liters"/>
    <x v="0"/>
    <s v="คลังพระโขนง"/>
    <n v="1"/>
    <n v="1"/>
    <m/>
    <m/>
    <m/>
    <d v="2017-02-21T00:00:00"/>
    <s v="ME00.00010.0 "/>
    <m/>
    <m/>
  </r>
  <r>
    <x v="15"/>
    <s v="GGC"/>
    <s v="E"/>
    <n v="40000"/>
    <n v="40000"/>
    <s v="Liters"/>
    <x v="0"/>
    <s v="คลังพระโขนง"/>
    <n v="1"/>
    <n v="1"/>
    <m/>
    <m/>
    <m/>
    <d v="2017-02-21T00:00:00"/>
    <s v="ME00.00010.0 "/>
    <m/>
    <m/>
  </r>
  <r>
    <x v="15"/>
    <s v="GGC"/>
    <s v="E"/>
    <n v="40000"/>
    <n v="40000"/>
    <s v="Liters"/>
    <x v="0"/>
    <s v="คลังลำลูกกา"/>
    <n v="1"/>
    <n v="1"/>
    <m/>
    <m/>
    <m/>
    <d v="2017-02-21T00:00:00"/>
    <s v="ME00.00010.0 "/>
    <m/>
    <m/>
  </r>
  <r>
    <x v="15"/>
    <s v="GGC"/>
    <s v="E"/>
    <n v="40000"/>
    <n v="40000"/>
    <s v="Liters"/>
    <x v="0"/>
    <s v="คลังลำลูกกา"/>
    <n v="1"/>
    <n v="1"/>
    <m/>
    <m/>
    <m/>
    <d v="2017-02-21T00:00:00"/>
    <s v="ME00.00010.0 "/>
    <m/>
    <m/>
  </r>
  <r>
    <x v="15"/>
    <s v="GGC"/>
    <s v="E"/>
    <n v="40000"/>
    <n v="40000"/>
    <s v="Liters"/>
    <x v="0"/>
    <s v="คลังลำลูกกา"/>
    <n v="1"/>
    <n v="1"/>
    <m/>
    <m/>
    <m/>
    <d v="2017-02-21T00:00:00"/>
    <s v="ME00.00010.0 "/>
    <m/>
    <m/>
  </r>
  <r>
    <x v="15"/>
    <s v="GGC"/>
    <s v="E"/>
    <n v="40000"/>
    <n v="40000"/>
    <s v="Liters"/>
    <x v="0"/>
    <s v="คลังสระบุรี"/>
    <n v="1"/>
    <n v="1"/>
    <m/>
    <m/>
    <m/>
    <d v="2017-02-21T00:00:00"/>
    <s v="ME00.00010.0 "/>
    <m/>
    <m/>
  </r>
  <r>
    <x v="15"/>
    <s v="GGC"/>
    <s v="E"/>
    <n v="40000"/>
    <n v="40000"/>
    <s v="Liters"/>
    <x v="0"/>
    <s v="คลังสระบุรี"/>
    <n v="1"/>
    <n v="1"/>
    <m/>
    <m/>
    <m/>
    <d v="2017-02-21T00:00:00"/>
    <s v="ME00.00010.0 "/>
    <m/>
    <m/>
  </r>
  <r>
    <x v="15"/>
    <s v="GGC"/>
    <s v="F"/>
    <n v="40000"/>
    <n v="40000"/>
    <s v="Liters"/>
    <x v="0"/>
    <s v="F มาบตาพุต"/>
    <n v="1"/>
    <n v="1"/>
    <m/>
    <m/>
    <m/>
    <d v="2017-02-21T00:00:00"/>
    <s v="ME00.00010.0 "/>
    <m/>
    <m/>
  </r>
  <r>
    <x v="15"/>
    <s v="GGC"/>
    <s v="F"/>
    <n v="40000"/>
    <n v="40000"/>
    <s v="Liters"/>
    <x v="0"/>
    <s v="F มาบตาพุต"/>
    <n v="1"/>
    <n v="1"/>
    <m/>
    <m/>
    <m/>
    <d v="2017-02-21T00:00:00"/>
    <s v="ME00.00010.0 "/>
    <m/>
    <m/>
  </r>
  <r>
    <x v="15"/>
    <s v="GGC"/>
    <s v="F"/>
    <n v="40000"/>
    <n v="40000"/>
    <s v="Liters"/>
    <x v="0"/>
    <s v="F มาบตาพุต"/>
    <n v="1"/>
    <n v="1"/>
    <m/>
    <m/>
    <m/>
    <d v="2017-02-21T00:00:00"/>
    <s v="ME00.00010.0 "/>
    <m/>
    <m/>
  </r>
  <r>
    <x v="15"/>
    <s v="GIGREEN"/>
    <s v="GIGREEN"/>
    <n v="40000"/>
    <n v="40000"/>
    <s v="Liters"/>
    <x v="0"/>
    <s v="E คลังสงขลา"/>
    <n v="1"/>
    <n v="1"/>
    <m/>
    <m/>
    <m/>
    <d v="2017-02-22T00:00:00"/>
    <s v="ME00.0003T.0 "/>
    <m/>
    <m/>
  </r>
  <r>
    <x v="15"/>
    <s v="GIGREEN"/>
    <s v="GIGREEN"/>
    <n v="40000"/>
    <n v="40000"/>
    <s v="Liters"/>
    <x v="0"/>
    <s v="E คลังสงขลา"/>
    <n v="1"/>
    <n v="1"/>
    <m/>
    <m/>
    <m/>
    <d v="2017-02-22T00:00:00"/>
    <s v="ME00.0003T.0 "/>
    <m/>
    <m/>
  </r>
  <r>
    <x v="15"/>
    <s v="GIGREEN"/>
    <s v="E"/>
    <n v="40000"/>
    <n v="40000"/>
    <s v="Liters"/>
    <x v="0"/>
    <s v="คลังสงขลา"/>
    <n v="1"/>
    <n v="1"/>
    <m/>
    <m/>
    <m/>
    <d v="2017-02-22T00:00:00"/>
    <s v="ME00.0003T.0 "/>
    <m/>
    <m/>
  </r>
  <r>
    <x v="16"/>
    <s v="GGC"/>
    <s v="A"/>
    <n v="40000"/>
    <n v="40000"/>
    <s v="Liters"/>
    <x v="0"/>
    <s v="คลังสงขลา"/>
    <n v="1"/>
    <n v="1"/>
    <m/>
    <m/>
    <m/>
    <d v="2017-02-24T00:00:00"/>
    <s v="ME00.00010.0 "/>
    <m/>
    <m/>
  </r>
  <r>
    <x v="16"/>
    <s v="GGC"/>
    <s v="A"/>
    <n v="40000"/>
    <n v="40000"/>
    <s v="Liters"/>
    <x v="0"/>
    <s v="คลังสงขลา"/>
    <n v="1"/>
    <n v="1"/>
    <m/>
    <m/>
    <m/>
    <d v="2017-02-24T00:00:00"/>
    <s v="ME00.00010.0 "/>
    <m/>
    <m/>
  </r>
  <r>
    <x v="16"/>
    <s v="GGC"/>
    <s v="A"/>
    <n v="40000"/>
    <n v="40000"/>
    <s v="Liters"/>
    <x v="0"/>
    <s v="คลังสงขลา"/>
    <n v="1"/>
    <n v="1"/>
    <m/>
    <m/>
    <m/>
    <d v="2017-02-24T00:00:00"/>
    <s v="ME00.00010.0 "/>
    <m/>
    <m/>
  </r>
  <r>
    <x v="16"/>
    <s v="GGC"/>
    <s v="B"/>
    <n v="40000"/>
    <n v="40000"/>
    <s v="Liters"/>
    <x v="0"/>
    <s v="Thappline สระบุรี"/>
    <n v="1"/>
    <n v="1"/>
    <m/>
    <m/>
    <m/>
    <d v="2017-02-22T00:00:00"/>
    <s v="ME00.00010.0 "/>
    <m/>
    <m/>
  </r>
  <r>
    <x v="16"/>
    <s v="GGC"/>
    <s v="B"/>
    <n v="40000"/>
    <n v="40000"/>
    <s v="Liters"/>
    <x v="0"/>
    <s v="คลังศรีราชา"/>
    <n v="1"/>
    <n v="1"/>
    <m/>
    <m/>
    <m/>
    <d v="2017-02-22T00:00:00"/>
    <s v="ME00.00010.0 "/>
    <m/>
    <m/>
  </r>
  <r>
    <x v="16"/>
    <s v="GGC"/>
    <s v="E"/>
    <n v="40000"/>
    <n v="40000"/>
    <s v="Liters"/>
    <x v="0"/>
    <s v="D พระประแดง"/>
    <n v="1"/>
    <n v="1"/>
    <m/>
    <m/>
    <m/>
    <d v="2017-02-22T00:00:00"/>
    <s v="ME00.00010.0 "/>
    <m/>
    <m/>
  </r>
  <r>
    <x v="16"/>
    <s v="GGC"/>
    <s v="E"/>
    <n v="40000"/>
    <n v="40000"/>
    <s v="Liters"/>
    <x v="0"/>
    <s v="ERM"/>
    <n v="1"/>
    <n v="1"/>
    <m/>
    <m/>
    <m/>
    <d v="2017-02-22T00:00:00"/>
    <s v="ME00.00010.0 "/>
    <m/>
    <m/>
  </r>
  <r>
    <x v="16"/>
    <s v="GGC"/>
    <s v="E"/>
    <n v="40000"/>
    <n v="40000"/>
    <s v="Liters"/>
    <x v="0"/>
    <s v="ERM"/>
    <n v="1"/>
    <n v="1"/>
    <m/>
    <m/>
    <m/>
    <d v="2017-02-22T00:00:00"/>
    <s v="ME00.00010.0 "/>
    <m/>
    <m/>
  </r>
  <r>
    <x v="16"/>
    <s v="GGC"/>
    <s v="E"/>
    <n v="40000"/>
    <n v="40000"/>
    <s v="Liters"/>
    <x v="0"/>
    <s v="ERM"/>
    <n v="1"/>
    <n v="1"/>
    <m/>
    <m/>
    <m/>
    <d v="2017-02-22T00:00:00"/>
    <s v="ME00.00010.0 "/>
    <m/>
    <m/>
  </r>
  <r>
    <x v="16"/>
    <s v="GGC"/>
    <s v="E"/>
    <n v="40000"/>
    <n v="40000"/>
    <s v="Liters"/>
    <x v="0"/>
    <s v="Thappline สระบุรี"/>
    <n v="1"/>
    <n v="1"/>
    <m/>
    <m/>
    <m/>
    <d v="2017-02-22T00:00:00"/>
    <s v="ME00.00010.0 "/>
    <m/>
    <m/>
  </r>
  <r>
    <x v="16"/>
    <s v="GGC"/>
    <s v="E"/>
    <n v="40000"/>
    <n v="40000"/>
    <s v="Liters"/>
    <x v="0"/>
    <s v="คลังพระโขนง"/>
    <n v="1"/>
    <n v="1"/>
    <m/>
    <m/>
    <m/>
    <d v="2017-02-22T00:00:00"/>
    <s v="ME00.00010.0 "/>
    <m/>
    <m/>
  </r>
  <r>
    <x v="16"/>
    <s v="GGC"/>
    <s v="E"/>
    <n v="40000"/>
    <n v="40000"/>
    <s v="Liters"/>
    <x v="0"/>
    <s v="คลังพระโขนง"/>
    <n v="1"/>
    <n v="1"/>
    <m/>
    <m/>
    <m/>
    <d v="2017-02-22T00:00:00"/>
    <s v="ME00.00010.0 "/>
    <m/>
    <m/>
  </r>
  <r>
    <x v="16"/>
    <s v="GGC"/>
    <s v="E"/>
    <n v="40000"/>
    <n v="40000"/>
    <s v="Liters"/>
    <x v="0"/>
    <s v="คลังลำลูกกา"/>
    <n v="1"/>
    <n v="1"/>
    <m/>
    <m/>
    <m/>
    <d v="2017-02-22T00:00:00"/>
    <s v="ME00.00010.0 "/>
    <m/>
    <m/>
  </r>
  <r>
    <x v="16"/>
    <s v="GGC"/>
    <s v="E"/>
    <n v="40000"/>
    <n v="40000"/>
    <s v="Liters"/>
    <x v="0"/>
    <s v="คลังลำลูกกา"/>
    <n v="1"/>
    <n v="1"/>
    <m/>
    <m/>
    <m/>
    <d v="2017-02-22T00:00:00"/>
    <s v="ME00.00010.0 "/>
    <m/>
    <m/>
  </r>
  <r>
    <x v="16"/>
    <s v="GGC"/>
    <s v="E"/>
    <n v="40000"/>
    <n v="40000"/>
    <s v="Liters"/>
    <x v="0"/>
    <s v="คลังลำลูกกา"/>
    <n v="1"/>
    <n v="1"/>
    <m/>
    <m/>
    <m/>
    <d v="2017-02-22T00:00:00"/>
    <s v="ME00.00010.0 "/>
    <m/>
    <m/>
  </r>
  <r>
    <x v="16"/>
    <s v="GGC"/>
    <s v="E"/>
    <n v="40000"/>
    <n v="40000"/>
    <s v="Liters"/>
    <x v="0"/>
    <s v="คลังสระบุรี"/>
    <n v="1"/>
    <n v="1"/>
    <m/>
    <m/>
    <m/>
    <d v="2017-02-22T00:00:00"/>
    <s v="ME00.00010.0 "/>
    <m/>
    <m/>
  </r>
  <r>
    <x v="16"/>
    <s v="GGC"/>
    <s v="F"/>
    <n v="40000"/>
    <n v="40000"/>
    <s v="Liters"/>
    <x v="0"/>
    <s v="F มาบตาพุต"/>
    <n v="1"/>
    <n v="1"/>
    <m/>
    <m/>
    <m/>
    <d v="2017-02-22T00:00:00"/>
    <s v="ME00.00010.0 "/>
    <m/>
    <m/>
  </r>
  <r>
    <x v="16"/>
    <s v="GGC"/>
    <s v="F"/>
    <n v="40000"/>
    <n v="40000"/>
    <s v="Liters"/>
    <x v="0"/>
    <s v="F มาบตาพุต"/>
    <n v="1"/>
    <n v="1"/>
    <m/>
    <m/>
    <m/>
    <d v="2017-02-22T00:00:00"/>
    <s v="ME00.00010.0 "/>
    <m/>
    <m/>
  </r>
  <r>
    <x v="16"/>
    <s v="GGC"/>
    <s v="F"/>
    <n v="40000"/>
    <n v="40000"/>
    <s v="Liters"/>
    <x v="0"/>
    <s v="F มาบตาพุต"/>
    <n v="1"/>
    <n v="1"/>
    <m/>
    <m/>
    <m/>
    <d v="2017-02-22T00:00:00"/>
    <s v="ME00.00010.0 "/>
    <m/>
    <m/>
  </r>
  <r>
    <x v="16"/>
    <s v="GIGREEN"/>
    <s v="GIGREEN"/>
    <n v="40000"/>
    <n v="40000"/>
    <s v="Liters"/>
    <x v="0"/>
    <s v="E คลังสงขลา"/>
    <n v="1"/>
    <n v="1"/>
    <m/>
    <m/>
    <m/>
    <d v="2017-02-23T00:00:00"/>
    <s v="ME00.0003T.0 "/>
    <m/>
    <m/>
  </r>
  <r>
    <x v="16"/>
    <s v="GIGREEN"/>
    <s v="E"/>
    <n v="40000"/>
    <n v="40000"/>
    <s v="Liters"/>
    <x v="0"/>
    <s v="คลังสงขลา"/>
    <n v="1"/>
    <n v="1"/>
    <m/>
    <m/>
    <m/>
    <d v="2017-02-23T00:00:00"/>
    <s v="ME00.0003T.0 "/>
    <m/>
    <m/>
  </r>
  <r>
    <x v="16"/>
    <s v="GIGREEN"/>
    <s v="E"/>
    <n v="40000"/>
    <n v="40000"/>
    <s v="Liters"/>
    <x v="0"/>
    <s v="คลังสงขลา"/>
    <n v="1"/>
    <n v="1"/>
    <m/>
    <m/>
    <m/>
    <d v="2017-02-23T00:00:00"/>
    <s v="ME00.0003T.0 "/>
    <m/>
    <m/>
  </r>
  <r>
    <x v="17"/>
    <s v="GGC"/>
    <s v="B"/>
    <n v="40000"/>
    <n v="40000"/>
    <s v="Liters"/>
    <x v="0"/>
    <s v="Thappline สระบุรี"/>
    <n v="1"/>
    <n v="1"/>
    <m/>
    <m/>
    <m/>
    <d v="2017-02-23T00:00:00"/>
    <s v="ME00.00010.0 "/>
    <m/>
    <m/>
  </r>
  <r>
    <x v="17"/>
    <s v="GGC"/>
    <s v="B"/>
    <n v="40000"/>
    <n v="40000"/>
    <s v="Liters"/>
    <x v="0"/>
    <s v="คลังศรีราชา"/>
    <n v="1"/>
    <n v="1"/>
    <m/>
    <m/>
    <m/>
    <d v="2017-02-23T00:00:00"/>
    <s v="ME00.00010.0 "/>
    <m/>
    <m/>
  </r>
  <r>
    <x v="17"/>
    <s v="GGC"/>
    <s v="E"/>
    <n v="40000"/>
    <n v="40000"/>
    <s v="Liters"/>
    <x v="0"/>
    <s v="D พระประแดง"/>
    <n v="1"/>
    <n v="1"/>
    <m/>
    <m/>
    <m/>
    <d v="2017-02-23T00:00:00"/>
    <s v="ME00.00010.0 "/>
    <m/>
    <m/>
  </r>
  <r>
    <x v="17"/>
    <s v="GGC"/>
    <s v="E"/>
    <n v="40000"/>
    <n v="40000"/>
    <s v="Liters"/>
    <x v="0"/>
    <s v="ERM"/>
    <n v="1"/>
    <n v="1"/>
    <m/>
    <m/>
    <m/>
    <d v="2017-02-23T00:00:00"/>
    <s v="ME00.00010.0 "/>
    <m/>
    <m/>
  </r>
  <r>
    <x v="17"/>
    <s v="GGC"/>
    <s v="E"/>
    <n v="40000"/>
    <n v="40000"/>
    <s v="Liters"/>
    <x v="0"/>
    <s v="ERM"/>
    <n v="1"/>
    <n v="1"/>
    <m/>
    <m/>
    <m/>
    <d v="2017-02-23T00:00:00"/>
    <s v="ME00.00010.0 "/>
    <m/>
    <m/>
  </r>
  <r>
    <x v="17"/>
    <s v="GGC"/>
    <s v="E"/>
    <n v="40000"/>
    <n v="40000"/>
    <s v="Liters"/>
    <x v="0"/>
    <s v="ERM"/>
    <n v="1"/>
    <n v="1"/>
    <m/>
    <m/>
    <m/>
    <d v="2017-02-23T00:00:00"/>
    <s v="ME00.00010.0 "/>
    <m/>
    <m/>
  </r>
  <r>
    <x v="17"/>
    <s v="GGC"/>
    <s v="E"/>
    <n v="40000"/>
    <n v="40000"/>
    <s v="Liters"/>
    <x v="0"/>
    <s v="Thappline สระบุรี"/>
    <n v="1"/>
    <n v="1"/>
    <m/>
    <m/>
    <m/>
    <d v="2017-02-23T00:00:00"/>
    <s v="ME00.00010.0 "/>
    <m/>
    <m/>
  </r>
  <r>
    <x v="17"/>
    <s v="GGC"/>
    <s v="E"/>
    <n v="40000"/>
    <n v="40000"/>
    <s v="Liters"/>
    <x v="0"/>
    <s v="คลังพระโขนง"/>
    <n v="1"/>
    <n v="1"/>
    <m/>
    <m/>
    <m/>
    <d v="2017-02-23T00:00:00"/>
    <s v="ME00.00010.0 "/>
    <m/>
    <m/>
  </r>
  <r>
    <x v="17"/>
    <s v="GGC"/>
    <s v="E"/>
    <n v="40000"/>
    <n v="40000"/>
    <s v="Liters"/>
    <x v="0"/>
    <s v="คลังพระโขนง"/>
    <n v="1"/>
    <n v="1"/>
    <m/>
    <m/>
    <m/>
    <d v="2017-02-23T00:00:00"/>
    <s v="ME00.00010.0 "/>
    <m/>
    <m/>
  </r>
  <r>
    <x v="17"/>
    <s v="GGC"/>
    <s v="E"/>
    <n v="40000"/>
    <n v="40000"/>
    <s v="Liters"/>
    <x v="0"/>
    <s v="คลังลำลูกกา"/>
    <n v="1"/>
    <n v="1"/>
    <m/>
    <m/>
    <m/>
    <d v="2017-02-23T00:00:00"/>
    <s v="ME00.00010.0 "/>
    <m/>
    <m/>
  </r>
  <r>
    <x v="17"/>
    <s v="GGC"/>
    <s v="E"/>
    <n v="40000"/>
    <n v="40000"/>
    <s v="Liters"/>
    <x v="0"/>
    <s v="คลังลำลูกกา"/>
    <n v="1"/>
    <n v="1"/>
    <m/>
    <m/>
    <m/>
    <d v="2017-02-23T00:00:00"/>
    <s v="ME00.00010.0 "/>
    <m/>
    <m/>
  </r>
  <r>
    <x v="17"/>
    <s v="GGC"/>
    <s v="E"/>
    <n v="40000"/>
    <n v="40000"/>
    <s v="Liters"/>
    <x v="0"/>
    <s v="คลังลำลูกกา"/>
    <n v="1"/>
    <n v="1"/>
    <m/>
    <m/>
    <m/>
    <d v="2017-02-23T00:00:00"/>
    <s v="ME00.00010.0 "/>
    <m/>
    <m/>
  </r>
  <r>
    <x v="17"/>
    <s v="GGC"/>
    <s v="E"/>
    <n v="40000"/>
    <n v="40000"/>
    <s v="Liters"/>
    <x v="0"/>
    <s v="คลังสระบุรี"/>
    <n v="1"/>
    <n v="1"/>
    <m/>
    <m/>
    <m/>
    <d v="2017-02-23T00:00:00"/>
    <s v="ME00.00010.0 "/>
    <m/>
    <m/>
  </r>
  <r>
    <x v="17"/>
    <s v="GGC"/>
    <s v="E"/>
    <n v="40000"/>
    <n v="40000"/>
    <s v="Liters"/>
    <x v="0"/>
    <s v="คลังสระบุรี"/>
    <n v="1"/>
    <n v="1"/>
    <m/>
    <m/>
    <m/>
    <d v="2017-02-23T00:00:00"/>
    <s v="ME00.00010.0 "/>
    <m/>
    <m/>
  </r>
  <r>
    <x v="17"/>
    <s v="GGC"/>
    <s v="F"/>
    <n v="40000"/>
    <n v="40000"/>
    <s v="Liters"/>
    <x v="0"/>
    <s v="F มาบตาพุต"/>
    <n v="1"/>
    <n v="1"/>
    <m/>
    <m/>
    <m/>
    <d v="2017-02-23T00:00:00"/>
    <s v="ME00.00010.0 "/>
    <m/>
    <m/>
  </r>
  <r>
    <x v="17"/>
    <s v="GGC"/>
    <s v="F"/>
    <n v="40000"/>
    <n v="40000"/>
    <s v="Liters"/>
    <x v="0"/>
    <s v="F มาบตาพุต"/>
    <n v="1"/>
    <n v="1"/>
    <m/>
    <m/>
    <m/>
    <d v="2017-02-23T00:00:00"/>
    <s v="ME00.00010.0 "/>
    <m/>
    <m/>
  </r>
  <r>
    <x v="17"/>
    <s v="GGC"/>
    <s v="F"/>
    <n v="40000"/>
    <n v="40000"/>
    <s v="Liters"/>
    <x v="0"/>
    <s v="F มาบตาพุต"/>
    <n v="1"/>
    <n v="1"/>
    <m/>
    <m/>
    <m/>
    <d v="2017-02-23T00:00:00"/>
    <s v="ME00.00010.0 "/>
    <m/>
    <m/>
  </r>
  <r>
    <x v="17"/>
    <s v="GIGREEN"/>
    <s v="GIGREEN"/>
    <n v="40000"/>
    <n v="40000"/>
    <s v="Liters"/>
    <x v="0"/>
    <s v="E คลังสงขลา"/>
    <n v="1"/>
    <n v="1"/>
    <m/>
    <m/>
    <m/>
    <d v="2017-02-24T00:00:00"/>
    <s v="ME00.0003T.0 "/>
    <m/>
    <m/>
  </r>
  <r>
    <x v="17"/>
    <s v="GIGREEN"/>
    <s v="E"/>
    <n v="40000"/>
    <n v="40000"/>
    <s v="Liters"/>
    <x v="0"/>
    <s v="คลังสงขลา"/>
    <n v="1"/>
    <n v="1"/>
    <m/>
    <m/>
    <m/>
    <d v="2017-02-24T00:00:00"/>
    <s v="ME00.0003T.0 "/>
    <m/>
    <m/>
  </r>
  <r>
    <x v="17"/>
    <s v="GIGREEN"/>
    <s v="E"/>
    <n v="40000"/>
    <n v="40000"/>
    <s v="Liters"/>
    <x v="0"/>
    <s v="คลังสงขลา"/>
    <n v="1"/>
    <n v="1"/>
    <m/>
    <m/>
    <m/>
    <d v="2017-02-24T00:00:00"/>
    <s v="ME00.0003T.0 "/>
    <m/>
    <m/>
  </r>
  <r>
    <x v="18"/>
    <s v="GGC"/>
    <s v="B"/>
    <n v="40000"/>
    <n v="40000"/>
    <s v="Liters"/>
    <x v="0"/>
    <s v="Thappline สระบุรี"/>
    <n v="1"/>
    <n v="1"/>
    <m/>
    <m/>
    <m/>
    <d v="2017-02-24T00:00:00"/>
    <s v="ME00.00010.0 "/>
    <m/>
    <m/>
  </r>
  <r>
    <x v="18"/>
    <s v="GGC"/>
    <s v="B"/>
    <n v="40000"/>
    <n v="40000"/>
    <s v="Liters"/>
    <x v="0"/>
    <s v="คลังศรีราชา"/>
    <n v="1"/>
    <n v="1"/>
    <m/>
    <m/>
    <m/>
    <d v="2017-02-24T00:00:00"/>
    <s v="ME00.00010.0 "/>
    <m/>
    <m/>
  </r>
  <r>
    <x v="18"/>
    <s v="GGC"/>
    <s v="E"/>
    <n v="40000"/>
    <n v="40000"/>
    <s v="Liters"/>
    <x v="0"/>
    <s v="D พระประแดง"/>
    <n v="1"/>
    <n v="1"/>
    <m/>
    <m/>
    <m/>
    <d v="2017-02-24T00:00:00"/>
    <s v="ME00.00010.0 "/>
    <m/>
    <m/>
  </r>
  <r>
    <x v="18"/>
    <s v="GGC"/>
    <s v="E"/>
    <n v="40000"/>
    <n v="40000"/>
    <s v="Liters"/>
    <x v="0"/>
    <s v="ERM"/>
    <n v="1"/>
    <n v="1"/>
    <m/>
    <m/>
    <m/>
    <d v="2017-02-24T00:00:00"/>
    <s v="ME00.00010.0 "/>
    <m/>
    <m/>
  </r>
  <r>
    <x v="18"/>
    <s v="GGC"/>
    <s v="E"/>
    <n v="40000"/>
    <n v="40000"/>
    <s v="Liters"/>
    <x v="0"/>
    <s v="ERM"/>
    <n v="1"/>
    <n v="1"/>
    <m/>
    <m/>
    <m/>
    <d v="2017-02-24T00:00:00"/>
    <s v="ME00.00010.0 "/>
    <m/>
    <m/>
  </r>
  <r>
    <x v="18"/>
    <s v="GGC"/>
    <s v="E"/>
    <n v="40000"/>
    <n v="40000"/>
    <s v="Liters"/>
    <x v="0"/>
    <s v="Thappline สระบุรี"/>
    <n v="1"/>
    <n v="1"/>
    <m/>
    <m/>
    <m/>
    <d v="2017-02-24T00:00:00"/>
    <s v="ME00.00010.0 "/>
    <m/>
    <m/>
  </r>
  <r>
    <x v="18"/>
    <s v="GGC"/>
    <s v="E"/>
    <n v="40000"/>
    <n v="40000"/>
    <s v="Liters"/>
    <x v="0"/>
    <s v="คลังพระโขนง"/>
    <n v="1"/>
    <n v="1"/>
    <m/>
    <m/>
    <m/>
    <d v="2017-02-24T00:00:00"/>
    <s v="ME00.00010.0 "/>
    <m/>
    <m/>
  </r>
  <r>
    <x v="18"/>
    <s v="GGC"/>
    <s v="E"/>
    <n v="40000"/>
    <n v="40000"/>
    <s v="Liters"/>
    <x v="0"/>
    <s v="คลังพระโขนง"/>
    <n v="1"/>
    <n v="1"/>
    <m/>
    <m/>
    <m/>
    <d v="2017-02-24T00:00:00"/>
    <s v="ME00.00010.0 "/>
    <m/>
    <m/>
  </r>
  <r>
    <x v="18"/>
    <s v="GGC"/>
    <s v="E"/>
    <n v="40000"/>
    <n v="40000"/>
    <s v="Liters"/>
    <x v="0"/>
    <s v="คลังลำลูกกา"/>
    <n v="1"/>
    <n v="1"/>
    <m/>
    <m/>
    <m/>
    <d v="2017-02-24T00:00:00"/>
    <s v="ME00.00010.0 "/>
    <m/>
    <m/>
  </r>
  <r>
    <x v="18"/>
    <s v="GGC"/>
    <s v="E"/>
    <n v="40000"/>
    <n v="40000"/>
    <s v="Liters"/>
    <x v="0"/>
    <s v="คลังลำลูกกา"/>
    <n v="1"/>
    <n v="1"/>
    <m/>
    <m/>
    <m/>
    <d v="2017-02-24T00:00:00"/>
    <s v="ME00.00010.0 "/>
    <m/>
    <m/>
  </r>
  <r>
    <x v="18"/>
    <s v="GGC"/>
    <s v="E"/>
    <n v="40000"/>
    <n v="40000"/>
    <s v="Liters"/>
    <x v="0"/>
    <s v="คลังลำลูกกา"/>
    <n v="1"/>
    <n v="1"/>
    <m/>
    <m/>
    <m/>
    <d v="2017-02-24T00:00:00"/>
    <s v="ME00.00010.0 "/>
    <m/>
    <m/>
  </r>
  <r>
    <x v="18"/>
    <s v="GGC"/>
    <s v="E"/>
    <n v="40000"/>
    <n v="40000"/>
    <s v="Liters"/>
    <x v="0"/>
    <s v="คลังสระบุรี"/>
    <n v="1"/>
    <n v="1"/>
    <m/>
    <m/>
    <m/>
    <d v="2017-02-24T00:00:00"/>
    <s v="ME00.00010.0 "/>
    <m/>
    <m/>
  </r>
  <r>
    <x v="18"/>
    <s v="GGC"/>
    <s v="F"/>
    <n v="40000"/>
    <n v="40000"/>
    <s v="Liters"/>
    <x v="0"/>
    <s v="F มาบตาพุต"/>
    <n v="1"/>
    <n v="1"/>
    <m/>
    <m/>
    <m/>
    <d v="2017-02-24T00:00:00"/>
    <s v="ME00.00010.0 "/>
    <m/>
    <m/>
  </r>
  <r>
    <x v="18"/>
    <s v="GGC"/>
    <s v="F"/>
    <n v="40000"/>
    <n v="40000"/>
    <s v="Liters"/>
    <x v="0"/>
    <s v="F มาบตาพุต"/>
    <n v="1"/>
    <n v="1"/>
    <m/>
    <m/>
    <m/>
    <d v="2017-02-24T00:00:00"/>
    <s v="ME00.00010.0 "/>
    <m/>
    <m/>
  </r>
  <r>
    <x v="18"/>
    <s v="GGC"/>
    <s v="F"/>
    <n v="40000"/>
    <n v="40000"/>
    <s v="Liters"/>
    <x v="0"/>
    <s v="F มาบตาพุต"/>
    <n v="1"/>
    <n v="1"/>
    <m/>
    <m/>
    <m/>
    <d v="2017-02-24T00:00:00"/>
    <s v="ME00.00010.0 "/>
    <m/>
    <m/>
  </r>
  <r>
    <x v="18"/>
    <s v="GIGREEN"/>
    <s v="GIGREEN"/>
    <n v="40000"/>
    <n v="40000"/>
    <s v="Liters"/>
    <x v="0"/>
    <s v="E คลังสงขลา"/>
    <n v="1"/>
    <n v="1"/>
    <m/>
    <m/>
    <m/>
    <d v="2017-02-25T00:00:00"/>
    <s v="ME00.0003T.0 "/>
    <m/>
    <m/>
  </r>
  <r>
    <x v="18"/>
    <s v="GIGREEN"/>
    <s v="E"/>
    <n v="40000"/>
    <n v="40000"/>
    <s v="Liters"/>
    <x v="0"/>
    <s v="คลังสงขลา"/>
    <n v="1"/>
    <n v="1"/>
    <m/>
    <m/>
    <m/>
    <d v="2017-02-25T00:00:00"/>
    <s v="ME00.0003T.0 "/>
    <m/>
    <m/>
  </r>
  <r>
    <x v="19"/>
    <s v="GGC"/>
    <s v="B"/>
    <n v="40000"/>
    <n v="40000"/>
    <s v="Liters"/>
    <x v="0"/>
    <s v="Thappline สระบุรี"/>
    <n v="1"/>
    <n v="1"/>
    <m/>
    <m/>
    <m/>
    <d v="2017-02-25T00:00:00"/>
    <s v="ME00.00010.0 "/>
    <m/>
    <m/>
  </r>
  <r>
    <x v="19"/>
    <s v="GGC"/>
    <s v="B"/>
    <n v="40000"/>
    <n v="40000"/>
    <s v="Liters"/>
    <x v="0"/>
    <s v="คลังศรีราชา"/>
    <n v="1"/>
    <n v="1"/>
    <m/>
    <m/>
    <m/>
    <d v="2017-02-25T00:00:00"/>
    <s v="ME00.00010.0 "/>
    <m/>
    <m/>
  </r>
  <r>
    <x v="19"/>
    <s v="GGC"/>
    <s v="E"/>
    <n v="40000"/>
    <n v="40000"/>
    <s v="Liters"/>
    <x v="0"/>
    <s v="D พระประแดง"/>
    <n v="1"/>
    <n v="1"/>
    <m/>
    <m/>
    <m/>
    <d v="2017-02-25T00:00:00"/>
    <s v="ME00.00010.0 "/>
    <m/>
    <m/>
  </r>
  <r>
    <x v="19"/>
    <s v="GGC"/>
    <s v="E"/>
    <n v="40000"/>
    <n v="40000"/>
    <s v="Liters"/>
    <x v="0"/>
    <s v="Thappline สระบุรี"/>
    <n v="1"/>
    <n v="1"/>
    <m/>
    <m/>
    <m/>
    <d v="2017-02-25T00:00:00"/>
    <s v="ME00.00010.0 "/>
    <m/>
    <m/>
  </r>
  <r>
    <x v="19"/>
    <s v="GGC"/>
    <s v="E"/>
    <n v="40000"/>
    <n v="40000"/>
    <s v="Liters"/>
    <x v="0"/>
    <s v="คลังพระโขนง"/>
    <n v="1"/>
    <n v="1"/>
    <m/>
    <m/>
    <m/>
    <d v="2017-02-25T00:00:00"/>
    <s v="ME00.00010.0 "/>
    <m/>
    <m/>
  </r>
  <r>
    <x v="19"/>
    <s v="GGC"/>
    <s v="E"/>
    <n v="40000"/>
    <n v="40000"/>
    <s v="Liters"/>
    <x v="0"/>
    <s v="คลังพระโขนง"/>
    <n v="1"/>
    <n v="1"/>
    <m/>
    <m/>
    <m/>
    <d v="2017-02-25T00:00:00"/>
    <s v="ME00.00010.0 "/>
    <m/>
    <m/>
  </r>
  <r>
    <x v="19"/>
    <s v="GGC"/>
    <s v="E"/>
    <n v="40000"/>
    <n v="40000"/>
    <s v="Liters"/>
    <x v="0"/>
    <s v="คลังลำลูกกา"/>
    <n v="1"/>
    <n v="1"/>
    <m/>
    <m/>
    <m/>
    <d v="2017-02-25T00:00:00"/>
    <s v="ME00.00010.0 "/>
    <m/>
    <m/>
  </r>
  <r>
    <x v="19"/>
    <s v="GGC"/>
    <s v="E"/>
    <n v="40000"/>
    <n v="40000"/>
    <s v="Liters"/>
    <x v="0"/>
    <s v="คลังลำลูกกา"/>
    <n v="1"/>
    <n v="1"/>
    <m/>
    <m/>
    <m/>
    <d v="2017-02-25T00:00:00"/>
    <s v="ME00.00010.0 "/>
    <m/>
    <m/>
  </r>
  <r>
    <x v="19"/>
    <s v="GGC"/>
    <s v="E"/>
    <n v="40000"/>
    <n v="40000"/>
    <s v="Liters"/>
    <x v="0"/>
    <s v="คลังลำลูกกา"/>
    <n v="1"/>
    <n v="1"/>
    <m/>
    <m/>
    <m/>
    <d v="2017-02-25T00:00:00"/>
    <s v="ME00.00010.0 "/>
    <m/>
    <m/>
  </r>
  <r>
    <x v="19"/>
    <s v="GGC"/>
    <s v="E"/>
    <n v="40000"/>
    <n v="40000"/>
    <s v="Liters"/>
    <x v="0"/>
    <s v="คลังสระบุรี"/>
    <n v="1"/>
    <n v="1"/>
    <m/>
    <m/>
    <m/>
    <d v="2017-02-25T00:00:00"/>
    <s v="ME00.00010.0 "/>
    <m/>
    <m/>
  </r>
  <r>
    <x v="19"/>
    <s v="GGC"/>
    <s v="E"/>
    <n v="40000"/>
    <n v="40000"/>
    <s v="Liters"/>
    <x v="0"/>
    <s v="คลังสระบุรี"/>
    <n v="1"/>
    <n v="1"/>
    <m/>
    <m/>
    <m/>
    <d v="2017-02-25T00:00:00"/>
    <s v="ME00.00010.0 "/>
    <m/>
    <m/>
  </r>
  <r>
    <x v="19"/>
    <s v="GGC"/>
    <s v="F"/>
    <n v="40000"/>
    <n v="40000"/>
    <s v="Liters"/>
    <x v="0"/>
    <s v="F มาบตาพุต"/>
    <n v="1"/>
    <n v="1"/>
    <m/>
    <m/>
    <m/>
    <d v="2017-02-25T00:00:00"/>
    <s v="ME00.00010.0 "/>
    <m/>
    <m/>
  </r>
  <r>
    <x v="19"/>
    <s v="GGC"/>
    <s v="F"/>
    <n v="40000"/>
    <n v="40000"/>
    <s v="Liters"/>
    <x v="0"/>
    <s v="F มาบตาพุต"/>
    <n v="1"/>
    <n v="1"/>
    <m/>
    <m/>
    <m/>
    <d v="2017-02-25T00:00:00"/>
    <s v="ME00.00010.0 "/>
    <m/>
    <m/>
  </r>
  <r>
    <x v="19"/>
    <s v="GGC"/>
    <s v="F"/>
    <n v="40000"/>
    <n v="40000"/>
    <s v="Liters"/>
    <x v="0"/>
    <s v="F มาบตาพุต"/>
    <n v="1"/>
    <n v="1"/>
    <m/>
    <m/>
    <m/>
    <d v="2017-02-25T00:00:00"/>
    <s v="ME00.00010.0 "/>
    <m/>
    <m/>
  </r>
  <r>
    <x v="20"/>
    <s v="GGC"/>
    <s v="B"/>
    <n v="40000"/>
    <n v="40000"/>
    <s v="Liters"/>
    <x v="0"/>
    <s v="คลังศรีราชา"/>
    <n v="1"/>
    <n v="1"/>
    <m/>
    <m/>
    <m/>
    <d v="2017-02-26T00:00:00"/>
    <s v="ME00.00010.0 "/>
    <m/>
    <m/>
  </r>
  <r>
    <x v="20"/>
    <s v="GGC"/>
    <s v="E"/>
    <n v="40000"/>
    <n v="40000"/>
    <s v="Liters"/>
    <x v="0"/>
    <s v="D พระประแดง"/>
    <n v="1"/>
    <n v="1"/>
    <m/>
    <m/>
    <m/>
    <d v="2017-02-26T00:00:00"/>
    <s v="ME00.00010.0 "/>
    <m/>
    <m/>
  </r>
  <r>
    <x v="20"/>
    <s v="GGC"/>
    <s v="E"/>
    <n v="40000"/>
    <n v="40000"/>
    <s v="Liters"/>
    <x v="0"/>
    <s v="ERM"/>
    <n v="1"/>
    <n v="1"/>
    <m/>
    <m/>
    <m/>
    <d v="2017-02-26T00:00:00"/>
    <s v="ME00.00010.0 "/>
    <m/>
    <m/>
  </r>
  <r>
    <x v="20"/>
    <s v="GGC"/>
    <s v="E"/>
    <n v="40000"/>
    <n v="40000"/>
    <s v="Liters"/>
    <x v="0"/>
    <s v="ERM"/>
    <n v="1"/>
    <n v="1"/>
    <m/>
    <m/>
    <m/>
    <d v="2017-02-26T00:00:00"/>
    <s v="ME00.00010.0 "/>
    <m/>
    <m/>
  </r>
  <r>
    <x v="20"/>
    <s v="GGC"/>
    <s v="E"/>
    <n v="40000"/>
    <n v="40000"/>
    <s v="Liters"/>
    <x v="0"/>
    <s v="คลังพระโขนง"/>
    <n v="1"/>
    <n v="1"/>
    <m/>
    <m/>
    <m/>
    <d v="2017-02-26T00:00:00"/>
    <s v="ME00.00010.0 "/>
    <m/>
    <m/>
  </r>
  <r>
    <x v="20"/>
    <s v="GGC"/>
    <s v="E"/>
    <n v="40000"/>
    <n v="40000"/>
    <s v="Liters"/>
    <x v="0"/>
    <s v="คลังพระโขนง"/>
    <n v="1"/>
    <n v="1"/>
    <m/>
    <m/>
    <m/>
    <d v="2017-02-26T00:00:00"/>
    <s v="ME00.00010.0 "/>
    <m/>
    <m/>
  </r>
  <r>
    <x v="20"/>
    <s v="GGC"/>
    <s v="E"/>
    <n v="40000"/>
    <n v="40000"/>
    <s v="Liters"/>
    <x v="0"/>
    <s v="คลังสระบุรี"/>
    <n v="1"/>
    <n v="1"/>
    <m/>
    <m/>
    <m/>
    <d v="2017-02-26T00:00:00"/>
    <s v="ME00.00010.0 "/>
    <m/>
    <m/>
  </r>
  <r>
    <x v="20"/>
    <s v="GGC"/>
    <s v="E"/>
    <n v="40000"/>
    <n v="40000"/>
    <s v="Liters"/>
    <x v="0"/>
    <s v="คลังสระบุรี"/>
    <n v="1"/>
    <n v="1"/>
    <m/>
    <m/>
    <m/>
    <d v="2017-02-26T00:00:00"/>
    <s v="ME00.00010.0 "/>
    <m/>
    <m/>
  </r>
  <r>
    <x v="20"/>
    <s v="GGC"/>
    <s v="E"/>
    <n v="40000"/>
    <n v="40000"/>
    <s v="Liters"/>
    <x v="0"/>
    <s v="คลังสระบุรี"/>
    <n v="1"/>
    <n v="1"/>
    <m/>
    <m/>
    <m/>
    <d v="2017-02-26T00:00:00"/>
    <s v="ME00.00010.0 "/>
    <m/>
    <m/>
  </r>
  <r>
    <x v="20"/>
    <s v="GGC"/>
    <s v="E"/>
    <n v="40000"/>
    <n v="40000"/>
    <s v="Liters"/>
    <x v="0"/>
    <s v="คลังสระบุรี"/>
    <n v="1"/>
    <n v="1"/>
    <m/>
    <m/>
    <m/>
    <d v="2017-02-26T00:00:00"/>
    <s v="ME00.00010.0 "/>
    <m/>
    <m/>
  </r>
  <r>
    <x v="20"/>
    <s v="GIGREEN"/>
    <s v="E"/>
    <n v="40000"/>
    <n v="40000"/>
    <s v="Liters"/>
    <x v="0"/>
    <s v="คลังสงขลา"/>
    <n v="1"/>
    <n v="1"/>
    <m/>
    <m/>
    <m/>
    <d v="2017-02-27T00:00:00"/>
    <s v="ME00.0003T.0 "/>
    <m/>
    <m/>
  </r>
  <r>
    <x v="20"/>
    <s v="GIGREEN"/>
    <s v="E"/>
    <n v="40000"/>
    <n v="40000"/>
    <s v="Liters"/>
    <x v="0"/>
    <s v="คลังสงขลา"/>
    <n v="1"/>
    <n v="1"/>
    <m/>
    <m/>
    <m/>
    <d v="2017-02-27T00:00:00"/>
    <s v="ME00.0003T.0 "/>
    <m/>
    <m/>
  </r>
  <r>
    <x v="20"/>
    <s v="GIGREEN"/>
    <s v="E"/>
    <n v="40000"/>
    <n v="40000"/>
    <s v="Liters"/>
    <x v="0"/>
    <s v="คลังสงขลา"/>
    <n v="1"/>
    <n v="1"/>
    <m/>
    <m/>
    <m/>
    <d v="2017-02-27T00:00:00"/>
    <s v="ME00.0003T.0 "/>
    <m/>
    <m/>
  </r>
  <r>
    <x v="21"/>
    <s v="GGC"/>
    <s v="B"/>
    <n v="40000"/>
    <n v="40000"/>
    <s v="Liters"/>
    <x v="0"/>
    <s v="Thappline สระบุรี"/>
    <n v="1"/>
    <n v="1"/>
    <m/>
    <m/>
    <m/>
    <d v="2017-02-27T00:00:00"/>
    <s v="ME00.00010.0 "/>
    <m/>
    <m/>
  </r>
  <r>
    <x v="21"/>
    <s v="GGC"/>
    <s v="B"/>
    <n v="40000"/>
    <n v="40000"/>
    <s v="Liters"/>
    <x v="0"/>
    <s v="คลังศรีราชา"/>
    <n v="1"/>
    <n v="1"/>
    <m/>
    <m/>
    <m/>
    <d v="2017-02-27T00:00:00"/>
    <s v="ME00.00010.0 "/>
    <m/>
    <m/>
  </r>
  <r>
    <x v="21"/>
    <s v="GGC"/>
    <s v="E"/>
    <n v="40000"/>
    <n v="40000"/>
    <s v="Liters"/>
    <x v="0"/>
    <s v="D พระประแดง"/>
    <n v="1"/>
    <n v="1"/>
    <m/>
    <m/>
    <m/>
    <d v="2017-02-27T00:00:00"/>
    <s v="ME00.00010.0 "/>
    <m/>
    <m/>
  </r>
  <r>
    <x v="21"/>
    <s v="GGC"/>
    <s v="E"/>
    <n v="40000"/>
    <n v="40000"/>
    <s v="Liters"/>
    <x v="0"/>
    <s v="ERM"/>
    <n v="1"/>
    <n v="1"/>
    <m/>
    <m/>
    <m/>
    <d v="2017-02-27T00:00:00"/>
    <s v="ME00.00010.0 "/>
    <m/>
    <m/>
  </r>
  <r>
    <x v="21"/>
    <s v="GGC"/>
    <s v="E"/>
    <n v="40000"/>
    <n v="40000"/>
    <s v="Liters"/>
    <x v="0"/>
    <s v="ERM"/>
    <n v="1"/>
    <n v="1"/>
    <m/>
    <m/>
    <m/>
    <d v="2017-02-27T00:00:00"/>
    <s v="ME00.00010.0 "/>
    <m/>
    <m/>
  </r>
  <r>
    <x v="21"/>
    <s v="GGC"/>
    <s v="E"/>
    <n v="40000"/>
    <n v="40000"/>
    <s v="Liters"/>
    <x v="0"/>
    <s v="Thappline สระบุรี"/>
    <n v="1"/>
    <n v="1"/>
    <m/>
    <m/>
    <m/>
    <d v="2017-02-27T00:00:00"/>
    <s v="ME00.00010.0 "/>
    <m/>
    <m/>
  </r>
  <r>
    <x v="21"/>
    <s v="GGC"/>
    <s v="E"/>
    <n v="40000"/>
    <n v="40000"/>
    <s v="Liters"/>
    <x v="0"/>
    <s v="คลังพระโขนง"/>
    <n v="1"/>
    <n v="1"/>
    <m/>
    <m/>
    <m/>
    <d v="2017-02-27T00:00:00"/>
    <s v="ME00.00010.0 "/>
    <m/>
    <m/>
  </r>
  <r>
    <x v="21"/>
    <s v="GGC"/>
    <s v="E"/>
    <n v="40000"/>
    <n v="40000"/>
    <s v="Liters"/>
    <x v="0"/>
    <s v="คลังพระโขนง"/>
    <n v="1"/>
    <n v="1"/>
    <m/>
    <m/>
    <m/>
    <d v="2017-02-27T00:00:00"/>
    <s v="ME00.00010.0 "/>
    <m/>
    <m/>
  </r>
  <r>
    <x v="21"/>
    <s v="GGC"/>
    <s v="E"/>
    <n v="40000"/>
    <n v="40000"/>
    <s v="Liters"/>
    <x v="0"/>
    <s v="คลังลำลูกกา"/>
    <n v="1"/>
    <n v="1"/>
    <m/>
    <m/>
    <m/>
    <d v="2017-02-27T00:00:00"/>
    <s v="ME00.00010.0 "/>
    <m/>
    <m/>
  </r>
  <r>
    <x v="21"/>
    <s v="GGC"/>
    <s v="E"/>
    <n v="40000"/>
    <n v="40000"/>
    <s v="Liters"/>
    <x v="0"/>
    <s v="คลังลำลูกกา"/>
    <n v="1"/>
    <n v="1"/>
    <m/>
    <m/>
    <m/>
    <d v="2017-02-27T00:00:00"/>
    <s v="ME00.00010.0 "/>
    <m/>
    <m/>
  </r>
  <r>
    <x v="21"/>
    <s v="GGC"/>
    <s v="E"/>
    <n v="40000"/>
    <n v="40000"/>
    <s v="Liters"/>
    <x v="0"/>
    <s v="คลังลำลูกกา"/>
    <n v="1"/>
    <n v="1"/>
    <m/>
    <m/>
    <m/>
    <d v="2017-02-27T00:00:00"/>
    <s v="ME00.00010.0 "/>
    <m/>
    <m/>
  </r>
  <r>
    <x v="21"/>
    <s v="GGC"/>
    <s v="E"/>
    <n v="40000"/>
    <n v="40000"/>
    <s v="Liters"/>
    <x v="0"/>
    <s v="คลังลำลูกกา"/>
    <n v="1"/>
    <n v="1"/>
    <m/>
    <m/>
    <m/>
    <d v="2017-02-27T00:00:00"/>
    <s v="ME00.00010.0 "/>
    <m/>
    <m/>
  </r>
  <r>
    <x v="21"/>
    <s v="GGC"/>
    <s v="E"/>
    <n v="40000"/>
    <n v="40000"/>
    <s v="Liters"/>
    <x v="0"/>
    <s v="คลังสมุทรสาคร"/>
    <n v="1"/>
    <n v="1"/>
    <m/>
    <m/>
    <m/>
    <d v="2017-02-27T00:00:00"/>
    <s v="ME00.00010.0 "/>
    <m/>
    <m/>
  </r>
  <r>
    <x v="21"/>
    <s v="GGC"/>
    <s v="E"/>
    <n v="40000"/>
    <n v="40000"/>
    <s v="Liters"/>
    <x v="0"/>
    <s v="คลังสมุทรสาคร"/>
    <n v="1"/>
    <n v="1"/>
    <m/>
    <m/>
    <m/>
    <d v="2017-02-27T00:00:00"/>
    <s v="ME00.00010.0 "/>
    <m/>
    <m/>
  </r>
  <r>
    <x v="21"/>
    <s v="GGC"/>
    <s v="E"/>
    <n v="40000"/>
    <n v="40000"/>
    <s v="Liters"/>
    <x v="0"/>
    <s v="คลังสระบุรี"/>
    <n v="1"/>
    <n v="1"/>
    <m/>
    <m/>
    <m/>
    <d v="2017-02-27T00:00:00"/>
    <s v="ME00.00010.0 "/>
    <m/>
    <m/>
  </r>
  <r>
    <x v="21"/>
    <s v="GGC"/>
    <s v="F"/>
    <n v="40000"/>
    <n v="40000"/>
    <s v="Liters"/>
    <x v="0"/>
    <s v="F มาบตาพุต"/>
    <n v="1"/>
    <n v="1"/>
    <m/>
    <m/>
    <m/>
    <d v="2017-02-27T00:00:00"/>
    <s v="ME00.00010.0 "/>
    <m/>
    <m/>
  </r>
  <r>
    <x v="21"/>
    <s v="GGC"/>
    <s v="F"/>
    <n v="40000"/>
    <n v="40000"/>
    <s v="Liters"/>
    <x v="0"/>
    <s v="F มาบตาพุต"/>
    <n v="1"/>
    <n v="1"/>
    <m/>
    <m/>
    <m/>
    <d v="2017-02-27T00:00:00"/>
    <s v="ME00.00010.0 "/>
    <m/>
    <m/>
  </r>
  <r>
    <x v="21"/>
    <s v="GGC"/>
    <s v="F"/>
    <n v="40000"/>
    <n v="40000"/>
    <s v="Liters"/>
    <x v="0"/>
    <s v="F มาบตาพุต"/>
    <n v="1"/>
    <n v="1"/>
    <m/>
    <m/>
    <m/>
    <d v="2017-02-27T00:00:00"/>
    <s v="ME00.00010.0 "/>
    <m/>
    <m/>
  </r>
  <r>
    <x v="21"/>
    <s v="GGC"/>
    <s v="I"/>
    <n v="40000"/>
    <n v="40000"/>
    <s v="Liters"/>
    <x v="0"/>
    <s v="I มาบตาพุด"/>
    <n v="1"/>
    <n v="1"/>
    <m/>
    <m/>
    <m/>
    <d v="2017-02-27T00:00:00"/>
    <s v="ME00.00010.0 "/>
    <m/>
    <m/>
  </r>
  <r>
    <x v="21"/>
    <s v="GI"/>
    <s v="E"/>
    <n v="40000"/>
    <n v="40000"/>
    <s v="Liters"/>
    <x v="0"/>
    <s v="คลังสุราษฏร์ธานี"/>
    <n v="1"/>
    <n v="1"/>
    <m/>
    <m/>
    <m/>
    <d v="2017-02-28T00:00:00"/>
    <s v="ME00.0003T.0 "/>
    <m/>
    <m/>
  </r>
  <r>
    <x v="21"/>
    <s v="GI"/>
    <s v="E"/>
    <n v="40000"/>
    <n v="40000"/>
    <s v="Liters"/>
    <x v="0"/>
    <s v="คลังสุราษฏร์ธานี"/>
    <n v="1"/>
    <n v="1"/>
    <m/>
    <m/>
    <m/>
    <d v="2017-02-28T00:00:00"/>
    <s v="ME00.0003T.0 "/>
    <m/>
    <m/>
  </r>
  <r>
    <x v="21"/>
    <s v="GIGREEN"/>
    <s v="E"/>
    <n v="40000"/>
    <n v="40000"/>
    <s v="Liters"/>
    <x v="0"/>
    <s v="คลังสงขลา"/>
    <n v="1"/>
    <n v="1"/>
    <m/>
    <m/>
    <m/>
    <d v="2017-02-28T00:00:00"/>
    <s v="ME00.0003T.0 "/>
    <m/>
    <m/>
  </r>
  <r>
    <x v="21"/>
    <s v="GIGREEN"/>
    <s v="E"/>
    <n v="40000"/>
    <n v="40000"/>
    <s v="Liters"/>
    <x v="0"/>
    <s v="คลังสงขลา"/>
    <n v="1"/>
    <n v="1"/>
    <m/>
    <m/>
    <m/>
    <d v="2017-02-28T00:00:00"/>
    <s v="ME00.0003T.0 "/>
    <m/>
    <m/>
  </r>
  <r>
    <x v="21"/>
    <s v="GIGREEN"/>
    <s v="E"/>
    <n v="40000"/>
    <n v="40000"/>
    <s v="Liters"/>
    <x v="0"/>
    <s v="คลังสงขลา"/>
    <n v="1"/>
    <n v="1"/>
    <m/>
    <m/>
    <m/>
    <d v="2017-02-28T00:00:00"/>
    <s v="ME00.0003T.0 "/>
    <m/>
    <m/>
  </r>
  <r>
    <x v="22"/>
    <s v="GGC"/>
    <s v="B"/>
    <n v="40000"/>
    <n v="40000"/>
    <s v="Liters"/>
    <x v="0"/>
    <s v="Thappline สระบุรี"/>
    <n v="1"/>
    <n v="1"/>
    <m/>
    <m/>
    <m/>
    <d v="2017-02-28T00:00:00"/>
    <s v="ME00.00010.0 "/>
    <m/>
    <m/>
  </r>
  <r>
    <x v="22"/>
    <s v="GGC"/>
    <s v="B"/>
    <n v="40000"/>
    <n v="40000"/>
    <s v="Liters"/>
    <x v="0"/>
    <s v="คลังศรีราชา"/>
    <n v="1"/>
    <n v="1"/>
    <m/>
    <m/>
    <m/>
    <d v="2017-02-28T00:00:00"/>
    <s v="ME00.00010.0 "/>
    <m/>
    <m/>
  </r>
  <r>
    <x v="22"/>
    <s v="GGC"/>
    <s v="E"/>
    <n v="40000"/>
    <n v="40000"/>
    <s v="Liters"/>
    <x v="0"/>
    <s v="D พระประแดง"/>
    <n v="1"/>
    <n v="1"/>
    <m/>
    <m/>
    <m/>
    <d v="2017-02-28T00:00:00"/>
    <s v="ME00.00010.0 "/>
    <m/>
    <m/>
  </r>
  <r>
    <x v="22"/>
    <s v="GGC"/>
    <s v="E"/>
    <n v="40000"/>
    <n v="40000"/>
    <s v="Liters"/>
    <x v="0"/>
    <s v="ERM"/>
    <n v="1"/>
    <n v="1"/>
    <m/>
    <m/>
    <m/>
    <d v="2017-02-28T00:00:00"/>
    <s v="ME00.00010.0 "/>
    <m/>
    <m/>
  </r>
  <r>
    <x v="22"/>
    <s v="GGC"/>
    <s v="E"/>
    <n v="40000"/>
    <n v="40000"/>
    <s v="Liters"/>
    <x v="0"/>
    <s v="ERM"/>
    <n v="1"/>
    <n v="1"/>
    <m/>
    <m/>
    <m/>
    <d v="2017-02-28T00:00:00"/>
    <s v="ME00.00010.0 "/>
    <m/>
    <m/>
  </r>
  <r>
    <x v="22"/>
    <s v="GGC"/>
    <s v="E"/>
    <n v="40000"/>
    <n v="40000"/>
    <s v="Liters"/>
    <x v="0"/>
    <s v="ERM"/>
    <n v="1"/>
    <n v="1"/>
    <m/>
    <m/>
    <m/>
    <d v="2017-02-28T00:00:00"/>
    <s v="ME00.00010.0 "/>
    <m/>
    <m/>
  </r>
  <r>
    <x v="22"/>
    <s v="GGC"/>
    <s v="E"/>
    <n v="40000"/>
    <n v="40000"/>
    <s v="Liters"/>
    <x v="0"/>
    <s v="ERM"/>
    <n v="1"/>
    <n v="1"/>
    <m/>
    <m/>
    <m/>
    <d v="2017-02-28T00:00:00"/>
    <s v="ME00.00010.0 "/>
    <m/>
    <m/>
  </r>
  <r>
    <x v="22"/>
    <s v="GGC"/>
    <s v="E"/>
    <n v="40000"/>
    <n v="40000"/>
    <s v="Liters"/>
    <x v="0"/>
    <s v="Thappline สระบุรี"/>
    <n v="1"/>
    <n v="1"/>
    <m/>
    <m/>
    <m/>
    <d v="2017-02-28T00:00:00"/>
    <s v="ME00.00010.0 "/>
    <m/>
    <m/>
  </r>
  <r>
    <x v="22"/>
    <s v="GGC"/>
    <s v="E"/>
    <n v="40000"/>
    <n v="40000"/>
    <s v="Liters"/>
    <x v="0"/>
    <s v="คลังพระโขนง"/>
    <n v="1"/>
    <n v="1"/>
    <m/>
    <m/>
    <m/>
    <d v="2017-02-28T00:00:00"/>
    <s v="ME00.00010.0 "/>
    <m/>
    <m/>
  </r>
  <r>
    <x v="22"/>
    <s v="GGC"/>
    <s v="E"/>
    <n v="40000"/>
    <n v="40000"/>
    <s v="Liters"/>
    <x v="0"/>
    <s v="คลังพระโขนง"/>
    <n v="1"/>
    <n v="1"/>
    <m/>
    <m/>
    <m/>
    <d v="2017-02-28T00:00:00"/>
    <s v="ME00.00010.0 "/>
    <m/>
    <m/>
  </r>
  <r>
    <x v="22"/>
    <s v="GGC"/>
    <s v="E"/>
    <n v="40000"/>
    <n v="40000"/>
    <s v="Liters"/>
    <x v="0"/>
    <s v="คลังลำลูกกา"/>
    <n v="1"/>
    <n v="1"/>
    <m/>
    <m/>
    <m/>
    <d v="2017-02-28T00:00:00"/>
    <s v="ME00.00010.0 "/>
    <m/>
    <m/>
  </r>
  <r>
    <x v="22"/>
    <s v="GGC"/>
    <s v="E"/>
    <n v="40000"/>
    <n v="40000"/>
    <s v="Liters"/>
    <x v="0"/>
    <s v="คลังลำลูกกา"/>
    <n v="1"/>
    <n v="1"/>
    <m/>
    <m/>
    <m/>
    <d v="2017-02-28T00:00:00"/>
    <s v="ME00.00010.0 "/>
    <m/>
    <m/>
  </r>
  <r>
    <x v="22"/>
    <s v="GGC"/>
    <s v="E"/>
    <n v="40000"/>
    <n v="40000"/>
    <s v="Liters"/>
    <x v="0"/>
    <s v="คลังลำลูกกา"/>
    <n v="1"/>
    <n v="1"/>
    <m/>
    <m/>
    <m/>
    <d v="2017-02-28T00:00:00"/>
    <s v="ME00.00010.0 "/>
    <m/>
    <m/>
  </r>
  <r>
    <x v="22"/>
    <s v="GGC"/>
    <s v="E"/>
    <n v="40000"/>
    <n v="40000"/>
    <s v="Liters"/>
    <x v="0"/>
    <s v="คลังสมุทรสาคร"/>
    <n v="1"/>
    <n v="1"/>
    <m/>
    <m/>
    <m/>
    <d v="2017-02-28T00:00:00"/>
    <s v="ME00.00010.0 "/>
    <m/>
    <m/>
  </r>
  <r>
    <x v="22"/>
    <s v="GGC"/>
    <s v="E"/>
    <n v="40000"/>
    <n v="40000"/>
    <s v="Liters"/>
    <x v="0"/>
    <s v="คลังสมุทรสาคร"/>
    <n v="1"/>
    <n v="1"/>
    <m/>
    <m/>
    <m/>
    <d v="2017-02-28T00:00:00"/>
    <s v="ME00.00010.0 "/>
    <m/>
    <m/>
  </r>
  <r>
    <x v="22"/>
    <s v="GGC"/>
    <s v="E"/>
    <n v="40000"/>
    <n v="40000"/>
    <s v="Liters"/>
    <x v="0"/>
    <s v="คลังสระบุรี"/>
    <n v="1"/>
    <n v="1"/>
    <m/>
    <m/>
    <m/>
    <d v="2017-02-28T00:00:00"/>
    <s v="ME00.00010.0 "/>
    <m/>
    <m/>
  </r>
  <r>
    <x v="22"/>
    <s v="GGC"/>
    <s v="E"/>
    <n v="40000"/>
    <n v="40000"/>
    <s v="Liters"/>
    <x v="0"/>
    <s v="คลังสระบุรี"/>
    <n v="1"/>
    <n v="1"/>
    <m/>
    <m/>
    <m/>
    <d v="2017-02-28T00:00:00"/>
    <s v="ME00.00010.0 "/>
    <m/>
    <m/>
  </r>
  <r>
    <x v="22"/>
    <s v="GGC"/>
    <s v="E"/>
    <n v="40000"/>
    <n v="40000"/>
    <s v="Liters"/>
    <x v="0"/>
    <s v="คลังสระบุรี"/>
    <n v="1"/>
    <n v="1"/>
    <m/>
    <m/>
    <m/>
    <d v="2017-02-28T00:00:00"/>
    <s v="ME00.00010.0 "/>
    <m/>
    <m/>
  </r>
  <r>
    <x v="22"/>
    <s v="GGC"/>
    <s v="F"/>
    <n v="40000"/>
    <n v="40000"/>
    <s v="Liters"/>
    <x v="0"/>
    <s v="F มาบตาพุต"/>
    <n v="1"/>
    <n v="1"/>
    <m/>
    <m/>
    <m/>
    <d v="2017-02-28T00:00:00"/>
    <s v="ME00.00010.0 "/>
    <m/>
    <m/>
  </r>
  <r>
    <x v="22"/>
    <s v="GGC"/>
    <s v="F"/>
    <n v="40000"/>
    <n v="40000"/>
    <s v="Liters"/>
    <x v="0"/>
    <s v="F มาบตาพุต"/>
    <n v="1"/>
    <n v="1"/>
    <m/>
    <m/>
    <m/>
    <d v="2017-02-28T00:00:00"/>
    <s v="ME00.00010.0 "/>
    <m/>
    <m/>
  </r>
  <r>
    <x v="22"/>
    <s v="GGC"/>
    <s v="F"/>
    <n v="40000"/>
    <n v="40000"/>
    <s v="Liters"/>
    <x v="0"/>
    <s v="F มาบตาพุต"/>
    <n v="1"/>
    <n v="1"/>
    <m/>
    <m/>
    <m/>
    <d v="2017-02-28T00:00:00"/>
    <s v="ME00.00010.0 "/>
    <m/>
    <m/>
  </r>
  <r>
    <x v="22"/>
    <s v="GGC"/>
    <s v="G"/>
    <n v="40000"/>
    <n v="40000"/>
    <s v="Liters"/>
    <x v="0"/>
    <s v="คลังสมุทรปราการ"/>
    <n v="1"/>
    <n v="1"/>
    <m/>
    <m/>
    <m/>
    <d v="2017-02-28T00:00:00"/>
    <s v="ME00.00010.0 "/>
    <m/>
    <m/>
  </r>
  <r>
    <x v="22"/>
    <s v="GGC"/>
    <s v="I"/>
    <n v="40000"/>
    <n v="40000"/>
    <s v="Liters"/>
    <x v="0"/>
    <s v="I มาบตาพุด"/>
    <n v="1"/>
    <n v="1"/>
    <m/>
    <m/>
    <m/>
    <d v="2017-02-28T00:00:00"/>
    <s v="ME00.00010.0 "/>
    <m/>
    <m/>
  </r>
  <r>
    <x v="29"/>
    <s v="GGC"/>
    <s v="A"/>
    <n v="0"/>
    <n v="0"/>
    <s v="Liters"/>
    <x v="0"/>
    <s v="คลังสงขลา"/>
    <m/>
    <m/>
    <m/>
    <m/>
    <m/>
    <d v="2017-02-01T00:00:00"/>
    <s v="ME00.00010.0 "/>
    <m/>
    <m/>
  </r>
  <r>
    <x v="29"/>
    <s v="GGC"/>
    <s v="E"/>
    <n v="0"/>
    <n v="0"/>
    <s v="Liters"/>
    <x v="0"/>
    <s v="คลังสงขลา"/>
    <m/>
    <m/>
    <m/>
    <m/>
    <m/>
    <d v="2017-02-01T00:00:00"/>
    <s v="ME00.00010.0 "/>
    <m/>
    <m/>
  </r>
  <r>
    <x v="29"/>
    <s v="GGC"/>
    <s v="E"/>
    <n v="0"/>
    <n v="0"/>
    <s v="Liters"/>
    <x v="0"/>
    <s v="คลังสงขลา"/>
    <m/>
    <m/>
    <m/>
    <m/>
    <m/>
    <d v="2017-02-01T00:00:00"/>
    <s v="ME00.00010.0 "/>
    <m/>
    <m/>
  </r>
  <r>
    <x v="29"/>
    <s v="GGC"/>
    <s v="E"/>
    <n v="0"/>
    <n v="0"/>
    <s v="Liters"/>
    <x v="0"/>
    <s v="คลังสงขลา"/>
    <m/>
    <m/>
    <m/>
    <m/>
    <m/>
    <d v="2017-02-01T00:00:00"/>
    <s v="ME00.00010.0 "/>
    <m/>
    <m/>
  </r>
  <r>
    <x v="29"/>
    <s v="GGC"/>
    <s v="H"/>
    <n v="0"/>
    <n v="0"/>
    <s v="Liters"/>
    <x v="0"/>
    <s v="คลังสงขลา"/>
    <m/>
    <m/>
    <m/>
    <m/>
    <m/>
    <d v="2017-02-01T00:00:00"/>
    <s v="ME00.00010.0 "/>
    <m/>
    <m/>
  </r>
  <r>
    <x v="4"/>
    <s v="GGC"/>
    <s v="GI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GI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GI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GI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E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E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E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E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E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E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E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E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E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E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E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E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E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E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E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E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E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H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H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H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GC"/>
    <s v="J"/>
    <n v="0"/>
    <n v="0"/>
    <s v="Liters"/>
    <x v="0"/>
    <s v="คลังสุราษฏร์ธานี"/>
    <m/>
    <m/>
    <m/>
    <m/>
    <m/>
    <d v="2017-02-01T00:00:00"/>
    <s v="ME00.00010.0 "/>
    <m/>
    <m/>
  </r>
  <r>
    <x v="4"/>
    <s v="GI"/>
    <s v="A"/>
    <n v="0"/>
    <n v="0"/>
    <s v="Liters"/>
    <x v="0"/>
    <s v="คลังสงขลา"/>
    <m/>
    <m/>
    <m/>
    <m/>
    <m/>
    <d v="2017-02-01T00:00:00"/>
    <s v="ME00.0003T.0 "/>
    <m/>
    <m/>
  </r>
  <r>
    <x v="4"/>
    <s v="GI"/>
    <s v="A"/>
    <n v="0"/>
    <n v="0"/>
    <s v="Liters"/>
    <x v="0"/>
    <s v="คลังสงขลา"/>
    <m/>
    <m/>
    <m/>
    <m/>
    <m/>
    <d v="2017-02-01T00:00:00"/>
    <s v="ME00.0003T.0 "/>
    <m/>
    <m/>
  </r>
  <r>
    <x v="4"/>
    <s v="GI"/>
    <s v="A"/>
    <n v="0"/>
    <n v="0"/>
    <s v="Liters"/>
    <x v="0"/>
    <s v="คลังสงขลา"/>
    <m/>
    <m/>
    <m/>
    <m/>
    <m/>
    <d v="2017-02-01T00:00:00"/>
    <s v="ME00.0003T.0 "/>
    <m/>
    <m/>
  </r>
  <r>
    <x v="4"/>
    <s v="GI"/>
    <s v="E"/>
    <n v="0"/>
    <n v="0"/>
    <s v="Liters"/>
    <x v="0"/>
    <s v="คลังสงขลา"/>
    <m/>
    <m/>
    <m/>
    <m/>
    <m/>
    <d v="2017-02-01T00:00:00"/>
    <s v="ME00.0003T.0 "/>
    <m/>
    <m/>
  </r>
  <r>
    <x v="4"/>
    <s v="GI"/>
    <s v="E"/>
    <n v="0"/>
    <n v="0"/>
    <s v="Liters"/>
    <x v="0"/>
    <s v="คลังสงขลา"/>
    <m/>
    <m/>
    <m/>
    <m/>
    <m/>
    <d v="2017-02-01T00:00:00"/>
    <s v="ME00.0003T.0 "/>
    <m/>
    <m/>
  </r>
  <r>
    <x v="4"/>
    <s v="GI"/>
    <s v="E"/>
    <n v="0"/>
    <n v="0"/>
    <s v="Liters"/>
    <x v="0"/>
    <s v="คลังสงขลา"/>
    <m/>
    <m/>
    <m/>
    <m/>
    <m/>
    <d v="2017-02-01T00:00:00"/>
    <s v="ME00.0003T.0 "/>
    <m/>
    <m/>
  </r>
  <r>
    <x v="4"/>
    <s v="GI"/>
    <s v="E"/>
    <n v="0"/>
    <n v="0"/>
    <s v="Liters"/>
    <x v="0"/>
    <s v="คลังสงขลา"/>
    <m/>
    <m/>
    <m/>
    <m/>
    <m/>
    <d v="2017-02-01T00:00:00"/>
    <s v="ME00.0003T.0 "/>
    <m/>
    <m/>
  </r>
  <r>
    <x v="4"/>
    <s v="GI"/>
    <s v="E"/>
    <n v="0"/>
    <n v="0"/>
    <s v="Liters"/>
    <x v="0"/>
    <s v="คลังสงขลา"/>
    <m/>
    <m/>
    <m/>
    <m/>
    <m/>
    <d v="2017-02-01T00:00:00"/>
    <s v="ME00.0003T.0 "/>
    <m/>
    <m/>
  </r>
  <r>
    <x v="4"/>
    <s v="GI"/>
    <s v="E"/>
    <n v="0"/>
    <n v="0"/>
    <s v="Liters"/>
    <x v="0"/>
    <s v="คลังสงขลา"/>
    <m/>
    <m/>
    <m/>
    <m/>
    <m/>
    <d v="2017-02-01T00:00:00"/>
    <s v="ME00.0003T.0 "/>
    <m/>
    <m/>
  </r>
  <r>
    <x v="4"/>
    <s v="GI"/>
    <s v="E"/>
    <n v="0"/>
    <n v="0"/>
    <s v="Liters"/>
    <x v="0"/>
    <s v="คลังสงขลา"/>
    <m/>
    <m/>
    <m/>
    <m/>
    <m/>
    <d v="2017-02-01T00:00:00"/>
    <s v="ME00.0003T.0 "/>
    <m/>
    <m/>
  </r>
  <r>
    <x v="4"/>
    <s v="GI"/>
    <s v="E"/>
    <n v="0"/>
    <n v="0"/>
    <s v="Liters"/>
    <x v="0"/>
    <s v="คลังสงขลา"/>
    <m/>
    <m/>
    <m/>
    <m/>
    <m/>
    <d v="2017-02-01T00:00:00"/>
    <s v="ME00.0003T.0 "/>
    <m/>
    <m/>
  </r>
  <r>
    <x v="4"/>
    <s v="GI"/>
    <s v="E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"/>
    <s v="E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"/>
    <s v="E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"/>
    <s v="E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"/>
    <s v="J"/>
    <n v="0"/>
    <n v="0"/>
    <s v="Liters"/>
    <x v="0"/>
    <s v="คลังสุราษฏร์ธานี"/>
    <m/>
    <m/>
    <m/>
    <m/>
    <m/>
    <d v="2017-02-01T00:00:00"/>
    <s v="ME00.0003T.0 "/>
    <m/>
    <s v="9&gt;&gt;7"/>
  </r>
  <r>
    <x v="4"/>
    <s v="GI"/>
    <s v="J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"/>
    <s v="J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"/>
    <s v="J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"/>
    <s v="J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GI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GI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GI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GI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GI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GI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GI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GI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GI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GI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GI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GI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GI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GI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GI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GI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GI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GIGREEN"/>
    <n v="0"/>
    <n v="0"/>
    <s v="Liters"/>
    <x v="0"/>
    <s v="E คลังสงขลา"/>
    <m/>
    <m/>
    <m/>
    <m/>
    <m/>
    <d v="2017-02-01T00:00:00"/>
    <s v="ME00.0003T.0 "/>
    <m/>
    <m/>
  </r>
  <r>
    <x v="4"/>
    <s v="GIGREEN"/>
    <s v="GIGREEN"/>
    <n v="0"/>
    <n v="0"/>
    <s v="Liters"/>
    <x v="0"/>
    <s v="E คลังสงขลา"/>
    <m/>
    <m/>
    <m/>
    <m/>
    <m/>
    <d v="2017-02-01T00:00:00"/>
    <s v="ME00.0003T.0 "/>
    <m/>
    <m/>
  </r>
  <r>
    <x v="4"/>
    <s v="GIGREEN"/>
    <s v="GIGREEN"/>
    <n v="0"/>
    <n v="0"/>
    <s v="Liters"/>
    <x v="0"/>
    <s v="E คลังสงขลา"/>
    <m/>
    <m/>
    <m/>
    <m/>
    <m/>
    <d v="2017-02-01T00:00:00"/>
    <s v="ME00.0003T.0 "/>
    <m/>
    <m/>
  </r>
  <r>
    <x v="4"/>
    <s v="GIGREEN"/>
    <s v="GIGREEN"/>
    <n v="0"/>
    <n v="0"/>
    <s v="Liters"/>
    <x v="0"/>
    <s v="E คลังสงขลา"/>
    <m/>
    <m/>
    <m/>
    <m/>
    <m/>
    <d v="2017-02-01T00:00:00"/>
    <s v="ME00.0003T.0 "/>
    <m/>
    <m/>
  </r>
  <r>
    <x v="4"/>
    <s v="GIGREEN"/>
    <s v="GIGREEN"/>
    <n v="0"/>
    <n v="0"/>
    <s v="Liters"/>
    <x v="0"/>
    <s v="E คลังสงขลา"/>
    <m/>
    <m/>
    <m/>
    <m/>
    <m/>
    <d v="2017-02-01T00:00:00"/>
    <s v="ME00.0003T.0 "/>
    <m/>
    <m/>
  </r>
  <r>
    <x v="4"/>
    <s v="GIGREEN"/>
    <s v="GIGREEN"/>
    <n v="0"/>
    <n v="0"/>
    <s v="Liters"/>
    <x v="0"/>
    <s v="E คลังสงขลา"/>
    <m/>
    <m/>
    <m/>
    <m/>
    <m/>
    <d v="2017-02-01T00:00:00"/>
    <s v="ME00.0003T.0 "/>
    <m/>
    <m/>
  </r>
  <r>
    <x v="4"/>
    <s v="GIGREEN"/>
    <s v="GIGREEN"/>
    <n v="0"/>
    <n v="0"/>
    <s v="Liters"/>
    <x v="0"/>
    <s v="E คลังสงขลา"/>
    <m/>
    <m/>
    <m/>
    <m/>
    <m/>
    <d v="2017-02-01T00:00:00"/>
    <s v="ME00.0003T.0 "/>
    <m/>
    <m/>
  </r>
  <r>
    <x v="4"/>
    <s v="GIGREEN"/>
    <s v="GIGREEN"/>
    <n v="0"/>
    <n v="0"/>
    <s v="Liters"/>
    <x v="0"/>
    <s v="E คลังสงขลา"/>
    <m/>
    <m/>
    <m/>
    <m/>
    <m/>
    <d v="2017-02-01T00:00:00"/>
    <s v="ME00.0003T.0 "/>
    <m/>
    <m/>
  </r>
  <r>
    <x v="4"/>
    <s v="GIGREEN"/>
    <s v="GIGREEN"/>
    <n v="0"/>
    <n v="0"/>
    <s v="Liters"/>
    <x v="0"/>
    <s v="E คลังสงขลา"/>
    <m/>
    <m/>
    <m/>
    <m/>
    <m/>
    <d v="2017-02-01T00:00:00"/>
    <s v="ME00.0003T.0 "/>
    <m/>
    <m/>
  </r>
  <r>
    <x v="4"/>
    <s v="GIGREEN"/>
    <s v="GIGREEN"/>
    <n v="0"/>
    <n v="0"/>
    <s v="Liters"/>
    <x v="0"/>
    <s v="E คลังสงขลา"/>
    <m/>
    <m/>
    <m/>
    <m/>
    <m/>
    <d v="2017-02-01T00:00:00"/>
    <s v="ME00.0003T.0 "/>
    <m/>
    <m/>
  </r>
  <r>
    <x v="4"/>
    <s v="GIGREEN"/>
    <s v="E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E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E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E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E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E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E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E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J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s v="GIGREEN"/>
    <s v="J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m/>
    <s v="E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m/>
    <s v="E"/>
    <n v="0"/>
    <n v="0"/>
    <s v="Liters"/>
    <x v="0"/>
    <s v="คลังสุราษฏร์ธานี"/>
    <m/>
    <m/>
    <m/>
    <m/>
    <m/>
    <d v="2017-02-01T00:00:00"/>
    <s v="ME00.0003T.0 "/>
    <m/>
    <m/>
  </r>
  <r>
    <x v="4"/>
    <m/>
    <s v="E"/>
    <n v="0"/>
    <n v="0"/>
    <s v="Liters"/>
    <x v="0"/>
    <s v="คลังสุราษฏร์ธานี"/>
    <m/>
    <m/>
    <m/>
    <m/>
    <m/>
    <d v="2017-02-01T00:00:00"/>
    <s v="ME00.0003T.0 "/>
    <m/>
    <m/>
  </r>
  <r>
    <x v="0"/>
    <s v="CPF"/>
    <s v="C"/>
    <n v="0"/>
    <n v="0"/>
    <s v="Liters"/>
    <x v="0"/>
    <s v="CPF สระบุรี"/>
    <m/>
    <m/>
    <m/>
    <m/>
    <m/>
    <d v="2017-02-01T00:00:00"/>
    <s v="ME00.00080.0"/>
    <m/>
    <m/>
  </r>
  <r>
    <x v="0"/>
    <s v="CPF"/>
    <s v="C"/>
    <n v="0"/>
    <n v="0"/>
    <s v="Liters"/>
    <x v="0"/>
    <s v="CPF สระบุรี"/>
    <m/>
    <m/>
    <m/>
    <m/>
    <m/>
    <d v="2017-02-01T00:00:00"/>
    <s v="ME00.00080.0"/>
    <m/>
    <m/>
  </r>
  <r>
    <x v="0"/>
    <s v="CPF"/>
    <s v="C"/>
    <n v="0"/>
    <n v="0"/>
    <s v="Liters"/>
    <x v="0"/>
    <s v="CPF สระบุรี"/>
    <m/>
    <m/>
    <m/>
    <m/>
    <m/>
    <d v="2017-02-01T00:00:00"/>
    <s v="ME00.00080.0"/>
    <m/>
    <m/>
  </r>
  <r>
    <x v="0"/>
    <s v="CPF"/>
    <s v="C"/>
    <n v="0"/>
    <n v="0"/>
    <s v="Liters"/>
    <x v="0"/>
    <s v="CPF สระบุรี"/>
    <m/>
    <m/>
    <m/>
    <m/>
    <m/>
    <d v="2017-02-01T00:00:00"/>
    <s v="ME00.00080.0"/>
    <m/>
    <m/>
  </r>
  <r>
    <x v="0"/>
    <s v="CPF"/>
    <s v="C"/>
    <n v="0"/>
    <n v="0"/>
    <s v="Liters"/>
    <x v="0"/>
    <s v="CPF สระบุรี"/>
    <m/>
    <m/>
    <m/>
    <m/>
    <m/>
    <d v="2017-02-01T00:00:00"/>
    <s v="ME00.00080.0"/>
    <m/>
    <m/>
  </r>
  <r>
    <x v="0"/>
    <s v="CPF"/>
    <s v="C"/>
    <n v="0"/>
    <n v="0"/>
    <s v="Liters"/>
    <x v="0"/>
    <s v="คลังมีนบุรี"/>
    <m/>
    <m/>
    <m/>
    <m/>
    <m/>
    <d v="2017-02-01T00:00:00"/>
    <s v="ME00.00080.0"/>
    <m/>
    <m/>
  </r>
  <r>
    <x v="0"/>
    <s v="GGC"/>
    <s v="B"/>
    <n v="0"/>
    <n v="0"/>
    <s v="Liters"/>
    <x v="0"/>
    <s v="Thappline สระบุรี"/>
    <m/>
    <m/>
    <m/>
    <m/>
    <m/>
    <d v="2017-02-01T00:00:00"/>
    <s v="ME00.00010.0 "/>
    <m/>
    <m/>
  </r>
  <r>
    <x v="0"/>
    <s v="GGC"/>
    <s v="B"/>
    <n v="0"/>
    <n v="0"/>
    <s v="Liters"/>
    <x v="0"/>
    <s v="Thappline สระบุรี"/>
    <m/>
    <m/>
    <m/>
    <m/>
    <m/>
    <d v="2017-02-01T00:00:00"/>
    <s v="ME00.00010.0 "/>
    <m/>
    <m/>
  </r>
  <r>
    <x v="0"/>
    <s v="GGC"/>
    <s v="B"/>
    <n v="0"/>
    <n v="0"/>
    <s v="Liters"/>
    <x v="0"/>
    <s v="Thappline สระบุรี"/>
    <m/>
    <m/>
    <m/>
    <m/>
    <m/>
    <d v="2017-02-01T00:00:00"/>
    <s v="ME00.00010.0 "/>
    <m/>
    <m/>
  </r>
  <r>
    <x v="0"/>
    <s v="GGC"/>
    <s v="B"/>
    <n v="0"/>
    <n v="0"/>
    <s v="Liters"/>
    <x v="0"/>
    <s v="Thappline สระบุรี"/>
    <m/>
    <m/>
    <m/>
    <m/>
    <m/>
    <d v="2017-02-01T00:00:00"/>
    <s v="ME00.00010.0 "/>
    <m/>
    <m/>
  </r>
  <r>
    <x v="0"/>
    <s v="GGC"/>
    <s v="B"/>
    <n v="0"/>
    <n v="0"/>
    <s v="Liters"/>
    <x v="0"/>
    <s v="Thappline สระบุรี"/>
    <m/>
    <m/>
    <m/>
    <m/>
    <m/>
    <d v="2017-02-01T00:00:00"/>
    <s v="ME00.00010.0 "/>
    <m/>
    <m/>
  </r>
  <r>
    <x v="0"/>
    <s v="GGC"/>
    <s v="B"/>
    <n v="0"/>
    <n v="0"/>
    <s v="Liters"/>
    <x v="0"/>
    <s v="Thappline สระบุรี"/>
    <m/>
    <m/>
    <m/>
    <m/>
    <m/>
    <d v="2017-02-01T00:00:00"/>
    <s v="ME00.00010.0 "/>
    <m/>
    <m/>
  </r>
  <r>
    <x v="0"/>
    <s v="GGC"/>
    <s v="B"/>
    <n v="0"/>
    <n v="0"/>
    <s v="Liters"/>
    <x v="0"/>
    <s v="Thappline สระบุรี"/>
    <m/>
    <m/>
    <m/>
    <m/>
    <m/>
    <d v="2017-02-01T00:00:00"/>
    <s v="ME00.00010.0 "/>
    <m/>
    <m/>
  </r>
  <r>
    <x v="0"/>
    <s v="GGC"/>
    <s v="B"/>
    <n v="0"/>
    <n v="0"/>
    <s v="Liters"/>
    <x v="0"/>
    <s v="Thappline สระบุรี"/>
    <m/>
    <m/>
    <m/>
    <m/>
    <m/>
    <d v="2017-02-01T00:00:00"/>
    <s v="ME00.00010.0 "/>
    <m/>
    <m/>
  </r>
  <r>
    <x v="0"/>
    <s v="GGC"/>
    <s v="B"/>
    <n v="0"/>
    <n v="0"/>
    <s v="Liters"/>
    <x v="0"/>
    <s v="Thappline สระบุรี"/>
    <m/>
    <m/>
    <m/>
    <m/>
    <m/>
    <d v="2017-02-01T00:00:00"/>
    <s v="ME00.00010.0 "/>
    <m/>
    <m/>
  </r>
  <r>
    <x v="0"/>
    <s v="GGC"/>
    <s v="B"/>
    <n v="0"/>
    <n v="0"/>
    <s v="Liters"/>
    <x v="0"/>
    <s v="Thappline สระบุรี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ศรีราชา"/>
    <m/>
    <m/>
    <m/>
    <m/>
    <m/>
    <d v="2017-02-01T00:00:00"/>
    <s v="ME00.00010.0 "/>
    <m/>
    <m/>
  </r>
  <r>
    <x v="0"/>
    <s v="GGC"/>
    <s v="B"/>
    <n v="0"/>
    <n v="0"/>
    <s v="Liters"/>
    <x v="0"/>
    <s v="คลังสมุทรสาคร"/>
    <m/>
    <m/>
    <m/>
    <m/>
    <m/>
    <d v="2017-02-01T00:00:00"/>
    <s v="ME00.00010.0 "/>
    <m/>
    <m/>
  </r>
  <r>
    <x v="0"/>
    <s v="GGC"/>
    <s v="B"/>
    <n v="0"/>
    <n v="0"/>
    <s v="Liters"/>
    <x v="0"/>
    <s v="คลังสมุทรสาคร"/>
    <m/>
    <m/>
    <m/>
    <m/>
    <m/>
    <d v="2017-02-01T00:00:00"/>
    <s v="ME00.00010.0 "/>
    <m/>
    <m/>
  </r>
  <r>
    <x v="0"/>
    <s v="GGC"/>
    <s v="B"/>
    <n v="0"/>
    <n v="0"/>
    <s v="Liters"/>
    <x v="0"/>
    <s v="คลังสมุทรสาคร"/>
    <m/>
    <m/>
    <m/>
    <m/>
    <m/>
    <d v="2017-02-01T00:00:00"/>
    <s v="ME00.00010.0 "/>
    <m/>
    <m/>
  </r>
  <r>
    <x v="0"/>
    <s v="GGC"/>
    <s v="B"/>
    <n v="0"/>
    <n v="0"/>
    <s v="Liters"/>
    <x v="0"/>
    <s v="คลังสมุทรสาคร"/>
    <m/>
    <m/>
    <m/>
    <m/>
    <m/>
    <d v="2017-02-01T00:00:00"/>
    <s v="ME00.00010.0 "/>
    <m/>
    <m/>
  </r>
  <r>
    <x v="0"/>
    <s v="GGC"/>
    <s v="B"/>
    <n v="0"/>
    <n v="0"/>
    <s v="Liters"/>
    <x v="0"/>
    <s v="คลังสมุทรสาคร"/>
    <m/>
    <m/>
    <m/>
    <m/>
    <m/>
    <d v="2017-02-01T00:00:00"/>
    <s v="ME00.00010.0 "/>
    <m/>
    <m/>
  </r>
  <r>
    <x v="0"/>
    <s v="GGC"/>
    <s v="B"/>
    <n v="0"/>
    <n v="0"/>
    <s v="Liters"/>
    <x v="0"/>
    <s v="คลังสมุทรสาคร"/>
    <m/>
    <m/>
    <m/>
    <m/>
    <m/>
    <d v="2017-02-01T00:00:00"/>
    <s v="ME00.00010.0 "/>
    <m/>
    <m/>
  </r>
  <r>
    <x v="0"/>
    <s v="GGC"/>
    <s v="B"/>
    <n v="0"/>
    <n v="0"/>
    <s v="Liters"/>
    <x v="0"/>
    <s v="คลังสมุทรสาคร"/>
    <m/>
    <m/>
    <m/>
    <m/>
    <m/>
    <d v="2017-02-01T00:00:00"/>
    <s v="ME00.00010.0 "/>
    <m/>
    <m/>
  </r>
  <r>
    <x v="0"/>
    <s v="GGC"/>
    <s v="B"/>
    <n v="0"/>
    <n v="0"/>
    <s v="Liters"/>
    <x v="0"/>
    <s v="คลังสมุทรสาคร"/>
    <m/>
    <m/>
    <m/>
    <m/>
    <m/>
    <d v="2017-02-01T00:00:00"/>
    <s v="ME00.00010.0 "/>
    <m/>
    <m/>
  </r>
  <r>
    <x v="0"/>
    <s v="GGC"/>
    <s v="B"/>
    <n v="0"/>
    <n v="0"/>
    <s v="Liters"/>
    <x v="0"/>
    <s v="คลังสมุทรสาคร"/>
    <m/>
    <m/>
    <m/>
    <m/>
    <m/>
    <d v="2017-02-01T00:00:00"/>
    <s v="ME00.00010.0 "/>
    <m/>
    <m/>
  </r>
  <r>
    <x v="0"/>
    <s v="GGC"/>
    <s v="B"/>
    <n v="0"/>
    <n v="0"/>
    <s v="Liters"/>
    <x v="0"/>
    <s v="คลังสมุทรสาคร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D"/>
    <n v="0"/>
    <n v="0"/>
    <s v="Liters"/>
    <x v="0"/>
    <s v="D ระยอง"/>
    <m/>
    <m/>
    <m/>
    <m/>
    <m/>
    <d v="2017-02-01T00:00:00"/>
    <s v="ME00.00010.0 "/>
    <m/>
    <m/>
  </r>
  <r>
    <x v="0"/>
    <s v="GGC"/>
    <s v="E"/>
    <n v="0"/>
    <n v="0"/>
    <s v="Liters"/>
    <x v="0"/>
    <s v="D พระประแดง"/>
    <m/>
    <m/>
    <m/>
    <m/>
    <m/>
    <d v="2017-02-01T00:00:00"/>
    <s v="ME00.00010.0 "/>
    <m/>
    <m/>
  </r>
  <r>
    <x v="0"/>
    <s v="GGC"/>
    <s v="E"/>
    <n v="0"/>
    <n v="0"/>
    <s v="Liters"/>
    <x v="0"/>
    <s v="D พระประแดง"/>
    <m/>
    <m/>
    <m/>
    <m/>
    <m/>
    <d v="2017-02-01T00:00:00"/>
    <s v="ME00.00010.0 "/>
    <m/>
    <m/>
  </r>
  <r>
    <x v="0"/>
    <s v="GGC"/>
    <s v="E"/>
    <n v="0"/>
    <n v="0"/>
    <s v="Liters"/>
    <x v="0"/>
    <s v="D พระประแดง"/>
    <m/>
    <m/>
    <m/>
    <m/>
    <m/>
    <d v="2017-02-01T00:00:00"/>
    <s v="ME00.00010.0 "/>
    <m/>
    <m/>
  </r>
  <r>
    <x v="0"/>
    <s v="GGC"/>
    <s v="E"/>
    <n v="0"/>
    <n v="0"/>
    <s v="Liters"/>
    <x v="0"/>
    <s v="D พระประแดง"/>
    <m/>
    <m/>
    <m/>
    <m/>
    <m/>
    <d v="2017-02-01T00:00:00"/>
    <s v="ME00.00010.0 "/>
    <m/>
    <m/>
  </r>
  <r>
    <x v="0"/>
    <s v="GGC"/>
    <s v="E"/>
    <n v="0"/>
    <n v="0"/>
    <s v="Liters"/>
    <x v="0"/>
    <s v="D พระประแดง"/>
    <m/>
    <m/>
    <m/>
    <m/>
    <m/>
    <d v="2017-02-01T00:00:00"/>
    <s v="ME00.00010.0 "/>
    <m/>
    <m/>
  </r>
  <r>
    <x v="0"/>
    <s v="GGC"/>
    <s v="E"/>
    <n v="0"/>
    <n v="0"/>
    <s v="Liters"/>
    <x v="0"/>
    <s v="D พระประแดง"/>
    <m/>
    <m/>
    <m/>
    <m/>
    <m/>
    <d v="2017-02-01T00:00:00"/>
    <s v="ME00.00010.0 "/>
    <m/>
    <m/>
  </r>
  <r>
    <x v="0"/>
    <s v="GGC"/>
    <s v="E"/>
    <n v="0"/>
    <n v="0"/>
    <s v="Liters"/>
    <x v="0"/>
    <s v="D พระประแดง"/>
    <m/>
    <m/>
    <m/>
    <m/>
    <m/>
    <d v="2017-02-01T00:00:00"/>
    <s v="ME00.00010.0 "/>
    <m/>
    <m/>
  </r>
  <r>
    <x v="0"/>
    <s v="GGC"/>
    <s v="E"/>
    <n v="0"/>
    <n v="0"/>
    <s v="Liters"/>
    <x v="0"/>
    <s v="ERM"/>
    <m/>
    <m/>
    <m/>
    <m/>
    <m/>
    <d v="2017-02-01T00:00:00"/>
    <s v="ME00.00010.0 "/>
    <m/>
    <m/>
  </r>
  <r>
    <x v="0"/>
    <s v="GGC"/>
    <s v="E"/>
    <n v="0"/>
    <n v="0"/>
    <s v="Liters"/>
    <x v="0"/>
    <s v="ERM"/>
    <m/>
    <m/>
    <m/>
    <m/>
    <m/>
    <d v="2017-02-01T00:00:00"/>
    <s v="ME00.00010.0 "/>
    <m/>
    <m/>
  </r>
  <r>
    <x v="0"/>
    <s v="GGC"/>
    <s v="E"/>
    <n v="0"/>
    <n v="0"/>
    <s v="Liters"/>
    <x v="0"/>
    <s v="ERM"/>
    <m/>
    <m/>
    <m/>
    <m/>
    <m/>
    <d v="2017-02-01T00:00:00"/>
    <s v="ME00.00010.0 "/>
    <m/>
    <m/>
  </r>
  <r>
    <x v="0"/>
    <s v="GGC"/>
    <s v="E"/>
    <n v="0"/>
    <n v="0"/>
    <s v="Liters"/>
    <x v="0"/>
    <s v="ERM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พระโขนง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ลำลูกกา"/>
    <m/>
    <m/>
    <m/>
    <m/>
    <m/>
    <d v="2017-02-01T00:00:00"/>
    <s v="ME00.00010.0 "/>
    <m/>
    <m/>
  </r>
  <r>
    <x v="0"/>
    <s v="GGC"/>
    <s v="E"/>
    <n v="0"/>
    <n v="0"/>
    <s v="Liters"/>
    <x v="0"/>
    <s v="คลังสมุทรสาคร"/>
    <m/>
    <m/>
    <m/>
    <m/>
    <m/>
    <d v="2017-02-01T00:00:00"/>
    <s v="ME00.00010.0 "/>
    <m/>
    <m/>
  </r>
  <r>
    <x v="0"/>
    <s v="GGC"/>
    <s v="E"/>
    <n v="0"/>
    <n v="0"/>
    <s v="Liters"/>
    <x v="0"/>
    <s v="คลังสมุทรสาคร"/>
    <m/>
    <m/>
    <m/>
    <m/>
    <m/>
    <d v="2017-02-01T00:00:00"/>
    <s v="ME00.00010.0 "/>
    <m/>
    <m/>
  </r>
  <r>
    <x v="0"/>
    <s v="GGC"/>
    <s v="E"/>
    <n v="0"/>
    <n v="0"/>
    <s v="Liters"/>
    <x v="0"/>
    <s v="คลังสมุทรสาคร"/>
    <m/>
    <m/>
    <m/>
    <m/>
    <m/>
    <d v="2017-02-01T00:00:00"/>
    <s v="ME00.00010.0 "/>
    <m/>
    <m/>
  </r>
  <r>
    <x v="0"/>
    <s v="GGC"/>
    <s v="E"/>
    <n v="0"/>
    <n v="0"/>
    <s v="Liters"/>
    <x v="0"/>
    <s v="คลังสมุทรสาคร"/>
    <m/>
    <m/>
    <m/>
    <m/>
    <m/>
    <d v="2017-02-01T00:00:00"/>
    <s v="ME00.00010.0 "/>
    <m/>
    <m/>
  </r>
  <r>
    <x v="0"/>
    <s v="GGC"/>
    <s v="E"/>
    <n v="0"/>
    <n v="0"/>
    <s v="Liters"/>
    <x v="0"/>
    <s v="คลังสมุทรสาคร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10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m/>
    <m/>
    <m/>
  </r>
  <r>
    <x v="0"/>
    <s v="GGC"/>
    <s v="E"/>
    <n v="0"/>
    <n v="0"/>
    <s v="Liters"/>
    <x v="0"/>
    <s v="คลังสระบุรี"/>
    <m/>
    <m/>
    <m/>
    <m/>
    <m/>
    <d v="2017-02-01T00:00:00"/>
    <m/>
    <m/>
    <m/>
  </r>
  <r>
    <x v="0"/>
    <s v="GGC"/>
    <s v="E"/>
    <n v="0"/>
    <n v="0"/>
    <s v="Liters"/>
    <x v="0"/>
    <s v="คลังสระบุรี"/>
    <m/>
    <m/>
    <m/>
    <m/>
    <m/>
    <d v="2017-02-01T00:00:00"/>
    <m/>
    <m/>
    <m/>
  </r>
  <r>
    <x v="0"/>
    <s v="GGC"/>
    <s v="E"/>
    <n v="0"/>
    <n v="0"/>
    <s v="Liters"/>
    <x v="0"/>
    <s v="คลังสระบุรี"/>
    <m/>
    <m/>
    <m/>
    <m/>
    <m/>
    <d v="2017-02-01T00:00:00"/>
    <m/>
    <m/>
    <m/>
  </r>
  <r>
    <x v="0"/>
    <s v="GGC"/>
    <s v="E"/>
    <n v="0"/>
    <n v="0"/>
    <s v="Liters"/>
    <x v="0"/>
    <s v="คลังสระบุรี"/>
    <m/>
    <m/>
    <m/>
    <m/>
    <m/>
    <d v="2017-02-01T00:00:00"/>
    <m/>
    <m/>
    <m/>
  </r>
  <r>
    <x v="0"/>
    <s v="GGC"/>
    <s v="E"/>
    <n v="0"/>
    <n v="0"/>
    <s v="Liters"/>
    <x v="0"/>
    <s v="คลังสระบุรี"/>
    <m/>
    <m/>
    <m/>
    <m/>
    <m/>
    <d v="2017-02-01T00:00:00"/>
    <m/>
    <m/>
    <m/>
  </r>
  <r>
    <x v="0"/>
    <s v="GGC"/>
    <s v="E"/>
    <n v="0"/>
    <n v="0"/>
    <s v="Liters"/>
    <x v="0"/>
    <s v="คลังสระบุรี"/>
    <m/>
    <m/>
    <m/>
    <m/>
    <m/>
    <d v="2017-02-01T00:00:00"/>
    <m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E"/>
    <n v="0"/>
    <n v="0"/>
    <s v="Liters"/>
    <x v="0"/>
    <s v="คลังสระบุรี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F"/>
    <n v="0"/>
    <n v="0"/>
    <s v="Liters"/>
    <x v="0"/>
    <s v="F มาบตาพุต"/>
    <m/>
    <m/>
    <m/>
    <m/>
    <m/>
    <d v="2017-02-01T00:00:00"/>
    <s v="ME00.0003T.0 "/>
    <m/>
    <m/>
  </r>
  <r>
    <x v="0"/>
    <s v="GGC"/>
    <s v="G"/>
    <n v="0"/>
    <n v="0"/>
    <s v="Liters"/>
    <x v="0"/>
    <s v="คลังสมุทรปราการ"/>
    <m/>
    <m/>
    <m/>
    <m/>
    <m/>
    <d v="2017-02-01T00:00:00"/>
    <s v="ME00.0003T.0 "/>
    <m/>
    <m/>
  </r>
  <r>
    <x v="0"/>
    <s v="GGC"/>
    <s v="G"/>
    <n v="0"/>
    <n v="0"/>
    <s v="Liters"/>
    <x v="0"/>
    <s v="คลังสมุทรปราการ"/>
    <m/>
    <m/>
    <m/>
    <m/>
    <m/>
    <d v="2017-02-01T00:00:00"/>
    <s v="ME00.0003T.0 "/>
    <m/>
    <m/>
  </r>
  <r>
    <x v="0"/>
    <s v="GGC"/>
    <s v="G"/>
    <n v="0"/>
    <n v="0"/>
    <s v="Liters"/>
    <x v="0"/>
    <s v="คลังสมุทรปราการ"/>
    <m/>
    <m/>
    <m/>
    <m/>
    <m/>
    <d v="2017-02-01T00:00:00"/>
    <s v="ME00.0003T.0 "/>
    <m/>
    <m/>
  </r>
  <r>
    <x v="0"/>
    <s v="GGC"/>
    <s v="G"/>
    <n v="0"/>
    <n v="0"/>
    <s v="Liters"/>
    <x v="0"/>
    <s v="คลังสมุทรปราการ"/>
    <m/>
    <m/>
    <m/>
    <m/>
    <m/>
    <d v="2017-02-01T00:00:00"/>
    <s v="ME00.0003T.0 "/>
    <m/>
    <m/>
  </r>
  <r>
    <x v="0"/>
    <s v="GGC"/>
    <s v="G"/>
    <n v="0"/>
    <n v="0"/>
    <s v="Liters"/>
    <x v="0"/>
    <s v="คลังสมุทรปราการ"/>
    <m/>
    <m/>
    <m/>
    <m/>
    <m/>
    <d v="2017-02-01T00:00:00"/>
    <s v="ME00.0003T.0 "/>
    <m/>
    <m/>
  </r>
  <r>
    <x v="0"/>
    <s v="GGC"/>
    <s v="G"/>
    <n v="0"/>
    <n v="0"/>
    <s v="Liters"/>
    <x v="0"/>
    <s v="คลังสมุทรปราการ"/>
    <m/>
    <m/>
    <m/>
    <m/>
    <m/>
    <d v="2017-02-01T00:00:00"/>
    <s v="ME00.0003T.0 "/>
    <m/>
    <m/>
  </r>
  <r>
    <x v="0"/>
    <s v="GGC"/>
    <s v="G"/>
    <n v="0"/>
    <n v="0"/>
    <s v="Liters"/>
    <x v="0"/>
    <s v="คลังสมุทรปราการ"/>
    <m/>
    <m/>
    <m/>
    <m/>
    <m/>
    <d v="2017-02-01T00:00:00"/>
    <s v="ME00.0003T.0 "/>
    <m/>
    <m/>
  </r>
  <r>
    <x v="0"/>
    <s v="GGC"/>
    <s v="G"/>
    <n v="0"/>
    <n v="0"/>
    <s v="Liters"/>
    <x v="0"/>
    <s v="คลังสมุทรปราการ"/>
    <m/>
    <m/>
    <m/>
    <m/>
    <m/>
    <d v="2017-02-01T00:00:00"/>
    <s v="ME00.0003T.0 "/>
    <m/>
    <m/>
  </r>
  <r>
    <x v="0"/>
    <s v="GGC"/>
    <s v="G"/>
    <n v="0"/>
    <n v="0"/>
    <s v="Liters"/>
    <x v="0"/>
    <s v="คลังสมุทรสาคร"/>
    <m/>
    <m/>
    <m/>
    <m/>
    <m/>
    <d v="2017-02-01T00:00:00"/>
    <s v="ME00.0003T.0 "/>
    <m/>
    <m/>
  </r>
  <r>
    <x v="0"/>
    <s v="GGC"/>
    <s v="G"/>
    <n v="0"/>
    <n v="0"/>
    <s v="Liters"/>
    <x v="0"/>
    <s v="คลังสมุทรสาคร"/>
    <m/>
    <m/>
    <m/>
    <m/>
    <m/>
    <d v="2017-02-01T00:00:00"/>
    <s v="ME00.0003T.0 "/>
    <m/>
    <m/>
  </r>
  <r>
    <x v="0"/>
    <s v="GGC"/>
    <s v="G"/>
    <n v="0"/>
    <n v="0"/>
    <s v="Liters"/>
    <x v="0"/>
    <s v="คลังสมุทรสาคร"/>
    <m/>
    <m/>
    <m/>
    <m/>
    <m/>
    <d v="2017-02-01T00:00:00"/>
    <s v="ME00.0003T.0 "/>
    <m/>
    <m/>
  </r>
  <r>
    <x v="0"/>
    <s v="GGC"/>
    <s v="G"/>
    <n v="0"/>
    <n v="0"/>
    <s v="Liters"/>
    <x v="0"/>
    <s v="คลังสมุทรสาคร"/>
    <m/>
    <m/>
    <m/>
    <m/>
    <m/>
    <d v="2017-02-01T00:00:00"/>
    <s v="ME00.0003T.0 "/>
    <m/>
    <m/>
  </r>
  <r>
    <x v="0"/>
    <s v="GGC"/>
    <s v="G"/>
    <n v="0"/>
    <n v="0"/>
    <s v="Liters"/>
    <x v="0"/>
    <s v="คลังสมุทรสาคร"/>
    <m/>
    <m/>
    <m/>
    <m/>
    <m/>
    <d v="2017-02-01T00:00:00"/>
    <s v="ME00.0003T.0 "/>
    <m/>
    <m/>
  </r>
  <r>
    <x v="0"/>
    <s v="GGC"/>
    <s v="G"/>
    <n v="0"/>
    <n v="0"/>
    <s v="Liters"/>
    <x v="0"/>
    <s v="คลังสมุทรสาคร"/>
    <m/>
    <m/>
    <m/>
    <m/>
    <m/>
    <d v="2017-02-01T00:00:00"/>
    <s v="ME00.0003T.0 "/>
    <m/>
    <m/>
  </r>
  <r>
    <x v="0"/>
    <s v="GGC"/>
    <s v="G"/>
    <n v="0"/>
    <n v="0"/>
    <s v="Liters"/>
    <x v="0"/>
    <s v="คลังสมุทรสาคร"/>
    <m/>
    <m/>
    <m/>
    <m/>
    <m/>
    <d v="2017-02-01T00:00:00"/>
    <s v="ME00.0003T.0 "/>
    <m/>
    <m/>
  </r>
  <r>
    <x v="0"/>
    <s v="GGC"/>
    <s v="G"/>
    <n v="0"/>
    <n v="0"/>
    <s v="Liters"/>
    <x v="0"/>
    <s v="คลังสมุทรสาคร"/>
    <m/>
    <m/>
    <m/>
    <m/>
    <m/>
    <d v="2017-02-01T00:00:00"/>
    <s v="ME00.0003T.0 "/>
    <m/>
    <m/>
  </r>
  <r>
    <x v="0"/>
    <s v="GGC"/>
    <s v="H"/>
    <n v="0"/>
    <n v="0"/>
    <s v="Liters"/>
    <x v="0"/>
    <s v="คลังช่องนนทรี"/>
    <m/>
    <m/>
    <m/>
    <m/>
    <m/>
    <d v="2017-02-01T00:00:00"/>
    <s v="ME00.0003T.0 "/>
    <m/>
    <m/>
  </r>
  <r>
    <x v="0"/>
    <s v="GGC"/>
    <s v="H"/>
    <n v="0"/>
    <n v="0"/>
    <s v="Liters"/>
    <x v="0"/>
    <s v="คลังช่องนนทรี"/>
    <m/>
    <m/>
    <m/>
    <m/>
    <m/>
    <d v="2017-02-01T00:00:00"/>
    <s v="ME00.0003T.0 "/>
    <m/>
    <m/>
  </r>
  <r>
    <x v="0"/>
    <s v="GGC"/>
    <s v="H"/>
    <n v="0"/>
    <n v="0"/>
    <s v="Liters"/>
    <x v="0"/>
    <s v="คลังช่องนนทรี"/>
    <m/>
    <m/>
    <m/>
    <m/>
    <m/>
    <d v="2017-02-01T00:00:00"/>
    <s v="ME00.0003T.0 "/>
    <m/>
    <m/>
  </r>
  <r>
    <x v="0"/>
    <s v="GGC"/>
    <s v="H"/>
    <n v="0"/>
    <n v="0"/>
    <s v="Liters"/>
    <x v="0"/>
    <s v="คลังช่องนนทรี"/>
    <m/>
    <m/>
    <m/>
    <m/>
    <m/>
    <d v="2017-02-01T00:00:00"/>
    <s v="ME00.0003T.0 "/>
    <m/>
    <m/>
  </r>
  <r>
    <x v="0"/>
    <s v="GGC"/>
    <s v="H"/>
    <n v="0"/>
    <n v="0"/>
    <s v="Liters"/>
    <x v="0"/>
    <s v="คลังช่องนนทรี"/>
    <m/>
    <m/>
    <m/>
    <m/>
    <m/>
    <d v="2017-02-01T00:00:00"/>
    <s v="ME00.0003T.0 "/>
    <m/>
    <m/>
  </r>
  <r>
    <x v="0"/>
    <s v="GGC"/>
    <s v="H"/>
    <n v="0"/>
    <n v="0"/>
    <s v="Liters"/>
    <x v="0"/>
    <s v="คลังช่องนนทรี"/>
    <m/>
    <m/>
    <m/>
    <m/>
    <m/>
    <d v="2017-02-01T00:00:00"/>
    <s v="ME00.0003T.0 "/>
    <m/>
    <m/>
  </r>
  <r>
    <x v="0"/>
    <s v="GGC"/>
    <s v="H"/>
    <n v="0"/>
    <n v="0"/>
    <s v="Liters"/>
    <x v="0"/>
    <s v="คลังช่องนนทรี"/>
    <m/>
    <m/>
    <m/>
    <m/>
    <m/>
    <d v="2017-02-01T00:00:00"/>
    <s v="ME00.0003T.0 "/>
    <m/>
    <m/>
  </r>
  <r>
    <x v="0"/>
    <s v="GGC"/>
    <s v="H"/>
    <n v="0"/>
    <n v="0"/>
    <s v="Liters"/>
    <x v="0"/>
    <s v="คลังช่องนนทรี"/>
    <m/>
    <m/>
    <m/>
    <m/>
    <m/>
    <d v="2017-02-01T00:00:00"/>
    <s v="ME00.0003T.0 "/>
    <m/>
    <m/>
  </r>
  <r>
    <x v="0"/>
    <s v="GGC"/>
    <s v="H"/>
    <n v="0"/>
    <n v="0"/>
    <s v="Liters"/>
    <x v="0"/>
    <s v="คลังช่องนนทรี"/>
    <m/>
    <m/>
    <m/>
    <m/>
    <m/>
    <d v="2017-02-01T00:00:00"/>
    <s v="ME00.0003T.0 "/>
    <m/>
    <m/>
  </r>
  <r>
    <x v="0"/>
    <s v="GGC"/>
    <s v="H"/>
    <n v="0"/>
    <n v="0"/>
    <s v="Liters"/>
    <x v="0"/>
    <s v="คลังช่องนนทรี"/>
    <m/>
    <m/>
    <m/>
    <m/>
    <m/>
    <d v="2017-02-01T00:00:00"/>
    <s v="ME00.0003T.0 "/>
    <m/>
    <m/>
  </r>
  <r>
    <x v="0"/>
    <s v="GGC"/>
    <s v="H"/>
    <n v="0"/>
    <n v="0"/>
    <s v="Liters"/>
    <x v="0"/>
    <s v="คลังช่องนนทรี"/>
    <m/>
    <m/>
    <m/>
    <m/>
    <m/>
    <d v="2017-02-01T00:00:00"/>
    <s v="ME00.0003T.0 "/>
    <m/>
    <m/>
  </r>
  <r>
    <x v="0"/>
    <s v="GGC"/>
    <s v="H"/>
    <n v="0"/>
    <n v="0"/>
    <s v="Liters"/>
    <x v="0"/>
    <s v="คลังช่องนนทรี"/>
    <m/>
    <m/>
    <m/>
    <m/>
    <m/>
    <d v="2017-02-01T00:00:00"/>
    <s v="ME00.0003T.0 "/>
    <m/>
    <m/>
  </r>
  <r>
    <x v="0"/>
    <s v="GGC"/>
    <s v="H"/>
    <n v="0"/>
    <n v="0"/>
    <s v="Liters"/>
    <x v="0"/>
    <s v="คลังลำลูกกา"/>
    <m/>
    <m/>
    <m/>
    <m/>
    <m/>
    <d v="2017-02-01T00:00:00"/>
    <s v="ME00.0003T.0 "/>
    <m/>
    <m/>
  </r>
  <r>
    <x v="0"/>
    <s v="GGC"/>
    <s v="H"/>
    <n v="0"/>
    <n v="0"/>
    <s v="Liters"/>
    <x v="0"/>
    <s v="คลังลำลูกกา"/>
    <m/>
    <m/>
    <m/>
    <m/>
    <m/>
    <d v="2017-02-01T00:00:00"/>
    <s v="ME00.0003T.0 "/>
    <m/>
    <m/>
  </r>
  <r>
    <x v="0"/>
    <s v="GGC"/>
    <s v="H"/>
    <n v="0"/>
    <n v="0"/>
    <s v="Liters"/>
    <x v="0"/>
    <s v="คลังลำลูกกา"/>
    <m/>
    <m/>
    <m/>
    <m/>
    <m/>
    <d v="2017-02-01T00:00:00"/>
    <s v="ME00.0003T.0 "/>
    <m/>
    <m/>
  </r>
  <r>
    <x v="0"/>
    <s v="GGC"/>
    <s v="H"/>
    <n v="0"/>
    <n v="0"/>
    <s v="Liters"/>
    <x v="0"/>
    <s v="คลังลำลูกกา"/>
    <m/>
    <m/>
    <m/>
    <m/>
    <m/>
    <d v="2017-02-01T00:00:00"/>
    <s v="ME00.0003T.0 "/>
    <m/>
    <m/>
  </r>
  <r>
    <x v="0"/>
    <s v="GGC"/>
    <s v="J"/>
    <n v="0"/>
    <n v="0"/>
    <s v="Liters"/>
    <x v="0"/>
    <s v="คลังราษฎร์บูรณะ "/>
    <m/>
    <m/>
    <m/>
    <m/>
    <m/>
    <d v="2017-02-01T00:00:00"/>
    <s v="ME00.0003T.0 "/>
    <m/>
    <m/>
  </r>
  <r>
    <x v="0"/>
    <s v="GGC"/>
    <s v="J"/>
    <n v="0"/>
    <n v="0"/>
    <s v="Liters"/>
    <x v="0"/>
    <s v="คลังราษฎร์บูรณะ "/>
    <m/>
    <m/>
    <m/>
    <m/>
    <m/>
    <d v="2017-02-01T00:00:00"/>
    <s v="ME00.0003T.0 "/>
    <m/>
    <m/>
  </r>
  <r>
    <x v="0"/>
    <s v="GGC"/>
    <s v="J"/>
    <n v="0"/>
    <n v="0"/>
    <s v="Liters"/>
    <x v="0"/>
    <s v="คลังราษฎร์บูรณะ "/>
    <m/>
    <m/>
    <m/>
    <m/>
    <m/>
    <d v="2017-02-01T00:00:00"/>
    <s v="ME00.0003T.0 "/>
    <m/>
    <m/>
  </r>
  <r>
    <x v="0"/>
    <s v="GGC"/>
    <s v="J"/>
    <n v="0"/>
    <n v="0"/>
    <s v="Liters"/>
    <x v="0"/>
    <s v="คลังราษฎร์บูรณะ "/>
    <m/>
    <m/>
    <m/>
    <m/>
    <m/>
    <d v="2017-02-01T00:00:00"/>
    <s v="ME00.0003T.0 "/>
    <m/>
    <m/>
  </r>
  <r>
    <x v="0"/>
    <s v="GGC"/>
    <s v="J"/>
    <n v="0"/>
    <n v="0"/>
    <s v="Liters"/>
    <x v="0"/>
    <s v="คลังราษฎร์บูรณะ 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GC"/>
    <s v="K"/>
    <n v="0"/>
    <n v="0"/>
    <s v="Liters"/>
    <x v="0"/>
    <s v="คลังศรีราชา"/>
    <m/>
    <m/>
    <m/>
    <m/>
    <m/>
    <d v="2017-02-01T00:00:00"/>
    <s v="ME00.0003T.0 "/>
    <m/>
    <m/>
  </r>
  <r>
    <x v="0"/>
    <s v="GIGREEN"/>
    <s v="GIGREEN"/>
    <n v="0"/>
    <n v="0"/>
    <s v="Liters"/>
    <x v="0"/>
    <s v="D คลังชุมพร"/>
    <m/>
    <m/>
    <m/>
    <m/>
    <m/>
    <d v="2017-02-01T00:00:00"/>
    <s v="ME00.0003T.0 "/>
    <m/>
    <m/>
  </r>
  <r>
    <x v="0"/>
    <s v="GIGREEN"/>
    <s v="GIGREEN"/>
    <n v="0"/>
    <n v="0"/>
    <s v="Liters"/>
    <x v="0"/>
    <s v="D คลังชุมพร"/>
    <m/>
    <m/>
    <m/>
    <m/>
    <m/>
    <d v="2017-02-01T00:00:00"/>
    <s v="ME00.0003T.0 "/>
    <m/>
    <m/>
  </r>
  <r>
    <x v="0"/>
    <s v="GIGREEN"/>
    <s v="GIGREEN"/>
    <n v="0"/>
    <n v="0"/>
    <s v="Liters"/>
    <x v="0"/>
    <s v="D คลังชุมพร"/>
    <m/>
    <m/>
    <m/>
    <m/>
    <m/>
    <d v="2017-02-01T00:00:00"/>
    <s v="ME00.0003T.0 "/>
    <m/>
    <m/>
  </r>
  <r>
    <x v="0"/>
    <s v="GIGREEN"/>
    <s v="GIGREEN"/>
    <n v="0"/>
    <n v="0"/>
    <s v="Liters"/>
    <x v="0"/>
    <s v="D คลังชุมพร"/>
    <m/>
    <m/>
    <m/>
    <m/>
    <m/>
    <d v="2017-02-01T00:00:00"/>
    <s v="ME00.0003T.0 "/>
    <m/>
    <m/>
  </r>
  <r>
    <x v="0"/>
    <s v="GIGREEN"/>
    <s v="GIGREEN"/>
    <n v="0"/>
    <n v="0"/>
    <s v="Liters"/>
    <x v="0"/>
    <s v="D คลังชุมพร"/>
    <m/>
    <m/>
    <m/>
    <m/>
    <m/>
    <d v="2017-02-01T00:00:00"/>
    <s v="ME00.0003T.0 "/>
    <m/>
    <m/>
  </r>
  <r>
    <x v="0"/>
    <s v="GIGREEN"/>
    <s v="GIGREEN"/>
    <n v="0"/>
    <n v="0"/>
    <s v="Liters"/>
    <x v="0"/>
    <s v="D คลังชุมพร"/>
    <m/>
    <m/>
    <m/>
    <m/>
    <m/>
    <d v="2017-02-01T00:00:00"/>
    <s v="ME00.0003T.0 "/>
    <m/>
    <m/>
  </r>
  <r>
    <x v="0"/>
    <s v="GIGREEN"/>
    <s v="GIGREEN"/>
    <n v="0"/>
    <n v="0"/>
    <s v="Liters"/>
    <x v="0"/>
    <s v="D คลังชุมพร"/>
    <m/>
    <m/>
    <m/>
    <m/>
    <m/>
    <d v="2017-02-01T00:00:00"/>
    <s v="ME00.0003T.0 "/>
    <m/>
    <m/>
  </r>
  <r>
    <x v="0"/>
    <s v="GIGREEN"/>
    <s v="GIGREEN"/>
    <n v="0"/>
    <n v="0"/>
    <s v="Liters"/>
    <x v="0"/>
    <s v="D คลังชุมพร"/>
    <m/>
    <m/>
    <m/>
    <m/>
    <m/>
    <d v="2017-02-01T00:00:00"/>
    <s v="ME00.0003T.0 "/>
    <m/>
    <m/>
  </r>
  <r>
    <x v="0"/>
    <s v="GIGREEN"/>
    <s v="GIGREEN"/>
    <n v="0"/>
    <n v="0"/>
    <s v="Liters"/>
    <x v="0"/>
    <s v="D คลังชุมพร"/>
    <m/>
    <m/>
    <m/>
    <m/>
    <m/>
    <d v="2017-02-01T00:00:00"/>
    <s v="ME00.0003T.0 "/>
    <m/>
    <m/>
  </r>
  <r>
    <x v="0"/>
    <s v="GIGREEN"/>
    <s v="GIGREEN"/>
    <n v="0"/>
    <n v="0"/>
    <s v="Liters"/>
    <x v="0"/>
    <s v="D คลังชุมพร"/>
    <m/>
    <m/>
    <m/>
    <m/>
    <m/>
    <d v="2017-02-01T00:00:00"/>
    <s v="ME00.0003T.0 "/>
    <m/>
    <m/>
  </r>
  <r>
    <x v="0"/>
    <s v="GIGREEN"/>
    <s v="GIGREEN"/>
    <n v="0"/>
    <n v="0"/>
    <s v="Liters"/>
    <x v="0"/>
    <s v="D คลังชุมพร"/>
    <m/>
    <m/>
    <m/>
    <m/>
    <m/>
    <d v="2017-02-01T00:00:00"/>
    <s v="ME00.0003T.0 "/>
    <m/>
    <m/>
  </r>
  <r>
    <x v="0"/>
    <s v="GIGREEN"/>
    <s v="GIGREEN"/>
    <n v="0"/>
    <n v="0"/>
    <s v="Liters"/>
    <x v="0"/>
    <s v="D คลังชุมพร"/>
    <m/>
    <m/>
    <m/>
    <m/>
    <m/>
    <d v="2017-02-01T00:00:00"/>
    <s v="ME00.0003T.0 "/>
    <m/>
    <m/>
  </r>
  <r>
    <x v="0"/>
    <s v="GIGREEN"/>
    <s v="GIGREEN"/>
    <n v="0"/>
    <n v="0"/>
    <s v="Liters"/>
    <x v="0"/>
    <s v="D คลังชุมพร"/>
    <m/>
    <m/>
    <m/>
    <m/>
    <m/>
    <d v="2017-02-01T00:00:00"/>
    <s v="ME00.0003T.0 "/>
    <m/>
    <m/>
  </r>
  <r>
    <x v="0"/>
    <s v="GIGREEN"/>
    <s v="GIGREEN"/>
    <n v="0"/>
    <n v="0"/>
    <s v="Liters"/>
    <x v="0"/>
    <s v="D คลังชุมพร"/>
    <m/>
    <m/>
    <m/>
    <m/>
    <m/>
    <d v="2017-02-01T00:00:00"/>
    <s v="ME00.0003T.0 "/>
    <m/>
    <m/>
  </r>
  <r>
    <x v="0"/>
    <m/>
    <s v="E"/>
    <n v="0"/>
    <n v="0"/>
    <s v="Liters"/>
    <x v="0"/>
    <s v="คลังสงขลา"/>
    <m/>
    <m/>
    <m/>
    <m/>
    <m/>
    <d v="2017-02-01T00:00:00"/>
    <s v="ME00.0003T.0 "/>
    <m/>
    <m/>
  </r>
  <r>
    <x v="0"/>
    <m/>
    <s v="E"/>
    <n v="0"/>
    <n v="0"/>
    <s v="Liters"/>
    <x v="0"/>
    <s v="คลังสงขลา"/>
    <m/>
    <m/>
    <m/>
    <m/>
    <m/>
    <d v="2017-02-01T00:00:00"/>
    <s v="ME00.0003T.0 "/>
    <m/>
    <m/>
  </r>
  <r>
    <x v="0"/>
    <m/>
    <s v="E"/>
    <n v="0"/>
    <n v="0"/>
    <s v="Liters"/>
    <x v="0"/>
    <s v="คลังสงขลา"/>
    <m/>
    <m/>
    <m/>
    <m/>
    <m/>
    <d v="2017-02-01T00:00:00"/>
    <s v="ME00.0003T.0 "/>
    <m/>
    <m/>
  </r>
  <r>
    <x v="0"/>
    <m/>
    <s v="E"/>
    <n v="0"/>
    <n v="0"/>
    <s v="Liters"/>
    <x v="0"/>
    <s v="คลังสงขลา"/>
    <m/>
    <m/>
    <m/>
    <m/>
    <m/>
    <d v="2017-02-01T00:00:00"/>
    <s v="ME00.0003T.0 "/>
    <m/>
    <m/>
  </r>
  <r>
    <x v="0"/>
    <m/>
    <s v="E"/>
    <n v="0"/>
    <n v="0"/>
    <s v="Liters"/>
    <x v="0"/>
    <s v="คลังสงขลา"/>
    <m/>
    <m/>
    <m/>
    <m/>
    <m/>
    <d v="2017-02-01T00:00:00"/>
    <s v="ME00.0003T.0 "/>
    <m/>
    <m/>
  </r>
  <r>
    <x v="0"/>
    <m/>
    <s v="E"/>
    <n v="0"/>
    <n v="0"/>
    <s v="Liters"/>
    <x v="0"/>
    <s v="คลังสงขลา"/>
    <m/>
    <m/>
    <m/>
    <m/>
    <m/>
    <d v="2017-02-01T00:00:00"/>
    <s v="ME00.0003T.0 "/>
    <m/>
    <m/>
  </r>
  <r>
    <x v="0"/>
    <m/>
    <s v="E"/>
    <n v="0"/>
    <n v="0"/>
    <s v="Liters"/>
    <x v="0"/>
    <s v="คลังสงขลา"/>
    <m/>
    <m/>
    <m/>
    <m/>
    <m/>
    <d v="2017-02-01T00:00:00"/>
    <s v="ME00.0003T.0 "/>
    <m/>
    <m/>
  </r>
  <r>
    <x v="0"/>
    <m/>
    <s v="E"/>
    <n v="0"/>
    <n v="0"/>
    <s v="Liters"/>
    <x v="0"/>
    <s v="คลังสงขลา"/>
    <m/>
    <m/>
    <m/>
    <m/>
    <m/>
    <d v="2017-02-01T00:00:00"/>
    <s v="ME00.0003T.0 "/>
    <m/>
    <m/>
  </r>
  <r>
    <x v="27"/>
    <s v="GGC"/>
    <s v="J"/>
    <n v="0"/>
    <n v="0"/>
    <s v="Liters"/>
    <x v="0"/>
    <s v="คลังราษฎร์บูรณะ "/>
    <m/>
    <m/>
    <m/>
    <m/>
    <m/>
    <d v="2017-02-09T00:00:00"/>
    <s v="ME00.0003T.0 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A5:C35" firstHeaderRow="1" firstDataRow="2" firstDataCol="1"/>
  <pivotFields count="17">
    <pivotField axis="axisRow" numFmtId="244" multipleItemSelectionAllowed="1" showAll="0" sortType="ascending">
      <items count="63">
        <item m="1" x="58"/>
        <item h="1" m="1" x="57"/>
        <item h="1" m="1" x="49"/>
        <item m="1" x="41"/>
        <item m="1" x="33"/>
        <item m="1" x="56"/>
        <item m="1" x="48"/>
        <item m="1" x="40"/>
        <item m="1" x="32"/>
        <item m="1" x="55"/>
        <item m="1" x="47"/>
        <item m="1" x="39"/>
        <item m="1" x="31"/>
        <item m="1" x="54"/>
        <item m="1" x="46"/>
        <item m="1" x="38"/>
        <item m="1" x="30"/>
        <item m="1" x="53"/>
        <item m="1" x="45"/>
        <item m="1" x="37"/>
        <item m="1" x="61"/>
        <item m="1" x="52"/>
        <item m="1" x="44"/>
        <item m="1" x="36"/>
        <item m="1" x="60"/>
        <item m="1" x="51"/>
        <item m="1" x="43"/>
        <item m="1" x="35"/>
        <item m="1" x="59"/>
        <item m="1" x="50"/>
        <item m="1" x="42"/>
        <item m="1" x="34"/>
        <item h="1" x="29"/>
        <item h="1" x="4"/>
        <item x="0"/>
        <item x="1"/>
        <item x="2"/>
        <item x="3"/>
        <item x="23"/>
        <item x="24"/>
        <item x="25"/>
        <item x="26"/>
        <item x="27"/>
        <item x="28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showAll="0"/>
    <pivotField numFmtId="194" showAll="0"/>
    <pivotField numFmtId="194" showAll="0"/>
    <pivotField showAll="0"/>
    <pivotField axis="axisCol" showAll="0">
      <items count="19">
        <item h="1" m="1" x="2"/>
        <item h="1" m="1" x="8"/>
        <item m="1" x="3"/>
        <item m="1" x="14"/>
        <item m="1" x="9"/>
        <item m="1" x="13"/>
        <item m="1" x="1"/>
        <item m="1" x="4"/>
        <item m="1" x="6"/>
        <item h="1" m="1" x="17"/>
        <item m="1" x="12"/>
        <item m="1" x="16"/>
        <item m="1" x="10"/>
        <item m="1" x="11"/>
        <item h="1" m="1" x="15"/>
        <item h="1" m="1" x="5"/>
        <item m="1" x="7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numFmtId="193" showAll="0"/>
    <pivotField showAll="0" defaultSubtotal="0"/>
    <pivotField showAll="0" defaultSubtotal="0"/>
    <pivotField showAll="0"/>
  </pivotFields>
  <rowFields count="1">
    <field x="0"/>
  </rowFields>
  <rowItems count="29"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Fields count="1">
    <field x="6"/>
  </colFields>
  <colItems count="2">
    <i>
      <x v="17"/>
    </i>
    <i t="grand">
      <x/>
    </i>
  </colItems>
  <dataFields count="1">
    <dataField name="Sum of Actual" fld="9" baseField="0" baseItem="0"/>
  </dataFields>
  <formats count="4">
    <format dxfId="1723">
      <pivotArea type="all" dataOnly="0" outline="0" fieldPosition="0"/>
    </format>
    <format dxfId="1722">
      <pivotArea outline="0" collapsedLevelsAreSubtotals="1" fieldPosition="0"/>
    </format>
    <format dxfId="1721">
      <pivotArea dataOnly="0" labelOnly="1" fieldPosition="0">
        <references count="1">
          <reference field="6" count="0"/>
        </references>
      </pivotArea>
    </format>
    <format dxfId="1720">
      <pivotArea dataOnly="0" labelOnly="1" grandCol="1" outline="0" fieldPosition="0"/>
    </format>
  </formats>
  <pivotTableStyleInfo name="PivotStyleLight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zoomScale="96" zoomScaleNormal="96" workbookViewId="0">
      <pane ySplit="6" topLeftCell="A7" activePane="bottomLeft" state="frozen"/>
      <selection pane="bottomLeft" activeCell="I12" sqref="I12"/>
    </sheetView>
  </sheetViews>
  <sheetFormatPr defaultColWidth="9" defaultRowHeight="12.75"/>
  <cols>
    <col min="1" max="1" width="12.625" style="5" customWidth="1"/>
    <col min="2" max="2" width="14.875" style="5" customWidth="1"/>
    <col min="3" max="3" width="10.5" style="5" customWidth="1"/>
    <col min="4" max="4" width="11.625" style="5" customWidth="1"/>
    <col min="5" max="5" width="8.625" style="5" customWidth="1"/>
    <col min="6" max="6" width="6.125" style="5" customWidth="1"/>
    <col min="7" max="7" width="7.375" style="5" customWidth="1"/>
    <col min="8" max="8" width="7.125" style="5" customWidth="1"/>
    <col min="9" max="9" width="9.375" style="5" customWidth="1"/>
    <col min="10" max="10" width="16.375" style="5" customWidth="1"/>
    <col min="11" max="11" width="19.625" style="5" customWidth="1"/>
    <col min="12" max="12" width="6.875" style="5" customWidth="1"/>
    <col min="13" max="13" width="10.5" style="99" customWidth="1"/>
    <col min="14" max="14" width="10.75" style="99" customWidth="1"/>
    <col min="15" max="15" width="10.75" style="99" bestFit="1" customWidth="1"/>
    <col min="16" max="16384" width="9" style="99"/>
  </cols>
  <sheetData>
    <row r="1" spans="1:15" s="97" customFormat="1">
      <c r="A1" s="6" t="s">
        <v>37</v>
      </c>
      <c r="B1" s="4"/>
      <c r="C1" s="4"/>
      <c r="D1" s="4"/>
      <c r="F1" s="4"/>
      <c r="G1" s="4"/>
      <c r="H1" s="4"/>
      <c r="I1" s="4"/>
      <c r="J1" s="4"/>
      <c r="K1" s="96"/>
    </row>
    <row r="2" spans="1:15" s="97" customFormat="1">
      <c r="A2" s="6" t="s">
        <v>38</v>
      </c>
      <c r="B2" s="4"/>
      <c r="C2" s="4"/>
      <c r="D2" s="4"/>
      <c r="F2" s="4"/>
      <c r="G2" s="4"/>
      <c r="H2" s="96"/>
      <c r="I2" s="96"/>
      <c r="J2" s="96"/>
      <c r="K2" s="96"/>
    </row>
    <row r="3" spans="1:15" s="97" customFormat="1" ht="14.25">
      <c r="A3"/>
      <c r="B3"/>
      <c r="C3" s="4"/>
      <c r="D3" s="4"/>
      <c r="E3" s="4"/>
      <c r="F3" s="4"/>
      <c r="G3" s="4"/>
      <c r="H3" s="4"/>
      <c r="I3" s="96"/>
      <c r="J3" s="4"/>
      <c r="K3" s="96"/>
      <c r="L3" s="4"/>
      <c r="M3" s="96"/>
    </row>
    <row r="4" spans="1: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98"/>
    </row>
    <row r="5" spans="1:15" ht="14.25">
      <c r="A5" s="23" t="s">
        <v>19</v>
      </c>
      <c r="B5" s="23" t="s">
        <v>17</v>
      </c>
      <c r="D5"/>
      <c r="E5"/>
      <c r="F5"/>
      <c r="G5"/>
      <c r="H5"/>
      <c r="I5"/>
      <c r="J5"/>
      <c r="K5"/>
      <c r="L5"/>
      <c r="M5"/>
      <c r="N5" s="1"/>
      <c r="O5" s="1"/>
    </row>
    <row r="6" spans="1:15" ht="14.25">
      <c r="A6" s="23" t="s">
        <v>15</v>
      </c>
      <c r="B6" s="24" t="s">
        <v>49</v>
      </c>
      <c r="C6" s="24" t="s">
        <v>16</v>
      </c>
      <c r="D6"/>
      <c r="E6"/>
      <c r="F6"/>
      <c r="G6"/>
      <c r="H6"/>
      <c r="I6"/>
      <c r="J6"/>
      <c r="K6"/>
      <c r="L6"/>
      <c r="M6"/>
      <c r="N6" s="1"/>
      <c r="O6" s="1"/>
    </row>
    <row r="7" spans="1:15" s="80" customFormat="1" ht="14.25">
      <c r="A7" s="101">
        <v>42767</v>
      </c>
      <c r="B7" s="36">
        <v>39</v>
      </c>
      <c r="C7" s="36">
        <v>39</v>
      </c>
      <c r="D7"/>
      <c r="E7"/>
      <c r="F7"/>
      <c r="G7"/>
      <c r="H7"/>
      <c r="I7"/>
      <c r="J7"/>
      <c r="K7"/>
      <c r="L7"/>
      <c r="M7"/>
      <c r="N7" s="1"/>
      <c r="O7" s="1"/>
    </row>
    <row r="8" spans="1:15" s="80" customFormat="1" ht="14.25">
      <c r="A8" s="101">
        <v>42768</v>
      </c>
      <c r="B8" s="36">
        <v>31</v>
      </c>
      <c r="C8" s="36">
        <v>31</v>
      </c>
      <c r="D8"/>
      <c r="E8"/>
      <c r="F8"/>
      <c r="G8"/>
      <c r="H8"/>
      <c r="I8"/>
      <c r="J8"/>
      <c r="K8"/>
      <c r="L8"/>
      <c r="M8"/>
      <c r="N8" s="1"/>
      <c r="O8" s="1"/>
    </row>
    <row r="9" spans="1:15" s="80" customFormat="1" ht="14.25">
      <c r="A9" s="101">
        <v>42769</v>
      </c>
      <c r="B9" s="36">
        <v>30</v>
      </c>
      <c r="C9" s="36">
        <v>30</v>
      </c>
      <c r="D9"/>
      <c r="E9"/>
      <c r="F9"/>
      <c r="G9"/>
      <c r="H9"/>
      <c r="I9"/>
      <c r="J9"/>
      <c r="K9"/>
      <c r="L9"/>
      <c r="M9"/>
      <c r="N9" s="1"/>
      <c r="O9" s="1"/>
    </row>
    <row r="10" spans="1:15" s="80" customFormat="1" ht="14.25">
      <c r="A10" s="101">
        <v>42770</v>
      </c>
      <c r="B10" s="36">
        <v>16</v>
      </c>
      <c r="C10" s="36">
        <v>16</v>
      </c>
      <c r="D10"/>
      <c r="E10"/>
      <c r="F10"/>
      <c r="G10"/>
      <c r="H10"/>
      <c r="I10"/>
      <c r="J10"/>
      <c r="K10"/>
      <c r="L10"/>
      <c r="M10"/>
      <c r="N10" s="1"/>
      <c r="O10" s="1"/>
    </row>
    <row r="11" spans="1:15" s="80" customFormat="1" ht="14.25">
      <c r="A11" s="101">
        <v>42771</v>
      </c>
      <c r="B11" s="36">
        <v>16</v>
      </c>
      <c r="C11" s="36">
        <v>16</v>
      </c>
      <c r="D11"/>
      <c r="E11"/>
      <c r="F11"/>
      <c r="G11"/>
      <c r="H11"/>
      <c r="I11"/>
      <c r="J11"/>
      <c r="K11"/>
      <c r="L11"/>
      <c r="M11"/>
      <c r="N11" s="1"/>
      <c r="O11" s="1"/>
    </row>
    <row r="12" spans="1:15" s="80" customFormat="1" ht="14.25">
      <c r="A12" s="101">
        <v>42772</v>
      </c>
      <c r="B12" s="36">
        <v>30</v>
      </c>
      <c r="C12" s="36">
        <v>30</v>
      </c>
      <c r="D12"/>
      <c r="E12"/>
      <c r="F12"/>
      <c r="G12"/>
      <c r="H12"/>
      <c r="I12"/>
      <c r="J12"/>
      <c r="K12"/>
      <c r="L12"/>
      <c r="M12"/>
      <c r="N12" s="1"/>
      <c r="O12" s="1"/>
    </row>
    <row r="13" spans="1:15" s="80" customFormat="1" ht="14.25">
      <c r="A13" s="101">
        <v>42773</v>
      </c>
      <c r="B13" s="36">
        <v>32</v>
      </c>
      <c r="C13" s="36">
        <v>32</v>
      </c>
      <c r="D13"/>
      <c r="E13"/>
      <c r="F13"/>
      <c r="G13"/>
      <c r="H13"/>
      <c r="I13"/>
      <c r="J13"/>
      <c r="K13"/>
      <c r="L13"/>
      <c r="M13"/>
      <c r="N13" s="1"/>
      <c r="O13" s="1"/>
    </row>
    <row r="14" spans="1:15" s="100" customFormat="1" ht="14.25">
      <c r="A14" s="101">
        <v>42774</v>
      </c>
      <c r="B14" s="36">
        <v>31</v>
      </c>
      <c r="C14" s="36">
        <v>31</v>
      </c>
      <c r="D14"/>
      <c r="E14"/>
      <c r="F14"/>
      <c r="G14"/>
      <c r="H14"/>
      <c r="I14"/>
      <c r="J14"/>
      <c r="K14"/>
      <c r="L14"/>
      <c r="M14"/>
      <c r="N14" s="1"/>
      <c r="O14" s="1"/>
    </row>
    <row r="15" spans="1:15" s="80" customFormat="1" ht="14.25">
      <c r="A15" s="101">
        <v>42775</v>
      </c>
      <c r="B15" s="36">
        <v>26</v>
      </c>
      <c r="C15" s="36">
        <v>26</v>
      </c>
      <c r="D15"/>
      <c r="E15"/>
      <c r="F15"/>
      <c r="G15"/>
      <c r="H15"/>
      <c r="I15"/>
      <c r="J15"/>
      <c r="K15"/>
      <c r="L15"/>
      <c r="M15"/>
      <c r="N15" s="1"/>
      <c r="O15" s="1"/>
    </row>
    <row r="16" spans="1:15" s="80" customFormat="1" ht="14.25">
      <c r="A16" s="101">
        <v>42776</v>
      </c>
      <c r="B16" s="36">
        <v>24</v>
      </c>
      <c r="C16" s="36">
        <v>24</v>
      </c>
      <c r="D16"/>
      <c r="E16"/>
      <c r="F16"/>
      <c r="G16"/>
      <c r="H16"/>
      <c r="I16"/>
      <c r="J16"/>
      <c r="K16"/>
      <c r="L16"/>
      <c r="M16"/>
      <c r="N16" s="1"/>
      <c r="O16" s="1"/>
    </row>
    <row r="17" spans="1:15" s="80" customFormat="1" ht="14.25">
      <c r="A17" s="101">
        <v>42777</v>
      </c>
      <c r="B17" s="36">
        <v>15</v>
      </c>
      <c r="C17" s="36">
        <v>15</v>
      </c>
      <c r="D17"/>
      <c r="E17"/>
      <c r="F17"/>
      <c r="G17"/>
      <c r="H17"/>
      <c r="I17"/>
      <c r="J17"/>
      <c r="K17"/>
      <c r="L17"/>
      <c r="M17"/>
      <c r="N17" s="1"/>
      <c r="O17" s="1"/>
    </row>
    <row r="18" spans="1:15" s="80" customFormat="1" ht="14.25">
      <c r="A18" s="101">
        <v>42778</v>
      </c>
      <c r="B18" s="36">
        <v>16</v>
      </c>
      <c r="C18" s="36">
        <v>16</v>
      </c>
      <c r="D18"/>
      <c r="E18"/>
      <c r="F18"/>
      <c r="G18"/>
      <c r="H18"/>
      <c r="I18"/>
      <c r="J18"/>
      <c r="K18"/>
      <c r="L18"/>
      <c r="M18"/>
      <c r="N18" s="1"/>
      <c r="O18" s="1"/>
    </row>
    <row r="19" spans="1:15" s="80" customFormat="1" ht="14.25">
      <c r="A19" s="101">
        <v>42779</v>
      </c>
      <c r="B19" s="36">
        <v>19</v>
      </c>
      <c r="C19" s="36">
        <v>19</v>
      </c>
      <c r="D19"/>
      <c r="E19"/>
      <c r="F19"/>
      <c r="G19"/>
      <c r="H19"/>
      <c r="I19"/>
      <c r="J19"/>
      <c r="K19"/>
      <c r="L19"/>
      <c r="M19"/>
      <c r="N19" s="1"/>
      <c r="O19" s="1"/>
    </row>
    <row r="20" spans="1:15" s="80" customFormat="1" ht="14.25">
      <c r="A20" s="101">
        <v>42780</v>
      </c>
      <c r="B20" s="36">
        <v>22</v>
      </c>
      <c r="C20" s="36">
        <v>22</v>
      </c>
      <c r="D20"/>
      <c r="E20"/>
      <c r="F20"/>
      <c r="G20"/>
      <c r="H20"/>
      <c r="I20"/>
      <c r="J20"/>
      <c r="K20"/>
      <c r="L20"/>
      <c r="M20"/>
      <c r="N20" s="1"/>
      <c r="O20" s="1"/>
    </row>
    <row r="21" spans="1:15" s="80" customFormat="1" ht="14.25">
      <c r="A21" s="101">
        <v>42781</v>
      </c>
      <c r="B21" s="36">
        <v>25</v>
      </c>
      <c r="C21" s="36">
        <v>25</v>
      </c>
      <c r="D21"/>
      <c r="E21"/>
      <c r="F21"/>
      <c r="G21"/>
      <c r="H21"/>
      <c r="I21"/>
      <c r="J21"/>
      <c r="K21"/>
      <c r="L21"/>
      <c r="M21"/>
      <c r="N21" s="1"/>
      <c r="O21" s="1"/>
    </row>
    <row r="22" spans="1:15" s="137" customFormat="1" ht="14.25">
      <c r="A22" s="101">
        <v>42782</v>
      </c>
      <c r="B22" s="36">
        <v>21</v>
      </c>
      <c r="C22" s="36">
        <v>21</v>
      </c>
      <c r="D22"/>
      <c r="E22"/>
      <c r="F22"/>
      <c r="G22"/>
      <c r="H22"/>
      <c r="I22"/>
      <c r="J22"/>
      <c r="K22"/>
      <c r="L22"/>
      <c r="M22"/>
      <c r="N22" s="1"/>
      <c r="O22" s="1"/>
    </row>
    <row r="23" spans="1:15" s="137" customFormat="1" ht="14.25">
      <c r="A23" s="101">
        <v>42783</v>
      </c>
      <c r="B23" s="36">
        <v>19</v>
      </c>
      <c r="C23" s="36">
        <v>19</v>
      </c>
      <c r="D23"/>
      <c r="E23"/>
      <c r="F23"/>
      <c r="G23"/>
      <c r="H23"/>
      <c r="I23"/>
      <c r="J23"/>
      <c r="K23"/>
      <c r="L23"/>
      <c r="M23"/>
      <c r="N23" s="1"/>
      <c r="O23" s="1"/>
    </row>
    <row r="24" spans="1:15" s="138" customFormat="1" ht="14.25">
      <c r="A24" s="101">
        <v>42784</v>
      </c>
      <c r="B24" s="36">
        <v>16</v>
      </c>
      <c r="C24" s="36">
        <v>16</v>
      </c>
      <c r="D24"/>
      <c r="E24"/>
      <c r="F24"/>
      <c r="G24"/>
      <c r="H24"/>
      <c r="I24"/>
      <c r="J24"/>
      <c r="K24"/>
      <c r="L24"/>
      <c r="M24"/>
      <c r="N24" s="1"/>
      <c r="O24" s="1"/>
    </row>
    <row r="25" spans="1:15" s="132" customFormat="1" ht="14.25">
      <c r="A25" s="101">
        <v>42785</v>
      </c>
      <c r="B25" s="36">
        <v>13</v>
      </c>
      <c r="C25" s="36">
        <v>13</v>
      </c>
      <c r="D25"/>
      <c r="E25"/>
      <c r="F25"/>
      <c r="G25"/>
      <c r="H25"/>
      <c r="I25"/>
      <c r="J25"/>
      <c r="K25"/>
      <c r="L25"/>
      <c r="M25"/>
      <c r="N25" s="131"/>
      <c r="O25" s="131"/>
    </row>
    <row r="26" spans="1:15" s="132" customFormat="1" ht="14.25">
      <c r="A26" s="101">
        <v>42786</v>
      </c>
      <c r="B26" s="36">
        <v>20</v>
      </c>
      <c r="C26" s="36">
        <v>20</v>
      </c>
      <c r="D26"/>
      <c r="E26"/>
      <c r="F26"/>
      <c r="G26"/>
      <c r="H26"/>
      <c r="I26"/>
      <c r="J26"/>
      <c r="K26"/>
      <c r="L26"/>
      <c r="M26"/>
      <c r="N26" s="131"/>
      <c r="O26" s="131"/>
    </row>
    <row r="27" spans="1:15" s="132" customFormat="1" ht="14.25">
      <c r="A27" s="101">
        <v>42787</v>
      </c>
      <c r="B27" s="36">
        <v>20</v>
      </c>
      <c r="C27" s="36">
        <v>20</v>
      </c>
      <c r="D27"/>
      <c r="E27"/>
      <c r="F27"/>
      <c r="G27"/>
      <c r="H27"/>
      <c r="I27"/>
      <c r="J27"/>
      <c r="K27"/>
      <c r="L27"/>
      <c r="M27"/>
      <c r="N27" s="131"/>
      <c r="O27" s="131"/>
    </row>
    <row r="28" spans="1:15" s="132" customFormat="1" ht="14.25">
      <c r="A28" s="101">
        <v>42788</v>
      </c>
      <c r="B28" s="36">
        <v>23</v>
      </c>
      <c r="C28" s="36">
        <v>23</v>
      </c>
      <c r="D28"/>
      <c r="E28"/>
      <c r="F28"/>
      <c r="G28"/>
      <c r="H28"/>
      <c r="I28"/>
      <c r="J28"/>
      <c r="K28"/>
      <c r="L28"/>
      <c r="M28"/>
      <c r="N28" s="131"/>
      <c r="O28" s="131"/>
    </row>
    <row r="29" spans="1:15" s="133" customFormat="1" ht="14.25">
      <c r="A29" s="101">
        <v>42789</v>
      </c>
      <c r="B29" s="36">
        <v>21</v>
      </c>
      <c r="C29" s="36">
        <v>21</v>
      </c>
      <c r="D29"/>
      <c r="E29"/>
      <c r="F29"/>
      <c r="G29"/>
      <c r="H29"/>
      <c r="I29"/>
      <c r="J29"/>
      <c r="K29"/>
      <c r="L29"/>
      <c r="M29"/>
      <c r="N29" s="131"/>
      <c r="O29" s="131"/>
    </row>
    <row r="30" spans="1:15" s="133" customFormat="1" ht="14.25">
      <c r="A30" s="101">
        <v>42790</v>
      </c>
      <c r="B30" s="36">
        <v>18</v>
      </c>
      <c r="C30" s="36">
        <v>18</v>
      </c>
      <c r="D30"/>
      <c r="E30"/>
      <c r="F30"/>
      <c r="G30"/>
      <c r="H30"/>
      <c r="I30"/>
      <c r="J30"/>
      <c r="K30"/>
      <c r="L30"/>
      <c r="M30"/>
      <c r="N30" s="131"/>
      <c r="O30" s="131"/>
    </row>
    <row r="31" spans="1:15" s="133" customFormat="1" ht="14.25">
      <c r="A31" s="101">
        <v>42791</v>
      </c>
      <c r="B31" s="36">
        <v>15</v>
      </c>
      <c r="C31" s="36">
        <v>15</v>
      </c>
      <c r="D31"/>
      <c r="E31"/>
      <c r="F31"/>
      <c r="G31"/>
      <c r="H31"/>
      <c r="I31"/>
      <c r="J31"/>
      <c r="K31"/>
      <c r="L31"/>
      <c r="M31"/>
      <c r="N31" s="131"/>
      <c r="O31" s="131"/>
    </row>
    <row r="32" spans="1:15" s="124" customFormat="1" ht="14.25">
      <c r="A32" s="101">
        <v>42792</v>
      </c>
      <c r="B32" s="36">
        <v>14</v>
      </c>
      <c r="C32" s="36">
        <v>14</v>
      </c>
      <c r="D32"/>
      <c r="E32"/>
      <c r="F32"/>
      <c r="G32"/>
      <c r="H32"/>
      <c r="I32"/>
      <c r="J32"/>
      <c r="K32"/>
      <c r="L32"/>
      <c r="M32"/>
      <c r="N32" s="1"/>
      <c r="O32" s="1"/>
    </row>
    <row r="33" spans="1:15" ht="14.25">
      <c r="A33" s="101">
        <v>42793</v>
      </c>
      <c r="B33" s="36">
        <v>25</v>
      </c>
      <c r="C33" s="36">
        <v>25</v>
      </c>
      <c r="D33"/>
      <c r="E33"/>
      <c r="F33"/>
      <c r="G33"/>
      <c r="H33"/>
      <c r="I33"/>
      <c r="J33"/>
      <c r="K33"/>
      <c r="L33"/>
      <c r="M33"/>
      <c r="N33" s="1"/>
      <c r="O33" s="1"/>
    </row>
    <row r="34" spans="1:15" ht="14.25">
      <c r="A34" s="101">
        <v>42794</v>
      </c>
      <c r="B34" s="36">
        <v>24</v>
      </c>
      <c r="C34" s="36">
        <v>24</v>
      </c>
      <c r="D34"/>
      <c r="E34"/>
      <c r="F34"/>
      <c r="G34"/>
      <c r="H34"/>
      <c r="I34"/>
      <c r="J34"/>
      <c r="K34"/>
      <c r="L34"/>
      <c r="M34"/>
      <c r="N34" s="1"/>
      <c r="O34" s="1"/>
    </row>
    <row r="35" spans="1:15" ht="14.25">
      <c r="A35" s="101" t="s">
        <v>16</v>
      </c>
      <c r="B35" s="36">
        <v>621</v>
      </c>
      <c r="C35" s="36">
        <v>621</v>
      </c>
      <c r="D35"/>
      <c r="E35"/>
      <c r="F35"/>
      <c r="G35"/>
      <c r="H35"/>
      <c r="I35"/>
      <c r="J35"/>
      <c r="K35"/>
      <c r="L35"/>
      <c r="M35"/>
      <c r="N35" s="1"/>
      <c r="O35" s="1"/>
    </row>
    <row r="36" spans="1:15" ht="14.25">
      <c r="A36"/>
      <c r="B36"/>
      <c r="C36"/>
      <c r="D36"/>
      <c r="E36"/>
      <c r="F36"/>
      <c r="G36"/>
      <c r="H36"/>
      <c r="I36"/>
      <c r="J36"/>
      <c r="K36"/>
      <c r="L36"/>
      <c r="M36"/>
      <c r="N36" s="1"/>
      <c r="O36" s="1"/>
    </row>
    <row r="37" spans="1:15" ht="14.25">
      <c r="A37"/>
      <c r="B37"/>
      <c r="C37"/>
      <c r="D37"/>
      <c r="E37"/>
      <c r="F37"/>
      <c r="G37"/>
      <c r="H37"/>
      <c r="I37"/>
      <c r="J37"/>
      <c r="K37"/>
      <c r="L37"/>
      <c r="M37"/>
      <c r="N37" s="1"/>
      <c r="O37" s="1"/>
    </row>
    <row r="38" spans="1:15" ht="14.25">
      <c r="A38"/>
      <c r="B38"/>
      <c r="C38"/>
      <c r="D38"/>
      <c r="E38"/>
      <c r="F38"/>
      <c r="G38"/>
      <c r="H38"/>
      <c r="I38"/>
      <c r="J38"/>
      <c r="K38"/>
      <c r="L38"/>
      <c r="M38"/>
      <c r="N38" s="1"/>
      <c r="O38" s="1"/>
    </row>
    <row r="39" spans="1:15" ht="14.25">
      <c r="A39"/>
      <c r="B39"/>
      <c r="C39"/>
      <c r="D39"/>
      <c r="E39"/>
      <c r="F39"/>
      <c r="G39"/>
      <c r="H39"/>
      <c r="I39"/>
      <c r="J39"/>
      <c r="K39"/>
      <c r="L39"/>
      <c r="M39"/>
      <c r="N39" s="1"/>
      <c r="O39" s="1"/>
    </row>
    <row r="40" spans="1:15" ht="14.25">
      <c r="A40"/>
      <c r="B40"/>
      <c r="C40"/>
      <c r="D40"/>
      <c r="E40"/>
      <c r="F40"/>
      <c r="G40"/>
      <c r="H40"/>
      <c r="I40"/>
      <c r="J40"/>
      <c r="K40"/>
      <c r="L40"/>
      <c r="M40"/>
      <c r="N40" s="1"/>
      <c r="O40" s="1"/>
    </row>
    <row r="41" spans="1:15" ht="14.25">
      <c r="A41"/>
      <c r="B41"/>
      <c r="C41"/>
      <c r="D41"/>
      <c r="E41"/>
      <c r="F41"/>
      <c r="G41"/>
      <c r="H41"/>
      <c r="I41"/>
      <c r="J41"/>
      <c r="K41"/>
      <c r="L41"/>
      <c r="M41"/>
      <c r="N41" s="1"/>
      <c r="O41" s="1"/>
    </row>
    <row r="42" spans="1:15" ht="14.25">
      <c r="A42"/>
      <c r="B42"/>
      <c r="C42"/>
      <c r="D42"/>
      <c r="E42"/>
      <c r="F42"/>
      <c r="G42"/>
      <c r="H42"/>
      <c r="I42"/>
      <c r="J42"/>
      <c r="K42"/>
      <c r="L42"/>
      <c r="M42"/>
      <c r="N42" s="1"/>
      <c r="O42" s="1"/>
    </row>
    <row r="43" spans="1:15" ht="14.25">
      <c r="A43"/>
      <c r="B43"/>
      <c r="C43"/>
      <c r="D43"/>
      <c r="E43"/>
      <c r="F43"/>
      <c r="G43"/>
      <c r="H43"/>
      <c r="I43"/>
      <c r="J43"/>
      <c r="K43"/>
      <c r="L43"/>
      <c r="M43"/>
      <c r="N43" s="1"/>
      <c r="O43" s="1"/>
    </row>
    <row r="44" spans="1:15" ht="14.25">
      <c r="A44"/>
      <c r="B44"/>
      <c r="C44"/>
      <c r="D44"/>
      <c r="E44"/>
      <c r="F44"/>
      <c r="G44"/>
      <c r="H44"/>
      <c r="I44"/>
      <c r="J44"/>
      <c r="K44"/>
      <c r="L44"/>
      <c r="M44"/>
      <c r="N44" s="1"/>
      <c r="O44" s="1"/>
    </row>
    <row r="45" spans="1:15" ht="14.25">
      <c r="A45"/>
      <c r="B45"/>
      <c r="C45"/>
      <c r="D45"/>
      <c r="E45"/>
      <c r="F45"/>
      <c r="G45"/>
      <c r="H45"/>
      <c r="I45"/>
      <c r="J45"/>
      <c r="K45"/>
      <c r="L45"/>
      <c r="M45"/>
      <c r="N45" s="1"/>
      <c r="O45" s="1"/>
    </row>
    <row r="46" spans="1:15" ht="14.25">
      <c r="A46"/>
      <c r="B46"/>
      <c r="C46"/>
      <c r="D46"/>
      <c r="E46"/>
      <c r="F46"/>
      <c r="G46"/>
      <c r="H46"/>
      <c r="I46"/>
      <c r="J46"/>
      <c r="K46"/>
      <c r="L46"/>
      <c r="M46"/>
      <c r="N46" s="1"/>
      <c r="O46" s="1"/>
    </row>
    <row r="47" spans="1:15" ht="14.25">
      <c r="A47"/>
      <c r="B47"/>
      <c r="C47"/>
      <c r="D47"/>
      <c r="E47"/>
      <c r="F47"/>
      <c r="G47"/>
      <c r="H47"/>
      <c r="I47"/>
      <c r="J47"/>
      <c r="K47"/>
      <c r="L47"/>
      <c r="M47" s="1"/>
      <c r="N47" s="1"/>
      <c r="O47" s="1"/>
    </row>
    <row r="48" spans="1:15" ht="14.25">
      <c r="A48"/>
      <c r="B48"/>
      <c r="C48"/>
      <c r="D48"/>
      <c r="E48"/>
      <c r="F48"/>
      <c r="G48"/>
      <c r="H48"/>
      <c r="I48"/>
      <c r="J48"/>
      <c r="K48"/>
      <c r="L48"/>
      <c r="M48" s="1"/>
      <c r="N48" s="1"/>
      <c r="O48" s="1"/>
    </row>
    <row r="49" spans="1:15" ht="14.25">
      <c r="A49"/>
      <c r="B49"/>
      <c r="C49"/>
      <c r="D49"/>
      <c r="E49"/>
      <c r="F49"/>
      <c r="G49"/>
      <c r="H49"/>
      <c r="I49"/>
      <c r="J49"/>
      <c r="K49"/>
      <c r="L49"/>
      <c r="M49" s="1"/>
      <c r="N49" s="1"/>
      <c r="O49" s="1"/>
    </row>
    <row r="50" spans="1:15" ht="14.25">
      <c r="A50"/>
      <c r="B50"/>
      <c r="C50"/>
      <c r="D50"/>
      <c r="E50"/>
      <c r="F50"/>
      <c r="G50"/>
      <c r="H50"/>
      <c r="I50"/>
      <c r="J50"/>
      <c r="K50"/>
      <c r="L50"/>
      <c r="M50" s="1"/>
      <c r="N50" s="1"/>
      <c r="O50" s="1"/>
    </row>
    <row r="51" spans="1:15" ht="14.25">
      <c r="A51"/>
      <c r="B51"/>
      <c r="C51"/>
      <c r="D51"/>
      <c r="E51"/>
      <c r="F51"/>
      <c r="G51"/>
      <c r="H51"/>
      <c r="I51"/>
      <c r="J51"/>
      <c r="K51"/>
      <c r="L51"/>
      <c r="M51" s="1"/>
      <c r="N51" s="1"/>
      <c r="O51" s="1"/>
    </row>
    <row r="52" spans="1:15" ht="14.25">
      <c r="A52"/>
      <c r="B52"/>
      <c r="C52"/>
      <c r="D52"/>
      <c r="E52"/>
      <c r="F52"/>
      <c r="G52"/>
      <c r="H52"/>
      <c r="I52"/>
      <c r="J52"/>
      <c r="K52"/>
      <c r="L52"/>
      <c r="M52" s="1"/>
      <c r="N52" s="1"/>
      <c r="O52" s="1"/>
    </row>
    <row r="53" spans="1:15" ht="14.25">
      <c r="A53"/>
      <c r="B53"/>
      <c r="C53"/>
      <c r="D53"/>
      <c r="E53"/>
      <c r="F53"/>
      <c r="G53"/>
      <c r="H53"/>
      <c r="I53"/>
      <c r="J53"/>
      <c r="K53"/>
      <c r="L53"/>
      <c r="M53" s="1"/>
      <c r="N53" s="1"/>
      <c r="O53" s="1"/>
    </row>
    <row r="54" spans="1:15" ht="14.25">
      <c r="A54"/>
      <c r="B54"/>
      <c r="C54"/>
      <c r="D54"/>
      <c r="E54"/>
      <c r="F54"/>
      <c r="G54"/>
      <c r="H54"/>
      <c r="I54"/>
      <c r="J54"/>
      <c r="K54"/>
      <c r="L54"/>
      <c r="M54" s="1"/>
      <c r="N54" s="1"/>
      <c r="O54" s="1"/>
    </row>
    <row r="55" spans="1:15" ht="14.25">
      <c r="A55"/>
      <c r="B55"/>
      <c r="C55"/>
      <c r="D55"/>
      <c r="E55"/>
      <c r="F55"/>
      <c r="G55"/>
      <c r="H55"/>
      <c r="I55"/>
      <c r="J55"/>
      <c r="K55"/>
      <c r="L55"/>
      <c r="M55" s="1"/>
      <c r="N55" s="1"/>
      <c r="O55" s="1"/>
    </row>
    <row r="56" spans="1:15" ht="14.25">
      <c r="A56"/>
      <c r="B56"/>
      <c r="C56"/>
      <c r="D56"/>
      <c r="E56"/>
      <c r="F56"/>
      <c r="G56"/>
      <c r="H56"/>
      <c r="I56"/>
      <c r="J56"/>
      <c r="K56"/>
      <c r="L56"/>
      <c r="M56" s="1"/>
      <c r="N56" s="1"/>
      <c r="O56" s="1"/>
    </row>
    <row r="57" spans="1:15" ht="14.25">
      <c r="A57"/>
      <c r="B57"/>
      <c r="C57"/>
      <c r="D57"/>
      <c r="E57"/>
      <c r="F57"/>
      <c r="G57"/>
      <c r="H57"/>
      <c r="I57"/>
      <c r="J57"/>
      <c r="K57"/>
      <c r="L57"/>
      <c r="M57" s="1"/>
      <c r="N57" s="1"/>
      <c r="O57" s="1"/>
    </row>
    <row r="58" spans="1:15" ht="14.25">
      <c r="A58"/>
      <c r="B58"/>
      <c r="C58"/>
      <c r="D58"/>
      <c r="E58"/>
      <c r="F58"/>
      <c r="G58"/>
      <c r="H58"/>
      <c r="I58"/>
      <c r="J58"/>
      <c r="K58"/>
      <c r="L58"/>
      <c r="M58" s="1"/>
      <c r="N58" s="1"/>
      <c r="O58" s="1"/>
    </row>
    <row r="59" spans="1:15" ht="14.25">
      <c r="A59"/>
      <c r="B59"/>
      <c r="C59"/>
      <c r="D59"/>
      <c r="E59"/>
      <c r="F59"/>
      <c r="G59"/>
      <c r="H59"/>
      <c r="I59"/>
      <c r="J59"/>
      <c r="K59"/>
      <c r="L59"/>
      <c r="M59" s="1"/>
      <c r="N59" s="1"/>
      <c r="O59" s="1"/>
    </row>
    <row r="60" spans="1:15" ht="14.25">
      <c r="A60"/>
      <c r="B60"/>
      <c r="C60"/>
      <c r="D60"/>
      <c r="E60"/>
      <c r="F60"/>
      <c r="G60"/>
      <c r="H60"/>
      <c r="I60"/>
      <c r="J60"/>
      <c r="K60"/>
      <c r="L60"/>
      <c r="M60" s="1"/>
      <c r="N60" s="1"/>
      <c r="O60" s="1"/>
    </row>
    <row r="61" spans="1:15" ht="14.25">
      <c r="A61"/>
      <c r="B61"/>
      <c r="C61"/>
      <c r="D61"/>
      <c r="E61"/>
      <c r="F61"/>
      <c r="G61"/>
      <c r="H61"/>
      <c r="I61"/>
      <c r="J61"/>
      <c r="K61"/>
      <c r="L61"/>
      <c r="M61" s="1"/>
      <c r="N61" s="1"/>
      <c r="O61" s="1"/>
    </row>
    <row r="62" spans="1:15" ht="14.25">
      <c r="A62"/>
      <c r="B62"/>
      <c r="C62"/>
      <c r="D62"/>
      <c r="E62"/>
      <c r="F62"/>
      <c r="G62"/>
      <c r="H62"/>
      <c r="I62"/>
      <c r="J62"/>
      <c r="K62"/>
      <c r="L62"/>
      <c r="M62" s="1"/>
      <c r="N62" s="1"/>
      <c r="O62" s="1"/>
    </row>
    <row r="63" spans="1:15" ht="14.25">
      <c r="A63"/>
      <c r="B63"/>
      <c r="C63"/>
      <c r="D63"/>
      <c r="E63"/>
      <c r="F63"/>
      <c r="G63"/>
      <c r="H63"/>
      <c r="I63"/>
      <c r="J63"/>
      <c r="K63"/>
      <c r="L63"/>
      <c r="M63" s="1"/>
      <c r="N63" s="1"/>
      <c r="O63" s="1"/>
    </row>
    <row r="64" spans="1:15" ht="14.25">
      <c r="A64"/>
      <c r="B64"/>
      <c r="C64"/>
      <c r="D64"/>
      <c r="E64"/>
      <c r="F64"/>
      <c r="G64"/>
      <c r="H64"/>
      <c r="I64"/>
      <c r="J64"/>
      <c r="K64"/>
      <c r="L64"/>
      <c r="M64" s="1"/>
      <c r="N64" s="1"/>
      <c r="O64" s="1"/>
    </row>
    <row r="65" spans="1:15" ht="14.25">
      <c r="A65"/>
      <c r="B65"/>
      <c r="C65"/>
      <c r="D65"/>
      <c r="E65"/>
      <c r="F65"/>
      <c r="G65"/>
      <c r="H65"/>
      <c r="I65"/>
      <c r="J65"/>
      <c r="K65"/>
      <c r="L65"/>
      <c r="M65" s="1"/>
      <c r="N65" s="1"/>
      <c r="O65" s="1"/>
    </row>
    <row r="66" spans="1:15" ht="14.25">
      <c r="A66"/>
      <c r="B66"/>
      <c r="C66"/>
      <c r="D66"/>
      <c r="E66"/>
      <c r="F66"/>
      <c r="G66"/>
      <c r="H66"/>
      <c r="I66"/>
      <c r="J66"/>
      <c r="K66"/>
      <c r="L66"/>
      <c r="M66" s="1"/>
      <c r="N66" s="1"/>
      <c r="O66" s="1"/>
    </row>
    <row r="67" spans="1:15" ht="14.25">
      <c r="A67"/>
      <c r="B67"/>
      <c r="C67"/>
      <c r="D67"/>
      <c r="E67"/>
      <c r="F67"/>
      <c r="G67"/>
      <c r="H67"/>
      <c r="I67"/>
      <c r="J67"/>
      <c r="K67"/>
      <c r="L67"/>
      <c r="M67" s="1"/>
      <c r="N67" s="1"/>
      <c r="O67" s="1"/>
    </row>
    <row r="68" spans="1:15" ht="14.25">
      <c r="A68"/>
      <c r="B68"/>
      <c r="C68"/>
      <c r="D68"/>
      <c r="E68"/>
      <c r="F68"/>
      <c r="G68"/>
      <c r="H68"/>
      <c r="I68"/>
      <c r="J68"/>
      <c r="K68"/>
      <c r="L68"/>
      <c r="M68" s="1"/>
      <c r="N68" s="1"/>
      <c r="O68" s="1"/>
    </row>
  </sheetData>
  <pageMargins left="0.7" right="0.7" top="0.75" bottom="0.75" header="0.3" footer="0.3"/>
  <pageSetup paperSize="191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>
    <pageSetUpPr fitToPage="1"/>
  </sheetPr>
  <dimension ref="A1:S1393"/>
  <sheetViews>
    <sheetView zoomScale="75" zoomScaleNormal="75" workbookViewId="0">
      <pane ySplit="3" topLeftCell="A47" activePane="bottomLeft" state="frozen"/>
      <selection pane="bottomLeft" activeCell="H49" sqref="H49:H59"/>
    </sheetView>
  </sheetViews>
  <sheetFormatPr defaultRowHeight="14.25"/>
  <cols>
    <col min="1" max="1" width="14.375" style="11" customWidth="1"/>
    <col min="2" max="2" width="14.25" style="8" customWidth="1"/>
    <col min="3" max="3" width="15" style="3" customWidth="1"/>
    <col min="4" max="4" width="11.375" style="8" customWidth="1"/>
    <col min="5" max="5" width="12.875" style="35" customWidth="1"/>
    <col min="6" max="6" width="7.625" style="8" customWidth="1"/>
    <col min="7" max="7" width="23.375" style="8" customWidth="1"/>
    <col min="8" max="8" width="17.25" style="8" customWidth="1"/>
    <col min="9" max="9" width="9" style="8" customWidth="1"/>
    <col min="10" max="10" width="9.25" style="3" customWidth="1"/>
    <col min="11" max="11" width="15.375" style="19" customWidth="1"/>
    <col min="12" max="12" width="13.75" style="19" customWidth="1"/>
    <col min="13" max="13" width="15.25" style="33" customWidth="1"/>
    <col min="14" max="14" width="18.375" style="18" customWidth="1"/>
    <col min="15" max="15" width="13.75" style="19" customWidth="1"/>
    <col min="16" max="16" width="13.75" style="20" customWidth="1"/>
    <col min="17" max="17" width="13.75" style="8" customWidth="1"/>
    <col min="18" max="18" width="14" style="8" bestFit="1" customWidth="1"/>
    <col min="19" max="19" width="9.125" style="8" bestFit="1" customWidth="1"/>
    <col min="20" max="22" width="9" style="8"/>
    <col min="23" max="27" width="9.125" style="8" bestFit="1" customWidth="1"/>
    <col min="28" max="29" width="17.375" style="8" bestFit="1" customWidth="1"/>
    <col min="30" max="31" width="9" style="8"/>
    <col min="32" max="32" width="9.875" style="8" bestFit="1" customWidth="1"/>
    <col min="33" max="35" width="9.125" style="8" bestFit="1" customWidth="1"/>
    <col min="36" max="38" width="9" style="8"/>
    <col min="39" max="43" width="9.125" style="8" bestFit="1" customWidth="1"/>
    <col min="44" max="45" width="17.375" style="8" bestFit="1" customWidth="1"/>
    <col min="46" max="47" width="9" style="8"/>
    <col min="48" max="48" width="9.875" style="8" bestFit="1" customWidth="1"/>
    <col min="49" max="51" width="9.125" style="8" bestFit="1" customWidth="1"/>
    <col min="52" max="54" width="9" style="8"/>
    <col min="55" max="59" width="9.125" style="8" bestFit="1" customWidth="1"/>
    <col min="60" max="61" width="17.375" style="8" bestFit="1" customWidth="1"/>
    <col min="62" max="63" width="9" style="8"/>
    <col min="64" max="64" width="9.875" style="8" bestFit="1" customWidth="1"/>
    <col min="65" max="67" width="9.125" style="8" bestFit="1" customWidth="1"/>
    <col min="68" max="70" width="9" style="8"/>
    <col min="71" max="75" width="9.125" style="8" bestFit="1" customWidth="1"/>
    <col min="76" max="77" width="17.375" style="8" bestFit="1" customWidth="1"/>
    <col min="78" max="79" width="9" style="8"/>
    <col min="80" max="80" width="9.875" style="8" bestFit="1" customWidth="1"/>
    <col min="81" max="83" width="9.125" style="8" bestFit="1" customWidth="1"/>
    <col min="84" max="86" width="9" style="8"/>
    <col min="87" max="91" width="9.125" style="8" bestFit="1" customWidth="1"/>
    <col min="92" max="93" width="17.375" style="8" bestFit="1" customWidth="1"/>
    <col min="94" max="95" width="9" style="8"/>
    <col min="96" max="96" width="9.875" style="8" bestFit="1" customWidth="1"/>
    <col min="97" max="99" width="9.125" style="8" bestFit="1" customWidth="1"/>
    <col min="100" max="102" width="9" style="8"/>
    <col min="103" max="107" width="9.125" style="8" bestFit="1" customWidth="1"/>
    <col min="108" max="109" width="17.375" style="8" bestFit="1" customWidth="1"/>
    <col min="110" max="111" width="9" style="8"/>
    <col min="112" max="112" width="9.875" style="8" bestFit="1" customWidth="1"/>
    <col min="113" max="115" width="9.125" style="8" bestFit="1" customWidth="1"/>
    <col min="116" max="118" width="9" style="8"/>
    <col min="119" max="123" width="9.125" style="8" bestFit="1" customWidth="1"/>
    <col min="124" max="125" width="17.375" style="8" bestFit="1" customWidth="1"/>
    <col min="126" max="127" width="9" style="8"/>
    <col min="128" max="128" width="9.875" style="8" bestFit="1" customWidth="1"/>
    <col min="129" max="131" width="9.125" style="8" bestFit="1" customWidth="1"/>
    <col min="132" max="134" width="9" style="8"/>
    <col min="135" max="139" width="9.125" style="8" bestFit="1" customWidth="1"/>
    <col min="140" max="141" width="17.375" style="8" bestFit="1" customWidth="1"/>
    <col min="142" max="143" width="9" style="8"/>
    <col min="144" max="144" width="9.875" style="8" bestFit="1" customWidth="1"/>
    <col min="145" max="147" width="9.125" style="8" bestFit="1" customWidth="1"/>
    <col min="148" max="150" width="9" style="8"/>
    <col min="151" max="155" width="9.125" style="8" bestFit="1" customWidth="1"/>
    <col min="156" max="157" width="17.375" style="8" bestFit="1" customWidth="1"/>
    <col min="158" max="159" width="9" style="8"/>
    <col min="160" max="160" width="9.875" style="8" bestFit="1" customWidth="1"/>
    <col min="161" max="163" width="9.125" style="8" bestFit="1" customWidth="1"/>
    <col min="164" max="166" width="9" style="8"/>
    <col min="167" max="171" width="9.125" style="8" bestFit="1" customWidth="1"/>
    <col min="172" max="173" width="17.375" style="8" bestFit="1" customWidth="1"/>
    <col min="174" max="175" width="9" style="8"/>
    <col min="176" max="176" width="9.875" style="8" bestFit="1" customWidth="1"/>
    <col min="177" max="179" width="9.125" style="8" bestFit="1" customWidth="1"/>
    <col min="180" max="182" width="9" style="8"/>
    <col min="183" max="187" width="9.125" style="8" bestFit="1" customWidth="1"/>
    <col min="188" max="189" width="17.375" style="8" bestFit="1" customWidth="1"/>
    <col min="190" max="191" width="9" style="8"/>
    <col min="192" max="192" width="9.875" style="8" bestFit="1" customWidth="1"/>
    <col min="193" max="195" width="9.125" style="8" bestFit="1" customWidth="1"/>
    <col min="196" max="198" width="9" style="8"/>
    <col min="199" max="203" width="9.125" style="8" bestFit="1" customWidth="1"/>
    <col min="204" max="205" width="17.375" style="8" bestFit="1" customWidth="1"/>
    <col min="206" max="207" width="9" style="8"/>
    <col min="208" max="208" width="9.875" style="8" bestFit="1" customWidth="1"/>
    <col min="209" max="211" width="9.125" style="8" bestFit="1" customWidth="1"/>
    <col min="212" max="214" width="9" style="8"/>
    <col min="215" max="219" width="9.125" style="8" bestFit="1" customWidth="1"/>
    <col min="220" max="221" width="17.375" style="8" bestFit="1" customWidth="1"/>
    <col min="222" max="223" width="9" style="8"/>
    <col min="224" max="224" width="9.875" style="8" bestFit="1" customWidth="1"/>
    <col min="225" max="227" width="9.125" style="8" bestFit="1" customWidth="1"/>
    <col min="228" max="230" width="9" style="8"/>
    <col min="231" max="235" width="9.125" style="8" bestFit="1" customWidth="1"/>
    <col min="236" max="237" width="17.375" style="8" bestFit="1" customWidth="1"/>
    <col min="238" max="239" width="9" style="8"/>
    <col min="240" max="240" width="9.875" style="8" bestFit="1" customWidth="1"/>
    <col min="241" max="243" width="9.125" style="8" bestFit="1" customWidth="1"/>
    <col min="244" max="246" width="9" style="8"/>
    <col min="247" max="251" width="9.125" style="8" bestFit="1" customWidth="1"/>
    <col min="252" max="253" width="17.375" style="8" bestFit="1" customWidth="1"/>
    <col min="254" max="255" width="9" style="8"/>
    <col min="256" max="256" width="9.875" style="8" bestFit="1" customWidth="1"/>
    <col min="257" max="259" width="9.125" style="8" bestFit="1" customWidth="1"/>
    <col min="260" max="262" width="9" style="8"/>
    <col min="263" max="267" width="9.125" style="8" bestFit="1" customWidth="1"/>
    <col min="268" max="269" width="17.375" style="8" bestFit="1" customWidth="1"/>
    <col min="270" max="271" width="9" style="8"/>
    <col min="272" max="272" width="9.875" style="8" bestFit="1" customWidth="1"/>
    <col min="273" max="275" width="9.125" style="8" bestFit="1" customWidth="1"/>
    <col min="276" max="278" width="9" style="8"/>
    <col min="279" max="283" width="9.125" style="8" bestFit="1" customWidth="1"/>
    <col min="284" max="285" width="17.375" style="8" bestFit="1" customWidth="1"/>
    <col min="286" max="287" width="9" style="8"/>
    <col min="288" max="288" width="9.875" style="8" bestFit="1" customWidth="1"/>
    <col min="289" max="291" width="9.125" style="8" bestFit="1" customWidth="1"/>
    <col min="292" max="294" width="9" style="8"/>
    <col min="295" max="299" width="9.125" style="8" bestFit="1" customWidth="1"/>
    <col min="300" max="301" width="17.375" style="8" bestFit="1" customWidth="1"/>
    <col min="302" max="303" width="9" style="8"/>
    <col min="304" max="304" width="9.875" style="8" bestFit="1" customWidth="1"/>
    <col min="305" max="307" width="9.125" style="8" bestFit="1" customWidth="1"/>
    <col min="308" max="310" width="9" style="8"/>
    <col min="311" max="315" width="9.125" style="8" bestFit="1" customWidth="1"/>
    <col min="316" max="317" width="17.375" style="8" bestFit="1" customWidth="1"/>
    <col min="318" max="319" width="9" style="8"/>
    <col min="320" max="320" width="9.875" style="8" bestFit="1" customWidth="1"/>
    <col min="321" max="323" width="9.125" style="8" bestFit="1" customWidth="1"/>
    <col min="324" max="326" width="9" style="8"/>
    <col min="327" max="331" width="9.125" style="8" bestFit="1" customWidth="1"/>
    <col min="332" max="333" width="17.375" style="8" bestFit="1" customWidth="1"/>
    <col min="334" max="335" width="9" style="8"/>
    <col min="336" max="336" width="9.875" style="8" bestFit="1" customWidth="1"/>
    <col min="337" max="339" width="9.125" style="8" bestFit="1" customWidth="1"/>
    <col min="340" max="342" width="9" style="8"/>
    <col min="343" max="347" width="9.125" style="8" bestFit="1" customWidth="1"/>
    <col min="348" max="349" width="17.375" style="8" bestFit="1" customWidth="1"/>
    <col min="350" max="351" width="9" style="8"/>
    <col min="352" max="352" width="9.875" style="8" bestFit="1" customWidth="1"/>
    <col min="353" max="355" width="9.125" style="8" bestFit="1" customWidth="1"/>
    <col min="356" max="358" width="9" style="8"/>
    <col min="359" max="363" width="9.125" style="8" bestFit="1" customWidth="1"/>
    <col min="364" max="365" width="17.375" style="8" bestFit="1" customWidth="1"/>
    <col min="366" max="367" width="9" style="8"/>
    <col min="368" max="368" width="9.875" style="8" bestFit="1" customWidth="1"/>
    <col min="369" max="371" width="9.125" style="8" bestFit="1" customWidth="1"/>
    <col min="372" max="374" width="9" style="8"/>
    <col min="375" max="379" width="9.125" style="8" bestFit="1" customWidth="1"/>
    <col min="380" max="381" width="17.375" style="8" bestFit="1" customWidth="1"/>
    <col min="382" max="383" width="9" style="8"/>
    <col min="384" max="384" width="9.875" style="8" bestFit="1" customWidth="1"/>
    <col min="385" max="387" width="9.125" style="8" bestFit="1" customWidth="1"/>
    <col min="388" max="390" width="9" style="8"/>
    <col min="391" max="395" width="9.125" style="8" bestFit="1" customWidth="1"/>
    <col min="396" max="397" width="17.375" style="8" bestFit="1" customWidth="1"/>
    <col min="398" max="399" width="9" style="8"/>
    <col min="400" max="400" width="9.875" style="8" bestFit="1" customWidth="1"/>
    <col min="401" max="403" width="9.125" style="8" bestFit="1" customWidth="1"/>
    <col min="404" max="406" width="9" style="8"/>
    <col min="407" max="411" width="9.125" style="8" bestFit="1" customWidth="1"/>
    <col min="412" max="413" width="17.375" style="8" bestFit="1" customWidth="1"/>
    <col min="414" max="415" width="9" style="8"/>
    <col min="416" max="416" width="9.875" style="8" bestFit="1" customWidth="1"/>
    <col min="417" max="419" width="9.125" style="8" bestFit="1" customWidth="1"/>
    <col min="420" max="422" width="9" style="8"/>
    <col min="423" max="427" width="9.125" style="8" bestFit="1" customWidth="1"/>
    <col min="428" max="429" width="17.375" style="8" bestFit="1" customWidth="1"/>
    <col min="430" max="431" width="9" style="8"/>
    <col min="432" max="432" width="9.875" style="8" bestFit="1" customWidth="1"/>
    <col min="433" max="435" width="9.125" style="8" bestFit="1" customWidth="1"/>
    <col min="436" max="438" width="9" style="8"/>
    <col min="439" max="443" width="9.125" style="8" bestFit="1" customWidth="1"/>
    <col min="444" max="445" width="17.375" style="8" bestFit="1" customWidth="1"/>
    <col min="446" max="447" width="9" style="8"/>
    <col min="448" max="448" width="9.875" style="8" bestFit="1" customWidth="1"/>
    <col min="449" max="451" width="9.125" style="8" bestFit="1" customWidth="1"/>
    <col min="452" max="454" width="9" style="8"/>
    <col min="455" max="459" width="9.125" style="8" bestFit="1" customWidth="1"/>
    <col min="460" max="461" width="17.375" style="8" bestFit="1" customWidth="1"/>
    <col min="462" max="463" width="9" style="8"/>
    <col min="464" max="464" width="9.875" style="8" bestFit="1" customWidth="1"/>
    <col min="465" max="467" width="9.125" style="8" bestFit="1" customWidth="1"/>
    <col min="468" max="470" width="9" style="8"/>
    <col min="471" max="475" width="9.125" style="8" bestFit="1" customWidth="1"/>
    <col min="476" max="477" width="17.375" style="8" bestFit="1" customWidth="1"/>
    <col min="478" max="479" width="9" style="8"/>
    <col min="480" max="480" width="9.875" style="8" bestFit="1" customWidth="1"/>
    <col min="481" max="483" width="9.125" style="8" bestFit="1" customWidth="1"/>
    <col min="484" max="486" width="9" style="8"/>
    <col min="487" max="491" width="9.125" style="8" bestFit="1" customWidth="1"/>
    <col min="492" max="493" width="17.375" style="8" bestFit="1" customWidth="1"/>
    <col min="494" max="495" width="9" style="8"/>
    <col min="496" max="496" width="9.875" style="8" bestFit="1" customWidth="1"/>
    <col min="497" max="499" width="9.125" style="8" bestFit="1" customWidth="1"/>
    <col min="500" max="502" width="9" style="8"/>
    <col min="503" max="507" width="9.125" style="8" bestFit="1" customWidth="1"/>
    <col min="508" max="509" width="17.375" style="8" bestFit="1" customWidth="1"/>
    <col min="510" max="511" width="9" style="8"/>
    <col min="512" max="512" width="9.875" style="8" bestFit="1" customWidth="1"/>
    <col min="513" max="515" width="9.125" style="8" bestFit="1" customWidth="1"/>
    <col min="516" max="518" width="9" style="8"/>
    <col min="519" max="523" width="9.125" style="8" bestFit="1" customWidth="1"/>
    <col min="524" max="525" width="17.375" style="8" bestFit="1" customWidth="1"/>
    <col min="526" max="527" width="9" style="8"/>
    <col min="528" max="528" width="9.875" style="8" bestFit="1" customWidth="1"/>
    <col min="529" max="531" width="9.125" style="8" bestFit="1" customWidth="1"/>
    <col min="532" max="534" width="9" style="8"/>
    <col min="535" max="539" width="9.125" style="8" bestFit="1" customWidth="1"/>
    <col min="540" max="541" width="17.375" style="8" bestFit="1" customWidth="1"/>
    <col min="542" max="543" width="9" style="8"/>
    <col min="544" max="544" width="9.875" style="8" bestFit="1" customWidth="1"/>
    <col min="545" max="547" width="9.125" style="8" bestFit="1" customWidth="1"/>
    <col min="548" max="550" width="9" style="8"/>
    <col min="551" max="555" width="9.125" style="8" bestFit="1" customWidth="1"/>
    <col min="556" max="557" width="17.375" style="8" bestFit="1" customWidth="1"/>
    <col min="558" max="559" width="9" style="8"/>
    <col min="560" max="560" width="9.875" style="8" bestFit="1" customWidth="1"/>
    <col min="561" max="563" width="9.125" style="8" bestFit="1" customWidth="1"/>
    <col min="564" max="566" width="9" style="8"/>
    <col min="567" max="571" width="9.125" style="8" bestFit="1" customWidth="1"/>
    <col min="572" max="573" width="17.375" style="8" bestFit="1" customWidth="1"/>
    <col min="574" max="575" width="9" style="8"/>
    <col min="576" max="576" width="9.875" style="8" bestFit="1" customWidth="1"/>
    <col min="577" max="579" width="9.125" style="8" bestFit="1" customWidth="1"/>
    <col min="580" max="582" width="9" style="8"/>
    <col min="583" max="587" width="9.125" style="8" bestFit="1" customWidth="1"/>
    <col min="588" max="589" width="17.375" style="8" bestFit="1" customWidth="1"/>
    <col min="590" max="591" width="9" style="8"/>
    <col min="592" max="592" width="9.875" style="8" bestFit="1" customWidth="1"/>
    <col min="593" max="595" width="9.125" style="8" bestFit="1" customWidth="1"/>
    <col min="596" max="598" width="9" style="8"/>
    <col min="599" max="603" width="9.125" style="8" bestFit="1" customWidth="1"/>
    <col min="604" max="605" width="17.375" style="8" bestFit="1" customWidth="1"/>
    <col min="606" max="607" width="9" style="8"/>
    <col min="608" max="608" width="9.875" style="8" bestFit="1" customWidth="1"/>
    <col min="609" max="611" width="9.125" style="8" bestFit="1" customWidth="1"/>
    <col min="612" max="614" width="9" style="8"/>
    <col min="615" max="619" width="9.125" style="8" bestFit="1" customWidth="1"/>
    <col min="620" max="621" width="17.375" style="8" bestFit="1" customWidth="1"/>
    <col min="622" max="623" width="9" style="8"/>
    <col min="624" max="624" width="9.875" style="8" bestFit="1" customWidth="1"/>
    <col min="625" max="627" width="9.125" style="8" bestFit="1" customWidth="1"/>
    <col min="628" max="630" width="9" style="8"/>
    <col min="631" max="635" width="9.125" style="8" bestFit="1" customWidth="1"/>
    <col min="636" max="637" width="17.375" style="8" bestFit="1" customWidth="1"/>
    <col min="638" max="639" width="9" style="8"/>
    <col min="640" max="640" width="9.875" style="8" bestFit="1" customWidth="1"/>
    <col min="641" max="643" width="9.125" style="8" bestFit="1" customWidth="1"/>
    <col min="644" max="646" width="9" style="8"/>
    <col min="647" max="651" width="9.125" style="8" bestFit="1" customWidth="1"/>
    <col min="652" max="653" width="17.375" style="8" bestFit="1" customWidth="1"/>
    <col min="654" max="655" width="9" style="8"/>
    <col min="656" max="656" width="9.875" style="8" bestFit="1" customWidth="1"/>
    <col min="657" max="659" width="9.125" style="8" bestFit="1" customWidth="1"/>
    <col min="660" max="662" width="9" style="8"/>
    <col min="663" max="667" width="9.125" style="8" bestFit="1" customWidth="1"/>
    <col min="668" max="669" width="17.375" style="8" bestFit="1" customWidth="1"/>
    <col min="670" max="671" width="9" style="8"/>
    <col min="672" max="672" width="9.875" style="8" bestFit="1" customWidth="1"/>
    <col min="673" max="675" width="9.125" style="8" bestFit="1" customWidth="1"/>
    <col min="676" max="678" width="9" style="8"/>
    <col min="679" max="683" width="9.125" style="8" bestFit="1" customWidth="1"/>
    <col min="684" max="685" width="17.375" style="8" bestFit="1" customWidth="1"/>
    <col min="686" max="687" width="9" style="8"/>
    <col min="688" max="688" width="9.875" style="8" bestFit="1" customWidth="1"/>
    <col min="689" max="691" width="9.125" style="8" bestFit="1" customWidth="1"/>
    <col min="692" max="694" width="9" style="8"/>
    <col min="695" max="699" width="9.125" style="8" bestFit="1" customWidth="1"/>
    <col min="700" max="701" width="17.375" style="8" bestFit="1" customWidth="1"/>
    <col min="702" max="703" width="9" style="8"/>
    <col min="704" max="704" width="9.875" style="8" bestFit="1" customWidth="1"/>
    <col min="705" max="707" width="9.125" style="8" bestFit="1" customWidth="1"/>
    <col min="708" max="710" width="9" style="8"/>
    <col min="711" max="715" width="9.125" style="8" bestFit="1" customWidth="1"/>
    <col min="716" max="717" width="17.375" style="8" bestFit="1" customWidth="1"/>
    <col min="718" max="719" width="9" style="8"/>
    <col min="720" max="720" width="9.875" style="8" bestFit="1" customWidth="1"/>
    <col min="721" max="723" width="9.125" style="8" bestFit="1" customWidth="1"/>
    <col min="724" max="726" width="9" style="8"/>
    <col min="727" max="731" width="9.125" style="8" bestFit="1" customWidth="1"/>
    <col min="732" max="733" width="17.375" style="8" bestFit="1" customWidth="1"/>
    <col min="734" max="735" width="9" style="8"/>
    <col min="736" max="736" width="9.875" style="8" bestFit="1" customWidth="1"/>
    <col min="737" max="739" width="9.125" style="8" bestFit="1" customWidth="1"/>
    <col min="740" max="742" width="9" style="8"/>
    <col min="743" max="747" width="9.125" style="8" bestFit="1" customWidth="1"/>
    <col min="748" max="749" width="17.375" style="8" bestFit="1" customWidth="1"/>
    <col min="750" max="751" width="9" style="8"/>
    <col min="752" max="752" width="9.875" style="8" bestFit="1" customWidth="1"/>
    <col min="753" max="755" width="9.125" style="8" bestFit="1" customWidth="1"/>
    <col min="756" max="758" width="9" style="8"/>
    <col min="759" max="763" width="9.125" style="8" bestFit="1" customWidth="1"/>
    <col min="764" max="765" width="17.375" style="8" bestFit="1" customWidth="1"/>
    <col min="766" max="767" width="9" style="8"/>
    <col min="768" max="768" width="9.875" style="8" bestFit="1" customWidth="1"/>
    <col min="769" max="771" width="9.125" style="8" bestFit="1" customWidth="1"/>
    <col min="772" max="774" width="9" style="8"/>
    <col min="775" max="779" width="9.125" style="8" bestFit="1" customWidth="1"/>
    <col min="780" max="781" width="17.375" style="8" bestFit="1" customWidth="1"/>
    <col min="782" max="783" width="9" style="8"/>
    <col min="784" max="784" width="9.875" style="8" bestFit="1" customWidth="1"/>
    <col min="785" max="787" width="9.125" style="8" bestFit="1" customWidth="1"/>
    <col min="788" max="790" width="9" style="8"/>
    <col min="791" max="795" width="9.125" style="8" bestFit="1" customWidth="1"/>
    <col min="796" max="797" width="17.375" style="8" bestFit="1" customWidth="1"/>
    <col min="798" max="799" width="9" style="8"/>
    <col min="800" max="800" width="9.875" style="8" bestFit="1" customWidth="1"/>
    <col min="801" max="803" width="9.125" style="8" bestFit="1" customWidth="1"/>
    <col min="804" max="806" width="9" style="8"/>
    <col min="807" max="811" width="9.125" style="8" bestFit="1" customWidth="1"/>
    <col min="812" max="813" width="17.375" style="8" bestFit="1" customWidth="1"/>
    <col min="814" max="815" width="9" style="8"/>
    <col min="816" max="816" width="9.875" style="8" bestFit="1" customWidth="1"/>
    <col min="817" max="819" width="9.125" style="8" bestFit="1" customWidth="1"/>
    <col min="820" max="822" width="9" style="8"/>
    <col min="823" max="827" width="9.125" style="8" bestFit="1" customWidth="1"/>
    <col min="828" max="829" width="17.375" style="8" bestFit="1" customWidth="1"/>
    <col min="830" max="831" width="9" style="8"/>
    <col min="832" max="832" width="9.875" style="8" bestFit="1" customWidth="1"/>
    <col min="833" max="835" width="9.125" style="8" bestFit="1" customWidth="1"/>
    <col min="836" max="838" width="9" style="8"/>
    <col min="839" max="843" width="9.125" style="8" bestFit="1" customWidth="1"/>
    <col min="844" max="845" width="17.375" style="8" bestFit="1" customWidth="1"/>
    <col min="846" max="847" width="9" style="8"/>
    <col min="848" max="848" width="9.875" style="8" bestFit="1" customWidth="1"/>
    <col min="849" max="851" width="9.125" style="8" bestFit="1" customWidth="1"/>
    <col min="852" max="854" width="9" style="8"/>
    <col min="855" max="859" width="9.125" style="8" bestFit="1" customWidth="1"/>
    <col min="860" max="861" width="17.375" style="8" bestFit="1" customWidth="1"/>
    <col min="862" max="863" width="9" style="8"/>
    <col min="864" max="864" width="9.875" style="8" bestFit="1" customWidth="1"/>
    <col min="865" max="867" width="9.125" style="8" bestFit="1" customWidth="1"/>
    <col min="868" max="870" width="9" style="8"/>
    <col min="871" max="875" width="9.125" style="8" bestFit="1" customWidth="1"/>
    <col min="876" max="877" width="17.375" style="8" bestFit="1" customWidth="1"/>
    <col min="878" max="879" width="9" style="8"/>
    <col min="880" max="880" width="9.875" style="8" bestFit="1" customWidth="1"/>
    <col min="881" max="883" width="9.125" style="8" bestFit="1" customWidth="1"/>
    <col min="884" max="886" width="9" style="8"/>
    <col min="887" max="891" width="9.125" style="8" bestFit="1" customWidth="1"/>
    <col min="892" max="893" width="17.375" style="8" bestFit="1" customWidth="1"/>
    <col min="894" max="895" width="9" style="8"/>
    <col min="896" max="896" width="9.875" style="8" bestFit="1" customWidth="1"/>
    <col min="897" max="899" width="9.125" style="8" bestFit="1" customWidth="1"/>
    <col min="900" max="902" width="9" style="8"/>
    <col min="903" max="907" width="9.125" style="8" bestFit="1" customWidth="1"/>
    <col min="908" max="909" width="17.375" style="8" bestFit="1" customWidth="1"/>
    <col min="910" max="911" width="9" style="8"/>
    <col min="912" max="912" width="9.875" style="8" bestFit="1" customWidth="1"/>
    <col min="913" max="915" width="9.125" style="8" bestFit="1" customWidth="1"/>
    <col min="916" max="918" width="9" style="8"/>
    <col min="919" max="923" width="9.125" style="8" bestFit="1" customWidth="1"/>
    <col min="924" max="925" width="17.375" style="8" bestFit="1" customWidth="1"/>
    <col min="926" max="927" width="9" style="8"/>
    <col min="928" max="928" width="9.875" style="8" bestFit="1" customWidth="1"/>
    <col min="929" max="931" width="9.125" style="8" bestFit="1" customWidth="1"/>
    <col min="932" max="934" width="9" style="8"/>
    <col min="935" max="939" width="9.125" style="8" bestFit="1" customWidth="1"/>
    <col min="940" max="941" width="17.375" style="8" bestFit="1" customWidth="1"/>
    <col min="942" max="943" width="9" style="8"/>
    <col min="944" max="944" width="9.875" style="8" bestFit="1" customWidth="1"/>
    <col min="945" max="947" width="9.125" style="8" bestFit="1" customWidth="1"/>
    <col min="948" max="950" width="9" style="8"/>
    <col min="951" max="955" width="9.125" style="8" bestFit="1" customWidth="1"/>
    <col min="956" max="957" width="17.375" style="8" bestFit="1" customWidth="1"/>
    <col min="958" max="959" width="9" style="8"/>
    <col min="960" max="960" width="9.875" style="8" bestFit="1" customWidth="1"/>
    <col min="961" max="963" width="9.125" style="8" bestFit="1" customWidth="1"/>
    <col min="964" max="966" width="9" style="8"/>
    <col min="967" max="971" width="9.125" style="8" bestFit="1" customWidth="1"/>
    <col min="972" max="973" width="17.375" style="8" bestFit="1" customWidth="1"/>
    <col min="974" max="975" width="9" style="8"/>
    <col min="976" max="976" width="9.875" style="8" bestFit="1" customWidth="1"/>
    <col min="977" max="979" width="9.125" style="8" bestFit="1" customWidth="1"/>
    <col min="980" max="982" width="9" style="8"/>
    <col min="983" max="987" width="9.125" style="8" bestFit="1" customWidth="1"/>
    <col min="988" max="989" width="17.375" style="8" bestFit="1" customWidth="1"/>
    <col min="990" max="991" width="9" style="8"/>
    <col min="992" max="992" width="9.875" style="8" bestFit="1" customWidth="1"/>
    <col min="993" max="995" width="9.125" style="8" bestFit="1" customWidth="1"/>
    <col min="996" max="998" width="9" style="8"/>
    <col min="999" max="1003" width="9.125" style="8" bestFit="1" customWidth="1"/>
    <col min="1004" max="1005" width="17.375" style="8" bestFit="1" customWidth="1"/>
    <col min="1006" max="1007" width="9" style="8"/>
    <col min="1008" max="1008" width="9.875" style="8" bestFit="1" customWidth="1"/>
    <col min="1009" max="1011" width="9.125" style="8" bestFit="1" customWidth="1"/>
    <col min="1012" max="1014" width="9" style="8"/>
    <col min="1015" max="1019" width="9.125" style="8" bestFit="1" customWidth="1"/>
    <col min="1020" max="1021" width="17.375" style="8" bestFit="1" customWidth="1"/>
    <col min="1022" max="1023" width="9" style="8"/>
    <col min="1024" max="1024" width="9.875" style="8" bestFit="1" customWidth="1"/>
    <col min="1025" max="1027" width="9.125" style="8" bestFit="1" customWidth="1"/>
    <col min="1028" max="1030" width="9" style="8"/>
    <col min="1031" max="1035" width="9.125" style="8" bestFit="1" customWidth="1"/>
    <col min="1036" max="1037" width="17.375" style="8" bestFit="1" customWidth="1"/>
    <col min="1038" max="1039" width="9" style="8"/>
    <col min="1040" max="1040" width="9.875" style="8" bestFit="1" customWidth="1"/>
    <col min="1041" max="1043" width="9.125" style="8" bestFit="1" customWidth="1"/>
    <col min="1044" max="1046" width="9" style="8"/>
    <col min="1047" max="1051" width="9.125" style="8" bestFit="1" customWidth="1"/>
    <col min="1052" max="1053" width="17.375" style="8" bestFit="1" customWidth="1"/>
    <col min="1054" max="1055" width="9" style="8"/>
    <col min="1056" max="1056" width="9.875" style="8" bestFit="1" customWidth="1"/>
    <col min="1057" max="1059" width="9.125" style="8" bestFit="1" customWidth="1"/>
    <col min="1060" max="1062" width="9" style="8"/>
    <col min="1063" max="1067" width="9.125" style="8" bestFit="1" customWidth="1"/>
    <col min="1068" max="1069" width="17.375" style="8" bestFit="1" customWidth="1"/>
    <col min="1070" max="1071" width="9" style="8"/>
    <col min="1072" max="1072" width="9.875" style="8" bestFit="1" customWidth="1"/>
    <col min="1073" max="1075" width="9.125" style="8" bestFit="1" customWidth="1"/>
    <col min="1076" max="1078" width="9" style="8"/>
    <col min="1079" max="1083" width="9.125" style="8" bestFit="1" customWidth="1"/>
    <col min="1084" max="1085" width="17.375" style="8" bestFit="1" customWidth="1"/>
    <col min="1086" max="1087" width="9" style="8"/>
    <col min="1088" max="1088" width="9.875" style="8" bestFit="1" customWidth="1"/>
    <col min="1089" max="1091" width="9.125" style="8" bestFit="1" customWidth="1"/>
    <col min="1092" max="1094" width="9" style="8"/>
    <col min="1095" max="1099" width="9.125" style="8" bestFit="1" customWidth="1"/>
    <col min="1100" max="1101" width="17.375" style="8" bestFit="1" customWidth="1"/>
    <col min="1102" max="1103" width="9" style="8"/>
    <col min="1104" max="1104" width="9.875" style="8" bestFit="1" customWidth="1"/>
    <col min="1105" max="1107" width="9.125" style="8" bestFit="1" customWidth="1"/>
    <col min="1108" max="1110" width="9" style="8"/>
    <col min="1111" max="1115" width="9.125" style="8" bestFit="1" customWidth="1"/>
    <col min="1116" max="1117" width="17.375" style="8" bestFit="1" customWidth="1"/>
    <col min="1118" max="1119" width="9" style="8"/>
    <col min="1120" max="1120" width="9.875" style="8" bestFit="1" customWidth="1"/>
    <col min="1121" max="1123" width="9.125" style="8" bestFit="1" customWidth="1"/>
    <col min="1124" max="1126" width="9" style="8"/>
    <col min="1127" max="1131" width="9.125" style="8" bestFit="1" customWidth="1"/>
    <col min="1132" max="1133" width="17.375" style="8" bestFit="1" customWidth="1"/>
    <col min="1134" max="1135" width="9" style="8"/>
    <col min="1136" max="1136" width="9.875" style="8" bestFit="1" customWidth="1"/>
    <col min="1137" max="1139" width="9.125" style="8" bestFit="1" customWidth="1"/>
    <col min="1140" max="1142" width="9" style="8"/>
    <col min="1143" max="1147" width="9.125" style="8" bestFit="1" customWidth="1"/>
    <col min="1148" max="1149" width="17.375" style="8" bestFit="1" customWidth="1"/>
    <col min="1150" max="1151" width="9" style="8"/>
    <col min="1152" max="1152" width="9.875" style="8" bestFit="1" customWidth="1"/>
    <col min="1153" max="1155" width="9.125" style="8" bestFit="1" customWidth="1"/>
    <col min="1156" max="1158" width="9" style="8"/>
    <col min="1159" max="1163" width="9.125" style="8" bestFit="1" customWidth="1"/>
    <col min="1164" max="1165" width="17.375" style="8" bestFit="1" customWidth="1"/>
    <col min="1166" max="1167" width="9" style="8"/>
    <col min="1168" max="1168" width="9.875" style="8" bestFit="1" customWidth="1"/>
    <col min="1169" max="1171" width="9.125" style="8" bestFit="1" customWidth="1"/>
    <col min="1172" max="1174" width="9" style="8"/>
    <col min="1175" max="1179" width="9.125" style="8" bestFit="1" customWidth="1"/>
    <col min="1180" max="1181" width="17.375" style="8" bestFit="1" customWidth="1"/>
    <col min="1182" max="1183" width="9" style="8"/>
    <col min="1184" max="1184" width="9.875" style="8" bestFit="1" customWidth="1"/>
    <col min="1185" max="1187" width="9.125" style="8" bestFit="1" customWidth="1"/>
    <col min="1188" max="1190" width="9" style="8"/>
    <col min="1191" max="1195" width="9.125" style="8" bestFit="1" customWidth="1"/>
    <col min="1196" max="1197" width="17.375" style="8" bestFit="1" customWidth="1"/>
    <col min="1198" max="1199" width="9" style="8"/>
    <col min="1200" max="1200" width="9.875" style="8" bestFit="1" customWidth="1"/>
    <col min="1201" max="1203" width="9.125" style="8" bestFit="1" customWidth="1"/>
    <col min="1204" max="1206" width="9" style="8"/>
    <col min="1207" max="1211" width="9.125" style="8" bestFit="1" customWidth="1"/>
    <col min="1212" max="1213" width="17.375" style="8" bestFit="1" customWidth="1"/>
    <col min="1214" max="1215" width="9" style="8"/>
    <col min="1216" max="1216" width="9.875" style="8" bestFit="1" customWidth="1"/>
    <col min="1217" max="1219" width="9.125" style="8" bestFit="1" customWidth="1"/>
    <col min="1220" max="1222" width="9" style="8"/>
    <col min="1223" max="1227" width="9.125" style="8" bestFit="1" customWidth="1"/>
    <col min="1228" max="1229" width="17.375" style="8" bestFit="1" customWidth="1"/>
    <col min="1230" max="1231" width="9" style="8"/>
    <col min="1232" max="1232" width="9.875" style="8" bestFit="1" customWidth="1"/>
    <col min="1233" max="1235" width="9.125" style="8" bestFit="1" customWidth="1"/>
    <col min="1236" max="1238" width="9" style="8"/>
    <col min="1239" max="1243" width="9.125" style="8" bestFit="1" customWidth="1"/>
    <col min="1244" max="1245" width="17.375" style="8" bestFit="1" customWidth="1"/>
    <col min="1246" max="1247" width="9" style="8"/>
    <col min="1248" max="1248" width="9.875" style="8" bestFit="1" customWidth="1"/>
    <col min="1249" max="1251" width="9.125" style="8" bestFit="1" customWidth="1"/>
    <col min="1252" max="1254" width="9" style="8"/>
    <col min="1255" max="1259" width="9.125" style="8" bestFit="1" customWidth="1"/>
    <col min="1260" max="1261" width="17.375" style="8" bestFit="1" customWidth="1"/>
    <col min="1262" max="1263" width="9" style="8"/>
    <col min="1264" max="1264" width="9.875" style="8" bestFit="1" customWidth="1"/>
    <col min="1265" max="1267" width="9.125" style="8" bestFit="1" customWidth="1"/>
    <col min="1268" max="1270" width="9" style="8"/>
    <col min="1271" max="1275" width="9.125" style="8" bestFit="1" customWidth="1"/>
    <col min="1276" max="1277" width="17.375" style="8" bestFit="1" customWidth="1"/>
    <col min="1278" max="1279" width="9" style="8"/>
    <col min="1280" max="1280" width="9.875" style="8" bestFit="1" customWidth="1"/>
    <col min="1281" max="1283" width="9.125" style="8" bestFit="1" customWidth="1"/>
    <col min="1284" max="1286" width="9" style="8"/>
    <col min="1287" max="1291" width="9.125" style="8" bestFit="1" customWidth="1"/>
    <col min="1292" max="1293" width="17.375" style="8" bestFit="1" customWidth="1"/>
    <col min="1294" max="1295" width="9" style="8"/>
    <col min="1296" max="1296" width="9.875" style="8" bestFit="1" customWidth="1"/>
    <col min="1297" max="1299" width="9.125" style="8" bestFit="1" customWidth="1"/>
    <col min="1300" max="1302" width="9" style="8"/>
    <col min="1303" max="1307" width="9.125" style="8" bestFit="1" customWidth="1"/>
    <col min="1308" max="1309" width="17.375" style="8" bestFit="1" customWidth="1"/>
    <col min="1310" max="1311" width="9" style="8"/>
    <col min="1312" max="1312" width="9.875" style="8" bestFit="1" customWidth="1"/>
    <col min="1313" max="1315" width="9.125" style="8" bestFit="1" customWidth="1"/>
    <col min="1316" max="1318" width="9" style="8"/>
    <col min="1319" max="1323" width="9.125" style="8" bestFit="1" customWidth="1"/>
    <col min="1324" max="1325" width="17.375" style="8" bestFit="1" customWidth="1"/>
    <col min="1326" max="1327" width="9" style="8"/>
    <col min="1328" max="1328" width="9.875" style="8" bestFit="1" customWidth="1"/>
    <col min="1329" max="1331" width="9.125" style="8" bestFit="1" customWidth="1"/>
    <col min="1332" max="1334" width="9" style="8"/>
    <col min="1335" max="1339" width="9.125" style="8" bestFit="1" customWidth="1"/>
    <col min="1340" max="1341" width="17.375" style="8" bestFit="1" customWidth="1"/>
    <col min="1342" max="1343" width="9" style="8"/>
    <col min="1344" max="1344" width="9.875" style="8" bestFit="1" customWidth="1"/>
    <col min="1345" max="1347" width="9.125" style="8" bestFit="1" customWidth="1"/>
    <col min="1348" max="1350" width="9" style="8"/>
    <col min="1351" max="1355" width="9.125" style="8" bestFit="1" customWidth="1"/>
    <col min="1356" max="1357" width="17.375" style="8" bestFit="1" customWidth="1"/>
    <col min="1358" max="1359" width="9" style="8"/>
    <col min="1360" max="1360" width="9.875" style="8" bestFit="1" customWidth="1"/>
    <col min="1361" max="1363" width="9.125" style="8" bestFit="1" customWidth="1"/>
    <col min="1364" max="1366" width="9" style="8"/>
    <col min="1367" max="1371" width="9.125" style="8" bestFit="1" customWidth="1"/>
    <col min="1372" max="1373" width="17.375" style="8" bestFit="1" customWidth="1"/>
    <col min="1374" max="1375" width="9" style="8"/>
    <col min="1376" max="1376" width="9.875" style="8" bestFit="1" customWidth="1"/>
    <col min="1377" max="1379" width="9.125" style="8" bestFit="1" customWidth="1"/>
    <col min="1380" max="1382" width="9" style="8"/>
    <col min="1383" max="1387" width="9.125" style="8" bestFit="1" customWidth="1"/>
    <col min="1388" max="1389" width="17.375" style="8" bestFit="1" customWidth="1"/>
    <col min="1390" max="1391" width="9" style="8"/>
    <col min="1392" max="1392" width="9.875" style="8" bestFit="1" customWidth="1"/>
    <col min="1393" max="1395" width="9.125" style="8" bestFit="1" customWidth="1"/>
    <col min="1396" max="1398" width="9" style="8"/>
    <col min="1399" max="1403" width="9.125" style="8" bestFit="1" customWidth="1"/>
    <col min="1404" max="1405" width="17.375" style="8" bestFit="1" customWidth="1"/>
    <col min="1406" max="1407" width="9" style="8"/>
    <col min="1408" max="1408" width="9.875" style="8" bestFit="1" customWidth="1"/>
    <col min="1409" max="1411" width="9.125" style="8" bestFit="1" customWidth="1"/>
    <col min="1412" max="1414" width="9" style="8"/>
    <col min="1415" max="1419" width="9.125" style="8" bestFit="1" customWidth="1"/>
    <col min="1420" max="1421" width="17.375" style="8" bestFit="1" customWidth="1"/>
    <col min="1422" max="1423" width="9" style="8"/>
    <col min="1424" max="1424" width="9.875" style="8" bestFit="1" customWidth="1"/>
    <col min="1425" max="1427" width="9.125" style="8" bestFit="1" customWidth="1"/>
    <col min="1428" max="1430" width="9" style="8"/>
    <col min="1431" max="1435" width="9.125" style="8" bestFit="1" customWidth="1"/>
    <col min="1436" max="1437" width="17.375" style="8" bestFit="1" customWidth="1"/>
    <col min="1438" max="1439" width="9" style="8"/>
    <col min="1440" max="1440" width="9.875" style="8" bestFit="1" customWidth="1"/>
    <col min="1441" max="1443" width="9.125" style="8" bestFit="1" customWidth="1"/>
    <col min="1444" max="1446" width="9" style="8"/>
    <col min="1447" max="1451" width="9.125" style="8" bestFit="1" customWidth="1"/>
    <col min="1452" max="1453" width="17.375" style="8" bestFit="1" customWidth="1"/>
    <col min="1454" max="1455" width="9" style="8"/>
    <col min="1456" max="1456" width="9.875" style="8" bestFit="1" customWidth="1"/>
    <col min="1457" max="1459" width="9.125" style="8" bestFit="1" customWidth="1"/>
    <col min="1460" max="1462" width="9" style="8"/>
    <col min="1463" max="1467" width="9.125" style="8" bestFit="1" customWidth="1"/>
    <col min="1468" max="1469" width="17.375" style="8" bestFit="1" customWidth="1"/>
    <col min="1470" max="1471" width="9" style="8"/>
    <col min="1472" max="1472" width="9.875" style="8" bestFit="1" customWidth="1"/>
    <col min="1473" max="1475" width="9.125" style="8" bestFit="1" customWidth="1"/>
    <col min="1476" max="1478" width="9" style="8"/>
    <col min="1479" max="1483" width="9.125" style="8" bestFit="1" customWidth="1"/>
    <col min="1484" max="1485" width="17.375" style="8" bestFit="1" customWidth="1"/>
    <col min="1486" max="1487" width="9" style="8"/>
    <col min="1488" max="1488" width="9.875" style="8" bestFit="1" customWidth="1"/>
    <col min="1489" max="1491" width="9.125" style="8" bestFit="1" customWidth="1"/>
    <col min="1492" max="1494" width="9" style="8"/>
    <col min="1495" max="1499" width="9.125" style="8" bestFit="1" customWidth="1"/>
    <col min="1500" max="1501" width="17.375" style="8" bestFit="1" customWidth="1"/>
    <col min="1502" max="1503" width="9" style="8"/>
    <col min="1504" max="1504" width="9.875" style="8" bestFit="1" customWidth="1"/>
    <col min="1505" max="1507" width="9.125" style="8" bestFit="1" customWidth="1"/>
    <col min="1508" max="1510" width="9" style="8"/>
    <col min="1511" max="1515" width="9.125" style="8" bestFit="1" customWidth="1"/>
    <col min="1516" max="1517" width="17.375" style="8" bestFit="1" customWidth="1"/>
    <col min="1518" max="1519" width="9" style="8"/>
    <col min="1520" max="1520" width="9.875" style="8" bestFit="1" customWidth="1"/>
    <col min="1521" max="1523" width="9.125" style="8" bestFit="1" customWidth="1"/>
    <col min="1524" max="1526" width="9" style="8"/>
    <col min="1527" max="1531" width="9.125" style="8" bestFit="1" customWidth="1"/>
    <col min="1532" max="1533" width="17.375" style="8" bestFit="1" customWidth="1"/>
    <col min="1534" max="1535" width="9" style="8"/>
    <col min="1536" max="1536" width="9.875" style="8" bestFit="1" customWidth="1"/>
    <col min="1537" max="1539" width="9.125" style="8" bestFit="1" customWidth="1"/>
    <col min="1540" max="1542" width="9" style="8"/>
    <col min="1543" max="1547" width="9.125" style="8" bestFit="1" customWidth="1"/>
    <col min="1548" max="1549" width="17.375" style="8" bestFit="1" customWidth="1"/>
    <col min="1550" max="1551" width="9" style="8"/>
    <col min="1552" max="1552" width="9.875" style="8" bestFit="1" customWidth="1"/>
    <col min="1553" max="1555" width="9.125" style="8" bestFit="1" customWidth="1"/>
    <col min="1556" max="1558" width="9" style="8"/>
    <col min="1559" max="1563" width="9.125" style="8" bestFit="1" customWidth="1"/>
    <col min="1564" max="1565" width="17.375" style="8" bestFit="1" customWidth="1"/>
    <col min="1566" max="1567" width="9" style="8"/>
    <col min="1568" max="1568" width="9.875" style="8" bestFit="1" customWidth="1"/>
    <col min="1569" max="1571" width="9.125" style="8" bestFit="1" customWidth="1"/>
    <col min="1572" max="1574" width="9" style="8"/>
    <col min="1575" max="1579" width="9.125" style="8" bestFit="1" customWidth="1"/>
    <col min="1580" max="1581" width="17.375" style="8" bestFit="1" customWidth="1"/>
    <col min="1582" max="1583" width="9" style="8"/>
    <col min="1584" max="1584" width="9.875" style="8" bestFit="1" customWidth="1"/>
    <col min="1585" max="1587" width="9.125" style="8" bestFit="1" customWidth="1"/>
    <col min="1588" max="1590" width="9" style="8"/>
    <col min="1591" max="1595" width="9.125" style="8" bestFit="1" customWidth="1"/>
    <col min="1596" max="1597" width="17.375" style="8" bestFit="1" customWidth="1"/>
    <col min="1598" max="1599" width="9" style="8"/>
    <col min="1600" max="1600" width="9.875" style="8" bestFit="1" customWidth="1"/>
    <col min="1601" max="1603" width="9.125" style="8" bestFit="1" customWidth="1"/>
    <col min="1604" max="1606" width="9" style="8"/>
    <col min="1607" max="1611" width="9.125" style="8" bestFit="1" customWidth="1"/>
    <col min="1612" max="1613" width="17.375" style="8" bestFit="1" customWidth="1"/>
    <col min="1614" max="1615" width="9" style="8"/>
    <col min="1616" max="1616" width="9.875" style="8" bestFit="1" customWidth="1"/>
    <col min="1617" max="1619" width="9.125" style="8" bestFit="1" customWidth="1"/>
    <col min="1620" max="1622" width="9" style="8"/>
    <col min="1623" max="1627" width="9.125" style="8" bestFit="1" customWidth="1"/>
    <col min="1628" max="1629" width="17.375" style="8" bestFit="1" customWidth="1"/>
    <col min="1630" max="1631" width="9" style="8"/>
    <col min="1632" max="1632" width="9.875" style="8" bestFit="1" customWidth="1"/>
    <col min="1633" max="1635" width="9.125" style="8" bestFit="1" customWidth="1"/>
    <col min="1636" max="1638" width="9" style="8"/>
    <col min="1639" max="1643" width="9.125" style="8" bestFit="1" customWidth="1"/>
    <col min="1644" max="1645" width="17.375" style="8" bestFit="1" customWidth="1"/>
    <col min="1646" max="1647" width="9" style="8"/>
    <col min="1648" max="1648" width="9.875" style="8" bestFit="1" customWidth="1"/>
    <col min="1649" max="1651" width="9.125" style="8" bestFit="1" customWidth="1"/>
    <col min="1652" max="1654" width="9" style="8"/>
    <col min="1655" max="1659" width="9.125" style="8" bestFit="1" customWidth="1"/>
    <col min="1660" max="1661" width="17.375" style="8" bestFit="1" customWidth="1"/>
    <col min="1662" max="1663" width="9" style="8"/>
    <col min="1664" max="1664" width="9.875" style="8" bestFit="1" customWidth="1"/>
    <col min="1665" max="1667" width="9.125" style="8" bestFit="1" customWidth="1"/>
    <col min="1668" max="1670" width="9" style="8"/>
    <col min="1671" max="1675" width="9.125" style="8" bestFit="1" customWidth="1"/>
    <col min="1676" max="1677" width="17.375" style="8" bestFit="1" customWidth="1"/>
    <col min="1678" max="1679" width="9" style="8"/>
    <col min="1680" max="1680" width="9.875" style="8" bestFit="1" customWidth="1"/>
    <col min="1681" max="1683" width="9.125" style="8" bestFit="1" customWidth="1"/>
    <col min="1684" max="1686" width="9" style="8"/>
    <col min="1687" max="1691" width="9.125" style="8" bestFit="1" customWidth="1"/>
    <col min="1692" max="1693" width="17.375" style="8" bestFit="1" customWidth="1"/>
    <col min="1694" max="1695" width="9" style="8"/>
    <col min="1696" max="1696" width="9.875" style="8" bestFit="1" customWidth="1"/>
    <col min="1697" max="1699" width="9.125" style="8" bestFit="1" customWidth="1"/>
    <col min="1700" max="1702" width="9" style="8"/>
    <col min="1703" max="1707" width="9.125" style="8" bestFit="1" customWidth="1"/>
    <col min="1708" max="1709" width="17.375" style="8" bestFit="1" customWidth="1"/>
    <col min="1710" max="1711" width="9" style="8"/>
    <col min="1712" max="1712" width="9.875" style="8" bestFit="1" customWidth="1"/>
    <col min="1713" max="1715" width="9.125" style="8" bestFit="1" customWidth="1"/>
    <col min="1716" max="1718" width="9" style="8"/>
    <col min="1719" max="1723" width="9.125" style="8" bestFit="1" customWidth="1"/>
    <col min="1724" max="1725" width="17.375" style="8" bestFit="1" customWidth="1"/>
    <col min="1726" max="1727" width="9" style="8"/>
    <col min="1728" max="1728" width="9.875" style="8" bestFit="1" customWidth="1"/>
    <col min="1729" max="1731" width="9.125" style="8" bestFit="1" customWidth="1"/>
    <col min="1732" max="1734" width="9" style="8"/>
    <col min="1735" max="1739" width="9.125" style="8" bestFit="1" customWidth="1"/>
    <col min="1740" max="1741" width="17.375" style="8" bestFit="1" customWidth="1"/>
    <col min="1742" max="1743" width="9" style="8"/>
    <col min="1744" max="1744" width="9.875" style="8" bestFit="1" customWidth="1"/>
    <col min="1745" max="1747" width="9.125" style="8" bestFit="1" customWidth="1"/>
    <col min="1748" max="1750" width="9" style="8"/>
    <col min="1751" max="1755" width="9.125" style="8" bestFit="1" customWidth="1"/>
    <col min="1756" max="1757" width="17.375" style="8" bestFit="1" customWidth="1"/>
    <col min="1758" max="1759" width="9" style="8"/>
    <col min="1760" max="1760" width="9.875" style="8" bestFit="1" customWidth="1"/>
    <col min="1761" max="1763" width="9.125" style="8" bestFit="1" customWidth="1"/>
    <col min="1764" max="1766" width="9" style="8"/>
    <col min="1767" max="1771" width="9.125" style="8" bestFit="1" customWidth="1"/>
    <col min="1772" max="1773" width="17.375" style="8" bestFit="1" customWidth="1"/>
    <col min="1774" max="1775" width="9" style="8"/>
    <col min="1776" max="1776" width="9.875" style="8" bestFit="1" customWidth="1"/>
    <col min="1777" max="1779" width="9.125" style="8" bestFit="1" customWidth="1"/>
    <col min="1780" max="1782" width="9" style="8"/>
    <col min="1783" max="1787" width="9.125" style="8" bestFit="1" customWidth="1"/>
    <col min="1788" max="1789" width="17.375" style="8" bestFit="1" customWidth="1"/>
    <col min="1790" max="1791" width="9" style="8"/>
    <col min="1792" max="1792" width="9.875" style="8" bestFit="1" customWidth="1"/>
    <col min="1793" max="1795" width="9.125" style="8" bestFit="1" customWidth="1"/>
    <col min="1796" max="1798" width="9" style="8"/>
    <col min="1799" max="1803" width="9.125" style="8" bestFit="1" customWidth="1"/>
    <col min="1804" max="1805" width="17.375" style="8" bestFit="1" customWidth="1"/>
    <col min="1806" max="1807" width="9" style="8"/>
    <col min="1808" max="1808" width="9.875" style="8" bestFit="1" customWidth="1"/>
    <col min="1809" max="1811" width="9.125" style="8" bestFit="1" customWidth="1"/>
    <col min="1812" max="1814" width="9" style="8"/>
    <col min="1815" max="1819" width="9.125" style="8" bestFit="1" customWidth="1"/>
    <col min="1820" max="1821" width="17.375" style="8" bestFit="1" customWidth="1"/>
    <col min="1822" max="1823" width="9" style="8"/>
    <col min="1824" max="1824" width="9.875" style="8" bestFit="1" customWidth="1"/>
    <col min="1825" max="1827" width="9.125" style="8" bestFit="1" customWidth="1"/>
    <col min="1828" max="1830" width="9" style="8"/>
    <col min="1831" max="1835" width="9.125" style="8" bestFit="1" customWidth="1"/>
    <col min="1836" max="1837" width="17.375" style="8" bestFit="1" customWidth="1"/>
    <col min="1838" max="1839" width="9" style="8"/>
    <col min="1840" max="1840" width="9.875" style="8" bestFit="1" customWidth="1"/>
    <col min="1841" max="1843" width="9.125" style="8" bestFit="1" customWidth="1"/>
    <col min="1844" max="1846" width="9" style="8"/>
    <col min="1847" max="1851" width="9.125" style="8" bestFit="1" customWidth="1"/>
    <col min="1852" max="1853" width="17.375" style="8" bestFit="1" customWidth="1"/>
    <col min="1854" max="1855" width="9" style="8"/>
    <col min="1856" max="1856" width="9.875" style="8" bestFit="1" customWidth="1"/>
    <col min="1857" max="1859" width="9.125" style="8" bestFit="1" customWidth="1"/>
    <col min="1860" max="1862" width="9" style="8"/>
    <col min="1863" max="1867" width="9.125" style="8" bestFit="1" customWidth="1"/>
    <col min="1868" max="1869" width="17.375" style="8" bestFit="1" customWidth="1"/>
    <col min="1870" max="1871" width="9" style="8"/>
    <col min="1872" max="1872" width="9.875" style="8" bestFit="1" customWidth="1"/>
    <col min="1873" max="1875" width="9.125" style="8" bestFit="1" customWidth="1"/>
    <col min="1876" max="1878" width="9" style="8"/>
    <col min="1879" max="1883" width="9.125" style="8" bestFit="1" customWidth="1"/>
    <col min="1884" max="1885" width="17.375" style="8" bestFit="1" customWidth="1"/>
    <col min="1886" max="1887" width="9" style="8"/>
    <col min="1888" max="1888" width="9.875" style="8" bestFit="1" customWidth="1"/>
    <col min="1889" max="1891" width="9.125" style="8" bestFit="1" customWidth="1"/>
    <col min="1892" max="1894" width="9" style="8"/>
    <col min="1895" max="1899" width="9.125" style="8" bestFit="1" customWidth="1"/>
    <col min="1900" max="1901" width="17.375" style="8" bestFit="1" customWidth="1"/>
    <col min="1902" max="1903" width="9" style="8"/>
    <col min="1904" max="1904" width="9.875" style="8" bestFit="1" customWidth="1"/>
    <col min="1905" max="1907" width="9.125" style="8" bestFit="1" customWidth="1"/>
    <col min="1908" max="1910" width="9" style="8"/>
    <col min="1911" max="1915" width="9.125" style="8" bestFit="1" customWidth="1"/>
    <col min="1916" max="1917" width="17.375" style="8" bestFit="1" customWidth="1"/>
    <col min="1918" max="1919" width="9" style="8"/>
    <col min="1920" max="1920" width="9.875" style="8" bestFit="1" customWidth="1"/>
    <col min="1921" max="1923" width="9.125" style="8" bestFit="1" customWidth="1"/>
    <col min="1924" max="1926" width="9" style="8"/>
    <col min="1927" max="1931" width="9.125" style="8" bestFit="1" customWidth="1"/>
    <col min="1932" max="1933" width="17.375" style="8" bestFit="1" customWidth="1"/>
    <col min="1934" max="1935" width="9" style="8"/>
    <col min="1936" max="1936" width="9.875" style="8" bestFit="1" customWidth="1"/>
    <col min="1937" max="1939" width="9.125" style="8" bestFit="1" customWidth="1"/>
    <col min="1940" max="1942" width="9" style="8"/>
    <col min="1943" max="1947" width="9.125" style="8" bestFit="1" customWidth="1"/>
    <col min="1948" max="1949" width="17.375" style="8" bestFit="1" customWidth="1"/>
    <col min="1950" max="1951" width="9" style="8"/>
    <col min="1952" max="1952" width="9.875" style="8" bestFit="1" customWidth="1"/>
    <col min="1953" max="1955" width="9.125" style="8" bestFit="1" customWidth="1"/>
    <col min="1956" max="1958" width="9" style="8"/>
    <col min="1959" max="1963" width="9.125" style="8" bestFit="1" customWidth="1"/>
    <col min="1964" max="1965" width="17.375" style="8" bestFit="1" customWidth="1"/>
    <col min="1966" max="1967" width="9" style="8"/>
    <col min="1968" max="1968" width="9.875" style="8" bestFit="1" customWidth="1"/>
    <col min="1969" max="1971" width="9.125" style="8" bestFit="1" customWidth="1"/>
    <col min="1972" max="1974" width="9" style="8"/>
    <col min="1975" max="1979" width="9.125" style="8" bestFit="1" customWidth="1"/>
    <col min="1980" max="1981" width="17.375" style="8" bestFit="1" customWidth="1"/>
    <col min="1982" max="1983" width="9" style="8"/>
    <col min="1984" max="1984" width="9.875" style="8" bestFit="1" customWidth="1"/>
    <col min="1985" max="1987" width="9.125" style="8" bestFit="1" customWidth="1"/>
    <col min="1988" max="1990" width="9" style="8"/>
    <col min="1991" max="1995" width="9.125" style="8" bestFit="1" customWidth="1"/>
    <col min="1996" max="1997" width="17.375" style="8" bestFit="1" customWidth="1"/>
    <col min="1998" max="1999" width="9" style="8"/>
    <col min="2000" max="2000" width="9.875" style="8" bestFit="1" customWidth="1"/>
    <col min="2001" max="2003" width="9.125" style="8" bestFit="1" customWidth="1"/>
    <col min="2004" max="2006" width="9" style="8"/>
    <col min="2007" max="2011" width="9.125" style="8" bestFit="1" customWidth="1"/>
    <col min="2012" max="2013" width="17.375" style="8" bestFit="1" customWidth="1"/>
    <col min="2014" max="2015" width="9" style="8"/>
    <col min="2016" max="2016" width="9.875" style="8" bestFit="1" customWidth="1"/>
    <col min="2017" max="2019" width="9.125" style="8" bestFit="1" customWidth="1"/>
    <col min="2020" max="2022" width="9" style="8"/>
    <col min="2023" max="2027" width="9.125" style="8" bestFit="1" customWidth="1"/>
    <col min="2028" max="2029" width="17.375" style="8" bestFit="1" customWidth="1"/>
    <col min="2030" max="2031" width="9" style="8"/>
    <col min="2032" max="2032" width="9.875" style="8" bestFit="1" customWidth="1"/>
    <col min="2033" max="2035" width="9.125" style="8" bestFit="1" customWidth="1"/>
    <col min="2036" max="2038" width="9" style="8"/>
    <col min="2039" max="2043" width="9.125" style="8" bestFit="1" customWidth="1"/>
    <col min="2044" max="2045" width="17.375" style="8" bestFit="1" customWidth="1"/>
    <col min="2046" max="2047" width="9" style="8"/>
    <col min="2048" max="2048" width="9.875" style="8" bestFit="1" customWidth="1"/>
    <col min="2049" max="2051" width="9.125" style="8" bestFit="1" customWidth="1"/>
    <col min="2052" max="2054" width="9" style="8"/>
    <col min="2055" max="2059" width="9.125" style="8" bestFit="1" customWidth="1"/>
    <col min="2060" max="2061" width="17.375" style="8" bestFit="1" customWidth="1"/>
    <col min="2062" max="2063" width="9" style="8"/>
    <col min="2064" max="2064" width="9.875" style="8" bestFit="1" customWidth="1"/>
    <col min="2065" max="2067" width="9.125" style="8" bestFit="1" customWidth="1"/>
    <col min="2068" max="2070" width="9" style="8"/>
    <col min="2071" max="2075" width="9.125" style="8" bestFit="1" customWidth="1"/>
    <col min="2076" max="2077" width="17.375" style="8" bestFit="1" customWidth="1"/>
    <col min="2078" max="2079" width="9" style="8"/>
    <col min="2080" max="2080" width="9.875" style="8" bestFit="1" customWidth="1"/>
    <col min="2081" max="2083" width="9.125" style="8" bestFit="1" customWidth="1"/>
    <col min="2084" max="2086" width="9" style="8"/>
    <col min="2087" max="2091" width="9.125" style="8" bestFit="1" customWidth="1"/>
    <col min="2092" max="2093" width="17.375" style="8" bestFit="1" customWidth="1"/>
    <col min="2094" max="2095" width="9" style="8"/>
    <col min="2096" max="2096" width="9.875" style="8" bestFit="1" customWidth="1"/>
    <col min="2097" max="2099" width="9.125" style="8" bestFit="1" customWidth="1"/>
    <col min="2100" max="2102" width="9" style="8"/>
    <col min="2103" max="2107" width="9.125" style="8" bestFit="1" customWidth="1"/>
    <col min="2108" max="2109" width="17.375" style="8" bestFit="1" customWidth="1"/>
    <col min="2110" max="2111" width="9" style="8"/>
    <col min="2112" max="2112" width="9.875" style="8" bestFit="1" customWidth="1"/>
    <col min="2113" max="2115" width="9.125" style="8" bestFit="1" customWidth="1"/>
    <col min="2116" max="2118" width="9" style="8"/>
    <col min="2119" max="2123" width="9.125" style="8" bestFit="1" customWidth="1"/>
    <col min="2124" max="2125" width="17.375" style="8" bestFit="1" customWidth="1"/>
    <col min="2126" max="2127" width="9" style="8"/>
    <col min="2128" max="2128" width="9.875" style="8" bestFit="1" customWidth="1"/>
    <col min="2129" max="2131" width="9.125" style="8" bestFit="1" customWidth="1"/>
    <col min="2132" max="2134" width="9" style="8"/>
    <col min="2135" max="2139" width="9.125" style="8" bestFit="1" customWidth="1"/>
    <col min="2140" max="2141" width="17.375" style="8" bestFit="1" customWidth="1"/>
    <col min="2142" max="2143" width="9" style="8"/>
    <col min="2144" max="2144" width="9.875" style="8" bestFit="1" customWidth="1"/>
    <col min="2145" max="2147" width="9.125" style="8" bestFit="1" customWidth="1"/>
    <col min="2148" max="2150" width="9" style="8"/>
    <col min="2151" max="2155" width="9.125" style="8" bestFit="1" customWidth="1"/>
    <col min="2156" max="2157" width="17.375" style="8" bestFit="1" customWidth="1"/>
    <col min="2158" max="2159" width="9" style="8"/>
    <col min="2160" max="2160" width="9.875" style="8" bestFit="1" customWidth="1"/>
    <col min="2161" max="2163" width="9.125" style="8" bestFit="1" customWidth="1"/>
    <col min="2164" max="2166" width="9" style="8"/>
    <col min="2167" max="2171" width="9.125" style="8" bestFit="1" customWidth="1"/>
    <col min="2172" max="2173" width="17.375" style="8" bestFit="1" customWidth="1"/>
    <col min="2174" max="2175" width="9" style="8"/>
    <col min="2176" max="2176" width="9.875" style="8" bestFit="1" customWidth="1"/>
    <col min="2177" max="2179" width="9.125" style="8" bestFit="1" customWidth="1"/>
    <col min="2180" max="2182" width="9" style="8"/>
    <col min="2183" max="2187" width="9.125" style="8" bestFit="1" customWidth="1"/>
    <col min="2188" max="2189" width="17.375" style="8" bestFit="1" customWidth="1"/>
    <col min="2190" max="2191" width="9" style="8"/>
    <col min="2192" max="2192" width="9.875" style="8" bestFit="1" customWidth="1"/>
    <col min="2193" max="2195" width="9.125" style="8" bestFit="1" customWidth="1"/>
    <col min="2196" max="2198" width="9" style="8"/>
    <col min="2199" max="2203" width="9.125" style="8" bestFit="1" customWidth="1"/>
    <col min="2204" max="2205" width="17.375" style="8" bestFit="1" customWidth="1"/>
    <col min="2206" max="2207" width="9" style="8"/>
    <col min="2208" max="2208" width="9.875" style="8" bestFit="1" customWidth="1"/>
    <col min="2209" max="2211" width="9.125" style="8" bestFit="1" customWidth="1"/>
    <col min="2212" max="2214" width="9" style="8"/>
    <col min="2215" max="2219" width="9.125" style="8" bestFit="1" customWidth="1"/>
    <col min="2220" max="2221" width="17.375" style="8" bestFit="1" customWidth="1"/>
    <col min="2222" max="2223" width="9" style="8"/>
    <col min="2224" max="2224" width="9.875" style="8" bestFit="1" customWidth="1"/>
    <col min="2225" max="2227" width="9.125" style="8" bestFit="1" customWidth="1"/>
    <col min="2228" max="2230" width="9" style="8"/>
    <col min="2231" max="2235" width="9.125" style="8" bestFit="1" customWidth="1"/>
    <col min="2236" max="2237" width="17.375" style="8" bestFit="1" customWidth="1"/>
    <col min="2238" max="2239" width="9" style="8"/>
    <col min="2240" max="2240" width="9.875" style="8" bestFit="1" customWidth="1"/>
    <col min="2241" max="2243" width="9.125" style="8" bestFit="1" customWidth="1"/>
    <col min="2244" max="2246" width="9" style="8"/>
    <col min="2247" max="2251" width="9.125" style="8" bestFit="1" customWidth="1"/>
    <col min="2252" max="2253" width="17.375" style="8" bestFit="1" customWidth="1"/>
    <col min="2254" max="2255" width="9" style="8"/>
    <col min="2256" max="2256" width="9.875" style="8" bestFit="1" customWidth="1"/>
    <col min="2257" max="2259" width="9.125" style="8" bestFit="1" customWidth="1"/>
    <col min="2260" max="2262" width="9" style="8"/>
    <col min="2263" max="2267" width="9.125" style="8" bestFit="1" customWidth="1"/>
    <col min="2268" max="2269" width="17.375" style="8" bestFit="1" customWidth="1"/>
    <col min="2270" max="2271" width="9" style="8"/>
    <col min="2272" max="2272" width="9.875" style="8" bestFit="1" customWidth="1"/>
    <col min="2273" max="2275" width="9.125" style="8" bestFit="1" customWidth="1"/>
    <col min="2276" max="2278" width="9" style="8"/>
    <col min="2279" max="2283" width="9.125" style="8" bestFit="1" customWidth="1"/>
    <col min="2284" max="2285" width="17.375" style="8" bestFit="1" customWidth="1"/>
    <col min="2286" max="2287" width="9" style="8"/>
    <col min="2288" max="2288" width="9.875" style="8" bestFit="1" customWidth="1"/>
    <col min="2289" max="2291" width="9.125" style="8" bestFit="1" customWidth="1"/>
    <col min="2292" max="2294" width="9" style="8"/>
    <col min="2295" max="2299" width="9.125" style="8" bestFit="1" customWidth="1"/>
    <col min="2300" max="2301" width="17.375" style="8" bestFit="1" customWidth="1"/>
    <col min="2302" max="2303" width="9" style="8"/>
    <col min="2304" max="2304" width="9.875" style="8" bestFit="1" customWidth="1"/>
    <col min="2305" max="2307" width="9.125" style="8" bestFit="1" customWidth="1"/>
    <col min="2308" max="2310" width="9" style="8"/>
    <col min="2311" max="2315" width="9.125" style="8" bestFit="1" customWidth="1"/>
    <col min="2316" max="2317" width="17.375" style="8" bestFit="1" customWidth="1"/>
    <col min="2318" max="2319" width="9" style="8"/>
    <col min="2320" max="2320" width="9.875" style="8" bestFit="1" customWidth="1"/>
    <col min="2321" max="2323" width="9.125" style="8" bestFit="1" customWidth="1"/>
    <col min="2324" max="2326" width="9" style="8"/>
    <col min="2327" max="2331" width="9.125" style="8" bestFit="1" customWidth="1"/>
    <col min="2332" max="2333" width="17.375" style="8" bestFit="1" customWidth="1"/>
    <col min="2334" max="2335" width="9" style="8"/>
    <col min="2336" max="2336" width="9.875" style="8" bestFit="1" customWidth="1"/>
    <col min="2337" max="2339" width="9.125" style="8" bestFit="1" customWidth="1"/>
    <col min="2340" max="2342" width="9" style="8"/>
    <col min="2343" max="2347" width="9.125" style="8" bestFit="1" customWidth="1"/>
    <col min="2348" max="2349" width="17.375" style="8" bestFit="1" customWidth="1"/>
    <col min="2350" max="2351" width="9" style="8"/>
    <col min="2352" max="2352" width="9.875" style="8" bestFit="1" customWidth="1"/>
    <col min="2353" max="2355" width="9.125" style="8" bestFit="1" customWidth="1"/>
    <col min="2356" max="2358" width="9" style="8"/>
    <col min="2359" max="2363" width="9.125" style="8" bestFit="1" customWidth="1"/>
    <col min="2364" max="2365" width="17.375" style="8" bestFit="1" customWidth="1"/>
    <col min="2366" max="2367" width="9" style="8"/>
    <col min="2368" max="2368" width="9.875" style="8" bestFit="1" customWidth="1"/>
    <col min="2369" max="2371" width="9.125" style="8" bestFit="1" customWidth="1"/>
    <col min="2372" max="2374" width="9" style="8"/>
    <col min="2375" max="2379" width="9.125" style="8" bestFit="1" customWidth="1"/>
    <col min="2380" max="2381" width="17.375" style="8" bestFit="1" customWidth="1"/>
    <col min="2382" max="2383" width="9" style="8"/>
    <col min="2384" max="2384" width="9.875" style="8" bestFit="1" customWidth="1"/>
    <col min="2385" max="2387" width="9.125" style="8" bestFit="1" customWidth="1"/>
    <col min="2388" max="2390" width="9" style="8"/>
    <col min="2391" max="2395" width="9.125" style="8" bestFit="1" customWidth="1"/>
    <col min="2396" max="2397" width="17.375" style="8" bestFit="1" customWidth="1"/>
    <col min="2398" max="2399" width="9" style="8"/>
    <col min="2400" max="2400" width="9.875" style="8" bestFit="1" customWidth="1"/>
    <col min="2401" max="2403" width="9.125" style="8" bestFit="1" customWidth="1"/>
    <col min="2404" max="2406" width="9" style="8"/>
    <col min="2407" max="2411" width="9.125" style="8" bestFit="1" customWidth="1"/>
    <col min="2412" max="2413" width="17.375" style="8" bestFit="1" customWidth="1"/>
    <col min="2414" max="2415" width="9" style="8"/>
    <col min="2416" max="2416" width="9.875" style="8" bestFit="1" customWidth="1"/>
    <col min="2417" max="2419" width="9.125" style="8" bestFit="1" customWidth="1"/>
    <col min="2420" max="2422" width="9" style="8"/>
    <col min="2423" max="2427" width="9.125" style="8" bestFit="1" customWidth="1"/>
    <col min="2428" max="2429" width="17.375" style="8" bestFit="1" customWidth="1"/>
    <col min="2430" max="2431" width="9" style="8"/>
    <col min="2432" max="2432" width="9.875" style="8" bestFit="1" customWidth="1"/>
    <col min="2433" max="2435" width="9.125" style="8" bestFit="1" customWidth="1"/>
    <col min="2436" max="2438" width="9" style="8"/>
    <col min="2439" max="2443" width="9.125" style="8" bestFit="1" customWidth="1"/>
    <col min="2444" max="2445" width="17.375" style="8" bestFit="1" customWidth="1"/>
    <col min="2446" max="2447" width="9" style="8"/>
    <col min="2448" max="2448" width="9.875" style="8" bestFit="1" customWidth="1"/>
    <col min="2449" max="2451" width="9.125" style="8" bestFit="1" customWidth="1"/>
    <col min="2452" max="2454" width="9" style="8"/>
    <col min="2455" max="2459" width="9.125" style="8" bestFit="1" customWidth="1"/>
    <col min="2460" max="2461" width="17.375" style="8" bestFit="1" customWidth="1"/>
    <col min="2462" max="2463" width="9" style="8"/>
    <col min="2464" max="2464" width="9.875" style="8" bestFit="1" customWidth="1"/>
    <col min="2465" max="2467" width="9.125" style="8" bestFit="1" customWidth="1"/>
    <col min="2468" max="2470" width="9" style="8"/>
    <col min="2471" max="2475" width="9.125" style="8" bestFit="1" customWidth="1"/>
    <col min="2476" max="2477" width="17.375" style="8" bestFit="1" customWidth="1"/>
    <col min="2478" max="2479" width="9" style="8"/>
    <col min="2480" max="2480" width="9.875" style="8" bestFit="1" customWidth="1"/>
    <col min="2481" max="2483" width="9.125" style="8" bestFit="1" customWidth="1"/>
    <col min="2484" max="2486" width="9" style="8"/>
    <col min="2487" max="2491" width="9.125" style="8" bestFit="1" customWidth="1"/>
    <col min="2492" max="2493" width="17.375" style="8" bestFit="1" customWidth="1"/>
    <col min="2494" max="2495" width="9" style="8"/>
    <col min="2496" max="2496" width="9.875" style="8" bestFit="1" customWidth="1"/>
    <col min="2497" max="2499" width="9.125" style="8" bestFit="1" customWidth="1"/>
    <col min="2500" max="2502" width="9" style="8"/>
    <col min="2503" max="2507" width="9.125" style="8" bestFit="1" customWidth="1"/>
    <col min="2508" max="2509" width="17.375" style="8" bestFit="1" customWidth="1"/>
    <col min="2510" max="2511" width="9" style="8"/>
    <col min="2512" max="2512" width="9.875" style="8" bestFit="1" customWidth="1"/>
    <col min="2513" max="2515" width="9.125" style="8" bestFit="1" customWidth="1"/>
    <col min="2516" max="2518" width="9" style="8"/>
    <col min="2519" max="2523" width="9.125" style="8" bestFit="1" customWidth="1"/>
    <col min="2524" max="2525" width="17.375" style="8" bestFit="1" customWidth="1"/>
    <col min="2526" max="2527" width="9" style="8"/>
    <col min="2528" max="2528" width="9.875" style="8" bestFit="1" customWidth="1"/>
    <col min="2529" max="2531" width="9.125" style="8" bestFit="1" customWidth="1"/>
    <col min="2532" max="2534" width="9" style="8"/>
    <col min="2535" max="2539" width="9.125" style="8" bestFit="1" customWidth="1"/>
    <col min="2540" max="2541" width="17.375" style="8" bestFit="1" customWidth="1"/>
    <col min="2542" max="2543" width="9" style="8"/>
    <col min="2544" max="2544" width="9.875" style="8" bestFit="1" customWidth="1"/>
    <col min="2545" max="2547" width="9.125" style="8" bestFit="1" customWidth="1"/>
    <col min="2548" max="2550" width="9" style="8"/>
    <col min="2551" max="2555" width="9.125" style="8" bestFit="1" customWidth="1"/>
    <col min="2556" max="2557" width="17.375" style="8" bestFit="1" customWidth="1"/>
    <col min="2558" max="2559" width="9" style="8"/>
    <col min="2560" max="2560" width="9.875" style="8" bestFit="1" customWidth="1"/>
    <col min="2561" max="2563" width="9.125" style="8" bestFit="1" customWidth="1"/>
    <col min="2564" max="2566" width="9" style="8"/>
    <col min="2567" max="2571" width="9.125" style="8" bestFit="1" customWidth="1"/>
    <col min="2572" max="2573" width="17.375" style="8" bestFit="1" customWidth="1"/>
    <col min="2574" max="2575" width="9" style="8"/>
    <col min="2576" max="2576" width="9.875" style="8" bestFit="1" customWidth="1"/>
    <col min="2577" max="2579" width="9.125" style="8" bestFit="1" customWidth="1"/>
    <col min="2580" max="2582" width="9" style="8"/>
    <col min="2583" max="2587" width="9.125" style="8" bestFit="1" customWidth="1"/>
    <col min="2588" max="2589" width="17.375" style="8" bestFit="1" customWidth="1"/>
    <col min="2590" max="2591" width="9" style="8"/>
    <col min="2592" max="2592" width="9.875" style="8" bestFit="1" customWidth="1"/>
    <col min="2593" max="2595" width="9.125" style="8" bestFit="1" customWidth="1"/>
    <col min="2596" max="2598" width="9" style="8"/>
    <col min="2599" max="2603" width="9.125" style="8" bestFit="1" customWidth="1"/>
    <col min="2604" max="2605" width="17.375" style="8" bestFit="1" customWidth="1"/>
    <col min="2606" max="2607" width="9" style="8"/>
    <col min="2608" max="2608" width="9.875" style="8" bestFit="1" customWidth="1"/>
    <col min="2609" max="2611" width="9.125" style="8" bestFit="1" customWidth="1"/>
    <col min="2612" max="2614" width="9" style="8"/>
    <col min="2615" max="2619" width="9.125" style="8" bestFit="1" customWidth="1"/>
    <col min="2620" max="2621" width="17.375" style="8" bestFit="1" customWidth="1"/>
    <col min="2622" max="2623" width="9" style="8"/>
    <col min="2624" max="2624" width="9.875" style="8" bestFit="1" customWidth="1"/>
    <col min="2625" max="2627" width="9.125" style="8" bestFit="1" customWidth="1"/>
    <col min="2628" max="2630" width="9" style="8"/>
    <col min="2631" max="2635" width="9.125" style="8" bestFit="1" customWidth="1"/>
    <col min="2636" max="2637" width="17.375" style="8" bestFit="1" customWidth="1"/>
    <col min="2638" max="2639" width="9" style="8"/>
    <col min="2640" max="2640" width="9.875" style="8" bestFit="1" customWidth="1"/>
    <col min="2641" max="2643" width="9.125" style="8" bestFit="1" customWidth="1"/>
    <col min="2644" max="2646" width="9" style="8"/>
    <col min="2647" max="2651" width="9.125" style="8" bestFit="1" customWidth="1"/>
    <col min="2652" max="2653" width="17.375" style="8" bestFit="1" customWidth="1"/>
    <col min="2654" max="2655" width="9" style="8"/>
    <col min="2656" max="2656" width="9.875" style="8" bestFit="1" customWidth="1"/>
    <col min="2657" max="2659" width="9.125" style="8" bestFit="1" customWidth="1"/>
    <col min="2660" max="2662" width="9" style="8"/>
    <col min="2663" max="2667" width="9.125" style="8" bestFit="1" customWidth="1"/>
    <col min="2668" max="2669" width="17.375" style="8" bestFit="1" customWidth="1"/>
    <col min="2670" max="2671" width="9" style="8"/>
    <col min="2672" max="2672" width="9.875" style="8" bestFit="1" customWidth="1"/>
    <col min="2673" max="2675" width="9.125" style="8" bestFit="1" customWidth="1"/>
    <col min="2676" max="2678" width="9" style="8"/>
    <col min="2679" max="2683" width="9.125" style="8" bestFit="1" customWidth="1"/>
    <col min="2684" max="2685" width="17.375" style="8" bestFit="1" customWidth="1"/>
    <col min="2686" max="2687" width="9" style="8"/>
    <col min="2688" max="2688" width="9.875" style="8" bestFit="1" customWidth="1"/>
    <col min="2689" max="2691" width="9.125" style="8" bestFit="1" customWidth="1"/>
    <col min="2692" max="2694" width="9" style="8"/>
    <col min="2695" max="2699" width="9.125" style="8" bestFit="1" customWidth="1"/>
    <col min="2700" max="2701" width="17.375" style="8" bestFit="1" customWidth="1"/>
    <col min="2702" max="2703" width="9" style="8"/>
    <col min="2704" max="2704" width="9.875" style="8" bestFit="1" customWidth="1"/>
    <col min="2705" max="2707" width="9.125" style="8" bestFit="1" customWidth="1"/>
    <col min="2708" max="2710" width="9" style="8"/>
    <col min="2711" max="2715" width="9.125" style="8" bestFit="1" customWidth="1"/>
    <col min="2716" max="2717" width="17.375" style="8" bestFit="1" customWidth="1"/>
    <col min="2718" max="2719" width="9" style="8"/>
    <col min="2720" max="2720" width="9.875" style="8" bestFit="1" customWidth="1"/>
    <col min="2721" max="2723" width="9.125" style="8" bestFit="1" customWidth="1"/>
    <col min="2724" max="2726" width="9" style="8"/>
    <col min="2727" max="2731" width="9.125" style="8" bestFit="1" customWidth="1"/>
    <col min="2732" max="2733" width="17.375" style="8" bestFit="1" customWidth="1"/>
    <col min="2734" max="2735" width="9" style="8"/>
    <col min="2736" max="2736" width="9.875" style="8" bestFit="1" customWidth="1"/>
    <col min="2737" max="2739" width="9.125" style="8" bestFit="1" customWidth="1"/>
    <col min="2740" max="2742" width="9" style="8"/>
    <col min="2743" max="2747" width="9.125" style="8" bestFit="1" customWidth="1"/>
    <col min="2748" max="2749" width="17.375" style="8" bestFit="1" customWidth="1"/>
    <col min="2750" max="2751" width="9" style="8"/>
    <col min="2752" max="2752" width="9.875" style="8" bestFit="1" customWidth="1"/>
    <col min="2753" max="2755" width="9.125" style="8" bestFit="1" customWidth="1"/>
    <col min="2756" max="2758" width="9" style="8"/>
    <col min="2759" max="2763" width="9.125" style="8" bestFit="1" customWidth="1"/>
    <col min="2764" max="2765" width="17.375" style="8" bestFit="1" customWidth="1"/>
    <col min="2766" max="2767" width="9" style="8"/>
    <col min="2768" max="2768" width="9.875" style="8" bestFit="1" customWidth="1"/>
    <col min="2769" max="2771" width="9.125" style="8" bestFit="1" customWidth="1"/>
    <col min="2772" max="2774" width="9" style="8"/>
    <col min="2775" max="2779" width="9.125" style="8" bestFit="1" customWidth="1"/>
    <col min="2780" max="2781" width="17.375" style="8" bestFit="1" customWidth="1"/>
    <col min="2782" max="2783" width="9" style="8"/>
    <col min="2784" max="2784" width="9.875" style="8" bestFit="1" customWidth="1"/>
    <col min="2785" max="2787" width="9.125" style="8" bestFit="1" customWidth="1"/>
    <col min="2788" max="2790" width="9" style="8"/>
    <col min="2791" max="2795" width="9.125" style="8" bestFit="1" customWidth="1"/>
    <col min="2796" max="2797" width="17.375" style="8" bestFit="1" customWidth="1"/>
    <col min="2798" max="2799" width="9" style="8"/>
    <col min="2800" max="2800" width="9.875" style="8" bestFit="1" customWidth="1"/>
    <col min="2801" max="2803" width="9.125" style="8" bestFit="1" customWidth="1"/>
    <col min="2804" max="2806" width="9" style="8"/>
    <col min="2807" max="2811" width="9.125" style="8" bestFit="1" customWidth="1"/>
    <col min="2812" max="2813" width="17.375" style="8" bestFit="1" customWidth="1"/>
    <col min="2814" max="2815" width="9" style="8"/>
    <col min="2816" max="2816" width="9.875" style="8" bestFit="1" customWidth="1"/>
    <col min="2817" max="2819" width="9.125" style="8" bestFit="1" customWidth="1"/>
    <col min="2820" max="2822" width="9" style="8"/>
    <col min="2823" max="2827" width="9.125" style="8" bestFit="1" customWidth="1"/>
    <col min="2828" max="2829" width="17.375" style="8" bestFit="1" customWidth="1"/>
    <col min="2830" max="2831" width="9" style="8"/>
    <col min="2832" max="2832" width="9.875" style="8" bestFit="1" customWidth="1"/>
    <col min="2833" max="2835" width="9.125" style="8" bestFit="1" customWidth="1"/>
    <col min="2836" max="2838" width="9" style="8"/>
    <col min="2839" max="2843" width="9.125" style="8" bestFit="1" customWidth="1"/>
    <col min="2844" max="2845" width="17.375" style="8" bestFit="1" customWidth="1"/>
    <col min="2846" max="2847" width="9" style="8"/>
    <col min="2848" max="2848" width="9.875" style="8" bestFit="1" customWidth="1"/>
    <col min="2849" max="2851" width="9.125" style="8" bestFit="1" customWidth="1"/>
    <col min="2852" max="2854" width="9" style="8"/>
    <col min="2855" max="2859" width="9.125" style="8" bestFit="1" customWidth="1"/>
    <col min="2860" max="2861" width="17.375" style="8" bestFit="1" customWidth="1"/>
    <col min="2862" max="2863" width="9" style="8"/>
    <col min="2864" max="2864" width="9.875" style="8" bestFit="1" customWidth="1"/>
    <col min="2865" max="2867" width="9.125" style="8" bestFit="1" customWidth="1"/>
    <col min="2868" max="2870" width="9" style="8"/>
    <col min="2871" max="2875" width="9.125" style="8" bestFit="1" customWidth="1"/>
    <col min="2876" max="2877" width="17.375" style="8" bestFit="1" customWidth="1"/>
    <col min="2878" max="2879" width="9" style="8"/>
    <col min="2880" max="2880" width="9.875" style="8" bestFit="1" customWidth="1"/>
    <col min="2881" max="2883" width="9.125" style="8" bestFit="1" customWidth="1"/>
    <col min="2884" max="2886" width="9" style="8"/>
    <col min="2887" max="2891" width="9.125" style="8" bestFit="1" customWidth="1"/>
    <col min="2892" max="2893" width="17.375" style="8" bestFit="1" customWidth="1"/>
    <col min="2894" max="2895" width="9" style="8"/>
    <col min="2896" max="2896" width="9.875" style="8" bestFit="1" customWidth="1"/>
    <col min="2897" max="2899" width="9.125" style="8" bestFit="1" customWidth="1"/>
    <col min="2900" max="2902" width="9" style="8"/>
    <col min="2903" max="2907" width="9.125" style="8" bestFit="1" customWidth="1"/>
    <col min="2908" max="2909" width="17.375" style="8" bestFit="1" customWidth="1"/>
    <col min="2910" max="2911" width="9" style="8"/>
    <col min="2912" max="2912" width="9.875" style="8" bestFit="1" customWidth="1"/>
    <col min="2913" max="2915" width="9.125" style="8" bestFit="1" customWidth="1"/>
    <col min="2916" max="2918" width="9" style="8"/>
    <col min="2919" max="2923" width="9.125" style="8" bestFit="1" customWidth="1"/>
    <col min="2924" max="2925" width="17.375" style="8" bestFit="1" customWidth="1"/>
    <col min="2926" max="2927" width="9" style="8"/>
    <col min="2928" max="2928" width="9.875" style="8" bestFit="1" customWidth="1"/>
    <col min="2929" max="2931" width="9.125" style="8" bestFit="1" customWidth="1"/>
    <col min="2932" max="2934" width="9" style="8"/>
    <col min="2935" max="2939" width="9.125" style="8" bestFit="1" customWidth="1"/>
    <col min="2940" max="2941" width="17.375" style="8" bestFit="1" customWidth="1"/>
    <col min="2942" max="2943" width="9" style="8"/>
    <col min="2944" max="2944" width="9.875" style="8" bestFit="1" customWidth="1"/>
    <col min="2945" max="2947" width="9.125" style="8" bestFit="1" customWidth="1"/>
    <col min="2948" max="2950" width="9" style="8"/>
    <col min="2951" max="2955" width="9.125" style="8" bestFit="1" customWidth="1"/>
    <col min="2956" max="2957" width="17.375" style="8" bestFit="1" customWidth="1"/>
    <col min="2958" max="2959" width="9" style="8"/>
    <col min="2960" max="2960" width="9.875" style="8" bestFit="1" customWidth="1"/>
    <col min="2961" max="2963" width="9.125" style="8" bestFit="1" customWidth="1"/>
    <col min="2964" max="2966" width="9" style="8"/>
    <col min="2967" max="2971" width="9.125" style="8" bestFit="1" customWidth="1"/>
    <col min="2972" max="2973" width="17.375" style="8" bestFit="1" customWidth="1"/>
    <col min="2974" max="2975" width="9" style="8"/>
    <col min="2976" max="2976" width="9.875" style="8" bestFit="1" customWidth="1"/>
    <col min="2977" max="2979" width="9.125" style="8" bestFit="1" customWidth="1"/>
    <col min="2980" max="2982" width="9" style="8"/>
    <col min="2983" max="2987" width="9.125" style="8" bestFit="1" customWidth="1"/>
    <col min="2988" max="2989" width="17.375" style="8" bestFit="1" customWidth="1"/>
    <col min="2990" max="2991" width="9" style="8"/>
    <col min="2992" max="2992" width="9.875" style="8" bestFit="1" customWidth="1"/>
    <col min="2993" max="2995" width="9.125" style="8" bestFit="1" customWidth="1"/>
    <col min="2996" max="2998" width="9" style="8"/>
    <col min="2999" max="3003" width="9.125" style="8" bestFit="1" customWidth="1"/>
    <col min="3004" max="3005" width="17.375" style="8" bestFit="1" customWidth="1"/>
    <col min="3006" max="3007" width="9" style="8"/>
    <col min="3008" max="3008" width="9.875" style="8" bestFit="1" customWidth="1"/>
    <col min="3009" max="3011" width="9.125" style="8" bestFit="1" customWidth="1"/>
    <col min="3012" max="3014" width="9" style="8"/>
    <col min="3015" max="3019" width="9.125" style="8" bestFit="1" customWidth="1"/>
    <col min="3020" max="3021" width="17.375" style="8" bestFit="1" customWidth="1"/>
    <col min="3022" max="3023" width="9" style="8"/>
    <col min="3024" max="3024" width="9.875" style="8" bestFit="1" customWidth="1"/>
    <col min="3025" max="3027" width="9.125" style="8" bestFit="1" customWidth="1"/>
    <col min="3028" max="3030" width="9" style="8"/>
    <col min="3031" max="3035" width="9.125" style="8" bestFit="1" customWidth="1"/>
    <col min="3036" max="3037" width="17.375" style="8" bestFit="1" customWidth="1"/>
    <col min="3038" max="3039" width="9" style="8"/>
    <col min="3040" max="3040" width="9.875" style="8" bestFit="1" customWidth="1"/>
    <col min="3041" max="3043" width="9.125" style="8" bestFit="1" customWidth="1"/>
    <col min="3044" max="3046" width="9" style="8"/>
    <col min="3047" max="3051" width="9.125" style="8" bestFit="1" customWidth="1"/>
    <col min="3052" max="3053" width="17.375" style="8" bestFit="1" customWidth="1"/>
    <col min="3054" max="3055" width="9" style="8"/>
    <col min="3056" max="3056" width="9.875" style="8" bestFit="1" customWidth="1"/>
    <col min="3057" max="3059" width="9.125" style="8" bestFit="1" customWidth="1"/>
    <col min="3060" max="3062" width="9" style="8"/>
    <col min="3063" max="3067" width="9.125" style="8" bestFit="1" customWidth="1"/>
    <col min="3068" max="3069" width="17.375" style="8" bestFit="1" customWidth="1"/>
    <col min="3070" max="3071" width="9" style="8"/>
    <col min="3072" max="3072" width="9.875" style="8" bestFit="1" customWidth="1"/>
    <col min="3073" max="3075" width="9.125" style="8" bestFit="1" customWidth="1"/>
    <col min="3076" max="3078" width="9" style="8"/>
    <col min="3079" max="3083" width="9.125" style="8" bestFit="1" customWidth="1"/>
    <col min="3084" max="3085" width="17.375" style="8" bestFit="1" customWidth="1"/>
    <col min="3086" max="3087" width="9" style="8"/>
    <col min="3088" max="3088" width="9.875" style="8" bestFit="1" customWidth="1"/>
    <col min="3089" max="3091" width="9.125" style="8" bestFit="1" customWidth="1"/>
    <col min="3092" max="3094" width="9" style="8"/>
    <col min="3095" max="3099" width="9.125" style="8" bestFit="1" customWidth="1"/>
    <col min="3100" max="3101" width="17.375" style="8" bestFit="1" customWidth="1"/>
    <col min="3102" max="3103" width="9" style="8"/>
    <col min="3104" max="3104" width="9.875" style="8" bestFit="1" customWidth="1"/>
    <col min="3105" max="3107" width="9.125" style="8" bestFit="1" customWidth="1"/>
    <col min="3108" max="3110" width="9" style="8"/>
    <col min="3111" max="3115" width="9.125" style="8" bestFit="1" customWidth="1"/>
    <col min="3116" max="3117" width="17.375" style="8" bestFit="1" customWidth="1"/>
    <col min="3118" max="3119" width="9" style="8"/>
    <col min="3120" max="3120" width="9.875" style="8" bestFit="1" customWidth="1"/>
    <col min="3121" max="3123" width="9.125" style="8" bestFit="1" customWidth="1"/>
    <col min="3124" max="3126" width="9" style="8"/>
    <col min="3127" max="3131" width="9.125" style="8" bestFit="1" customWidth="1"/>
    <col min="3132" max="3133" width="17.375" style="8" bestFit="1" customWidth="1"/>
    <col min="3134" max="3135" width="9" style="8"/>
    <col min="3136" max="3136" width="9.875" style="8" bestFit="1" customWidth="1"/>
    <col min="3137" max="3139" width="9.125" style="8" bestFit="1" customWidth="1"/>
    <col min="3140" max="3142" width="9" style="8"/>
    <col min="3143" max="3147" width="9.125" style="8" bestFit="1" customWidth="1"/>
    <col min="3148" max="3149" width="17.375" style="8" bestFit="1" customWidth="1"/>
    <col min="3150" max="3151" width="9" style="8"/>
    <col min="3152" max="3152" width="9.875" style="8" bestFit="1" customWidth="1"/>
    <col min="3153" max="3155" width="9.125" style="8" bestFit="1" customWidth="1"/>
    <col min="3156" max="3158" width="9" style="8"/>
    <col min="3159" max="3163" width="9.125" style="8" bestFit="1" customWidth="1"/>
    <col min="3164" max="3165" width="17.375" style="8" bestFit="1" customWidth="1"/>
    <col min="3166" max="3167" width="9" style="8"/>
    <col min="3168" max="3168" width="9.875" style="8" bestFit="1" customWidth="1"/>
    <col min="3169" max="3171" width="9.125" style="8" bestFit="1" customWidth="1"/>
    <col min="3172" max="3174" width="9" style="8"/>
    <col min="3175" max="3179" width="9.125" style="8" bestFit="1" customWidth="1"/>
    <col min="3180" max="3181" width="17.375" style="8" bestFit="1" customWidth="1"/>
    <col min="3182" max="3183" width="9" style="8"/>
    <col min="3184" max="3184" width="9.875" style="8" bestFit="1" customWidth="1"/>
    <col min="3185" max="3187" width="9.125" style="8" bestFit="1" customWidth="1"/>
    <col min="3188" max="3190" width="9" style="8"/>
    <col min="3191" max="3195" width="9.125" style="8" bestFit="1" customWidth="1"/>
    <col min="3196" max="3197" width="17.375" style="8" bestFit="1" customWidth="1"/>
    <col min="3198" max="3199" width="9" style="8"/>
    <col min="3200" max="3200" width="9.875" style="8" bestFit="1" customWidth="1"/>
    <col min="3201" max="3203" width="9.125" style="8" bestFit="1" customWidth="1"/>
    <col min="3204" max="3206" width="9" style="8"/>
    <col min="3207" max="3211" width="9.125" style="8" bestFit="1" customWidth="1"/>
    <col min="3212" max="3213" width="17.375" style="8" bestFit="1" customWidth="1"/>
    <col min="3214" max="3215" width="9" style="8"/>
    <col min="3216" max="3216" width="9.875" style="8" bestFit="1" customWidth="1"/>
    <col min="3217" max="3219" width="9.125" style="8" bestFit="1" customWidth="1"/>
    <col min="3220" max="3222" width="9" style="8"/>
    <col min="3223" max="3227" width="9.125" style="8" bestFit="1" customWidth="1"/>
    <col min="3228" max="3229" width="17.375" style="8" bestFit="1" customWidth="1"/>
    <col min="3230" max="3231" width="9" style="8"/>
    <col min="3232" max="3232" width="9.875" style="8" bestFit="1" customWidth="1"/>
    <col min="3233" max="3235" width="9.125" style="8" bestFit="1" customWidth="1"/>
    <col min="3236" max="3238" width="9" style="8"/>
    <col min="3239" max="3243" width="9.125" style="8" bestFit="1" customWidth="1"/>
    <col min="3244" max="3245" width="17.375" style="8" bestFit="1" customWidth="1"/>
    <col min="3246" max="3247" width="9" style="8"/>
    <col min="3248" max="3248" width="9.875" style="8" bestFit="1" customWidth="1"/>
    <col min="3249" max="3251" width="9.125" style="8" bestFit="1" customWidth="1"/>
    <col min="3252" max="3254" width="9" style="8"/>
    <col min="3255" max="3259" width="9.125" style="8" bestFit="1" customWidth="1"/>
    <col min="3260" max="3261" width="17.375" style="8" bestFit="1" customWidth="1"/>
    <col min="3262" max="3263" width="9" style="8"/>
    <col min="3264" max="3264" width="9.875" style="8" bestFit="1" customWidth="1"/>
    <col min="3265" max="3267" width="9.125" style="8" bestFit="1" customWidth="1"/>
    <col min="3268" max="3270" width="9" style="8"/>
    <col min="3271" max="3275" width="9.125" style="8" bestFit="1" customWidth="1"/>
    <col min="3276" max="3277" width="17.375" style="8" bestFit="1" customWidth="1"/>
    <col min="3278" max="3279" width="9" style="8"/>
    <col min="3280" max="3280" width="9.875" style="8" bestFit="1" customWidth="1"/>
    <col min="3281" max="3283" width="9.125" style="8" bestFit="1" customWidth="1"/>
    <col min="3284" max="3286" width="9" style="8"/>
    <col min="3287" max="3291" width="9.125" style="8" bestFit="1" customWidth="1"/>
    <col min="3292" max="3293" width="17.375" style="8" bestFit="1" customWidth="1"/>
    <col min="3294" max="3295" width="9" style="8"/>
    <col min="3296" max="3296" width="9.875" style="8" bestFit="1" customWidth="1"/>
    <col min="3297" max="3299" width="9.125" style="8" bestFit="1" customWidth="1"/>
    <col min="3300" max="3302" width="9" style="8"/>
    <col min="3303" max="3307" width="9.125" style="8" bestFit="1" customWidth="1"/>
    <col min="3308" max="3309" width="17.375" style="8" bestFit="1" customWidth="1"/>
    <col min="3310" max="3311" width="9" style="8"/>
    <col min="3312" max="3312" width="9.875" style="8" bestFit="1" customWidth="1"/>
    <col min="3313" max="3315" width="9.125" style="8" bestFit="1" customWidth="1"/>
    <col min="3316" max="3318" width="9" style="8"/>
    <col min="3319" max="3323" width="9.125" style="8" bestFit="1" customWidth="1"/>
    <col min="3324" max="3325" width="17.375" style="8" bestFit="1" customWidth="1"/>
    <col min="3326" max="3327" width="9" style="8"/>
    <col min="3328" max="3328" width="9.875" style="8" bestFit="1" customWidth="1"/>
    <col min="3329" max="3331" width="9.125" style="8" bestFit="1" customWidth="1"/>
    <col min="3332" max="3334" width="9" style="8"/>
    <col min="3335" max="3339" width="9.125" style="8" bestFit="1" customWidth="1"/>
    <col min="3340" max="3341" width="17.375" style="8" bestFit="1" customWidth="1"/>
    <col min="3342" max="3343" width="9" style="8"/>
    <col min="3344" max="3344" width="9.875" style="8" bestFit="1" customWidth="1"/>
    <col min="3345" max="3347" width="9.125" style="8" bestFit="1" customWidth="1"/>
    <col min="3348" max="3350" width="9" style="8"/>
    <col min="3351" max="3355" width="9.125" style="8" bestFit="1" customWidth="1"/>
    <col min="3356" max="3357" width="17.375" style="8" bestFit="1" customWidth="1"/>
    <col min="3358" max="3359" width="9" style="8"/>
    <col min="3360" max="3360" width="9.875" style="8" bestFit="1" customWidth="1"/>
    <col min="3361" max="3363" width="9.125" style="8" bestFit="1" customWidth="1"/>
    <col min="3364" max="3366" width="9" style="8"/>
    <col min="3367" max="3371" width="9.125" style="8" bestFit="1" customWidth="1"/>
    <col min="3372" max="3373" width="17.375" style="8" bestFit="1" customWidth="1"/>
    <col min="3374" max="3375" width="9" style="8"/>
    <col min="3376" max="3376" width="9.875" style="8" bestFit="1" customWidth="1"/>
    <col min="3377" max="3379" width="9.125" style="8" bestFit="1" customWidth="1"/>
    <col min="3380" max="3382" width="9" style="8"/>
    <col min="3383" max="3387" width="9.125" style="8" bestFit="1" customWidth="1"/>
    <col min="3388" max="3389" width="17.375" style="8" bestFit="1" customWidth="1"/>
    <col min="3390" max="3391" width="9" style="8"/>
    <col min="3392" max="3392" width="9.875" style="8" bestFit="1" customWidth="1"/>
    <col min="3393" max="3395" width="9.125" style="8" bestFit="1" customWidth="1"/>
    <col min="3396" max="3398" width="9" style="8"/>
    <col min="3399" max="3403" width="9.125" style="8" bestFit="1" customWidth="1"/>
    <col min="3404" max="3405" width="17.375" style="8" bestFit="1" customWidth="1"/>
    <col min="3406" max="3407" width="9" style="8"/>
    <col min="3408" max="3408" width="9.875" style="8" bestFit="1" customWidth="1"/>
    <col min="3409" max="3411" width="9.125" style="8" bestFit="1" customWidth="1"/>
    <col min="3412" max="3414" width="9" style="8"/>
    <col min="3415" max="3419" width="9.125" style="8" bestFit="1" customWidth="1"/>
    <col min="3420" max="3421" width="17.375" style="8" bestFit="1" customWidth="1"/>
    <col min="3422" max="3423" width="9" style="8"/>
    <col min="3424" max="3424" width="9.875" style="8" bestFit="1" customWidth="1"/>
    <col min="3425" max="3427" width="9.125" style="8" bestFit="1" customWidth="1"/>
    <col min="3428" max="3430" width="9" style="8"/>
    <col min="3431" max="3435" width="9.125" style="8" bestFit="1" customWidth="1"/>
    <col min="3436" max="3437" width="17.375" style="8" bestFit="1" customWidth="1"/>
    <col min="3438" max="3439" width="9" style="8"/>
    <col min="3440" max="3440" width="9.875" style="8" bestFit="1" customWidth="1"/>
    <col min="3441" max="3443" width="9.125" style="8" bestFit="1" customWidth="1"/>
    <col min="3444" max="3446" width="9" style="8"/>
    <col min="3447" max="3451" width="9.125" style="8" bestFit="1" customWidth="1"/>
    <col min="3452" max="3453" width="17.375" style="8" bestFit="1" customWidth="1"/>
    <col min="3454" max="3455" width="9" style="8"/>
    <col min="3456" max="3456" width="9.875" style="8" bestFit="1" customWidth="1"/>
    <col min="3457" max="3459" width="9.125" style="8" bestFit="1" customWidth="1"/>
    <col min="3460" max="3462" width="9" style="8"/>
    <col min="3463" max="3467" width="9.125" style="8" bestFit="1" customWidth="1"/>
    <col min="3468" max="3469" width="17.375" style="8" bestFit="1" customWidth="1"/>
    <col min="3470" max="3471" width="9" style="8"/>
    <col min="3472" max="3472" width="9.875" style="8" bestFit="1" customWidth="1"/>
    <col min="3473" max="3475" width="9.125" style="8" bestFit="1" customWidth="1"/>
    <col min="3476" max="3478" width="9" style="8"/>
    <col min="3479" max="3483" width="9.125" style="8" bestFit="1" customWidth="1"/>
    <col min="3484" max="3485" width="17.375" style="8" bestFit="1" customWidth="1"/>
    <col min="3486" max="3487" width="9" style="8"/>
    <col min="3488" max="3488" width="9.875" style="8" bestFit="1" customWidth="1"/>
    <col min="3489" max="3491" width="9.125" style="8" bestFit="1" customWidth="1"/>
    <col min="3492" max="3494" width="9" style="8"/>
    <col min="3495" max="3499" width="9.125" style="8" bestFit="1" customWidth="1"/>
    <col min="3500" max="3501" width="17.375" style="8" bestFit="1" customWidth="1"/>
    <col min="3502" max="3503" width="9" style="8"/>
    <col min="3504" max="3504" width="9.875" style="8" bestFit="1" customWidth="1"/>
    <col min="3505" max="3507" width="9.125" style="8" bestFit="1" customWidth="1"/>
    <col min="3508" max="3510" width="9" style="8"/>
    <col min="3511" max="3515" width="9.125" style="8" bestFit="1" customWidth="1"/>
    <col min="3516" max="3517" width="17.375" style="8" bestFit="1" customWidth="1"/>
    <col min="3518" max="3519" width="9" style="8"/>
    <col min="3520" max="3520" width="9.875" style="8" bestFit="1" customWidth="1"/>
    <col min="3521" max="3523" width="9.125" style="8" bestFit="1" customWidth="1"/>
    <col min="3524" max="3526" width="9" style="8"/>
    <col min="3527" max="3531" width="9.125" style="8" bestFit="1" customWidth="1"/>
    <col min="3532" max="3533" width="17.375" style="8" bestFit="1" customWidth="1"/>
    <col min="3534" max="3535" width="9" style="8"/>
    <col min="3536" max="3536" width="9.875" style="8" bestFit="1" customWidth="1"/>
    <col min="3537" max="3539" width="9.125" style="8" bestFit="1" customWidth="1"/>
    <col min="3540" max="3542" width="9" style="8"/>
    <col min="3543" max="3547" width="9.125" style="8" bestFit="1" customWidth="1"/>
    <col min="3548" max="3549" width="17.375" style="8" bestFit="1" customWidth="1"/>
    <col min="3550" max="3551" width="9" style="8"/>
    <col min="3552" max="3552" width="9.875" style="8" bestFit="1" customWidth="1"/>
    <col min="3553" max="3555" width="9.125" style="8" bestFit="1" customWidth="1"/>
    <col min="3556" max="3558" width="9" style="8"/>
    <col min="3559" max="3563" width="9.125" style="8" bestFit="1" customWidth="1"/>
    <col min="3564" max="3565" width="17.375" style="8" bestFit="1" customWidth="1"/>
    <col min="3566" max="3567" width="9" style="8"/>
    <col min="3568" max="3568" width="9.875" style="8" bestFit="1" customWidth="1"/>
    <col min="3569" max="3571" width="9.125" style="8" bestFit="1" customWidth="1"/>
    <col min="3572" max="3574" width="9" style="8"/>
    <col min="3575" max="3579" width="9.125" style="8" bestFit="1" customWidth="1"/>
    <col min="3580" max="3581" width="17.375" style="8" bestFit="1" customWidth="1"/>
    <col min="3582" max="3583" width="9" style="8"/>
    <col min="3584" max="3584" width="9.875" style="8" bestFit="1" customWidth="1"/>
    <col min="3585" max="3587" width="9.125" style="8" bestFit="1" customWidth="1"/>
    <col min="3588" max="3590" width="9" style="8"/>
    <col min="3591" max="3595" width="9.125" style="8" bestFit="1" customWidth="1"/>
    <col min="3596" max="3597" width="17.375" style="8" bestFit="1" customWidth="1"/>
    <col min="3598" max="3599" width="9" style="8"/>
    <col min="3600" max="3600" width="9.875" style="8" bestFit="1" customWidth="1"/>
    <col min="3601" max="3603" width="9.125" style="8" bestFit="1" customWidth="1"/>
    <col min="3604" max="3606" width="9" style="8"/>
    <col min="3607" max="3611" width="9.125" style="8" bestFit="1" customWidth="1"/>
    <col min="3612" max="3613" width="17.375" style="8" bestFit="1" customWidth="1"/>
    <col min="3614" max="3615" width="9" style="8"/>
    <col min="3616" max="3616" width="9.875" style="8" bestFit="1" customWidth="1"/>
    <col min="3617" max="3619" width="9.125" style="8" bestFit="1" customWidth="1"/>
    <col min="3620" max="3622" width="9" style="8"/>
    <col min="3623" max="3627" width="9.125" style="8" bestFit="1" customWidth="1"/>
    <col min="3628" max="3629" width="17.375" style="8" bestFit="1" customWidth="1"/>
    <col min="3630" max="3631" width="9" style="8"/>
    <col min="3632" max="3632" width="9.875" style="8" bestFit="1" customWidth="1"/>
    <col min="3633" max="3635" width="9.125" style="8" bestFit="1" customWidth="1"/>
    <col min="3636" max="3638" width="9" style="8"/>
    <col min="3639" max="3643" width="9.125" style="8" bestFit="1" customWidth="1"/>
    <col min="3644" max="3645" width="17.375" style="8" bestFit="1" customWidth="1"/>
    <col min="3646" max="3647" width="9" style="8"/>
    <col min="3648" max="3648" width="9.875" style="8" bestFit="1" customWidth="1"/>
    <col min="3649" max="3651" width="9.125" style="8" bestFit="1" customWidth="1"/>
    <col min="3652" max="3654" width="9" style="8"/>
    <col min="3655" max="3659" width="9.125" style="8" bestFit="1" customWidth="1"/>
    <col min="3660" max="3661" width="17.375" style="8" bestFit="1" customWidth="1"/>
    <col min="3662" max="3663" width="9" style="8"/>
    <col min="3664" max="3664" width="9.875" style="8" bestFit="1" customWidth="1"/>
    <col min="3665" max="3667" width="9.125" style="8" bestFit="1" customWidth="1"/>
    <col min="3668" max="3670" width="9" style="8"/>
    <col min="3671" max="3675" width="9.125" style="8" bestFit="1" customWidth="1"/>
    <col min="3676" max="3677" width="17.375" style="8" bestFit="1" customWidth="1"/>
    <col min="3678" max="3679" width="9" style="8"/>
    <col min="3680" max="3680" width="9.875" style="8" bestFit="1" customWidth="1"/>
    <col min="3681" max="3683" width="9.125" style="8" bestFit="1" customWidth="1"/>
    <col min="3684" max="3686" width="9" style="8"/>
    <col min="3687" max="3691" width="9.125" style="8" bestFit="1" customWidth="1"/>
    <col min="3692" max="3693" width="17.375" style="8" bestFit="1" customWidth="1"/>
    <col min="3694" max="3695" width="9" style="8"/>
    <col min="3696" max="3696" width="9.875" style="8" bestFit="1" customWidth="1"/>
    <col min="3697" max="3699" width="9.125" style="8" bestFit="1" customWidth="1"/>
    <col min="3700" max="3702" width="9" style="8"/>
    <col min="3703" max="3707" width="9.125" style="8" bestFit="1" customWidth="1"/>
    <col min="3708" max="3709" width="17.375" style="8" bestFit="1" customWidth="1"/>
    <col min="3710" max="3711" width="9" style="8"/>
    <col min="3712" max="3712" width="9.875" style="8" bestFit="1" customWidth="1"/>
    <col min="3713" max="3715" width="9.125" style="8" bestFit="1" customWidth="1"/>
    <col min="3716" max="3718" width="9" style="8"/>
    <col min="3719" max="3723" width="9.125" style="8" bestFit="1" customWidth="1"/>
    <col min="3724" max="3725" width="17.375" style="8" bestFit="1" customWidth="1"/>
    <col min="3726" max="3727" width="9" style="8"/>
    <col min="3728" max="3728" width="9.875" style="8" bestFit="1" customWidth="1"/>
    <col min="3729" max="3731" width="9.125" style="8" bestFit="1" customWidth="1"/>
    <col min="3732" max="3734" width="9" style="8"/>
    <col min="3735" max="3739" width="9.125" style="8" bestFit="1" customWidth="1"/>
    <col min="3740" max="3741" width="17.375" style="8" bestFit="1" customWidth="1"/>
    <col min="3742" max="3743" width="9" style="8"/>
    <col min="3744" max="3744" width="9.875" style="8" bestFit="1" customWidth="1"/>
    <col min="3745" max="3747" width="9.125" style="8" bestFit="1" customWidth="1"/>
    <col min="3748" max="3750" width="9" style="8"/>
    <col min="3751" max="3755" width="9.125" style="8" bestFit="1" customWidth="1"/>
    <col min="3756" max="3757" width="17.375" style="8" bestFit="1" customWidth="1"/>
    <col min="3758" max="3759" width="9" style="8"/>
    <col min="3760" max="3760" width="9.875" style="8" bestFit="1" customWidth="1"/>
    <col min="3761" max="3763" width="9.125" style="8" bestFit="1" customWidth="1"/>
    <col min="3764" max="3766" width="9" style="8"/>
    <col min="3767" max="3771" width="9.125" style="8" bestFit="1" customWidth="1"/>
    <col min="3772" max="3773" width="17.375" style="8" bestFit="1" customWidth="1"/>
    <col min="3774" max="3775" width="9" style="8"/>
    <col min="3776" max="3776" width="9.875" style="8" bestFit="1" customWidth="1"/>
    <col min="3777" max="3779" width="9.125" style="8" bestFit="1" customWidth="1"/>
    <col min="3780" max="3782" width="9" style="8"/>
    <col min="3783" max="3787" width="9.125" style="8" bestFit="1" customWidth="1"/>
    <col min="3788" max="3789" width="17.375" style="8" bestFit="1" customWidth="1"/>
    <col min="3790" max="3791" width="9" style="8"/>
    <col min="3792" max="3792" width="9.875" style="8" bestFit="1" customWidth="1"/>
    <col min="3793" max="3795" width="9.125" style="8" bestFit="1" customWidth="1"/>
    <col min="3796" max="3798" width="9" style="8"/>
    <col min="3799" max="3803" width="9.125" style="8" bestFit="1" customWidth="1"/>
    <col min="3804" max="3805" width="17.375" style="8" bestFit="1" customWidth="1"/>
    <col min="3806" max="3807" width="9" style="8"/>
    <col min="3808" max="3808" width="9.875" style="8" bestFit="1" customWidth="1"/>
    <col min="3809" max="3811" width="9.125" style="8" bestFit="1" customWidth="1"/>
    <col min="3812" max="3814" width="9" style="8"/>
    <col min="3815" max="3819" width="9.125" style="8" bestFit="1" customWidth="1"/>
    <col min="3820" max="3821" width="17.375" style="8" bestFit="1" customWidth="1"/>
    <col min="3822" max="3823" width="9" style="8"/>
    <col min="3824" max="3824" width="9.875" style="8" bestFit="1" customWidth="1"/>
    <col min="3825" max="3827" width="9.125" style="8" bestFit="1" customWidth="1"/>
    <col min="3828" max="3830" width="9" style="8"/>
    <col min="3831" max="3835" width="9.125" style="8" bestFit="1" customWidth="1"/>
    <col min="3836" max="3837" width="17.375" style="8" bestFit="1" customWidth="1"/>
    <col min="3838" max="3839" width="9" style="8"/>
    <col min="3840" max="3840" width="9.875" style="8" bestFit="1" customWidth="1"/>
    <col min="3841" max="3843" width="9.125" style="8" bestFit="1" customWidth="1"/>
    <col min="3844" max="3846" width="9" style="8"/>
    <col min="3847" max="3851" width="9.125" style="8" bestFit="1" customWidth="1"/>
    <col min="3852" max="3853" width="17.375" style="8" bestFit="1" customWidth="1"/>
    <col min="3854" max="3855" width="9" style="8"/>
    <col min="3856" max="3856" width="9.875" style="8" bestFit="1" customWidth="1"/>
    <col min="3857" max="3859" width="9.125" style="8" bestFit="1" customWidth="1"/>
    <col min="3860" max="3862" width="9" style="8"/>
    <col min="3863" max="3867" width="9.125" style="8" bestFit="1" customWidth="1"/>
    <col min="3868" max="3869" width="17.375" style="8" bestFit="1" customWidth="1"/>
    <col min="3870" max="3871" width="9" style="8"/>
    <col min="3872" max="3872" width="9.875" style="8" bestFit="1" customWidth="1"/>
    <col min="3873" max="3875" width="9.125" style="8" bestFit="1" customWidth="1"/>
    <col min="3876" max="3878" width="9" style="8"/>
    <col min="3879" max="3883" width="9.125" style="8" bestFit="1" customWidth="1"/>
    <col min="3884" max="3885" width="17.375" style="8" bestFit="1" customWidth="1"/>
    <col min="3886" max="3887" width="9" style="8"/>
    <col min="3888" max="3888" width="9.875" style="8" bestFit="1" customWidth="1"/>
    <col min="3889" max="3891" width="9.125" style="8" bestFit="1" customWidth="1"/>
    <col min="3892" max="3894" width="9" style="8"/>
    <col min="3895" max="3899" width="9.125" style="8" bestFit="1" customWidth="1"/>
    <col min="3900" max="3901" width="17.375" style="8" bestFit="1" customWidth="1"/>
    <col min="3902" max="3903" width="9" style="8"/>
    <col min="3904" max="3904" width="9.875" style="8" bestFit="1" customWidth="1"/>
    <col min="3905" max="3907" width="9.125" style="8" bestFit="1" customWidth="1"/>
    <col min="3908" max="3910" width="9" style="8"/>
    <col min="3911" max="3915" width="9.125" style="8" bestFit="1" customWidth="1"/>
    <col min="3916" max="3917" width="17.375" style="8" bestFit="1" customWidth="1"/>
    <col min="3918" max="3919" width="9" style="8"/>
    <col min="3920" max="3920" width="9.875" style="8" bestFit="1" customWidth="1"/>
    <col min="3921" max="3923" width="9.125" style="8" bestFit="1" customWidth="1"/>
    <col min="3924" max="3926" width="9" style="8"/>
    <col min="3927" max="3931" width="9.125" style="8" bestFit="1" customWidth="1"/>
    <col min="3932" max="3933" width="17.375" style="8" bestFit="1" customWidth="1"/>
    <col min="3934" max="3935" width="9" style="8"/>
    <col min="3936" max="3936" width="9.875" style="8" bestFit="1" customWidth="1"/>
    <col min="3937" max="3939" width="9.125" style="8" bestFit="1" customWidth="1"/>
    <col min="3940" max="3942" width="9" style="8"/>
    <col min="3943" max="3947" width="9.125" style="8" bestFit="1" customWidth="1"/>
    <col min="3948" max="3949" width="17.375" style="8" bestFit="1" customWidth="1"/>
    <col min="3950" max="3951" width="9" style="8"/>
    <col min="3952" max="3952" width="9.875" style="8" bestFit="1" customWidth="1"/>
    <col min="3953" max="3955" width="9.125" style="8" bestFit="1" customWidth="1"/>
    <col min="3956" max="3958" width="9" style="8"/>
    <col min="3959" max="3963" width="9.125" style="8" bestFit="1" customWidth="1"/>
    <col min="3964" max="3965" width="17.375" style="8" bestFit="1" customWidth="1"/>
    <col min="3966" max="3967" width="9" style="8"/>
    <col min="3968" max="3968" width="9.875" style="8" bestFit="1" customWidth="1"/>
    <col min="3969" max="3971" width="9.125" style="8" bestFit="1" customWidth="1"/>
    <col min="3972" max="3974" width="9" style="8"/>
    <col min="3975" max="3979" width="9.125" style="8" bestFit="1" customWidth="1"/>
    <col min="3980" max="3981" width="17.375" style="8" bestFit="1" customWidth="1"/>
    <col min="3982" max="3983" width="9" style="8"/>
    <col min="3984" max="3984" width="9.875" style="8" bestFit="1" customWidth="1"/>
    <col min="3985" max="3987" width="9.125" style="8" bestFit="1" customWidth="1"/>
    <col min="3988" max="3990" width="9" style="8"/>
    <col min="3991" max="3995" width="9.125" style="8" bestFit="1" customWidth="1"/>
    <col min="3996" max="3997" width="17.375" style="8" bestFit="1" customWidth="1"/>
    <col min="3998" max="3999" width="9" style="8"/>
    <col min="4000" max="4000" width="9.875" style="8" bestFit="1" customWidth="1"/>
    <col min="4001" max="4003" width="9.125" style="8" bestFit="1" customWidth="1"/>
    <col min="4004" max="4006" width="9" style="8"/>
    <col min="4007" max="4011" width="9.125" style="8" bestFit="1" customWidth="1"/>
    <col min="4012" max="4013" width="17.375" style="8" bestFit="1" customWidth="1"/>
    <col min="4014" max="4015" width="9" style="8"/>
    <col min="4016" max="4016" width="9.875" style="8" bestFit="1" customWidth="1"/>
    <col min="4017" max="4019" width="9.125" style="8" bestFit="1" customWidth="1"/>
    <col min="4020" max="4022" width="9" style="8"/>
    <col min="4023" max="4027" width="9.125" style="8" bestFit="1" customWidth="1"/>
    <col min="4028" max="4029" width="17.375" style="8" bestFit="1" customWidth="1"/>
    <col min="4030" max="4031" width="9" style="8"/>
    <col min="4032" max="4032" width="9.875" style="8" bestFit="1" customWidth="1"/>
    <col min="4033" max="4035" width="9.125" style="8" bestFit="1" customWidth="1"/>
    <col min="4036" max="4038" width="9" style="8"/>
    <col min="4039" max="4043" width="9.125" style="8" bestFit="1" customWidth="1"/>
    <col min="4044" max="4045" width="17.375" style="8" bestFit="1" customWidth="1"/>
    <col min="4046" max="4047" width="9" style="8"/>
    <col min="4048" max="4048" width="9.875" style="8" bestFit="1" customWidth="1"/>
    <col min="4049" max="4051" width="9.125" style="8" bestFit="1" customWidth="1"/>
    <col min="4052" max="4054" width="9" style="8"/>
    <col min="4055" max="4059" width="9.125" style="8" bestFit="1" customWidth="1"/>
    <col min="4060" max="4061" width="17.375" style="8" bestFit="1" customWidth="1"/>
    <col min="4062" max="4063" width="9" style="8"/>
    <col min="4064" max="4064" width="9.875" style="8" bestFit="1" customWidth="1"/>
    <col min="4065" max="4067" width="9.125" style="8" bestFit="1" customWidth="1"/>
    <col min="4068" max="4070" width="9" style="8"/>
    <col min="4071" max="4075" width="9.125" style="8" bestFit="1" customWidth="1"/>
    <col min="4076" max="4077" width="17.375" style="8" bestFit="1" customWidth="1"/>
    <col min="4078" max="4079" width="9" style="8"/>
    <col min="4080" max="4080" width="9.875" style="8" bestFit="1" customWidth="1"/>
    <col min="4081" max="4083" width="9.125" style="8" bestFit="1" customWidth="1"/>
    <col min="4084" max="4086" width="9" style="8"/>
    <col min="4087" max="4091" width="9.125" style="8" bestFit="1" customWidth="1"/>
    <col min="4092" max="4093" width="17.375" style="8" bestFit="1" customWidth="1"/>
    <col min="4094" max="4095" width="9" style="8"/>
    <col min="4096" max="4096" width="9.875" style="8" bestFit="1" customWidth="1"/>
    <col min="4097" max="4099" width="9.125" style="8" bestFit="1" customWidth="1"/>
    <col min="4100" max="4102" width="9" style="8"/>
    <col min="4103" max="4107" width="9.125" style="8" bestFit="1" customWidth="1"/>
    <col min="4108" max="4109" width="17.375" style="8" bestFit="1" customWidth="1"/>
    <col min="4110" max="4111" width="9" style="8"/>
    <col min="4112" max="4112" width="9.875" style="8" bestFit="1" customWidth="1"/>
    <col min="4113" max="4115" width="9.125" style="8" bestFit="1" customWidth="1"/>
    <col min="4116" max="4118" width="9" style="8"/>
    <col min="4119" max="4123" width="9.125" style="8" bestFit="1" customWidth="1"/>
    <col min="4124" max="4125" width="17.375" style="8" bestFit="1" customWidth="1"/>
    <col min="4126" max="4127" width="9" style="8"/>
    <col min="4128" max="4128" width="9.875" style="8" bestFit="1" customWidth="1"/>
    <col min="4129" max="4131" width="9.125" style="8" bestFit="1" customWidth="1"/>
    <col min="4132" max="4134" width="9" style="8"/>
    <col min="4135" max="4139" width="9.125" style="8" bestFit="1" customWidth="1"/>
    <col min="4140" max="4141" width="17.375" style="8" bestFit="1" customWidth="1"/>
    <col min="4142" max="4143" width="9" style="8"/>
    <col min="4144" max="4144" width="9.875" style="8" bestFit="1" customWidth="1"/>
    <col min="4145" max="4147" width="9.125" style="8" bestFit="1" customWidth="1"/>
    <col min="4148" max="4150" width="9" style="8"/>
    <col min="4151" max="4155" width="9.125" style="8" bestFit="1" customWidth="1"/>
    <col min="4156" max="4157" width="17.375" style="8" bestFit="1" customWidth="1"/>
    <col min="4158" max="4159" width="9" style="8"/>
    <col min="4160" max="4160" width="9.875" style="8" bestFit="1" customWidth="1"/>
    <col min="4161" max="4163" width="9.125" style="8" bestFit="1" customWidth="1"/>
    <col min="4164" max="4166" width="9" style="8"/>
    <col min="4167" max="4171" width="9.125" style="8" bestFit="1" customWidth="1"/>
    <col min="4172" max="4173" width="17.375" style="8" bestFit="1" customWidth="1"/>
    <col min="4174" max="4175" width="9" style="8"/>
    <col min="4176" max="4176" width="9.875" style="8" bestFit="1" customWidth="1"/>
    <col min="4177" max="4179" width="9.125" style="8" bestFit="1" customWidth="1"/>
    <col min="4180" max="4182" width="9" style="8"/>
    <col min="4183" max="4187" width="9.125" style="8" bestFit="1" customWidth="1"/>
    <col min="4188" max="4189" width="17.375" style="8" bestFit="1" customWidth="1"/>
    <col min="4190" max="4191" width="9" style="8"/>
    <col min="4192" max="4192" width="9.875" style="8" bestFit="1" customWidth="1"/>
    <col min="4193" max="4195" width="9.125" style="8" bestFit="1" customWidth="1"/>
    <col min="4196" max="4198" width="9" style="8"/>
    <col min="4199" max="4203" width="9.125" style="8" bestFit="1" customWidth="1"/>
    <col min="4204" max="4205" width="17.375" style="8" bestFit="1" customWidth="1"/>
    <col min="4206" max="4207" width="9" style="8"/>
    <col min="4208" max="4208" width="9.875" style="8" bestFit="1" customWidth="1"/>
    <col min="4209" max="4211" width="9.125" style="8" bestFit="1" customWidth="1"/>
    <col min="4212" max="4214" width="9" style="8"/>
    <col min="4215" max="4219" width="9.125" style="8" bestFit="1" customWidth="1"/>
    <col min="4220" max="4221" width="17.375" style="8" bestFit="1" customWidth="1"/>
    <col min="4222" max="4223" width="9" style="8"/>
    <col min="4224" max="4224" width="9.875" style="8" bestFit="1" customWidth="1"/>
    <col min="4225" max="4227" width="9.125" style="8" bestFit="1" customWidth="1"/>
    <col min="4228" max="4230" width="9" style="8"/>
    <col min="4231" max="4235" width="9.125" style="8" bestFit="1" customWidth="1"/>
    <col min="4236" max="4237" width="17.375" style="8" bestFit="1" customWidth="1"/>
    <col min="4238" max="4239" width="9" style="8"/>
    <col min="4240" max="4240" width="9.875" style="8" bestFit="1" customWidth="1"/>
    <col min="4241" max="4243" width="9.125" style="8" bestFit="1" customWidth="1"/>
    <col min="4244" max="4246" width="9" style="8"/>
    <col min="4247" max="4251" width="9.125" style="8" bestFit="1" customWidth="1"/>
    <col min="4252" max="4253" width="17.375" style="8" bestFit="1" customWidth="1"/>
    <col min="4254" max="4255" width="9" style="8"/>
    <col min="4256" max="4256" width="9.875" style="8" bestFit="1" customWidth="1"/>
    <col min="4257" max="4259" width="9.125" style="8" bestFit="1" customWidth="1"/>
    <col min="4260" max="4262" width="9" style="8"/>
    <col min="4263" max="4267" width="9.125" style="8" bestFit="1" customWidth="1"/>
    <col min="4268" max="4269" width="17.375" style="8" bestFit="1" customWidth="1"/>
    <col min="4270" max="4271" width="9" style="8"/>
    <col min="4272" max="4272" width="9.875" style="8" bestFit="1" customWidth="1"/>
    <col min="4273" max="4275" width="9.125" style="8" bestFit="1" customWidth="1"/>
    <col min="4276" max="4278" width="9" style="8"/>
    <col min="4279" max="4283" width="9.125" style="8" bestFit="1" customWidth="1"/>
    <col min="4284" max="4285" width="17.375" style="8" bestFit="1" customWidth="1"/>
    <col min="4286" max="4287" width="9" style="8"/>
    <col min="4288" max="4288" width="9.875" style="8" bestFit="1" customWidth="1"/>
    <col min="4289" max="4291" width="9.125" style="8" bestFit="1" customWidth="1"/>
    <col min="4292" max="4294" width="9" style="8"/>
    <col min="4295" max="4299" width="9.125" style="8" bestFit="1" customWidth="1"/>
    <col min="4300" max="4301" width="17.375" style="8" bestFit="1" customWidth="1"/>
    <col min="4302" max="4303" width="9" style="8"/>
    <col min="4304" max="4304" width="9.875" style="8" bestFit="1" customWidth="1"/>
    <col min="4305" max="4307" width="9.125" style="8" bestFit="1" customWidth="1"/>
    <col min="4308" max="4310" width="9" style="8"/>
    <col min="4311" max="4315" width="9.125" style="8" bestFit="1" customWidth="1"/>
    <col min="4316" max="4317" width="17.375" style="8" bestFit="1" customWidth="1"/>
    <col min="4318" max="4319" width="9" style="8"/>
    <col min="4320" max="4320" width="9.875" style="8" bestFit="1" customWidth="1"/>
    <col min="4321" max="4323" width="9.125" style="8" bestFit="1" customWidth="1"/>
    <col min="4324" max="4326" width="9" style="8"/>
    <col min="4327" max="4331" width="9.125" style="8" bestFit="1" customWidth="1"/>
    <col min="4332" max="4333" width="17.375" style="8" bestFit="1" customWidth="1"/>
    <col min="4334" max="4335" width="9" style="8"/>
    <col min="4336" max="4336" width="9.875" style="8" bestFit="1" customWidth="1"/>
    <col min="4337" max="4339" width="9.125" style="8" bestFit="1" customWidth="1"/>
    <col min="4340" max="4342" width="9" style="8"/>
    <col min="4343" max="4347" width="9.125" style="8" bestFit="1" customWidth="1"/>
    <col min="4348" max="4349" width="17.375" style="8" bestFit="1" customWidth="1"/>
    <col min="4350" max="4351" width="9" style="8"/>
    <col min="4352" max="4352" width="9.875" style="8" bestFit="1" customWidth="1"/>
    <col min="4353" max="4355" width="9.125" style="8" bestFit="1" customWidth="1"/>
    <col min="4356" max="4358" width="9" style="8"/>
    <col min="4359" max="4363" width="9.125" style="8" bestFit="1" customWidth="1"/>
    <col min="4364" max="4365" width="17.375" style="8" bestFit="1" customWidth="1"/>
    <col min="4366" max="4367" width="9" style="8"/>
    <col min="4368" max="4368" width="9.875" style="8" bestFit="1" customWidth="1"/>
    <col min="4369" max="4371" width="9.125" style="8" bestFit="1" customWidth="1"/>
    <col min="4372" max="4374" width="9" style="8"/>
    <col min="4375" max="4379" width="9.125" style="8" bestFit="1" customWidth="1"/>
    <col min="4380" max="4381" width="17.375" style="8" bestFit="1" customWidth="1"/>
    <col min="4382" max="4383" width="9" style="8"/>
    <col min="4384" max="4384" width="9.875" style="8" bestFit="1" customWidth="1"/>
    <col min="4385" max="4387" width="9.125" style="8" bestFit="1" customWidth="1"/>
    <col min="4388" max="4390" width="9" style="8"/>
    <col min="4391" max="4395" width="9.125" style="8" bestFit="1" customWidth="1"/>
    <col min="4396" max="4397" width="17.375" style="8" bestFit="1" customWidth="1"/>
    <col min="4398" max="4399" width="9" style="8"/>
    <col min="4400" max="4400" width="9.875" style="8" bestFit="1" customWidth="1"/>
    <col min="4401" max="4403" width="9.125" style="8" bestFit="1" customWidth="1"/>
    <col min="4404" max="4406" width="9" style="8"/>
    <col min="4407" max="4411" width="9.125" style="8" bestFit="1" customWidth="1"/>
    <col min="4412" max="4413" width="17.375" style="8" bestFit="1" customWidth="1"/>
    <col min="4414" max="4415" width="9" style="8"/>
    <col min="4416" max="4416" width="9.875" style="8" bestFit="1" customWidth="1"/>
    <col min="4417" max="4419" width="9.125" style="8" bestFit="1" customWidth="1"/>
    <col min="4420" max="4422" width="9" style="8"/>
    <col min="4423" max="4427" width="9.125" style="8" bestFit="1" customWidth="1"/>
    <col min="4428" max="4429" width="17.375" style="8" bestFit="1" customWidth="1"/>
    <col min="4430" max="4431" width="9" style="8"/>
    <col min="4432" max="4432" width="9.875" style="8" bestFit="1" customWidth="1"/>
    <col min="4433" max="4435" width="9.125" style="8" bestFit="1" customWidth="1"/>
    <col min="4436" max="4438" width="9" style="8"/>
    <col min="4439" max="4443" width="9.125" style="8" bestFit="1" customWidth="1"/>
    <col min="4444" max="4445" width="17.375" style="8" bestFit="1" customWidth="1"/>
    <col min="4446" max="4447" width="9" style="8"/>
    <col min="4448" max="4448" width="9.875" style="8" bestFit="1" customWidth="1"/>
    <col min="4449" max="4451" width="9.125" style="8" bestFit="1" customWidth="1"/>
    <col min="4452" max="4454" width="9" style="8"/>
    <col min="4455" max="4459" width="9.125" style="8" bestFit="1" customWidth="1"/>
    <col min="4460" max="4461" width="17.375" style="8" bestFit="1" customWidth="1"/>
    <col min="4462" max="4463" width="9" style="8"/>
    <col min="4464" max="4464" width="9.875" style="8" bestFit="1" customWidth="1"/>
    <col min="4465" max="4467" width="9.125" style="8" bestFit="1" customWidth="1"/>
    <col min="4468" max="4470" width="9" style="8"/>
    <col min="4471" max="4475" width="9.125" style="8" bestFit="1" customWidth="1"/>
    <col min="4476" max="4477" width="17.375" style="8" bestFit="1" customWidth="1"/>
    <col min="4478" max="4479" width="9" style="8"/>
    <col min="4480" max="4480" width="9.875" style="8" bestFit="1" customWidth="1"/>
    <col min="4481" max="4483" width="9.125" style="8" bestFit="1" customWidth="1"/>
    <col min="4484" max="4486" width="9" style="8"/>
    <col min="4487" max="4491" width="9.125" style="8" bestFit="1" customWidth="1"/>
    <col min="4492" max="4493" width="17.375" style="8" bestFit="1" customWidth="1"/>
    <col min="4494" max="4495" width="9" style="8"/>
    <col min="4496" max="4496" width="9.875" style="8" bestFit="1" customWidth="1"/>
    <col min="4497" max="4499" width="9.125" style="8" bestFit="1" customWidth="1"/>
    <col min="4500" max="4502" width="9" style="8"/>
    <col min="4503" max="4507" width="9.125" style="8" bestFit="1" customWidth="1"/>
    <col min="4508" max="4509" width="17.375" style="8" bestFit="1" customWidth="1"/>
    <col min="4510" max="4511" width="9" style="8"/>
    <col min="4512" max="4512" width="9.875" style="8" bestFit="1" customWidth="1"/>
    <col min="4513" max="4515" width="9.125" style="8" bestFit="1" customWidth="1"/>
    <col min="4516" max="4518" width="9" style="8"/>
    <col min="4519" max="4523" width="9.125" style="8" bestFit="1" customWidth="1"/>
    <col min="4524" max="4525" width="17.375" style="8" bestFit="1" customWidth="1"/>
    <col min="4526" max="4527" width="9" style="8"/>
    <col min="4528" max="4528" width="9.875" style="8" bestFit="1" customWidth="1"/>
    <col min="4529" max="4531" width="9.125" style="8" bestFit="1" customWidth="1"/>
    <col min="4532" max="4534" width="9" style="8"/>
    <col min="4535" max="4539" width="9.125" style="8" bestFit="1" customWidth="1"/>
    <col min="4540" max="4541" width="17.375" style="8" bestFit="1" customWidth="1"/>
    <col min="4542" max="4543" width="9" style="8"/>
    <col min="4544" max="4544" width="9.875" style="8" bestFit="1" customWidth="1"/>
    <col min="4545" max="4547" width="9.125" style="8" bestFit="1" customWidth="1"/>
    <col min="4548" max="4550" width="9" style="8"/>
    <col min="4551" max="4555" width="9.125" style="8" bestFit="1" customWidth="1"/>
    <col min="4556" max="4557" width="17.375" style="8" bestFit="1" customWidth="1"/>
    <col min="4558" max="4559" width="9" style="8"/>
    <col min="4560" max="4560" width="9.875" style="8" bestFit="1" customWidth="1"/>
    <col min="4561" max="4563" width="9.125" style="8" bestFit="1" customWidth="1"/>
    <col min="4564" max="4566" width="9" style="8"/>
    <col min="4567" max="4571" width="9.125" style="8" bestFit="1" customWidth="1"/>
    <col min="4572" max="4573" width="17.375" style="8" bestFit="1" customWidth="1"/>
    <col min="4574" max="4575" width="9" style="8"/>
    <col min="4576" max="4576" width="9.875" style="8" bestFit="1" customWidth="1"/>
    <col min="4577" max="4579" width="9.125" style="8" bestFit="1" customWidth="1"/>
    <col min="4580" max="4582" width="9" style="8"/>
    <col min="4583" max="4587" width="9.125" style="8" bestFit="1" customWidth="1"/>
    <col min="4588" max="4589" width="17.375" style="8" bestFit="1" customWidth="1"/>
    <col min="4590" max="4591" width="9" style="8"/>
    <col min="4592" max="4592" width="9.875" style="8" bestFit="1" customWidth="1"/>
    <col min="4593" max="4595" width="9.125" style="8" bestFit="1" customWidth="1"/>
    <col min="4596" max="4598" width="9" style="8"/>
    <col min="4599" max="4603" width="9.125" style="8" bestFit="1" customWidth="1"/>
    <col min="4604" max="4605" width="17.375" style="8" bestFit="1" customWidth="1"/>
    <col min="4606" max="4607" width="9" style="8"/>
    <col min="4608" max="4608" width="9.875" style="8" bestFit="1" customWidth="1"/>
    <col min="4609" max="4611" width="9.125" style="8" bestFit="1" customWidth="1"/>
    <col min="4612" max="4614" width="9" style="8"/>
    <col min="4615" max="4619" width="9.125" style="8" bestFit="1" customWidth="1"/>
    <col min="4620" max="4621" width="17.375" style="8" bestFit="1" customWidth="1"/>
    <col min="4622" max="4623" width="9" style="8"/>
    <col min="4624" max="4624" width="9.875" style="8" bestFit="1" customWidth="1"/>
    <col min="4625" max="4627" width="9.125" style="8" bestFit="1" customWidth="1"/>
    <col min="4628" max="4630" width="9" style="8"/>
    <col min="4631" max="4635" width="9.125" style="8" bestFit="1" customWidth="1"/>
    <col min="4636" max="4637" width="17.375" style="8" bestFit="1" customWidth="1"/>
    <col min="4638" max="4639" width="9" style="8"/>
    <col min="4640" max="4640" width="9.875" style="8" bestFit="1" customWidth="1"/>
    <col min="4641" max="4643" width="9.125" style="8" bestFit="1" customWidth="1"/>
    <col min="4644" max="4646" width="9" style="8"/>
    <col min="4647" max="4651" width="9.125" style="8" bestFit="1" customWidth="1"/>
    <col min="4652" max="4653" width="17.375" style="8" bestFit="1" customWidth="1"/>
    <col min="4654" max="4655" width="9" style="8"/>
    <col min="4656" max="4656" width="9.875" style="8" bestFit="1" customWidth="1"/>
    <col min="4657" max="4659" width="9.125" style="8" bestFit="1" customWidth="1"/>
    <col min="4660" max="4662" width="9" style="8"/>
    <col min="4663" max="4667" width="9.125" style="8" bestFit="1" customWidth="1"/>
    <col min="4668" max="4669" width="17.375" style="8" bestFit="1" customWidth="1"/>
    <col min="4670" max="4671" width="9" style="8"/>
    <col min="4672" max="4672" width="9.875" style="8" bestFit="1" customWidth="1"/>
    <col min="4673" max="4675" width="9.125" style="8" bestFit="1" customWidth="1"/>
    <col min="4676" max="4678" width="9" style="8"/>
    <col min="4679" max="4683" width="9.125" style="8" bestFit="1" customWidth="1"/>
    <col min="4684" max="4685" width="17.375" style="8" bestFit="1" customWidth="1"/>
    <col min="4686" max="4687" width="9" style="8"/>
    <col min="4688" max="4688" width="9.875" style="8" bestFit="1" customWidth="1"/>
    <col min="4689" max="4691" width="9.125" style="8" bestFit="1" customWidth="1"/>
    <col min="4692" max="4694" width="9" style="8"/>
    <col min="4695" max="4699" width="9.125" style="8" bestFit="1" customWidth="1"/>
    <col min="4700" max="4701" width="17.375" style="8" bestFit="1" customWidth="1"/>
    <col min="4702" max="4703" width="9" style="8"/>
    <col min="4704" max="4704" width="9.875" style="8" bestFit="1" customWidth="1"/>
    <col min="4705" max="4707" width="9.125" style="8" bestFit="1" customWidth="1"/>
    <col min="4708" max="4710" width="9" style="8"/>
    <col min="4711" max="4715" width="9.125" style="8" bestFit="1" customWidth="1"/>
    <col min="4716" max="4717" width="17.375" style="8" bestFit="1" customWidth="1"/>
    <col min="4718" max="4719" width="9" style="8"/>
    <col min="4720" max="4720" width="9.875" style="8" bestFit="1" customWidth="1"/>
    <col min="4721" max="4723" width="9.125" style="8" bestFit="1" customWidth="1"/>
    <col min="4724" max="4726" width="9" style="8"/>
    <col min="4727" max="4731" width="9.125" style="8" bestFit="1" customWidth="1"/>
    <col min="4732" max="4733" width="17.375" style="8" bestFit="1" customWidth="1"/>
    <col min="4734" max="4735" width="9" style="8"/>
    <col min="4736" max="4736" width="9.875" style="8" bestFit="1" customWidth="1"/>
    <col min="4737" max="4739" width="9.125" style="8" bestFit="1" customWidth="1"/>
    <col min="4740" max="4742" width="9" style="8"/>
    <col min="4743" max="4747" width="9.125" style="8" bestFit="1" customWidth="1"/>
    <col min="4748" max="4749" width="17.375" style="8" bestFit="1" customWidth="1"/>
    <col min="4750" max="4751" width="9" style="8"/>
    <col min="4752" max="4752" width="9.875" style="8" bestFit="1" customWidth="1"/>
    <col min="4753" max="4755" width="9.125" style="8" bestFit="1" customWidth="1"/>
    <col min="4756" max="4758" width="9" style="8"/>
    <col min="4759" max="4763" width="9.125" style="8" bestFit="1" customWidth="1"/>
    <col min="4764" max="4765" width="17.375" style="8" bestFit="1" customWidth="1"/>
    <col min="4766" max="4767" width="9" style="8"/>
    <col min="4768" max="4768" width="9.875" style="8" bestFit="1" customWidth="1"/>
    <col min="4769" max="4771" width="9.125" style="8" bestFit="1" customWidth="1"/>
    <col min="4772" max="4774" width="9" style="8"/>
    <col min="4775" max="4779" width="9.125" style="8" bestFit="1" customWidth="1"/>
    <col min="4780" max="4781" width="17.375" style="8" bestFit="1" customWidth="1"/>
    <col min="4782" max="4783" width="9" style="8"/>
    <col min="4784" max="4784" width="9.875" style="8" bestFit="1" customWidth="1"/>
    <col min="4785" max="4787" width="9.125" style="8" bestFit="1" customWidth="1"/>
    <col min="4788" max="4790" width="9" style="8"/>
    <col min="4791" max="4795" width="9.125" style="8" bestFit="1" customWidth="1"/>
    <col min="4796" max="4797" width="17.375" style="8" bestFit="1" customWidth="1"/>
    <col min="4798" max="4799" width="9" style="8"/>
    <col min="4800" max="4800" width="9.875" style="8" bestFit="1" customWidth="1"/>
    <col min="4801" max="4803" width="9.125" style="8" bestFit="1" customWidth="1"/>
    <col min="4804" max="4806" width="9" style="8"/>
    <col min="4807" max="4811" width="9.125" style="8" bestFit="1" customWidth="1"/>
    <col min="4812" max="4813" width="17.375" style="8" bestFit="1" customWidth="1"/>
    <col min="4814" max="4815" width="9" style="8"/>
    <col min="4816" max="4816" width="9.875" style="8" bestFit="1" customWidth="1"/>
    <col min="4817" max="4819" width="9.125" style="8" bestFit="1" customWidth="1"/>
    <col min="4820" max="4822" width="9" style="8"/>
    <col min="4823" max="4827" width="9.125" style="8" bestFit="1" customWidth="1"/>
    <col min="4828" max="4829" width="17.375" style="8" bestFit="1" customWidth="1"/>
    <col min="4830" max="4831" width="9" style="8"/>
    <col min="4832" max="4832" width="9.875" style="8" bestFit="1" customWidth="1"/>
    <col min="4833" max="4835" width="9.125" style="8" bestFit="1" customWidth="1"/>
    <col min="4836" max="4838" width="9" style="8"/>
    <col min="4839" max="4843" width="9.125" style="8" bestFit="1" customWidth="1"/>
    <col min="4844" max="4845" width="17.375" style="8" bestFit="1" customWidth="1"/>
    <col min="4846" max="4847" width="9" style="8"/>
    <col min="4848" max="4848" width="9.875" style="8" bestFit="1" customWidth="1"/>
    <col min="4849" max="4851" width="9.125" style="8" bestFit="1" customWidth="1"/>
    <col min="4852" max="4854" width="9" style="8"/>
    <col min="4855" max="4859" width="9.125" style="8" bestFit="1" customWidth="1"/>
    <col min="4860" max="4861" width="17.375" style="8" bestFit="1" customWidth="1"/>
    <col min="4862" max="4863" width="9" style="8"/>
    <col min="4864" max="4864" width="9.875" style="8" bestFit="1" customWidth="1"/>
    <col min="4865" max="4867" width="9.125" style="8" bestFit="1" customWidth="1"/>
    <col min="4868" max="4870" width="9" style="8"/>
    <col min="4871" max="4875" width="9.125" style="8" bestFit="1" customWidth="1"/>
    <col min="4876" max="4877" width="17.375" style="8" bestFit="1" customWidth="1"/>
    <col min="4878" max="4879" width="9" style="8"/>
    <col min="4880" max="4880" width="9.875" style="8" bestFit="1" customWidth="1"/>
    <col min="4881" max="4883" width="9.125" style="8" bestFit="1" customWidth="1"/>
    <col min="4884" max="4886" width="9" style="8"/>
    <col min="4887" max="4891" width="9.125" style="8" bestFit="1" customWidth="1"/>
    <col min="4892" max="4893" width="17.375" style="8" bestFit="1" customWidth="1"/>
    <col min="4894" max="4895" width="9" style="8"/>
    <col min="4896" max="4896" width="9.875" style="8" bestFit="1" customWidth="1"/>
    <col min="4897" max="4899" width="9.125" style="8" bestFit="1" customWidth="1"/>
    <col min="4900" max="4902" width="9" style="8"/>
    <col min="4903" max="4907" width="9.125" style="8" bestFit="1" customWidth="1"/>
    <col min="4908" max="4909" width="17.375" style="8" bestFit="1" customWidth="1"/>
    <col min="4910" max="4911" width="9" style="8"/>
    <col min="4912" max="4912" width="9.875" style="8" bestFit="1" customWidth="1"/>
    <col min="4913" max="4915" width="9.125" style="8" bestFit="1" customWidth="1"/>
    <col min="4916" max="4918" width="9" style="8"/>
    <col min="4919" max="4923" width="9.125" style="8" bestFit="1" customWidth="1"/>
    <col min="4924" max="4925" width="17.375" style="8" bestFit="1" customWidth="1"/>
    <col min="4926" max="4927" width="9" style="8"/>
    <col min="4928" max="4928" width="9.875" style="8" bestFit="1" customWidth="1"/>
    <col min="4929" max="4931" width="9.125" style="8" bestFit="1" customWidth="1"/>
    <col min="4932" max="4934" width="9" style="8"/>
    <col min="4935" max="4939" width="9.125" style="8" bestFit="1" customWidth="1"/>
    <col min="4940" max="4941" width="17.375" style="8" bestFit="1" customWidth="1"/>
    <col min="4942" max="4943" width="9" style="8"/>
    <col min="4944" max="4944" width="9.875" style="8" bestFit="1" customWidth="1"/>
    <col min="4945" max="4947" width="9.125" style="8" bestFit="1" customWidth="1"/>
    <col min="4948" max="4950" width="9" style="8"/>
    <col min="4951" max="4955" width="9.125" style="8" bestFit="1" customWidth="1"/>
    <col min="4956" max="4957" width="17.375" style="8" bestFit="1" customWidth="1"/>
    <col min="4958" max="4959" width="9" style="8"/>
    <col min="4960" max="4960" width="9.875" style="8" bestFit="1" customWidth="1"/>
    <col min="4961" max="4963" width="9.125" style="8" bestFit="1" customWidth="1"/>
    <col min="4964" max="4966" width="9" style="8"/>
    <col min="4967" max="4971" width="9.125" style="8" bestFit="1" customWidth="1"/>
    <col min="4972" max="4973" width="17.375" style="8" bestFit="1" customWidth="1"/>
    <col min="4974" max="4975" width="9" style="8"/>
    <col min="4976" max="4976" width="9.875" style="8" bestFit="1" customWidth="1"/>
    <col min="4977" max="4979" width="9.125" style="8" bestFit="1" customWidth="1"/>
    <col min="4980" max="4982" width="9" style="8"/>
    <col min="4983" max="4987" width="9.125" style="8" bestFit="1" customWidth="1"/>
    <col min="4988" max="4989" width="17.375" style="8" bestFit="1" customWidth="1"/>
    <col min="4990" max="4991" width="9" style="8"/>
    <col min="4992" max="4992" width="9.875" style="8" bestFit="1" customWidth="1"/>
    <col min="4993" max="4995" width="9.125" style="8" bestFit="1" customWidth="1"/>
    <col min="4996" max="4998" width="9" style="8"/>
    <col min="4999" max="5003" width="9.125" style="8" bestFit="1" customWidth="1"/>
    <col min="5004" max="5005" width="17.375" style="8" bestFit="1" customWidth="1"/>
    <col min="5006" max="5007" width="9" style="8"/>
    <col min="5008" max="5008" width="9.875" style="8" bestFit="1" customWidth="1"/>
    <col min="5009" max="5011" width="9.125" style="8" bestFit="1" customWidth="1"/>
    <col min="5012" max="5014" width="9" style="8"/>
    <col min="5015" max="5019" width="9.125" style="8" bestFit="1" customWidth="1"/>
    <col min="5020" max="5021" width="17.375" style="8" bestFit="1" customWidth="1"/>
    <col min="5022" max="5023" width="9" style="8"/>
    <col min="5024" max="5024" width="9.875" style="8" bestFit="1" customWidth="1"/>
    <col min="5025" max="5027" width="9.125" style="8" bestFit="1" customWidth="1"/>
    <col min="5028" max="5030" width="9" style="8"/>
    <col min="5031" max="5035" width="9.125" style="8" bestFit="1" customWidth="1"/>
    <col min="5036" max="5037" width="17.375" style="8" bestFit="1" customWidth="1"/>
    <col min="5038" max="5039" width="9" style="8"/>
    <col min="5040" max="5040" width="9.875" style="8" bestFit="1" customWidth="1"/>
    <col min="5041" max="5043" width="9.125" style="8" bestFit="1" customWidth="1"/>
    <col min="5044" max="5046" width="9" style="8"/>
    <col min="5047" max="5051" width="9.125" style="8" bestFit="1" customWidth="1"/>
    <col min="5052" max="5053" width="17.375" style="8" bestFit="1" customWidth="1"/>
    <col min="5054" max="5055" width="9" style="8"/>
    <col min="5056" max="5056" width="9.875" style="8" bestFit="1" customWidth="1"/>
    <col min="5057" max="5059" width="9.125" style="8" bestFit="1" customWidth="1"/>
    <col min="5060" max="5062" width="9" style="8"/>
    <col min="5063" max="5067" width="9.125" style="8" bestFit="1" customWidth="1"/>
    <col min="5068" max="5069" width="17.375" style="8" bestFit="1" customWidth="1"/>
    <col min="5070" max="5071" width="9" style="8"/>
    <col min="5072" max="5072" width="9.875" style="8" bestFit="1" customWidth="1"/>
    <col min="5073" max="5075" width="9.125" style="8" bestFit="1" customWidth="1"/>
    <col min="5076" max="5078" width="9" style="8"/>
    <col min="5079" max="5083" width="9.125" style="8" bestFit="1" customWidth="1"/>
    <col min="5084" max="5085" width="17.375" style="8" bestFit="1" customWidth="1"/>
    <col min="5086" max="5087" width="9" style="8"/>
    <col min="5088" max="5088" width="9.875" style="8" bestFit="1" customWidth="1"/>
    <col min="5089" max="5091" width="9.125" style="8" bestFit="1" customWidth="1"/>
    <col min="5092" max="5094" width="9" style="8"/>
    <col min="5095" max="5099" width="9.125" style="8" bestFit="1" customWidth="1"/>
    <col min="5100" max="5101" width="17.375" style="8" bestFit="1" customWidth="1"/>
    <col min="5102" max="5103" width="9" style="8"/>
    <col min="5104" max="5104" width="9.875" style="8" bestFit="1" customWidth="1"/>
    <col min="5105" max="5107" width="9.125" style="8" bestFit="1" customWidth="1"/>
    <col min="5108" max="5110" width="9" style="8"/>
    <col min="5111" max="5115" width="9.125" style="8" bestFit="1" customWidth="1"/>
    <col min="5116" max="5117" width="17.375" style="8" bestFit="1" customWidth="1"/>
    <col min="5118" max="5119" width="9" style="8"/>
    <col min="5120" max="5120" width="9.875" style="8" bestFit="1" customWidth="1"/>
    <col min="5121" max="5123" width="9.125" style="8" bestFit="1" customWidth="1"/>
    <col min="5124" max="5126" width="9" style="8"/>
    <col min="5127" max="5131" width="9.125" style="8" bestFit="1" customWidth="1"/>
    <col min="5132" max="5133" width="17.375" style="8" bestFit="1" customWidth="1"/>
    <col min="5134" max="5135" width="9" style="8"/>
    <col min="5136" max="5136" width="9.875" style="8" bestFit="1" customWidth="1"/>
    <col min="5137" max="5139" width="9.125" style="8" bestFit="1" customWidth="1"/>
    <col min="5140" max="5142" width="9" style="8"/>
    <col min="5143" max="5147" width="9.125" style="8" bestFit="1" customWidth="1"/>
    <col min="5148" max="5149" width="17.375" style="8" bestFit="1" customWidth="1"/>
    <col min="5150" max="5151" width="9" style="8"/>
    <col min="5152" max="5152" width="9.875" style="8" bestFit="1" customWidth="1"/>
    <col min="5153" max="5155" width="9.125" style="8" bestFit="1" customWidth="1"/>
    <col min="5156" max="5158" width="9" style="8"/>
    <col min="5159" max="5163" width="9.125" style="8" bestFit="1" customWidth="1"/>
    <col min="5164" max="5165" width="17.375" style="8" bestFit="1" customWidth="1"/>
    <col min="5166" max="5167" width="9" style="8"/>
    <col min="5168" max="5168" width="9.875" style="8" bestFit="1" customWidth="1"/>
    <col min="5169" max="5171" width="9.125" style="8" bestFit="1" customWidth="1"/>
    <col min="5172" max="5174" width="9" style="8"/>
    <col min="5175" max="5179" width="9.125" style="8" bestFit="1" customWidth="1"/>
    <col min="5180" max="5181" width="17.375" style="8" bestFit="1" customWidth="1"/>
    <col min="5182" max="5183" width="9" style="8"/>
    <col min="5184" max="5184" width="9.875" style="8" bestFit="1" customWidth="1"/>
    <col min="5185" max="5187" width="9.125" style="8" bestFit="1" customWidth="1"/>
    <col min="5188" max="5190" width="9" style="8"/>
    <col min="5191" max="5195" width="9.125" style="8" bestFit="1" customWidth="1"/>
    <col min="5196" max="5197" width="17.375" style="8" bestFit="1" customWidth="1"/>
    <col min="5198" max="5199" width="9" style="8"/>
    <col min="5200" max="5200" width="9.875" style="8" bestFit="1" customWidth="1"/>
    <col min="5201" max="5203" width="9.125" style="8" bestFit="1" customWidth="1"/>
    <col min="5204" max="5206" width="9" style="8"/>
    <col min="5207" max="5211" width="9.125" style="8" bestFit="1" customWidth="1"/>
    <col min="5212" max="5213" width="17.375" style="8" bestFit="1" customWidth="1"/>
    <col min="5214" max="5215" width="9" style="8"/>
    <col min="5216" max="5216" width="9.875" style="8" bestFit="1" customWidth="1"/>
    <col min="5217" max="5219" width="9.125" style="8" bestFit="1" customWidth="1"/>
    <col min="5220" max="5222" width="9" style="8"/>
    <col min="5223" max="5227" width="9.125" style="8" bestFit="1" customWidth="1"/>
    <col min="5228" max="5229" width="17.375" style="8" bestFit="1" customWidth="1"/>
    <col min="5230" max="5231" width="9" style="8"/>
    <col min="5232" max="5232" width="9.875" style="8" bestFit="1" customWidth="1"/>
    <col min="5233" max="5235" width="9.125" style="8" bestFit="1" customWidth="1"/>
    <col min="5236" max="5238" width="9" style="8"/>
    <col min="5239" max="5243" width="9.125" style="8" bestFit="1" customWidth="1"/>
    <col min="5244" max="5245" width="17.375" style="8" bestFit="1" customWidth="1"/>
    <col min="5246" max="5247" width="9" style="8"/>
    <col min="5248" max="5248" width="9.875" style="8" bestFit="1" customWidth="1"/>
    <col min="5249" max="5251" width="9.125" style="8" bestFit="1" customWidth="1"/>
    <col min="5252" max="5254" width="9" style="8"/>
    <col min="5255" max="5259" width="9.125" style="8" bestFit="1" customWidth="1"/>
    <col min="5260" max="5261" width="17.375" style="8" bestFit="1" customWidth="1"/>
    <col min="5262" max="5263" width="9" style="8"/>
    <col min="5264" max="5264" width="9.875" style="8" bestFit="1" customWidth="1"/>
    <col min="5265" max="5267" width="9.125" style="8" bestFit="1" customWidth="1"/>
    <col min="5268" max="5270" width="9" style="8"/>
    <col min="5271" max="5275" width="9.125" style="8" bestFit="1" customWidth="1"/>
    <col min="5276" max="5277" width="17.375" style="8" bestFit="1" customWidth="1"/>
    <col min="5278" max="5279" width="9" style="8"/>
    <col min="5280" max="5280" width="9.875" style="8" bestFit="1" customWidth="1"/>
    <col min="5281" max="5283" width="9.125" style="8" bestFit="1" customWidth="1"/>
    <col min="5284" max="5286" width="9" style="8"/>
    <col min="5287" max="5291" width="9.125" style="8" bestFit="1" customWidth="1"/>
    <col min="5292" max="5293" width="17.375" style="8" bestFit="1" customWidth="1"/>
    <col min="5294" max="5295" width="9" style="8"/>
    <col min="5296" max="5296" width="9.875" style="8" bestFit="1" customWidth="1"/>
    <col min="5297" max="5299" width="9.125" style="8" bestFit="1" customWidth="1"/>
    <col min="5300" max="5302" width="9" style="8"/>
    <col min="5303" max="5307" width="9.125" style="8" bestFit="1" customWidth="1"/>
    <col min="5308" max="5309" width="17.375" style="8" bestFit="1" customWidth="1"/>
    <col min="5310" max="5311" width="9" style="8"/>
    <col min="5312" max="5312" width="9.875" style="8" bestFit="1" customWidth="1"/>
    <col min="5313" max="5315" width="9.125" style="8" bestFit="1" customWidth="1"/>
    <col min="5316" max="5318" width="9" style="8"/>
    <col min="5319" max="5323" width="9.125" style="8" bestFit="1" customWidth="1"/>
    <col min="5324" max="5325" width="17.375" style="8" bestFit="1" customWidth="1"/>
    <col min="5326" max="5327" width="9" style="8"/>
    <col min="5328" max="5328" width="9.875" style="8" bestFit="1" customWidth="1"/>
    <col min="5329" max="5331" width="9.125" style="8" bestFit="1" customWidth="1"/>
    <col min="5332" max="5334" width="9" style="8"/>
    <col min="5335" max="5339" width="9.125" style="8" bestFit="1" customWidth="1"/>
    <col min="5340" max="5341" width="17.375" style="8" bestFit="1" customWidth="1"/>
    <col min="5342" max="5343" width="9" style="8"/>
    <col min="5344" max="5344" width="9.875" style="8" bestFit="1" customWidth="1"/>
    <col min="5345" max="5347" width="9.125" style="8" bestFit="1" customWidth="1"/>
    <col min="5348" max="5350" width="9" style="8"/>
    <col min="5351" max="5355" width="9.125" style="8" bestFit="1" customWidth="1"/>
    <col min="5356" max="5357" width="17.375" style="8" bestFit="1" customWidth="1"/>
    <col min="5358" max="5359" width="9" style="8"/>
    <col min="5360" max="5360" width="9.875" style="8" bestFit="1" customWidth="1"/>
    <col min="5361" max="5363" width="9.125" style="8" bestFit="1" customWidth="1"/>
    <col min="5364" max="5366" width="9" style="8"/>
    <col min="5367" max="5371" width="9.125" style="8" bestFit="1" customWidth="1"/>
    <col min="5372" max="5373" width="17.375" style="8" bestFit="1" customWidth="1"/>
    <col min="5374" max="5375" width="9" style="8"/>
    <col min="5376" max="5376" width="9.875" style="8" bestFit="1" customWidth="1"/>
    <col min="5377" max="5379" width="9.125" style="8" bestFit="1" customWidth="1"/>
    <col min="5380" max="5382" width="9" style="8"/>
    <col min="5383" max="5387" width="9.125" style="8" bestFit="1" customWidth="1"/>
    <col min="5388" max="5389" width="17.375" style="8" bestFit="1" customWidth="1"/>
    <col min="5390" max="5391" width="9" style="8"/>
    <col min="5392" max="5392" width="9.875" style="8" bestFit="1" customWidth="1"/>
    <col min="5393" max="5395" width="9.125" style="8" bestFit="1" customWidth="1"/>
    <col min="5396" max="5398" width="9" style="8"/>
    <col min="5399" max="5403" width="9.125" style="8" bestFit="1" customWidth="1"/>
    <col min="5404" max="5405" width="17.375" style="8" bestFit="1" customWidth="1"/>
    <col min="5406" max="5407" width="9" style="8"/>
    <col min="5408" max="5408" width="9.875" style="8" bestFit="1" customWidth="1"/>
    <col min="5409" max="5411" width="9.125" style="8" bestFit="1" customWidth="1"/>
    <col min="5412" max="5414" width="9" style="8"/>
    <col min="5415" max="5419" width="9.125" style="8" bestFit="1" customWidth="1"/>
    <col min="5420" max="5421" width="17.375" style="8" bestFit="1" customWidth="1"/>
    <col min="5422" max="5423" width="9" style="8"/>
    <col min="5424" max="5424" width="9.875" style="8" bestFit="1" customWidth="1"/>
    <col min="5425" max="5427" width="9.125" style="8" bestFit="1" customWidth="1"/>
    <col min="5428" max="5430" width="9" style="8"/>
    <col min="5431" max="5435" width="9.125" style="8" bestFit="1" customWidth="1"/>
    <col min="5436" max="5437" width="17.375" style="8" bestFit="1" customWidth="1"/>
    <col min="5438" max="5439" width="9" style="8"/>
    <col min="5440" max="5440" width="9.875" style="8" bestFit="1" customWidth="1"/>
    <col min="5441" max="5443" width="9.125" style="8" bestFit="1" customWidth="1"/>
    <col min="5444" max="5446" width="9" style="8"/>
    <col min="5447" max="5451" width="9.125" style="8" bestFit="1" customWidth="1"/>
    <col min="5452" max="5453" width="17.375" style="8" bestFit="1" customWidth="1"/>
    <col min="5454" max="5455" width="9" style="8"/>
    <col min="5456" max="5456" width="9.875" style="8" bestFit="1" customWidth="1"/>
    <col min="5457" max="5459" width="9.125" style="8" bestFit="1" customWidth="1"/>
    <col min="5460" max="5462" width="9" style="8"/>
    <col min="5463" max="5467" width="9.125" style="8" bestFit="1" customWidth="1"/>
    <col min="5468" max="5469" width="17.375" style="8" bestFit="1" customWidth="1"/>
    <col min="5470" max="5471" width="9" style="8"/>
    <col min="5472" max="5472" width="9.875" style="8" bestFit="1" customWidth="1"/>
    <col min="5473" max="5475" width="9.125" style="8" bestFit="1" customWidth="1"/>
    <col min="5476" max="5478" width="9" style="8"/>
    <col min="5479" max="5483" width="9.125" style="8" bestFit="1" customWidth="1"/>
    <col min="5484" max="5485" width="17.375" style="8" bestFit="1" customWidth="1"/>
    <col min="5486" max="5487" width="9" style="8"/>
    <col min="5488" max="5488" width="9.875" style="8" bestFit="1" customWidth="1"/>
    <col min="5489" max="5491" width="9.125" style="8" bestFit="1" customWidth="1"/>
    <col min="5492" max="5494" width="9" style="8"/>
    <col min="5495" max="5499" width="9.125" style="8" bestFit="1" customWidth="1"/>
    <col min="5500" max="5501" width="17.375" style="8" bestFit="1" customWidth="1"/>
    <col min="5502" max="5503" width="9" style="8"/>
    <col min="5504" max="5504" width="9.875" style="8" bestFit="1" customWidth="1"/>
    <col min="5505" max="5507" width="9.125" style="8" bestFit="1" customWidth="1"/>
    <col min="5508" max="5510" width="9" style="8"/>
    <col min="5511" max="5515" width="9.125" style="8" bestFit="1" customWidth="1"/>
    <col min="5516" max="5517" width="17.375" style="8" bestFit="1" customWidth="1"/>
    <col min="5518" max="5519" width="9" style="8"/>
    <col min="5520" max="5520" width="9.875" style="8" bestFit="1" customWidth="1"/>
    <col min="5521" max="5523" width="9.125" style="8" bestFit="1" customWidth="1"/>
    <col min="5524" max="5526" width="9" style="8"/>
    <col min="5527" max="5531" width="9.125" style="8" bestFit="1" customWidth="1"/>
    <col min="5532" max="5533" width="17.375" style="8" bestFit="1" customWidth="1"/>
    <col min="5534" max="5535" width="9" style="8"/>
    <col min="5536" max="5536" width="9.875" style="8" bestFit="1" customWidth="1"/>
    <col min="5537" max="5539" width="9.125" style="8" bestFit="1" customWidth="1"/>
    <col min="5540" max="5542" width="9" style="8"/>
    <col min="5543" max="5547" width="9.125" style="8" bestFit="1" customWidth="1"/>
    <col min="5548" max="5549" width="17.375" style="8" bestFit="1" customWidth="1"/>
    <col min="5550" max="5551" width="9" style="8"/>
    <col min="5552" max="5552" width="9.875" style="8" bestFit="1" customWidth="1"/>
    <col min="5553" max="5555" width="9.125" style="8" bestFit="1" customWidth="1"/>
    <col min="5556" max="5558" width="9" style="8"/>
    <col min="5559" max="5563" width="9.125" style="8" bestFit="1" customWidth="1"/>
    <col min="5564" max="5565" width="17.375" style="8" bestFit="1" customWidth="1"/>
    <col min="5566" max="5567" width="9" style="8"/>
    <col min="5568" max="5568" width="9.875" style="8" bestFit="1" customWidth="1"/>
    <col min="5569" max="5571" width="9.125" style="8" bestFit="1" customWidth="1"/>
    <col min="5572" max="5574" width="9" style="8"/>
    <col min="5575" max="5579" width="9.125" style="8" bestFit="1" customWidth="1"/>
    <col min="5580" max="5581" width="17.375" style="8" bestFit="1" customWidth="1"/>
    <col min="5582" max="5583" width="9" style="8"/>
    <col min="5584" max="5584" width="9.875" style="8" bestFit="1" customWidth="1"/>
    <col min="5585" max="5587" width="9.125" style="8" bestFit="1" customWidth="1"/>
    <col min="5588" max="5590" width="9" style="8"/>
    <col min="5591" max="5595" width="9.125" style="8" bestFit="1" customWidth="1"/>
    <col min="5596" max="5597" width="17.375" style="8" bestFit="1" customWidth="1"/>
    <col min="5598" max="5599" width="9" style="8"/>
    <col min="5600" max="5600" width="9.875" style="8" bestFit="1" customWidth="1"/>
    <col min="5601" max="5603" width="9.125" style="8" bestFit="1" customWidth="1"/>
    <col min="5604" max="5606" width="9" style="8"/>
    <col min="5607" max="5611" width="9.125" style="8" bestFit="1" customWidth="1"/>
    <col min="5612" max="5613" width="17.375" style="8" bestFit="1" customWidth="1"/>
    <col min="5614" max="5615" width="9" style="8"/>
    <col min="5616" max="5616" width="9.875" style="8" bestFit="1" customWidth="1"/>
    <col min="5617" max="5619" width="9.125" style="8" bestFit="1" customWidth="1"/>
    <col min="5620" max="5622" width="9" style="8"/>
    <col min="5623" max="5627" width="9.125" style="8" bestFit="1" customWidth="1"/>
    <col min="5628" max="5629" width="17.375" style="8" bestFit="1" customWidth="1"/>
    <col min="5630" max="5631" width="9" style="8"/>
    <col min="5632" max="5632" width="9.875" style="8" bestFit="1" customWidth="1"/>
    <col min="5633" max="5635" width="9.125" style="8" bestFit="1" customWidth="1"/>
    <col min="5636" max="5638" width="9" style="8"/>
    <col min="5639" max="5643" width="9.125" style="8" bestFit="1" customWidth="1"/>
    <col min="5644" max="5645" width="17.375" style="8" bestFit="1" customWidth="1"/>
    <col min="5646" max="5647" width="9" style="8"/>
    <col min="5648" max="5648" width="9.875" style="8" bestFit="1" customWidth="1"/>
    <col min="5649" max="5651" width="9.125" style="8" bestFit="1" customWidth="1"/>
    <col min="5652" max="5654" width="9" style="8"/>
    <col min="5655" max="5659" width="9.125" style="8" bestFit="1" customWidth="1"/>
    <col min="5660" max="5661" width="17.375" style="8" bestFit="1" customWidth="1"/>
    <col min="5662" max="5663" width="9" style="8"/>
    <col min="5664" max="5664" width="9.875" style="8" bestFit="1" customWidth="1"/>
    <col min="5665" max="5667" width="9.125" style="8" bestFit="1" customWidth="1"/>
    <col min="5668" max="5670" width="9" style="8"/>
    <col min="5671" max="5675" width="9.125" style="8" bestFit="1" customWidth="1"/>
    <col min="5676" max="5677" width="17.375" style="8" bestFit="1" customWidth="1"/>
    <col min="5678" max="5679" width="9" style="8"/>
    <col min="5680" max="5680" width="9.875" style="8" bestFit="1" customWidth="1"/>
    <col min="5681" max="5683" width="9.125" style="8" bestFit="1" customWidth="1"/>
    <col min="5684" max="5686" width="9" style="8"/>
    <col min="5687" max="5691" width="9.125" style="8" bestFit="1" customWidth="1"/>
    <col min="5692" max="5693" width="17.375" style="8" bestFit="1" customWidth="1"/>
    <col min="5694" max="5695" width="9" style="8"/>
    <col min="5696" max="5696" width="9.875" style="8" bestFit="1" customWidth="1"/>
    <col min="5697" max="5699" width="9.125" style="8" bestFit="1" customWidth="1"/>
    <col min="5700" max="5702" width="9" style="8"/>
    <col min="5703" max="5707" width="9.125" style="8" bestFit="1" customWidth="1"/>
    <col min="5708" max="5709" width="17.375" style="8" bestFit="1" customWidth="1"/>
    <col min="5710" max="5711" width="9" style="8"/>
    <col min="5712" max="5712" width="9.875" style="8" bestFit="1" customWidth="1"/>
    <col min="5713" max="5715" width="9.125" style="8" bestFit="1" customWidth="1"/>
    <col min="5716" max="5718" width="9" style="8"/>
    <col min="5719" max="5723" width="9.125" style="8" bestFit="1" customWidth="1"/>
    <col min="5724" max="5725" width="17.375" style="8" bestFit="1" customWidth="1"/>
    <col min="5726" max="5727" width="9" style="8"/>
    <col min="5728" max="5728" width="9.875" style="8" bestFit="1" customWidth="1"/>
    <col min="5729" max="5731" width="9.125" style="8" bestFit="1" customWidth="1"/>
    <col min="5732" max="5734" width="9" style="8"/>
    <col min="5735" max="5739" width="9.125" style="8" bestFit="1" customWidth="1"/>
    <col min="5740" max="5741" width="17.375" style="8" bestFit="1" customWidth="1"/>
    <col min="5742" max="5743" width="9" style="8"/>
    <col min="5744" max="5744" width="9.875" style="8" bestFit="1" customWidth="1"/>
    <col min="5745" max="5747" width="9.125" style="8" bestFit="1" customWidth="1"/>
    <col min="5748" max="5750" width="9" style="8"/>
    <col min="5751" max="5755" width="9.125" style="8" bestFit="1" customWidth="1"/>
    <col min="5756" max="5757" width="17.375" style="8" bestFit="1" customWidth="1"/>
    <col min="5758" max="5759" width="9" style="8"/>
    <col min="5760" max="5760" width="9.875" style="8" bestFit="1" customWidth="1"/>
    <col min="5761" max="5763" width="9.125" style="8" bestFit="1" customWidth="1"/>
    <col min="5764" max="5766" width="9" style="8"/>
    <col min="5767" max="5771" width="9.125" style="8" bestFit="1" customWidth="1"/>
    <col min="5772" max="5773" width="17.375" style="8" bestFit="1" customWidth="1"/>
    <col min="5774" max="5775" width="9" style="8"/>
    <col min="5776" max="5776" width="9.875" style="8" bestFit="1" customWidth="1"/>
    <col min="5777" max="5779" width="9.125" style="8" bestFit="1" customWidth="1"/>
    <col min="5780" max="5782" width="9" style="8"/>
    <col min="5783" max="5787" width="9.125" style="8" bestFit="1" customWidth="1"/>
    <col min="5788" max="5789" width="17.375" style="8" bestFit="1" customWidth="1"/>
    <col min="5790" max="5791" width="9" style="8"/>
    <col min="5792" max="5792" width="9.875" style="8" bestFit="1" customWidth="1"/>
    <col min="5793" max="5795" width="9.125" style="8" bestFit="1" customWidth="1"/>
    <col min="5796" max="5798" width="9" style="8"/>
    <col min="5799" max="5803" width="9.125" style="8" bestFit="1" customWidth="1"/>
    <col min="5804" max="5805" width="17.375" style="8" bestFit="1" customWidth="1"/>
    <col min="5806" max="5807" width="9" style="8"/>
    <col min="5808" max="5808" width="9.875" style="8" bestFit="1" customWidth="1"/>
    <col min="5809" max="5811" width="9.125" style="8" bestFit="1" customWidth="1"/>
    <col min="5812" max="5814" width="9" style="8"/>
    <col min="5815" max="5819" width="9.125" style="8" bestFit="1" customWidth="1"/>
    <col min="5820" max="5821" width="17.375" style="8" bestFit="1" customWidth="1"/>
    <col min="5822" max="5823" width="9" style="8"/>
    <col min="5824" max="5824" width="9.875" style="8" bestFit="1" customWidth="1"/>
    <col min="5825" max="5827" width="9.125" style="8" bestFit="1" customWidth="1"/>
    <col min="5828" max="5830" width="9" style="8"/>
    <col min="5831" max="5835" width="9.125" style="8" bestFit="1" customWidth="1"/>
    <col min="5836" max="5837" width="17.375" style="8" bestFit="1" customWidth="1"/>
    <col min="5838" max="5839" width="9" style="8"/>
    <col min="5840" max="5840" width="9.875" style="8" bestFit="1" customWidth="1"/>
    <col min="5841" max="5843" width="9.125" style="8" bestFit="1" customWidth="1"/>
    <col min="5844" max="5846" width="9" style="8"/>
    <col min="5847" max="5851" width="9.125" style="8" bestFit="1" customWidth="1"/>
    <col min="5852" max="5853" width="17.375" style="8" bestFit="1" customWidth="1"/>
    <col min="5854" max="5855" width="9" style="8"/>
    <col min="5856" max="5856" width="9.875" style="8" bestFit="1" customWidth="1"/>
    <col min="5857" max="5859" width="9.125" style="8" bestFit="1" customWidth="1"/>
    <col min="5860" max="5862" width="9" style="8"/>
    <col min="5863" max="5867" width="9.125" style="8" bestFit="1" customWidth="1"/>
    <col min="5868" max="5869" width="17.375" style="8" bestFit="1" customWidth="1"/>
    <col min="5870" max="5871" width="9" style="8"/>
    <col min="5872" max="5872" width="9.875" style="8" bestFit="1" customWidth="1"/>
    <col min="5873" max="5875" width="9.125" style="8" bestFit="1" customWidth="1"/>
    <col min="5876" max="5878" width="9" style="8"/>
    <col min="5879" max="5883" width="9.125" style="8" bestFit="1" customWidth="1"/>
    <col min="5884" max="5885" width="17.375" style="8" bestFit="1" customWidth="1"/>
    <col min="5886" max="5887" width="9" style="8"/>
    <col min="5888" max="5888" width="9.875" style="8" bestFit="1" customWidth="1"/>
    <col min="5889" max="5891" width="9.125" style="8" bestFit="1" customWidth="1"/>
    <col min="5892" max="5894" width="9" style="8"/>
    <col min="5895" max="5899" width="9.125" style="8" bestFit="1" customWidth="1"/>
    <col min="5900" max="5901" width="17.375" style="8" bestFit="1" customWidth="1"/>
    <col min="5902" max="5903" width="9" style="8"/>
    <col min="5904" max="5904" width="9.875" style="8" bestFit="1" customWidth="1"/>
    <col min="5905" max="5907" width="9.125" style="8" bestFit="1" customWidth="1"/>
    <col min="5908" max="5910" width="9" style="8"/>
    <col min="5911" max="5915" width="9.125" style="8" bestFit="1" customWidth="1"/>
    <col min="5916" max="5917" width="17.375" style="8" bestFit="1" customWidth="1"/>
    <col min="5918" max="5919" width="9" style="8"/>
    <col min="5920" max="5920" width="9.875" style="8" bestFit="1" customWidth="1"/>
    <col min="5921" max="5923" width="9.125" style="8" bestFit="1" customWidth="1"/>
    <col min="5924" max="5926" width="9" style="8"/>
    <col min="5927" max="5931" width="9.125" style="8" bestFit="1" customWidth="1"/>
    <col min="5932" max="5933" width="17.375" style="8" bestFit="1" customWidth="1"/>
    <col min="5934" max="5935" width="9" style="8"/>
    <col min="5936" max="5936" width="9.875" style="8" bestFit="1" customWidth="1"/>
    <col min="5937" max="5939" width="9.125" style="8" bestFit="1" customWidth="1"/>
    <col min="5940" max="5942" width="9" style="8"/>
    <col min="5943" max="5947" width="9.125" style="8" bestFit="1" customWidth="1"/>
    <col min="5948" max="5949" width="17.375" style="8" bestFit="1" customWidth="1"/>
    <col min="5950" max="5951" width="9" style="8"/>
    <col min="5952" max="5952" width="9.875" style="8" bestFit="1" customWidth="1"/>
    <col min="5953" max="5955" width="9.125" style="8" bestFit="1" customWidth="1"/>
    <col min="5956" max="5958" width="9" style="8"/>
    <col min="5959" max="5963" width="9.125" style="8" bestFit="1" customWidth="1"/>
    <col min="5964" max="5965" width="17.375" style="8" bestFit="1" customWidth="1"/>
    <col min="5966" max="5967" width="9" style="8"/>
    <col min="5968" max="5968" width="9.875" style="8" bestFit="1" customWidth="1"/>
    <col min="5969" max="5971" width="9.125" style="8" bestFit="1" customWidth="1"/>
    <col min="5972" max="5974" width="9" style="8"/>
    <col min="5975" max="5979" width="9.125" style="8" bestFit="1" customWidth="1"/>
    <col min="5980" max="5981" width="17.375" style="8" bestFit="1" customWidth="1"/>
    <col min="5982" max="5983" width="9" style="8"/>
    <col min="5984" max="5984" width="9.875" style="8" bestFit="1" customWidth="1"/>
    <col min="5985" max="5987" width="9.125" style="8" bestFit="1" customWidth="1"/>
    <col min="5988" max="5990" width="9" style="8"/>
    <col min="5991" max="5995" width="9.125" style="8" bestFit="1" customWidth="1"/>
    <col min="5996" max="5997" width="17.375" style="8" bestFit="1" customWidth="1"/>
    <col min="5998" max="5999" width="9" style="8"/>
    <col min="6000" max="6000" width="9.875" style="8" bestFit="1" customWidth="1"/>
    <col min="6001" max="6003" width="9.125" style="8" bestFit="1" customWidth="1"/>
    <col min="6004" max="6006" width="9" style="8"/>
    <col min="6007" max="6011" width="9.125" style="8" bestFit="1" customWidth="1"/>
    <col min="6012" max="6013" width="17.375" style="8" bestFit="1" customWidth="1"/>
    <col min="6014" max="6015" width="9" style="8"/>
    <col min="6016" max="6016" width="9.875" style="8" bestFit="1" customWidth="1"/>
    <col min="6017" max="6019" width="9.125" style="8" bestFit="1" customWidth="1"/>
    <col min="6020" max="6022" width="9" style="8"/>
    <col min="6023" max="6027" width="9.125" style="8" bestFit="1" customWidth="1"/>
    <col min="6028" max="6029" width="17.375" style="8" bestFit="1" customWidth="1"/>
    <col min="6030" max="6031" width="9" style="8"/>
    <col min="6032" max="6032" width="9.875" style="8" bestFit="1" customWidth="1"/>
    <col min="6033" max="6035" width="9.125" style="8" bestFit="1" customWidth="1"/>
    <col min="6036" max="6038" width="9" style="8"/>
    <col min="6039" max="6043" width="9.125" style="8" bestFit="1" customWidth="1"/>
    <col min="6044" max="6045" width="17.375" style="8" bestFit="1" customWidth="1"/>
    <col min="6046" max="6047" width="9" style="8"/>
    <col min="6048" max="6048" width="9.875" style="8" bestFit="1" customWidth="1"/>
    <col min="6049" max="6051" width="9.125" style="8" bestFit="1" customWidth="1"/>
    <col min="6052" max="6054" width="9" style="8"/>
    <col min="6055" max="6059" width="9.125" style="8" bestFit="1" customWidth="1"/>
    <col min="6060" max="6061" width="17.375" style="8" bestFit="1" customWidth="1"/>
    <col min="6062" max="6063" width="9" style="8"/>
    <col min="6064" max="6064" width="9.875" style="8" bestFit="1" customWidth="1"/>
    <col min="6065" max="6067" width="9.125" style="8" bestFit="1" customWidth="1"/>
    <col min="6068" max="6070" width="9" style="8"/>
    <col min="6071" max="6075" width="9.125" style="8" bestFit="1" customWidth="1"/>
    <col min="6076" max="6077" width="17.375" style="8" bestFit="1" customWidth="1"/>
    <col min="6078" max="6079" width="9" style="8"/>
    <col min="6080" max="6080" width="9.875" style="8" bestFit="1" customWidth="1"/>
    <col min="6081" max="6083" width="9.125" style="8" bestFit="1" customWidth="1"/>
    <col min="6084" max="6086" width="9" style="8"/>
    <col min="6087" max="6091" width="9.125" style="8" bestFit="1" customWidth="1"/>
    <col min="6092" max="6093" width="17.375" style="8" bestFit="1" customWidth="1"/>
    <col min="6094" max="6095" width="9" style="8"/>
    <col min="6096" max="6096" width="9.875" style="8" bestFit="1" customWidth="1"/>
    <col min="6097" max="6099" width="9.125" style="8" bestFit="1" customWidth="1"/>
    <col min="6100" max="6102" width="9" style="8"/>
    <col min="6103" max="6107" width="9.125" style="8" bestFit="1" customWidth="1"/>
    <col min="6108" max="6109" width="17.375" style="8" bestFit="1" customWidth="1"/>
    <col min="6110" max="6111" width="9" style="8"/>
    <col min="6112" max="6112" width="9.875" style="8" bestFit="1" customWidth="1"/>
    <col min="6113" max="6115" width="9.125" style="8" bestFit="1" customWidth="1"/>
    <col min="6116" max="6118" width="9" style="8"/>
    <col min="6119" max="6123" width="9.125" style="8" bestFit="1" customWidth="1"/>
    <col min="6124" max="6125" width="17.375" style="8" bestFit="1" customWidth="1"/>
    <col min="6126" max="6127" width="9" style="8"/>
    <col min="6128" max="6128" width="9.875" style="8" bestFit="1" customWidth="1"/>
    <col min="6129" max="6131" width="9.125" style="8" bestFit="1" customWidth="1"/>
    <col min="6132" max="6134" width="9" style="8"/>
    <col min="6135" max="6139" width="9.125" style="8" bestFit="1" customWidth="1"/>
    <col min="6140" max="6141" width="17.375" style="8" bestFit="1" customWidth="1"/>
    <col min="6142" max="6143" width="9" style="8"/>
    <col min="6144" max="6144" width="9.875" style="8" bestFit="1" customWidth="1"/>
    <col min="6145" max="6147" width="9.125" style="8" bestFit="1" customWidth="1"/>
    <col min="6148" max="6150" width="9" style="8"/>
    <col min="6151" max="6155" width="9.125" style="8" bestFit="1" customWidth="1"/>
    <col min="6156" max="6157" width="17.375" style="8" bestFit="1" customWidth="1"/>
    <col min="6158" max="6159" width="9" style="8"/>
    <col min="6160" max="6160" width="9.875" style="8" bestFit="1" customWidth="1"/>
    <col min="6161" max="6163" width="9.125" style="8" bestFit="1" customWidth="1"/>
    <col min="6164" max="6166" width="9" style="8"/>
    <col min="6167" max="6171" width="9.125" style="8" bestFit="1" customWidth="1"/>
    <col min="6172" max="6173" width="17.375" style="8" bestFit="1" customWidth="1"/>
    <col min="6174" max="6175" width="9" style="8"/>
    <col min="6176" max="6176" width="9.875" style="8" bestFit="1" customWidth="1"/>
    <col min="6177" max="6179" width="9.125" style="8" bestFit="1" customWidth="1"/>
    <col min="6180" max="6182" width="9" style="8"/>
    <col min="6183" max="6187" width="9.125" style="8" bestFit="1" customWidth="1"/>
    <col min="6188" max="6189" width="17.375" style="8" bestFit="1" customWidth="1"/>
    <col min="6190" max="6191" width="9" style="8"/>
    <col min="6192" max="6192" width="9.875" style="8" bestFit="1" customWidth="1"/>
    <col min="6193" max="6195" width="9.125" style="8" bestFit="1" customWidth="1"/>
    <col min="6196" max="6198" width="9" style="8"/>
    <col min="6199" max="6203" width="9.125" style="8" bestFit="1" customWidth="1"/>
    <col min="6204" max="6205" width="17.375" style="8" bestFit="1" customWidth="1"/>
    <col min="6206" max="6207" width="9" style="8"/>
    <col min="6208" max="6208" width="9.875" style="8" bestFit="1" customWidth="1"/>
    <col min="6209" max="6211" width="9.125" style="8" bestFit="1" customWidth="1"/>
    <col min="6212" max="6214" width="9" style="8"/>
    <col min="6215" max="6219" width="9.125" style="8" bestFit="1" customWidth="1"/>
    <col min="6220" max="6221" width="17.375" style="8" bestFit="1" customWidth="1"/>
    <col min="6222" max="6223" width="9" style="8"/>
    <col min="6224" max="6224" width="9.875" style="8" bestFit="1" customWidth="1"/>
    <col min="6225" max="6227" width="9.125" style="8" bestFit="1" customWidth="1"/>
    <col min="6228" max="6230" width="9" style="8"/>
    <col min="6231" max="6235" width="9.125" style="8" bestFit="1" customWidth="1"/>
    <col min="6236" max="6237" width="17.375" style="8" bestFit="1" customWidth="1"/>
    <col min="6238" max="6239" width="9" style="8"/>
    <col min="6240" max="6240" width="9.875" style="8" bestFit="1" customWidth="1"/>
    <col min="6241" max="6243" width="9.125" style="8" bestFit="1" customWidth="1"/>
    <col min="6244" max="6246" width="9" style="8"/>
    <col min="6247" max="6251" width="9.125" style="8" bestFit="1" customWidth="1"/>
    <col min="6252" max="6253" width="17.375" style="8" bestFit="1" customWidth="1"/>
    <col min="6254" max="6255" width="9" style="8"/>
    <col min="6256" max="6256" width="9.875" style="8" bestFit="1" customWidth="1"/>
    <col min="6257" max="6259" width="9.125" style="8" bestFit="1" customWidth="1"/>
    <col min="6260" max="6262" width="9" style="8"/>
    <col min="6263" max="6267" width="9.125" style="8" bestFit="1" customWidth="1"/>
    <col min="6268" max="6269" width="17.375" style="8" bestFit="1" customWidth="1"/>
    <col min="6270" max="6271" width="9" style="8"/>
    <col min="6272" max="6272" width="9.875" style="8" bestFit="1" customWidth="1"/>
    <col min="6273" max="6275" width="9.125" style="8" bestFit="1" customWidth="1"/>
    <col min="6276" max="6278" width="9" style="8"/>
    <col min="6279" max="6283" width="9.125" style="8" bestFit="1" customWidth="1"/>
    <col min="6284" max="6285" width="17.375" style="8" bestFit="1" customWidth="1"/>
    <col min="6286" max="6287" width="9" style="8"/>
    <col min="6288" max="6288" width="9.875" style="8" bestFit="1" customWidth="1"/>
    <col min="6289" max="6291" width="9.125" style="8" bestFit="1" customWidth="1"/>
    <col min="6292" max="6294" width="9" style="8"/>
    <col min="6295" max="6299" width="9.125" style="8" bestFit="1" customWidth="1"/>
    <col min="6300" max="6301" width="17.375" style="8" bestFit="1" customWidth="1"/>
    <col min="6302" max="6303" width="9" style="8"/>
    <col min="6304" max="6304" width="9.875" style="8" bestFit="1" customWidth="1"/>
    <col min="6305" max="6307" width="9.125" style="8" bestFit="1" customWidth="1"/>
    <col min="6308" max="6310" width="9" style="8"/>
    <col min="6311" max="6315" width="9.125" style="8" bestFit="1" customWidth="1"/>
    <col min="6316" max="6317" width="17.375" style="8" bestFit="1" customWidth="1"/>
    <col min="6318" max="6319" width="9" style="8"/>
    <col min="6320" max="6320" width="9.875" style="8" bestFit="1" customWidth="1"/>
    <col min="6321" max="6323" width="9.125" style="8" bestFit="1" customWidth="1"/>
    <col min="6324" max="6326" width="9" style="8"/>
    <col min="6327" max="6331" width="9.125" style="8" bestFit="1" customWidth="1"/>
    <col min="6332" max="6333" width="17.375" style="8" bestFit="1" customWidth="1"/>
    <col min="6334" max="6335" width="9" style="8"/>
    <col min="6336" max="6336" width="9.875" style="8" bestFit="1" customWidth="1"/>
    <col min="6337" max="6339" width="9.125" style="8" bestFit="1" customWidth="1"/>
    <col min="6340" max="6342" width="9" style="8"/>
    <col min="6343" max="6347" width="9.125" style="8" bestFit="1" customWidth="1"/>
    <col min="6348" max="6349" width="17.375" style="8" bestFit="1" customWidth="1"/>
    <col min="6350" max="6351" width="9" style="8"/>
    <col min="6352" max="6352" width="9.875" style="8" bestFit="1" customWidth="1"/>
    <col min="6353" max="6355" width="9.125" style="8" bestFit="1" customWidth="1"/>
    <col min="6356" max="6358" width="9" style="8"/>
    <col min="6359" max="6363" width="9.125" style="8" bestFit="1" customWidth="1"/>
    <col min="6364" max="6365" width="17.375" style="8" bestFit="1" customWidth="1"/>
    <col min="6366" max="6367" width="9" style="8"/>
    <col min="6368" max="6368" width="9.875" style="8" bestFit="1" customWidth="1"/>
    <col min="6369" max="6371" width="9.125" style="8" bestFit="1" customWidth="1"/>
    <col min="6372" max="6374" width="9" style="8"/>
    <col min="6375" max="6379" width="9.125" style="8" bestFit="1" customWidth="1"/>
    <col min="6380" max="6381" width="17.375" style="8" bestFit="1" customWidth="1"/>
    <col min="6382" max="6383" width="9" style="8"/>
    <col min="6384" max="6384" width="9.875" style="8" bestFit="1" customWidth="1"/>
    <col min="6385" max="6387" width="9.125" style="8" bestFit="1" customWidth="1"/>
    <col min="6388" max="6390" width="9" style="8"/>
    <col min="6391" max="6395" width="9.125" style="8" bestFit="1" customWidth="1"/>
    <col min="6396" max="6397" width="17.375" style="8" bestFit="1" customWidth="1"/>
    <col min="6398" max="6399" width="9" style="8"/>
    <col min="6400" max="6400" width="9.875" style="8" bestFit="1" customWidth="1"/>
    <col min="6401" max="6403" width="9.125" style="8" bestFit="1" customWidth="1"/>
    <col min="6404" max="6406" width="9" style="8"/>
    <col min="6407" max="6411" width="9.125" style="8" bestFit="1" customWidth="1"/>
    <col min="6412" max="6413" width="17.375" style="8" bestFit="1" customWidth="1"/>
    <col min="6414" max="6415" width="9" style="8"/>
    <col min="6416" max="6416" width="9.875" style="8" bestFit="1" customWidth="1"/>
    <col min="6417" max="6419" width="9.125" style="8" bestFit="1" customWidth="1"/>
    <col min="6420" max="6422" width="9" style="8"/>
    <col min="6423" max="6427" width="9.125" style="8" bestFit="1" customWidth="1"/>
    <col min="6428" max="6429" width="17.375" style="8" bestFit="1" customWidth="1"/>
    <col min="6430" max="6431" width="9" style="8"/>
    <col min="6432" max="6432" width="9.875" style="8" bestFit="1" customWidth="1"/>
    <col min="6433" max="6435" width="9.125" style="8" bestFit="1" customWidth="1"/>
    <col min="6436" max="6438" width="9" style="8"/>
    <col min="6439" max="6443" width="9.125" style="8" bestFit="1" customWidth="1"/>
    <col min="6444" max="6445" width="17.375" style="8" bestFit="1" customWidth="1"/>
    <col min="6446" max="6447" width="9" style="8"/>
    <col min="6448" max="6448" width="9.875" style="8" bestFit="1" customWidth="1"/>
    <col min="6449" max="6451" width="9.125" style="8" bestFit="1" customWidth="1"/>
    <col min="6452" max="6454" width="9" style="8"/>
    <col min="6455" max="6459" width="9.125" style="8" bestFit="1" customWidth="1"/>
    <col min="6460" max="6461" width="17.375" style="8" bestFit="1" customWidth="1"/>
    <col min="6462" max="6463" width="9" style="8"/>
    <col min="6464" max="6464" width="9.875" style="8" bestFit="1" customWidth="1"/>
    <col min="6465" max="6467" width="9.125" style="8" bestFit="1" customWidth="1"/>
    <col min="6468" max="6470" width="9" style="8"/>
    <col min="6471" max="6475" width="9.125" style="8" bestFit="1" customWidth="1"/>
    <col min="6476" max="6477" width="17.375" style="8" bestFit="1" customWidth="1"/>
    <col min="6478" max="6479" width="9" style="8"/>
    <col min="6480" max="6480" width="9.875" style="8" bestFit="1" customWidth="1"/>
    <col min="6481" max="6483" width="9.125" style="8" bestFit="1" customWidth="1"/>
    <col min="6484" max="6486" width="9" style="8"/>
    <col min="6487" max="6491" width="9.125" style="8" bestFit="1" customWidth="1"/>
    <col min="6492" max="6493" width="17.375" style="8" bestFit="1" customWidth="1"/>
    <col min="6494" max="6495" width="9" style="8"/>
    <col min="6496" max="6496" width="9.875" style="8" bestFit="1" customWidth="1"/>
    <col min="6497" max="6499" width="9.125" style="8" bestFit="1" customWidth="1"/>
    <col min="6500" max="6502" width="9" style="8"/>
    <col min="6503" max="6507" width="9.125" style="8" bestFit="1" customWidth="1"/>
    <col min="6508" max="6509" width="17.375" style="8" bestFit="1" customWidth="1"/>
    <col min="6510" max="6511" width="9" style="8"/>
    <col min="6512" max="6512" width="9.875" style="8" bestFit="1" customWidth="1"/>
    <col min="6513" max="6515" width="9.125" style="8" bestFit="1" customWidth="1"/>
    <col min="6516" max="6518" width="9" style="8"/>
    <col min="6519" max="6523" width="9.125" style="8" bestFit="1" customWidth="1"/>
    <col min="6524" max="6525" width="17.375" style="8" bestFit="1" customWidth="1"/>
    <col min="6526" max="6527" width="9" style="8"/>
    <col min="6528" max="6528" width="9.875" style="8" bestFit="1" customWidth="1"/>
    <col min="6529" max="6531" width="9.125" style="8" bestFit="1" customWidth="1"/>
    <col min="6532" max="6534" width="9" style="8"/>
    <col min="6535" max="6539" width="9.125" style="8" bestFit="1" customWidth="1"/>
    <col min="6540" max="6541" width="17.375" style="8" bestFit="1" customWidth="1"/>
    <col min="6542" max="6543" width="9" style="8"/>
    <col min="6544" max="6544" width="9.875" style="8" bestFit="1" customWidth="1"/>
    <col min="6545" max="6547" width="9.125" style="8" bestFit="1" customWidth="1"/>
    <col min="6548" max="6550" width="9" style="8"/>
    <col min="6551" max="6555" width="9.125" style="8" bestFit="1" customWidth="1"/>
    <col min="6556" max="6557" width="17.375" style="8" bestFit="1" customWidth="1"/>
    <col min="6558" max="6559" width="9" style="8"/>
    <col min="6560" max="6560" width="9.875" style="8" bestFit="1" customWidth="1"/>
    <col min="6561" max="6563" width="9.125" style="8" bestFit="1" customWidth="1"/>
    <col min="6564" max="6566" width="9" style="8"/>
    <col min="6567" max="6571" width="9.125" style="8" bestFit="1" customWidth="1"/>
    <col min="6572" max="6573" width="17.375" style="8" bestFit="1" customWidth="1"/>
    <col min="6574" max="6575" width="9" style="8"/>
    <col min="6576" max="6576" width="9.875" style="8" bestFit="1" customWidth="1"/>
    <col min="6577" max="6579" width="9.125" style="8" bestFit="1" customWidth="1"/>
    <col min="6580" max="6582" width="9" style="8"/>
    <col min="6583" max="6587" width="9.125" style="8" bestFit="1" customWidth="1"/>
    <col min="6588" max="6589" width="17.375" style="8" bestFit="1" customWidth="1"/>
    <col min="6590" max="6591" width="9" style="8"/>
    <col min="6592" max="6592" width="9.875" style="8" bestFit="1" customWidth="1"/>
    <col min="6593" max="6595" width="9.125" style="8" bestFit="1" customWidth="1"/>
    <col min="6596" max="6598" width="9" style="8"/>
    <col min="6599" max="6603" width="9.125" style="8" bestFit="1" customWidth="1"/>
    <col min="6604" max="6605" width="17.375" style="8" bestFit="1" customWidth="1"/>
    <col min="6606" max="6607" width="9" style="8"/>
    <col min="6608" max="6608" width="9.875" style="8" bestFit="1" customWidth="1"/>
    <col min="6609" max="6611" width="9.125" style="8" bestFit="1" customWidth="1"/>
    <col min="6612" max="6614" width="9" style="8"/>
    <col min="6615" max="6619" width="9.125" style="8" bestFit="1" customWidth="1"/>
    <col min="6620" max="6621" width="17.375" style="8" bestFit="1" customWidth="1"/>
    <col min="6622" max="6623" width="9" style="8"/>
    <col min="6624" max="6624" width="9.875" style="8" bestFit="1" customWidth="1"/>
    <col min="6625" max="6627" width="9.125" style="8" bestFit="1" customWidth="1"/>
    <col min="6628" max="6630" width="9" style="8"/>
    <col min="6631" max="6635" width="9.125" style="8" bestFit="1" customWidth="1"/>
    <col min="6636" max="6637" width="17.375" style="8" bestFit="1" customWidth="1"/>
    <col min="6638" max="6639" width="9" style="8"/>
    <col min="6640" max="6640" width="9.875" style="8" bestFit="1" customWidth="1"/>
    <col min="6641" max="6643" width="9.125" style="8" bestFit="1" customWidth="1"/>
    <col min="6644" max="6646" width="9" style="8"/>
    <col min="6647" max="6651" width="9.125" style="8" bestFit="1" customWidth="1"/>
    <col min="6652" max="6653" width="17.375" style="8" bestFit="1" customWidth="1"/>
    <col min="6654" max="6655" width="9" style="8"/>
    <col min="6656" max="6656" width="9.875" style="8" bestFit="1" customWidth="1"/>
    <col min="6657" max="6659" width="9.125" style="8" bestFit="1" customWidth="1"/>
    <col min="6660" max="6662" width="9" style="8"/>
    <col min="6663" max="6667" width="9.125" style="8" bestFit="1" customWidth="1"/>
    <col min="6668" max="6669" width="17.375" style="8" bestFit="1" customWidth="1"/>
    <col min="6670" max="6671" width="9" style="8"/>
    <col min="6672" max="6672" width="9.875" style="8" bestFit="1" customWidth="1"/>
    <col min="6673" max="6675" width="9.125" style="8" bestFit="1" customWidth="1"/>
    <col min="6676" max="6678" width="9" style="8"/>
    <col min="6679" max="6683" width="9.125" style="8" bestFit="1" customWidth="1"/>
    <col min="6684" max="6685" width="17.375" style="8" bestFit="1" customWidth="1"/>
    <col min="6686" max="6687" width="9" style="8"/>
    <col min="6688" max="6688" width="9.875" style="8" bestFit="1" customWidth="1"/>
    <col min="6689" max="6691" width="9.125" style="8" bestFit="1" customWidth="1"/>
    <col min="6692" max="6694" width="9" style="8"/>
    <col min="6695" max="6699" width="9.125" style="8" bestFit="1" customWidth="1"/>
    <col min="6700" max="6701" width="17.375" style="8" bestFit="1" customWidth="1"/>
    <col min="6702" max="6703" width="9" style="8"/>
    <col min="6704" max="6704" width="9.875" style="8" bestFit="1" customWidth="1"/>
    <col min="6705" max="6707" width="9.125" style="8" bestFit="1" customWidth="1"/>
    <col min="6708" max="6710" width="9" style="8"/>
    <col min="6711" max="6715" width="9.125" style="8" bestFit="1" customWidth="1"/>
    <col min="6716" max="6717" width="17.375" style="8" bestFit="1" customWidth="1"/>
    <col min="6718" max="6719" width="9" style="8"/>
    <col min="6720" max="6720" width="9.875" style="8" bestFit="1" customWidth="1"/>
    <col min="6721" max="6723" width="9.125" style="8" bestFit="1" customWidth="1"/>
    <col min="6724" max="6726" width="9" style="8"/>
    <col min="6727" max="6731" width="9.125" style="8" bestFit="1" customWidth="1"/>
    <col min="6732" max="6733" width="17.375" style="8" bestFit="1" customWidth="1"/>
    <col min="6734" max="6735" width="9" style="8"/>
    <col min="6736" max="6736" width="9.875" style="8" bestFit="1" customWidth="1"/>
    <col min="6737" max="6739" width="9.125" style="8" bestFit="1" customWidth="1"/>
    <col min="6740" max="6742" width="9" style="8"/>
    <col min="6743" max="6747" width="9.125" style="8" bestFit="1" customWidth="1"/>
    <col min="6748" max="6749" width="17.375" style="8" bestFit="1" customWidth="1"/>
    <col min="6750" max="6751" width="9" style="8"/>
    <col min="6752" max="6752" width="9.875" style="8" bestFit="1" customWidth="1"/>
    <col min="6753" max="6755" width="9.125" style="8" bestFit="1" customWidth="1"/>
    <col min="6756" max="6758" width="9" style="8"/>
    <col min="6759" max="6763" width="9.125" style="8" bestFit="1" customWidth="1"/>
    <col min="6764" max="6765" width="17.375" style="8" bestFit="1" customWidth="1"/>
    <col min="6766" max="6767" width="9" style="8"/>
    <col min="6768" max="6768" width="9.875" style="8" bestFit="1" customWidth="1"/>
    <col min="6769" max="6771" width="9.125" style="8" bestFit="1" customWidth="1"/>
    <col min="6772" max="6774" width="9" style="8"/>
    <col min="6775" max="6779" width="9.125" style="8" bestFit="1" customWidth="1"/>
    <col min="6780" max="6781" width="17.375" style="8" bestFit="1" customWidth="1"/>
    <col min="6782" max="6783" width="9" style="8"/>
    <col min="6784" max="6784" width="9.875" style="8" bestFit="1" customWidth="1"/>
    <col min="6785" max="6787" width="9.125" style="8" bestFit="1" customWidth="1"/>
    <col min="6788" max="6790" width="9" style="8"/>
    <col min="6791" max="6795" width="9.125" style="8" bestFit="1" customWidth="1"/>
    <col min="6796" max="6797" width="17.375" style="8" bestFit="1" customWidth="1"/>
    <col min="6798" max="6799" width="9" style="8"/>
    <col min="6800" max="6800" width="9.875" style="8" bestFit="1" customWidth="1"/>
    <col min="6801" max="6803" width="9.125" style="8" bestFit="1" customWidth="1"/>
    <col min="6804" max="6806" width="9" style="8"/>
    <col min="6807" max="6811" width="9.125" style="8" bestFit="1" customWidth="1"/>
    <col min="6812" max="6813" width="17.375" style="8" bestFit="1" customWidth="1"/>
    <col min="6814" max="6815" width="9" style="8"/>
    <col min="6816" max="6816" width="9.875" style="8" bestFit="1" customWidth="1"/>
    <col min="6817" max="6819" width="9.125" style="8" bestFit="1" customWidth="1"/>
    <col min="6820" max="6822" width="9" style="8"/>
    <col min="6823" max="6827" width="9.125" style="8" bestFit="1" customWidth="1"/>
    <col min="6828" max="6829" width="17.375" style="8" bestFit="1" customWidth="1"/>
    <col min="6830" max="6831" width="9" style="8"/>
    <col min="6832" max="6832" width="9.875" style="8" bestFit="1" customWidth="1"/>
    <col min="6833" max="6835" width="9.125" style="8" bestFit="1" customWidth="1"/>
    <col min="6836" max="6838" width="9" style="8"/>
    <col min="6839" max="6843" width="9.125" style="8" bestFit="1" customWidth="1"/>
    <col min="6844" max="6845" width="17.375" style="8" bestFit="1" customWidth="1"/>
    <col min="6846" max="6847" width="9" style="8"/>
    <col min="6848" max="6848" width="9.875" style="8" bestFit="1" customWidth="1"/>
    <col min="6849" max="6851" width="9.125" style="8" bestFit="1" customWidth="1"/>
    <col min="6852" max="6854" width="9" style="8"/>
    <col min="6855" max="6859" width="9.125" style="8" bestFit="1" customWidth="1"/>
    <col min="6860" max="6861" width="17.375" style="8" bestFit="1" customWidth="1"/>
    <col min="6862" max="6863" width="9" style="8"/>
    <col min="6864" max="6864" width="9.875" style="8" bestFit="1" customWidth="1"/>
    <col min="6865" max="6867" width="9.125" style="8" bestFit="1" customWidth="1"/>
    <col min="6868" max="6870" width="9" style="8"/>
    <col min="6871" max="6875" width="9.125" style="8" bestFit="1" customWidth="1"/>
    <col min="6876" max="6877" width="17.375" style="8" bestFit="1" customWidth="1"/>
    <col min="6878" max="6879" width="9" style="8"/>
    <col min="6880" max="6880" width="9.875" style="8" bestFit="1" customWidth="1"/>
    <col min="6881" max="6883" width="9.125" style="8" bestFit="1" customWidth="1"/>
    <col min="6884" max="6886" width="9" style="8"/>
    <col min="6887" max="6891" width="9.125" style="8" bestFit="1" customWidth="1"/>
    <col min="6892" max="6893" width="17.375" style="8" bestFit="1" customWidth="1"/>
    <col min="6894" max="6895" width="9" style="8"/>
    <col min="6896" max="6896" width="9.875" style="8" bestFit="1" customWidth="1"/>
    <col min="6897" max="6899" width="9.125" style="8" bestFit="1" customWidth="1"/>
    <col min="6900" max="6902" width="9" style="8"/>
    <col min="6903" max="6907" width="9.125" style="8" bestFit="1" customWidth="1"/>
    <col min="6908" max="6909" width="17.375" style="8" bestFit="1" customWidth="1"/>
    <col min="6910" max="6911" width="9" style="8"/>
    <col min="6912" max="6912" width="9.875" style="8" bestFit="1" customWidth="1"/>
    <col min="6913" max="6915" width="9.125" style="8" bestFit="1" customWidth="1"/>
    <col min="6916" max="6918" width="9" style="8"/>
    <col min="6919" max="6923" width="9.125" style="8" bestFit="1" customWidth="1"/>
    <col min="6924" max="6925" width="17.375" style="8" bestFit="1" customWidth="1"/>
    <col min="6926" max="6927" width="9" style="8"/>
    <col min="6928" max="6928" width="9.875" style="8" bestFit="1" customWidth="1"/>
    <col min="6929" max="6931" width="9.125" style="8" bestFit="1" customWidth="1"/>
    <col min="6932" max="6934" width="9" style="8"/>
    <col min="6935" max="6939" width="9.125" style="8" bestFit="1" customWidth="1"/>
    <col min="6940" max="6941" width="17.375" style="8" bestFit="1" customWidth="1"/>
    <col min="6942" max="6943" width="9" style="8"/>
    <col min="6944" max="6944" width="9.875" style="8" bestFit="1" customWidth="1"/>
    <col min="6945" max="6947" width="9.125" style="8" bestFit="1" customWidth="1"/>
    <col min="6948" max="6950" width="9" style="8"/>
    <col min="6951" max="6955" width="9.125" style="8" bestFit="1" customWidth="1"/>
    <col min="6956" max="6957" width="17.375" style="8" bestFit="1" customWidth="1"/>
    <col min="6958" max="6959" width="9" style="8"/>
    <col min="6960" max="6960" width="9.875" style="8" bestFit="1" customWidth="1"/>
    <col min="6961" max="6963" width="9.125" style="8" bestFit="1" customWidth="1"/>
    <col min="6964" max="6966" width="9" style="8"/>
    <col min="6967" max="6971" width="9.125" style="8" bestFit="1" customWidth="1"/>
    <col min="6972" max="6973" width="17.375" style="8" bestFit="1" customWidth="1"/>
    <col min="6974" max="6975" width="9" style="8"/>
    <col min="6976" max="6976" width="9.875" style="8" bestFit="1" customWidth="1"/>
    <col min="6977" max="6979" width="9.125" style="8" bestFit="1" customWidth="1"/>
    <col min="6980" max="6982" width="9" style="8"/>
    <col min="6983" max="6987" width="9.125" style="8" bestFit="1" customWidth="1"/>
    <col min="6988" max="6989" width="17.375" style="8" bestFit="1" customWidth="1"/>
    <col min="6990" max="6991" width="9" style="8"/>
    <col min="6992" max="6992" width="9.875" style="8" bestFit="1" customWidth="1"/>
    <col min="6993" max="6995" width="9.125" style="8" bestFit="1" customWidth="1"/>
    <col min="6996" max="6998" width="9" style="8"/>
    <col min="6999" max="7003" width="9.125" style="8" bestFit="1" customWidth="1"/>
    <col min="7004" max="7005" width="17.375" style="8" bestFit="1" customWidth="1"/>
    <col min="7006" max="7007" width="9" style="8"/>
    <col min="7008" max="7008" width="9.875" style="8" bestFit="1" customWidth="1"/>
    <col min="7009" max="7011" width="9.125" style="8" bestFit="1" customWidth="1"/>
    <col min="7012" max="7014" width="9" style="8"/>
    <col min="7015" max="7019" width="9.125" style="8" bestFit="1" customWidth="1"/>
    <col min="7020" max="7021" width="17.375" style="8" bestFit="1" customWidth="1"/>
    <col min="7022" max="7023" width="9" style="8"/>
    <col min="7024" max="7024" width="9.875" style="8" bestFit="1" customWidth="1"/>
    <col min="7025" max="7027" width="9.125" style="8" bestFit="1" customWidth="1"/>
    <col min="7028" max="7030" width="9" style="8"/>
    <col min="7031" max="7035" width="9.125" style="8" bestFit="1" customWidth="1"/>
    <col min="7036" max="7037" width="17.375" style="8" bestFit="1" customWidth="1"/>
    <col min="7038" max="7039" width="9" style="8"/>
    <col min="7040" max="7040" width="9.875" style="8" bestFit="1" customWidth="1"/>
    <col min="7041" max="7043" width="9.125" style="8" bestFit="1" customWidth="1"/>
    <col min="7044" max="7046" width="9" style="8"/>
    <col min="7047" max="7051" width="9.125" style="8" bestFit="1" customWidth="1"/>
    <col min="7052" max="7053" width="17.375" style="8" bestFit="1" customWidth="1"/>
    <col min="7054" max="7055" width="9" style="8"/>
    <col min="7056" max="7056" width="9.875" style="8" bestFit="1" customWidth="1"/>
    <col min="7057" max="7059" width="9.125" style="8" bestFit="1" customWidth="1"/>
    <col min="7060" max="7062" width="9" style="8"/>
    <col min="7063" max="7067" width="9.125" style="8" bestFit="1" customWidth="1"/>
    <col min="7068" max="7069" width="17.375" style="8" bestFit="1" customWidth="1"/>
    <col min="7070" max="7071" width="9" style="8"/>
    <col min="7072" max="7072" width="9.875" style="8" bestFit="1" customWidth="1"/>
    <col min="7073" max="7075" width="9.125" style="8" bestFit="1" customWidth="1"/>
    <col min="7076" max="7078" width="9" style="8"/>
    <col min="7079" max="7083" width="9.125" style="8" bestFit="1" customWidth="1"/>
    <col min="7084" max="7085" width="17.375" style="8" bestFit="1" customWidth="1"/>
    <col min="7086" max="7087" width="9" style="8"/>
    <col min="7088" max="7088" width="9.875" style="8" bestFit="1" customWidth="1"/>
    <col min="7089" max="7091" width="9.125" style="8" bestFit="1" customWidth="1"/>
    <col min="7092" max="7094" width="9" style="8"/>
    <col min="7095" max="7099" width="9.125" style="8" bestFit="1" customWidth="1"/>
    <col min="7100" max="7101" width="17.375" style="8" bestFit="1" customWidth="1"/>
    <col min="7102" max="7103" width="9" style="8"/>
    <col min="7104" max="7104" width="9.875" style="8" bestFit="1" customWidth="1"/>
    <col min="7105" max="7107" width="9.125" style="8" bestFit="1" customWidth="1"/>
    <col min="7108" max="7110" width="9" style="8"/>
    <col min="7111" max="7115" width="9.125" style="8" bestFit="1" customWidth="1"/>
    <col min="7116" max="7117" width="17.375" style="8" bestFit="1" customWidth="1"/>
    <col min="7118" max="7119" width="9" style="8"/>
    <col min="7120" max="7120" width="9.875" style="8" bestFit="1" customWidth="1"/>
    <col min="7121" max="7123" width="9.125" style="8" bestFit="1" customWidth="1"/>
    <col min="7124" max="7126" width="9" style="8"/>
    <col min="7127" max="7131" width="9.125" style="8" bestFit="1" customWidth="1"/>
    <col min="7132" max="7133" width="17.375" style="8" bestFit="1" customWidth="1"/>
    <col min="7134" max="7135" width="9" style="8"/>
    <col min="7136" max="7136" width="9.875" style="8" bestFit="1" customWidth="1"/>
    <col min="7137" max="7139" width="9.125" style="8" bestFit="1" customWidth="1"/>
    <col min="7140" max="7142" width="9" style="8"/>
    <col min="7143" max="7147" width="9.125" style="8" bestFit="1" customWidth="1"/>
    <col min="7148" max="7149" width="17.375" style="8" bestFit="1" customWidth="1"/>
    <col min="7150" max="7151" width="9" style="8"/>
    <col min="7152" max="7152" width="9.875" style="8" bestFit="1" customWidth="1"/>
    <col min="7153" max="7155" width="9.125" style="8" bestFit="1" customWidth="1"/>
    <col min="7156" max="7158" width="9" style="8"/>
    <col min="7159" max="7163" width="9.125" style="8" bestFit="1" customWidth="1"/>
    <col min="7164" max="7165" width="17.375" style="8" bestFit="1" customWidth="1"/>
    <col min="7166" max="7167" width="9" style="8"/>
    <col min="7168" max="7168" width="9.875" style="8" bestFit="1" customWidth="1"/>
    <col min="7169" max="7171" width="9.125" style="8" bestFit="1" customWidth="1"/>
    <col min="7172" max="7174" width="9" style="8"/>
    <col min="7175" max="7179" width="9.125" style="8" bestFit="1" customWidth="1"/>
    <col min="7180" max="7181" width="17.375" style="8" bestFit="1" customWidth="1"/>
    <col min="7182" max="7183" width="9" style="8"/>
    <col min="7184" max="7184" width="9.875" style="8" bestFit="1" customWidth="1"/>
    <col min="7185" max="7187" width="9.125" style="8" bestFit="1" customWidth="1"/>
    <col min="7188" max="7190" width="9" style="8"/>
    <col min="7191" max="7195" width="9.125" style="8" bestFit="1" customWidth="1"/>
    <col min="7196" max="7197" width="17.375" style="8" bestFit="1" customWidth="1"/>
    <col min="7198" max="7199" width="9" style="8"/>
    <col min="7200" max="7200" width="9.875" style="8" bestFit="1" customWidth="1"/>
    <col min="7201" max="7203" width="9.125" style="8" bestFit="1" customWidth="1"/>
    <col min="7204" max="7206" width="9" style="8"/>
    <col min="7207" max="7211" width="9.125" style="8" bestFit="1" customWidth="1"/>
    <col min="7212" max="7213" width="17.375" style="8" bestFit="1" customWidth="1"/>
    <col min="7214" max="7215" width="9" style="8"/>
    <col min="7216" max="7216" width="9.875" style="8" bestFit="1" customWidth="1"/>
    <col min="7217" max="7219" width="9.125" style="8" bestFit="1" customWidth="1"/>
    <col min="7220" max="7222" width="9" style="8"/>
    <col min="7223" max="7227" width="9.125" style="8" bestFit="1" customWidth="1"/>
    <col min="7228" max="7229" width="17.375" style="8" bestFit="1" customWidth="1"/>
    <col min="7230" max="7231" width="9" style="8"/>
    <col min="7232" max="7232" width="9.875" style="8" bestFit="1" customWidth="1"/>
    <col min="7233" max="7235" width="9.125" style="8" bestFit="1" customWidth="1"/>
    <col min="7236" max="7238" width="9" style="8"/>
    <col min="7239" max="7243" width="9.125" style="8" bestFit="1" customWidth="1"/>
    <col min="7244" max="7245" width="17.375" style="8" bestFit="1" customWidth="1"/>
    <col min="7246" max="7247" width="9" style="8"/>
    <col min="7248" max="7248" width="9.875" style="8" bestFit="1" customWidth="1"/>
    <col min="7249" max="7251" width="9.125" style="8" bestFit="1" customWidth="1"/>
    <col min="7252" max="7254" width="9" style="8"/>
    <col min="7255" max="7259" width="9.125" style="8" bestFit="1" customWidth="1"/>
    <col min="7260" max="7261" width="17.375" style="8" bestFit="1" customWidth="1"/>
    <col min="7262" max="7263" width="9" style="8"/>
    <col min="7264" max="7264" width="9.875" style="8" bestFit="1" customWidth="1"/>
    <col min="7265" max="7267" width="9.125" style="8" bestFit="1" customWidth="1"/>
    <col min="7268" max="7270" width="9" style="8"/>
    <col min="7271" max="7275" width="9.125" style="8" bestFit="1" customWidth="1"/>
    <col min="7276" max="7277" width="17.375" style="8" bestFit="1" customWidth="1"/>
    <col min="7278" max="7279" width="9" style="8"/>
    <col min="7280" max="7280" width="9.875" style="8" bestFit="1" customWidth="1"/>
    <col min="7281" max="7283" width="9.125" style="8" bestFit="1" customWidth="1"/>
    <col min="7284" max="7286" width="9" style="8"/>
    <col min="7287" max="7291" width="9.125" style="8" bestFit="1" customWidth="1"/>
    <col min="7292" max="7293" width="17.375" style="8" bestFit="1" customWidth="1"/>
    <col min="7294" max="7295" width="9" style="8"/>
    <col min="7296" max="7296" width="9.875" style="8" bestFit="1" customWidth="1"/>
    <col min="7297" max="7299" width="9.125" style="8" bestFit="1" customWidth="1"/>
    <col min="7300" max="7302" width="9" style="8"/>
    <col min="7303" max="7307" width="9.125" style="8" bestFit="1" customWidth="1"/>
    <col min="7308" max="7309" width="17.375" style="8" bestFit="1" customWidth="1"/>
    <col min="7310" max="7311" width="9" style="8"/>
    <col min="7312" max="7312" width="9.875" style="8" bestFit="1" customWidth="1"/>
    <col min="7313" max="7315" width="9.125" style="8" bestFit="1" customWidth="1"/>
    <col min="7316" max="7318" width="9" style="8"/>
    <col min="7319" max="7323" width="9.125" style="8" bestFit="1" customWidth="1"/>
    <col min="7324" max="7325" width="17.375" style="8" bestFit="1" customWidth="1"/>
    <col min="7326" max="7327" width="9" style="8"/>
    <col min="7328" max="7328" width="9.875" style="8" bestFit="1" customWidth="1"/>
    <col min="7329" max="7331" width="9.125" style="8" bestFit="1" customWidth="1"/>
    <col min="7332" max="7334" width="9" style="8"/>
    <col min="7335" max="7339" width="9.125" style="8" bestFit="1" customWidth="1"/>
    <col min="7340" max="7341" width="17.375" style="8" bestFit="1" customWidth="1"/>
    <col min="7342" max="7343" width="9" style="8"/>
    <col min="7344" max="7344" width="9.875" style="8" bestFit="1" customWidth="1"/>
    <col min="7345" max="7347" width="9.125" style="8" bestFit="1" customWidth="1"/>
    <col min="7348" max="7350" width="9" style="8"/>
    <col min="7351" max="7355" width="9.125" style="8" bestFit="1" customWidth="1"/>
    <col min="7356" max="7357" width="17.375" style="8" bestFit="1" customWidth="1"/>
    <col min="7358" max="7359" width="9" style="8"/>
    <col min="7360" max="7360" width="9.875" style="8" bestFit="1" customWidth="1"/>
    <col min="7361" max="7363" width="9.125" style="8" bestFit="1" customWidth="1"/>
    <col min="7364" max="7366" width="9" style="8"/>
    <col min="7367" max="7371" width="9.125" style="8" bestFit="1" customWidth="1"/>
    <col min="7372" max="7373" width="17.375" style="8" bestFit="1" customWidth="1"/>
    <col min="7374" max="7375" width="9" style="8"/>
    <col min="7376" max="7376" width="9.875" style="8" bestFit="1" customWidth="1"/>
    <col min="7377" max="7379" width="9.125" style="8" bestFit="1" customWidth="1"/>
    <col min="7380" max="7382" width="9" style="8"/>
    <col min="7383" max="7387" width="9.125" style="8" bestFit="1" customWidth="1"/>
    <col min="7388" max="7389" width="17.375" style="8" bestFit="1" customWidth="1"/>
    <col min="7390" max="7391" width="9" style="8"/>
    <col min="7392" max="7392" width="9.875" style="8" bestFit="1" customWidth="1"/>
    <col min="7393" max="7395" width="9.125" style="8" bestFit="1" customWidth="1"/>
    <col min="7396" max="7398" width="9" style="8"/>
    <col min="7399" max="7403" width="9.125" style="8" bestFit="1" customWidth="1"/>
    <col min="7404" max="7405" width="17.375" style="8" bestFit="1" customWidth="1"/>
    <col min="7406" max="7407" width="9" style="8"/>
    <col min="7408" max="7408" width="9.875" style="8" bestFit="1" customWidth="1"/>
    <col min="7409" max="7411" width="9.125" style="8" bestFit="1" customWidth="1"/>
    <col min="7412" max="7414" width="9" style="8"/>
    <col min="7415" max="7419" width="9.125" style="8" bestFit="1" customWidth="1"/>
    <col min="7420" max="7421" width="17.375" style="8" bestFit="1" customWidth="1"/>
    <col min="7422" max="7423" width="9" style="8"/>
    <col min="7424" max="7424" width="9.875" style="8" bestFit="1" customWidth="1"/>
    <col min="7425" max="7427" width="9.125" style="8" bestFit="1" customWidth="1"/>
    <col min="7428" max="7430" width="9" style="8"/>
    <col min="7431" max="7435" width="9.125" style="8" bestFit="1" customWidth="1"/>
    <col min="7436" max="7437" width="17.375" style="8" bestFit="1" customWidth="1"/>
    <col min="7438" max="7439" width="9" style="8"/>
    <col min="7440" max="7440" width="9.875" style="8" bestFit="1" customWidth="1"/>
    <col min="7441" max="7443" width="9.125" style="8" bestFit="1" customWidth="1"/>
    <col min="7444" max="7446" width="9" style="8"/>
    <col min="7447" max="7451" width="9.125" style="8" bestFit="1" customWidth="1"/>
    <col min="7452" max="7453" width="17.375" style="8" bestFit="1" customWidth="1"/>
    <col min="7454" max="7455" width="9" style="8"/>
    <col min="7456" max="7456" width="9.875" style="8" bestFit="1" customWidth="1"/>
    <col min="7457" max="7459" width="9.125" style="8" bestFit="1" customWidth="1"/>
    <col min="7460" max="7462" width="9" style="8"/>
    <col min="7463" max="7467" width="9.125" style="8" bestFit="1" customWidth="1"/>
    <col min="7468" max="7469" width="17.375" style="8" bestFit="1" customWidth="1"/>
    <col min="7470" max="7471" width="9" style="8"/>
    <col min="7472" max="7472" width="9.875" style="8" bestFit="1" customWidth="1"/>
    <col min="7473" max="7475" width="9.125" style="8" bestFit="1" customWidth="1"/>
    <col min="7476" max="7478" width="9" style="8"/>
    <col min="7479" max="7483" width="9.125" style="8" bestFit="1" customWidth="1"/>
    <col min="7484" max="7485" width="17.375" style="8" bestFit="1" customWidth="1"/>
    <col min="7486" max="7487" width="9" style="8"/>
    <col min="7488" max="7488" width="9.875" style="8" bestFit="1" customWidth="1"/>
    <col min="7489" max="7491" width="9.125" style="8" bestFit="1" customWidth="1"/>
    <col min="7492" max="7494" width="9" style="8"/>
    <col min="7495" max="7499" width="9.125" style="8" bestFit="1" customWidth="1"/>
    <col min="7500" max="7501" width="17.375" style="8" bestFit="1" customWidth="1"/>
    <col min="7502" max="7503" width="9" style="8"/>
    <col min="7504" max="7504" width="9.875" style="8" bestFit="1" customWidth="1"/>
    <col min="7505" max="7507" width="9.125" style="8" bestFit="1" customWidth="1"/>
    <col min="7508" max="7510" width="9" style="8"/>
    <col min="7511" max="7515" width="9.125" style="8" bestFit="1" customWidth="1"/>
    <col min="7516" max="7517" width="17.375" style="8" bestFit="1" customWidth="1"/>
    <col min="7518" max="7519" width="9" style="8"/>
    <col min="7520" max="7520" width="9.875" style="8" bestFit="1" customWidth="1"/>
    <col min="7521" max="7523" width="9.125" style="8" bestFit="1" customWidth="1"/>
    <col min="7524" max="7526" width="9" style="8"/>
    <col min="7527" max="7531" width="9.125" style="8" bestFit="1" customWidth="1"/>
    <col min="7532" max="7533" width="17.375" style="8" bestFit="1" customWidth="1"/>
    <col min="7534" max="7535" width="9" style="8"/>
    <col min="7536" max="7536" width="9.875" style="8" bestFit="1" customWidth="1"/>
    <col min="7537" max="7539" width="9.125" style="8" bestFit="1" customWidth="1"/>
    <col min="7540" max="7542" width="9" style="8"/>
    <col min="7543" max="7547" width="9.125" style="8" bestFit="1" customWidth="1"/>
    <col min="7548" max="7549" width="17.375" style="8" bestFit="1" customWidth="1"/>
    <col min="7550" max="7551" width="9" style="8"/>
    <col min="7552" max="7552" width="9.875" style="8" bestFit="1" customWidth="1"/>
    <col min="7553" max="7555" width="9.125" style="8" bestFit="1" customWidth="1"/>
    <col min="7556" max="7558" width="9" style="8"/>
    <col min="7559" max="7563" width="9.125" style="8" bestFit="1" customWidth="1"/>
    <col min="7564" max="7565" width="17.375" style="8" bestFit="1" customWidth="1"/>
    <col min="7566" max="7567" width="9" style="8"/>
    <col min="7568" max="7568" width="9.875" style="8" bestFit="1" customWidth="1"/>
    <col min="7569" max="7571" width="9.125" style="8" bestFit="1" customWidth="1"/>
    <col min="7572" max="7574" width="9" style="8"/>
    <col min="7575" max="7579" width="9.125" style="8" bestFit="1" customWidth="1"/>
    <col min="7580" max="7581" width="17.375" style="8" bestFit="1" customWidth="1"/>
    <col min="7582" max="7583" width="9" style="8"/>
    <col min="7584" max="7584" width="9.875" style="8" bestFit="1" customWidth="1"/>
    <col min="7585" max="7587" width="9.125" style="8" bestFit="1" customWidth="1"/>
    <col min="7588" max="7590" width="9" style="8"/>
    <col min="7591" max="7595" width="9.125" style="8" bestFit="1" customWidth="1"/>
    <col min="7596" max="7597" width="17.375" style="8" bestFit="1" customWidth="1"/>
    <col min="7598" max="7599" width="9" style="8"/>
    <col min="7600" max="7600" width="9.875" style="8" bestFit="1" customWidth="1"/>
    <col min="7601" max="7603" width="9.125" style="8" bestFit="1" customWidth="1"/>
    <col min="7604" max="7606" width="9" style="8"/>
    <col min="7607" max="7611" width="9.125" style="8" bestFit="1" customWidth="1"/>
    <col min="7612" max="7613" width="17.375" style="8" bestFit="1" customWidth="1"/>
    <col min="7614" max="7615" width="9" style="8"/>
    <col min="7616" max="7616" width="9.875" style="8" bestFit="1" customWidth="1"/>
    <col min="7617" max="7619" width="9.125" style="8" bestFit="1" customWidth="1"/>
    <col min="7620" max="7622" width="9" style="8"/>
    <col min="7623" max="7627" width="9.125" style="8" bestFit="1" customWidth="1"/>
    <col min="7628" max="7629" width="17.375" style="8" bestFit="1" customWidth="1"/>
    <col min="7630" max="7631" width="9" style="8"/>
    <col min="7632" max="7632" width="9.875" style="8" bestFit="1" customWidth="1"/>
    <col min="7633" max="7635" width="9.125" style="8" bestFit="1" customWidth="1"/>
    <col min="7636" max="7638" width="9" style="8"/>
    <col min="7639" max="7643" width="9.125" style="8" bestFit="1" customWidth="1"/>
    <col min="7644" max="7645" width="17.375" style="8" bestFit="1" customWidth="1"/>
    <col min="7646" max="7647" width="9" style="8"/>
    <col min="7648" max="7648" width="9.875" style="8" bestFit="1" customWidth="1"/>
    <col min="7649" max="7651" width="9.125" style="8" bestFit="1" customWidth="1"/>
    <col min="7652" max="7654" width="9" style="8"/>
    <col min="7655" max="7659" width="9.125" style="8" bestFit="1" customWidth="1"/>
    <col min="7660" max="7661" width="17.375" style="8" bestFit="1" customWidth="1"/>
    <col min="7662" max="7663" width="9" style="8"/>
    <col min="7664" max="7664" width="9.875" style="8" bestFit="1" customWidth="1"/>
    <col min="7665" max="7667" width="9.125" style="8" bestFit="1" customWidth="1"/>
    <col min="7668" max="7670" width="9" style="8"/>
    <col min="7671" max="7675" width="9.125" style="8" bestFit="1" customWidth="1"/>
    <col min="7676" max="7677" width="17.375" style="8" bestFit="1" customWidth="1"/>
    <col min="7678" max="7679" width="9" style="8"/>
    <col min="7680" max="7680" width="9.875" style="8" bestFit="1" customWidth="1"/>
    <col min="7681" max="7683" width="9.125" style="8" bestFit="1" customWidth="1"/>
    <col min="7684" max="7686" width="9" style="8"/>
    <col min="7687" max="7691" width="9.125" style="8" bestFit="1" customWidth="1"/>
    <col min="7692" max="7693" width="17.375" style="8" bestFit="1" customWidth="1"/>
    <col min="7694" max="7695" width="9" style="8"/>
    <col min="7696" max="7696" width="9.875" style="8" bestFit="1" customWidth="1"/>
    <col min="7697" max="7699" width="9.125" style="8" bestFit="1" customWidth="1"/>
    <col min="7700" max="7702" width="9" style="8"/>
    <col min="7703" max="7707" width="9.125" style="8" bestFit="1" customWidth="1"/>
    <col min="7708" max="7709" width="17.375" style="8" bestFit="1" customWidth="1"/>
    <col min="7710" max="7711" width="9" style="8"/>
    <col min="7712" max="7712" width="9.875" style="8" bestFit="1" customWidth="1"/>
    <col min="7713" max="7715" width="9.125" style="8" bestFit="1" customWidth="1"/>
    <col min="7716" max="7718" width="9" style="8"/>
    <col min="7719" max="7723" width="9.125" style="8" bestFit="1" customWidth="1"/>
    <col min="7724" max="7725" width="17.375" style="8" bestFit="1" customWidth="1"/>
    <col min="7726" max="7727" width="9" style="8"/>
    <col min="7728" max="7728" width="9.875" style="8" bestFit="1" customWidth="1"/>
    <col min="7729" max="7731" width="9.125" style="8" bestFit="1" customWidth="1"/>
    <col min="7732" max="7734" width="9" style="8"/>
    <col min="7735" max="7739" width="9.125" style="8" bestFit="1" customWidth="1"/>
    <col min="7740" max="7741" width="17.375" style="8" bestFit="1" customWidth="1"/>
    <col min="7742" max="7743" width="9" style="8"/>
    <col min="7744" max="7744" width="9.875" style="8" bestFit="1" customWidth="1"/>
    <col min="7745" max="7747" width="9.125" style="8" bestFit="1" customWidth="1"/>
    <col min="7748" max="7750" width="9" style="8"/>
    <col min="7751" max="7755" width="9.125" style="8" bestFit="1" customWidth="1"/>
    <col min="7756" max="7757" width="17.375" style="8" bestFit="1" customWidth="1"/>
    <col min="7758" max="7759" width="9" style="8"/>
    <col min="7760" max="7760" width="9.875" style="8" bestFit="1" customWidth="1"/>
    <col min="7761" max="7763" width="9.125" style="8" bestFit="1" customWidth="1"/>
    <col min="7764" max="7766" width="9" style="8"/>
    <col min="7767" max="7771" width="9.125" style="8" bestFit="1" customWidth="1"/>
    <col min="7772" max="7773" width="17.375" style="8" bestFit="1" customWidth="1"/>
    <col min="7774" max="7775" width="9" style="8"/>
    <col min="7776" max="7776" width="9.875" style="8" bestFit="1" customWidth="1"/>
    <col min="7777" max="7779" width="9.125" style="8" bestFit="1" customWidth="1"/>
    <col min="7780" max="7782" width="9" style="8"/>
    <col min="7783" max="7787" width="9.125" style="8" bestFit="1" customWidth="1"/>
    <col min="7788" max="7789" width="17.375" style="8" bestFit="1" customWidth="1"/>
    <col min="7790" max="7791" width="9" style="8"/>
    <col min="7792" max="7792" width="9.875" style="8" bestFit="1" customWidth="1"/>
    <col min="7793" max="7795" width="9.125" style="8" bestFit="1" customWidth="1"/>
    <col min="7796" max="7798" width="9" style="8"/>
    <col min="7799" max="7803" width="9.125" style="8" bestFit="1" customWidth="1"/>
    <col min="7804" max="7805" width="17.375" style="8" bestFit="1" customWidth="1"/>
    <col min="7806" max="7807" width="9" style="8"/>
    <col min="7808" max="7808" width="9.875" style="8" bestFit="1" customWidth="1"/>
    <col min="7809" max="7811" width="9.125" style="8" bestFit="1" customWidth="1"/>
    <col min="7812" max="7814" width="9" style="8"/>
    <col min="7815" max="7819" width="9.125" style="8" bestFit="1" customWidth="1"/>
    <col min="7820" max="7821" width="17.375" style="8" bestFit="1" customWidth="1"/>
    <col min="7822" max="7823" width="9" style="8"/>
    <col min="7824" max="7824" width="9.875" style="8" bestFit="1" customWidth="1"/>
    <col min="7825" max="7827" width="9.125" style="8" bestFit="1" customWidth="1"/>
    <col min="7828" max="7830" width="9" style="8"/>
    <col min="7831" max="7835" width="9.125" style="8" bestFit="1" customWidth="1"/>
    <col min="7836" max="7837" width="17.375" style="8" bestFit="1" customWidth="1"/>
    <col min="7838" max="7839" width="9" style="8"/>
    <col min="7840" max="7840" width="9.875" style="8" bestFit="1" customWidth="1"/>
    <col min="7841" max="7843" width="9.125" style="8" bestFit="1" customWidth="1"/>
    <col min="7844" max="7846" width="9" style="8"/>
    <col min="7847" max="7851" width="9.125" style="8" bestFit="1" customWidth="1"/>
    <col min="7852" max="7853" width="17.375" style="8" bestFit="1" customWidth="1"/>
    <col min="7854" max="7855" width="9" style="8"/>
    <col min="7856" max="7856" width="9.875" style="8" bestFit="1" customWidth="1"/>
    <col min="7857" max="7859" width="9.125" style="8" bestFit="1" customWidth="1"/>
    <col min="7860" max="7862" width="9" style="8"/>
    <col min="7863" max="7867" width="9.125" style="8" bestFit="1" customWidth="1"/>
    <col min="7868" max="7869" width="17.375" style="8" bestFit="1" customWidth="1"/>
    <col min="7870" max="7871" width="9" style="8"/>
    <col min="7872" max="7872" width="9.875" style="8" bestFit="1" customWidth="1"/>
    <col min="7873" max="7875" width="9.125" style="8" bestFit="1" customWidth="1"/>
    <col min="7876" max="7878" width="9" style="8"/>
    <col min="7879" max="7883" width="9.125" style="8" bestFit="1" customWidth="1"/>
    <col min="7884" max="7885" width="17.375" style="8" bestFit="1" customWidth="1"/>
    <col min="7886" max="7887" width="9" style="8"/>
    <col min="7888" max="7888" width="9.875" style="8" bestFit="1" customWidth="1"/>
    <col min="7889" max="7891" width="9.125" style="8" bestFit="1" customWidth="1"/>
    <col min="7892" max="7894" width="9" style="8"/>
    <col min="7895" max="7899" width="9.125" style="8" bestFit="1" customWidth="1"/>
    <col min="7900" max="7901" width="17.375" style="8" bestFit="1" customWidth="1"/>
    <col min="7902" max="7903" width="9" style="8"/>
    <col min="7904" max="7904" width="9.875" style="8" bestFit="1" customWidth="1"/>
    <col min="7905" max="7907" width="9.125" style="8" bestFit="1" customWidth="1"/>
    <col min="7908" max="7910" width="9" style="8"/>
    <col min="7911" max="7915" width="9.125" style="8" bestFit="1" customWidth="1"/>
    <col min="7916" max="7917" width="17.375" style="8" bestFit="1" customWidth="1"/>
    <col min="7918" max="7919" width="9" style="8"/>
    <col min="7920" max="7920" width="9.875" style="8" bestFit="1" customWidth="1"/>
    <col min="7921" max="7923" width="9.125" style="8" bestFit="1" customWidth="1"/>
    <col min="7924" max="7926" width="9" style="8"/>
    <col min="7927" max="7931" width="9.125" style="8" bestFit="1" customWidth="1"/>
    <col min="7932" max="7933" width="17.375" style="8" bestFit="1" customWidth="1"/>
    <col min="7934" max="7935" width="9" style="8"/>
    <col min="7936" max="7936" width="9.875" style="8" bestFit="1" customWidth="1"/>
    <col min="7937" max="7939" width="9.125" style="8" bestFit="1" customWidth="1"/>
    <col min="7940" max="7942" width="9" style="8"/>
    <col min="7943" max="7947" width="9.125" style="8" bestFit="1" customWidth="1"/>
    <col min="7948" max="7949" width="17.375" style="8" bestFit="1" customWidth="1"/>
    <col min="7950" max="7951" width="9" style="8"/>
    <col min="7952" max="7952" width="9.875" style="8" bestFit="1" customWidth="1"/>
    <col min="7953" max="7955" width="9.125" style="8" bestFit="1" customWidth="1"/>
    <col min="7956" max="7958" width="9" style="8"/>
    <col min="7959" max="7963" width="9.125" style="8" bestFit="1" customWidth="1"/>
    <col min="7964" max="7965" width="17.375" style="8" bestFit="1" customWidth="1"/>
    <col min="7966" max="7967" width="9" style="8"/>
    <col min="7968" max="7968" width="9.875" style="8" bestFit="1" customWidth="1"/>
    <col min="7969" max="7971" width="9.125" style="8" bestFit="1" customWidth="1"/>
    <col min="7972" max="7974" width="9" style="8"/>
    <col min="7975" max="7979" width="9.125" style="8" bestFit="1" customWidth="1"/>
    <col min="7980" max="7981" width="17.375" style="8" bestFit="1" customWidth="1"/>
    <col min="7982" max="7983" width="9" style="8"/>
    <col min="7984" max="7984" width="9.875" style="8" bestFit="1" customWidth="1"/>
    <col min="7985" max="7987" width="9.125" style="8" bestFit="1" customWidth="1"/>
    <col min="7988" max="7990" width="9" style="8"/>
    <col min="7991" max="7995" width="9.125" style="8" bestFit="1" customWidth="1"/>
    <col min="7996" max="7997" width="17.375" style="8" bestFit="1" customWidth="1"/>
    <col min="7998" max="7999" width="9" style="8"/>
    <col min="8000" max="8000" width="9.875" style="8" bestFit="1" customWidth="1"/>
    <col min="8001" max="8003" width="9.125" style="8" bestFit="1" customWidth="1"/>
    <col min="8004" max="8006" width="9" style="8"/>
    <col min="8007" max="8011" width="9.125" style="8" bestFit="1" customWidth="1"/>
    <col min="8012" max="8013" width="17.375" style="8" bestFit="1" customWidth="1"/>
    <col min="8014" max="8015" width="9" style="8"/>
    <col min="8016" max="8016" width="9.875" style="8" bestFit="1" customWidth="1"/>
    <col min="8017" max="8019" width="9.125" style="8" bestFit="1" customWidth="1"/>
    <col min="8020" max="8022" width="9" style="8"/>
    <col min="8023" max="8027" width="9.125" style="8" bestFit="1" customWidth="1"/>
    <col min="8028" max="8029" width="17.375" style="8" bestFit="1" customWidth="1"/>
    <col min="8030" max="8031" width="9" style="8"/>
    <col min="8032" max="8032" width="9.875" style="8" bestFit="1" customWidth="1"/>
    <col min="8033" max="8035" width="9.125" style="8" bestFit="1" customWidth="1"/>
    <col min="8036" max="8038" width="9" style="8"/>
    <col min="8039" max="8043" width="9.125" style="8" bestFit="1" customWidth="1"/>
    <col min="8044" max="8045" width="17.375" style="8" bestFit="1" customWidth="1"/>
    <col min="8046" max="8047" width="9" style="8"/>
    <col min="8048" max="8048" width="9.875" style="8" bestFit="1" customWidth="1"/>
    <col min="8049" max="8051" width="9.125" style="8" bestFit="1" customWidth="1"/>
    <col min="8052" max="8054" width="9" style="8"/>
    <col min="8055" max="8059" width="9.125" style="8" bestFit="1" customWidth="1"/>
    <col min="8060" max="8061" width="17.375" style="8" bestFit="1" customWidth="1"/>
    <col min="8062" max="8063" width="9" style="8"/>
    <col min="8064" max="8064" width="9.875" style="8" bestFit="1" customWidth="1"/>
    <col min="8065" max="8067" width="9.125" style="8" bestFit="1" customWidth="1"/>
    <col min="8068" max="8070" width="9" style="8"/>
    <col min="8071" max="8075" width="9.125" style="8" bestFit="1" customWidth="1"/>
    <col min="8076" max="8077" width="17.375" style="8" bestFit="1" customWidth="1"/>
    <col min="8078" max="8079" width="9" style="8"/>
    <col min="8080" max="8080" width="9.875" style="8" bestFit="1" customWidth="1"/>
    <col min="8081" max="8083" width="9.125" style="8" bestFit="1" customWidth="1"/>
    <col min="8084" max="8086" width="9" style="8"/>
    <col min="8087" max="8091" width="9.125" style="8" bestFit="1" customWidth="1"/>
    <col min="8092" max="8093" width="17.375" style="8" bestFit="1" customWidth="1"/>
    <col min="8094" max="8095" width="9" style="8"/>
    <col min="8096" max="8096" width="9.875" style="8" bestFit="1" customWidth="1"/>
    <col min="8097" max="8099" width="9.125" style="8" bestFit="1" customWidth="1"/>
    <col min="8100" max="8102" width="9" style="8"/>
    <col min="8103" max="8107" width="9.125" style="8" bestFit="1" customWidth="1"/>
    <col min="8108" max="8109" width="17.375" style="8" bestFit="1" customWidth="1"/>
    <col min="8110" max="8111" width="9" style="8"/>
    <col min="8112" max="8112" width="9.875" style="8" bestFit="1" customWidth="1"/>
    <col min="8113" max="8115" width="9.125" style="8" bestFit="1" customWidth="1"/>
    <col min="8116" max="8118" width="9" style="8"/>
    <col min="8119" max="8123" width="9.125" style="8" bestFit="1" customWidth="1"/>
    <col min="8124" max="8125" width="17.375" style="8" bestFit="1" customWidth="1"/>
    <col min="8126" max="8127" width="9" style="8"/>
    <col min="8128" max="8128" width="9.875" style="8" bestFit="1" customWidth="1"/>
    <col min="8129" max="8131" width="9.125" style="8" bestFit="1" customWidth="1"/>
    <col min="8132" max="8134" width="9" style="8"/>
    <col min="8135" max="8139" width="9.125" style="8" bestFit="1" customWidth="1"/>
    <col min="8140" max="8141" width="17.375" style="8" bestFit="1" customWidth="1"/>
    <col min="8142" max="8143" width="9" style="8"/>
    <col min="8144" max="8144" width="9.875" style="8" bestFit="1" customWidth="1"/>
    <col min="8145" max="8147" width="9.125" style="8" bestFit="1" customWidth="1"/>
    <col min="8148" max="8150" width="9" style="8"/>
    <col min="8151" max="8155" width="9.125" style="8" bestFit="1" customWidth="1"/>
    <col min="8156" max="8157" width="17.375" style="8" bestFit="1" customWidth="1"/>
    <col min="8158" max="8159" width="9" style="8"/>
    <col min="8160" max="8160" width="9.875" style="8" bestFit="1" customWidth="1"/>
    <col min="8161" max="8163" width="9.125" style="8" bestFit="1" customWidth="1"/>
    <col min="8164" max="8166" width="9" style="8"/>
    <col min="8167" max="8171" width="9.125" style="8" bestFit="1" customWidth="1"/>
    <col min="8172" max="8173" width="17.375" style="8" bestFit="1" customWidth="1"/>
    <col min="8174" max="8175" width="9" style="8"/>
    <col min="8176" max="8176" width="9.875" style="8" bestFit="1" customWidth="1"/>
    <col min="8177" max="8179" width="9.125" style="8" bestFit="1" customWidth="1"/>
    <col min="8180" max="8182" width="9" style="8"/>
    <col min="8183" max="8187" width="9.125" style="8" bestFit="1" customWidth="1"/>
    <col min="8188" max="8189" width="17.375" style="8" bestFit="1" customWidth="1"/>
    <col min="8190" max="8191" width="9" style="8"/>
    <col min="8192" max="8192" width="9.875" style="8" bestFit="1" customWidth="1"/>
    <col min="8193" max="8195" width="9.125" style="8" bestFit="1" customWidth="1"/>
    <col min="8196" max="8198" width="9" style="8"/>
    <col min="8199" max="8203" width="9.125" style="8" bestFit="1" customWidth="1"/>
    <col min="8204" max="8205" width="17.375" style="8" bestFit="1" customWidth="1"/>
    <col min="8206" max="8207" width="9" style="8"/>
    <col min="8208" max="8208" width="9.875" style="8" bestFit="1" customWidth="1"/>
    <col min="8209" max="8211" width="9.125" style="8" bestFit="1" customWidth="1"/>
    <col min="8212" max="8214" width="9" style="8"/>
    <col min="8215" max="8219" width="9.125" style="8" bestFit="1" customWidth="1"/>
    <col min="8220" max="8221" width="17.375" style="8" bestFit="1" customWidth="1"/>
    <col min="8222" max="8223" width="9" style="8"/>
    <col min="8224" max="8224" width="9.875" style="8" bestFit="1" customWidth="1"/>
    <col min="8225" max="8227" width="9.125" style="8" bestFit="1" customWidth="1"/>
    <col min="8228" max="8230" width="9" style="8"/>
    <col min="8231" max="8235" width="9.125" style="8" bestFit="1" customWidth="1"/>
    <col min="8236" max="8237" width="17.375" style="8" bestFit="1" customWidth="1"/>
    <col min="8238" max="8239" width="9" style="8"/>
    <col min="8240" max="8240" width="9.875" style="8" bestFit="1" customWidth="1"/>
    <col min="8241" max="8243" width="9.125" style="8" bestFit="1" customWidth="1"/>
    <col min="8244" max="8246" width="9" style="8"/>
    <col min="8247" max="8251" width="9.125" style="8" bestFit="1" customWidth="1"/>
    <col min="8252" max="8253" width="17.375" style="8" bestFit="1" customWidth="1"/>
    <col min="8254" max="8255" width="9" style="8"/>
    <col min="8256" max="8256" width="9.875" style="8" bestFit="1" customWidth="1"/>
    <col min="8257" max="8259" width="9.125" style="8" bestFit="1" customWidth="1"/>
    <col min="8260" max="8262" width="9" style="8"/>
    <col min="8263" max="8267" width="9.125" style="8" bestFit="1" customWidth="1"/>
    <col min="8268" max="8269" width="17.375" style="8" bestFit="1" customWidth="1"/>
    <col min="8270" max="8271" width="9" style="8"/>
    <col min="8272" max="8272" width="9.875" style="8" bestFit="1" customWidth="1"/>
    <col min="8273" max="8275" width="9.125" style="8" bestFit="1" customWidth="1"/>
    <col min="8276" max="8278" width="9" style="8"/>
    <col min="8279" max="8283" width="9.125" style="8" bestFit="1" customWidth="1"/>
    <col min="8284" max="8285" width="17.375" style="8" bestFit="1" customWidth="1"/>
    <col min="8286" max="8287" width="9" style="8"/>
    <col min="8288" max="8288" width="9.875" style="8" bestFit="1" customWidth="1"/>
    <col min="8289" max="8291" width="9.125" style="8" bestFit="1" customWidth="1"/>
    <col min="8292" max="8294" width="9" style="8"/>
    <col min="8295" max="8299" width="9.125" style="8" bestFit="1" customWidth="1"/>
    <col min="8300" max="8301" width="17.375" style="8" bestFit="1" customWidth="1"/>
    <col min="8302" max="8303" width="9" style="8"/>
    <col min="8304" max="8304" width="9.875" style="8" bestFit="1" customWidth="1"/>
    <col min="8305" max="8307" width="9.125" style="8" bestFit="1" customWidth="1"/>
    <col min="8308" max="8310" width="9" style="8"/>
    <col min="8311" max="8315" width="9.125" style="8" bestFit="1" customWidth="1"/>
    <col min="8316" max="8317" width="17.375" style="8" bestFit="1" customWidth="1"/>
    <col min="8318" max="8319" width="9" style="8"/>
    <col min="8320" max="8320" width="9.875" style="8" bestFit="1" customWidth="1"/>
    <col min="8321" max="8323" width="9.125" style="8" bestFit="1" customWidth="1"/>
    <col min="8324" max="8326" width="9" style="8"/>
    <col min="8327" max="8331" width="9.125" style="8" bestFit="1" customWidth="1"/>
    <col min="8332" max="8333" width="17.375" style="8" bestFit="1" customWidth="1"/>
    <col min="8334" max="8335" width="9" style="8"/>
    <col min="8336" max="8336" width="9.875" style="8" bestFit="1" customWidth="1"/>
    <col min="8337" max="8339" width="9.125" style="8" bestFit="1" customWidth="1"/>
    <col min="8340" max="8342" width="9" style="8"/>
    <col min="8343" max="8347" width="9.125" style="8" bestFit="1" customWidth="1"/>
    <col min="8348" max="8349" width="17.375" style="8" bestFit="1" customWidth="1"/>
    <col min="8350" max="8351" width="9" style="8"/>
    <col min="8352" max="8352" width="9.875" style="8" bestFit="1" customWidth="1"/>
    <col min="8353" max="8355" width="9.125" style="8" bestFit="1" customWidth="1"/>
    <col min="8356" max="8358" width="9" style="8"/>
    <col min="8359" max="8363" width="9.125" style="8" bestFit="1" customWidth="1"/>
    <col min="8364" max="8365" width="17.375" style="8" bestFit="1" customWidth="1"/>
    <col min="8366" max="8367" width="9" style="8"/>
    <col min="8368" max="8368" width="9.875" style="8" bestFit="1" customWidth="1"/>
    <col min="8369" max="8371" width="9.125" style="8" bestFit="1" customWidth="1"/>
    <col min="8372" max="8374" width="9" style="8"/>
    <col min="8375" max="8379" width="9.125" style="8" bestFit="1" customWidth="1"/>
    <col min="8380" max="8381" width="17.375" style="8" bestFit="1" customWidth="1"/>
    <col min="8382" max="8383" width="9" style="8"/>
    <col min="8384" max="8384" width="9.875" style="8" bestFit="1" customWidth="1"/>
    <col min="8385" max="8387" width="9.125" style="8" bestFit="1" customWidth="1"/>
    <col min="8388" max="8390" width="9" style="8"/>
    <col min="8391" max="8395" width="9.125" style="8" bestFit="1" customWidth="1"/>
    <col min="8396" max="8397" width="17.375" style="8" bestFit="1" customWidth="1"/>
    <col min="8398" max="8399" width="9" style="8"/>
    <col min="8400" max="8400" width="9.875" style="8" bestFit="1" customWidth="1"/>
    <col min="8401" max="8403" width="9.125" style="8" bestFit="1" customWidth="1"/>
    <col min="8404" max="8406" width="9" style="8"/>
    <col min="8407" max="8411" width="9.125" style="8" bestFit="1" customWidth="1"/>
    <col min="8412" max="8413" width="17.375" style="8" bestFit="1" customWidth="1"/>
    <col min="8414" max="8415" width="9" style="8"/>
    <col min="8416" max="8416" width="9.875" style="8" bestFit="1" customWidth="1"/>
    <col min="8417" max="8419" width="9.125" style="8" bestFit="1" customWidth="1"/>
    <col min="8420" max="8422" width="9" style="8"/>
    <col min="8423" max="8427" width="9.125" style="8" bestFit="1" customWidth="1"/>
    <col min="8428" max="8429" width="17.375" style="8" bestFit="1" customWidth="1"/>
    <col min="8430" max="8431" width="9" style="8"/>
    <col min="8432" max="8432" width="9.875" style="8" bestFit="1" customWidth="1"/>
    <col min="8433" max="8435" width="9.125" style="8" bestFit="1" customWidth="1"/>
    <col min="8436" max="8438" width="9" style="8"/>
    <col min="8439" max="8443" width="9.125" style="8" bestFit="1" customWidth="1"/>
    <col min="8444" max="8445" width="17.375" style="8" bestFit="1" customWidth="1"/>
    <col min="8446" max="8447" width="9" style="8"/>
    <col min="8448" max="8448" width="9.875" style="8" bestFit="1" customWidth="1"/>
    <col min="8449" max="8451" width="9.125" style="8" bestFit="1" customWidth="1"/>
    <col min="8452" max="8454" width="9" style="8"/>
    <col min="8455" max="8459" width="9.125" style="8" bestFit="1" customWidth="1"/>
    <col min="8460" max="8461" width="17.375" style="8" bestFit="1" customWidth="1"/>
    <col min="8462" max="8463" width="9" style="8"/>
    <col min="8464" max="8464" width="9.875" style="8" bestFit="1" customWidth="1"/>
    <col min="8465" max="8467" width="9.125" style="8" bestFit="1" customWidth="1"/>
    <col min="8468" max="8470" width="9" style="8"/>
    <col min="8471" max="8475" width="9.125" style="8" bestFit="1" customWidth="1"/>
    <col min="8476" max="8477" width="17.375" style="8" bestFit="1" customWidth="1"/>
    <col min="8478" max="8479" width="9" style="8"/>
    <col min="8480" max="8480" width="9.875" style="8" bestFit="1" customWidth="1"/>
    <col min="8481" max="8483" width="9.125" style="8" bestFit="1" customWidth="1"/>
    <col min="8484" max="8486" width="9" style="8"/>
    <col min="8487" max="8491" width="9.125" style="8" bestFit="1" customWidth="1"/>
    <col min="8492" max="8493" width="17.375" style="8" bestFit="1" customWidth="1"/>
    <col min="8494" max="8495" width="9" style="8"/>
    <col min="8496" max="8496" width="9.875" style="8" bestFit="1" customWidth="1"/>
    <col min="8497" max="8499" width="9.125" style="8" bestFit="1" customWidth="1"/>
    <col min="8500" max="8502" width="9" style="8"/>
    <col min="8503" max="8507" width="9.125" style="8" bestFit="1" customWidth="1"/>
    <col min="8508" max="8509" width="17.375" style="8" bestFit="1" customWidth="1"/>
    <col min="8510" max="8511" width="9" style="8"/>
    <col min="8512" max="8512" width="9.875" style="8" bestFit="1" customWidth="1"/>
    <col min="8513" max="8515" width="9.125" style="8" bestFit="1" customWidth="1"/>
    <col min="8516" max="8518" width="9" style="8"/>
    <col min="8519" max="8523" width="9.125" style="8" bestFit="1" customWidth="1"/>
    <col min="8524" max="8525" width="17.375" style="8" bestFit="1" customWidth="1"/>
    <col min="8526" max="8527" width="9" style="8"/>
    <col min="8528" max="8528" width="9.875" style="8" bestFit="1" customWidth="1"/>
    <col min="8529" max="8531" width="9.125" style="8" bestFit="1" customWidth="1"/>
    <col min="8532" max="8534" width="9" style="8"/>
    <col min="8535" max="8539" width="9.125" style="8" bestFit="1" customWidth="1"/>
    <col min="8540" max="8541" width="17.375" style="8" bestFit="1" customWidth="1"/>
    <col min="8542" max="8543" width="9" style="8"/>
    <col min="8544" max="8544" width="9.875" style="8" bestFit="1" customWidth="1"/>
    <col min="8545" max="8547" width="9.125" style="8" bestFit="1" customWidth="1"/>
    <col min="8548" max="8550" width="9" style="8"/>
    <col min="8551" max="8555" width="9.125" style="8" bestFit="1" customWidth="1"/>
    <col min="8556" max="8557" width="17.375" style="8" bestFit="1" customWidth="1"/>
    <col min="8558" max="8559" width="9" style="8"/>
    <col min="8560" max="8560" width="9.875" style="8" bestFit="1" customWidth="1"/>
    <col min="8561" max="8563" width="9.125" style="8" bestFit="1" customWidth="1"/>
    <col min="8564" max="8566" width="9" style="8"/>
    <col min="8567" max="8571" width="9.125" style="8" bestFit="1" customWidth="1"/>
    <col min="8572" max="8573" width="17.375" style="8" bestFit="1" customWidth="1"/>
    <col min="8574" max="8575" width="9" style="8"/>
    <col min="8576" max="8576" width="9.875" style="8" bestFit="1" customWidth="1"/>
    <col min="8577" max="8579" width="9.125" style="8" bestFit="1" customWidth="1"/>
    <col min="8580" max="8582" width="9" style="8"/>
    <col min="8583" max="8587" width="9.125" style="8" bestFit="1" customWidth="1"/>
    <col min="8588" max="8589" width="17.375" style="8" bestFit="1" customWidth="1"/>
    <col min="8590" max="8591" width="9" style="8"/>
    <col min="8592" max="8592" width="9.875" style="8" bestFit="1" customWidth="1"/>
    <col min="8593" max="8595" width="9.125" style="8" bestFit="1" customWidth="1"/>
    <col min="8596" max="8598" width="9" style="8"/>
    <col min="8599" max="8603" width="9.125" style="8" bestFit="1" customWidth="1"/>
    <col min="8604" max="8605" width="17.375" style="8" bestFit="1" customWidth="1"/>
    <col min="8606" max="8607" width="9" style="8"/>
    <col min="8608" max="8608" width="9.875" style="8" bestFit="1" customWidth="1"/>
    <col min="8609" max="8611" width="9.125" style="8" bestFit="1" customWidth="1"/>
    <col min="8612" max="8614" width="9" style="8"/>
    <col min="8615" max="8619" width="9.125" style="8" bestFit="1" customWidth="1"/>
    <col min="8620" max="8621" width="17.375" style="8" bestFit="1" customWidth="1"/>
    <col min="8622" max="8623" width="9" style="8"/>
    <col min="8624" max="8624" width="9.875" style="8" bestFit="1" customWidth="1"/>
    <col min="8625" max="8627" width="9.125" style="8" bestFit="1" customWidth="1"/>
    <col min="8628" max="8630" width="9" style="8"/>
    <col min="8631" max="8635" width="9.125" style="8" bestFit="1" customWidth="1"/>
    <col min="8636" max="8637" width="17.375" style="8" bestFit="1" customWidth="1"/>
    <col min="8638" max="8639" width="9" style="8"/>
    <col min="8640" max="8640" width="9.875" style="8" bestFit="1" customWidth="1"/>
    <col min="8641" max="8643" width="9.125" style="8" bestFit="1" customWidth="1"/>
    <col min="8644" max="8646" width="9" style="8"/>
    <col min="8647" max="8651" width="9.125" style="8" bestFit="1" customWidth="1"/>
    <col min="8652" max="8653" width="17.375" style="8" bestFit="1" customWidth="1"/>
    <col min="8654" max="8655" width="9" style="8"/>
    <col min="8656" max="8656" width="9.875" style="8" bestFit="1" customWidth="1"/>
    <col min="8657" max="8659" width="9.125" style="8" bestFit="1" customWidth="1"/>
    <col min="8660" max="8662" width="9" style="8"/>
    <col min="8663" max="8667" width="9.125" style="8" bestFit="1" customWidth="1"/>
    <col min="8668" max="8669" width="17.375" style="8" bestFit="1" customWidth="1"/>
    <col min="8670" max="8671" width="9" style="8"/>
    <col min="8672" max="8672" width="9.875" style="8" bestFit="1" customWidth="1"/>
    <col min="8673" max="8675" width="9.125" style="8" bestFit="1" customWidth="1"/>
    <col min="8676" max="8678" width="9" style="8"/>
    <col min="8679" max="8683" width="9.125" style="8" bestFit="1" customWidth="1"/>
    <col min="8684" max="8685" width="17.375" style="8" bestFit="1" customWidth="1"/>
    <col min="8686" max="8687" width="9" style="8"/>
    <col min="8688" max="8688" width="9.875" style="8" bestFit="1" customWidth="1"/>
    <col min="8689" max="8691" width="9.125" style="8" bestFit="1" customWidth="1"/>
    <col min="8692" max="8694" width="9" style="8"/>
    <col min="8695" max="8699" width="9.125" style="8" bestFit="1" customWidth="1"/>
    <col min="8700" max="8701" width="17.375" style="8" bestFit="1" customWidth="1"/>
    <col min="8702" max="8703" width="9" style="8"/>
    <col min="8704" max="8704" width="9.875" style="8" bestFit="1" customWidth="1"/>
    <col min="8705" max="8707" width="9.125" style="8" bestFit="1" customWidth="1"/>
    <col min="8708" max="8710" width="9" style="8"/>
    <col min="8711" max="8715" width="9.125" style="8" bestFit="1" customWidth="1"/>
    <col min="8716" max="8717" width="17.375" style="8" bestFit="1" customWidth="1"/>
    <col min="8718" max="8719" width="9" style="8"/>
    <col min="8720" max="8720" width="9.875" style="8" bestFit="1" customWidth="1"/>
    <col min="8721" max="8723" width="9.125" style="8" bestFit="1" customWidth="1"/>
    <col min="8724" max="8726" width="9" style="8"/>
    <col min="8727" max="8731" width="9.125" style="8" bestFit="1" customWidth="1"/>
    <col min="8732" max="8733" width="17.375" style="8" bestFit="1" customWidth="1"/>
    <col min="8734" max="8735" width="9" style="8"/>
    <col min="8736" max="8736" width="9.875" style="8" bestFit="1" customWidth="1"/>
    <col min="8737" max="8739" width="9.125" style="8" bestFit="1" customWidth="1"/>
    <col min="8740" max="8742" width="9" style="8"/>
    <col min="8743" max="8747" width="9.125" style="8" bestFit="1" customWidth="1"/>
    <col min="8748" max="8749" width="17.375" style="8" bestFit="1" customWidth="1"/>
    <col min="8750" max="8751" width="9" style="8"/>
    <col min="8752" max="8752" width="9.875" style="8" bestFit="1" customWidth="1"/>
    <col min="8753" max="8755" width="9.125" style="8" bestFit="1" customWidth="1"/>
    <col min="8756" max="8758" width="9" style="8"/>
    <col min="8759" max="8763" width="9.125" style="8" bestFit="1" customWidth="1"/>
    <col min="8764" max="8765" width="17.375" style="8" bestFit="1" customWidth="1"/>
    <col min="8766" max="8767" width="9" style="8"/>
    <col min="8768" max="8768" width="9.875" style="8" bestFit="1" customWidth="1"/>
    <col min="8769" max="8771" width="9.125" style="8" bestFit="1" customWidth="1"/>
    <col min="8772" max="8774" width="9" style="8"/>
    <col min="8775" max="8779" width="9.125" style="8" bestFit="1" customWidth="1"/>
    <col min="8780" max="8781" width="17.375" style="8" bestFit="1" customWidth="1"/>
    <col min="8782" max="8783" width="9" style="8"/>
    <col min="8784" max="8784" width="9.875" style="8" bestFit="1" customWidth="1"/>
    <col min="8785" max="8787" width="9.125" style="8" bestFit="1" customWidth="1"/>
    <col min="8788" max="8790" width="9" style="8"/>
    <col min="8791" max="8795" width="9.125" style="8" bestFit="1" customWidth="1"/>
    <col min="8796" max="8797" width="17.375" style="8" bestFit="1" customWidth="1"/>
    <col min="8798" max="8799" width="9" style="8"/>
    <col min="8800" max="8800" width="9.875" style="8" bestFit="1" customWidth="1"/>
    <col min="8801" max="8803" width="9.125" style="8" bestFit="1" customWidth="1"/>
    <col min="8804" max="8806" width="9" style="8"/>
    <col min="8807" max="8811" width="9.125" style="8" bestFit="1" customWidth="1"/>
    <col min="8812" max="8813" width="17.375" style="8" bestFit="1" customWidth="1"/>
    <col min="8814" max="8815" width="9" style="8"/>
    <col min="8816" max="8816" width="9.875" style="8" bestFit="1" customWidth="1"/>
    <col min="8817" max="8819" width="9.125" style="8" bestFit="1" customWidth="1"/>
    <col min="8820" max="8822" width="9" style="8"/>
    <col min="8823" max="8827" width="9.125" style="8" bestFit="1" customWidth="1"/>
    <col min="8828" max="8829" width="17.375" style="8" bestFit="1" customWidth="1"/>
    <col min="8830" max="8831" width="9" style="8"/>
    <col min="8832" max="8832" width="9.875" style="8" bestFit="1" customWidth="1"/>
    <col min="8833" max="8835" width="9.125" style="8" bestFit="1" customWidth="1"/>
    <col min="8836" max="8838" width="9" style="8"/>
    <col min="8839" max="8843" width="9.125" style="8" bestFit="1" customWidth="1"/>
    <col min="8844" max="8845" width="17.375" style="8" bestFit="1" customWidth="1"/>
    <col min="8846" max="8847" width="9" style="8"/>
    <col min="8848" max="8848" width="9.875" style="8" bestFit="1" customWidth="1"/>
    <col min="8849" max="8851" width="9.125" style="8" bestFit="1" customWidth="1"/>
    <col min="8852" max="8854" width="9" style="8"/>
    <col min="8855" max="8859" width="9.125" style="8" bestFit="1" customWidth="1"/>
    <col min="8860" max="8861" width="17.375" style="8" bestFit="1" customWidth="1"/>
    <col min="8862" max="8863" width="9" style="8"/>
    <col min="8864" max="8864" width="9.875" style="8" bestFit="1" customWidth="1"/>
    <col min="8865" max="8867" width="9.125" style="8" bestFit="1" customWidth="1"/>
    <col min="8868" max="8870" width="9" style="8"/>
    <col min="8871" max="8875" width="9.125" style="8" bestFit="1" customWidth="1"/>
    <col min="8876" max="8877" width="17.375" style="8" bestFit="1" customWidth="1"/>
    <col min="8878" max="8879" width="9" style="8"/>
    <col min="8880" max="8880" width="9.875" style="8" bestFit="1" customWidth="1"/>
    <col min="8881" max="8883" width="9.125" style="8" bestFit="1" customWidth="1"/>
    <col min="8884" max="8886" width="9" style="8"/>
    <col min="8887" max="8891" width="9.125" style="8" bestFit="1" customWidth="1"/>
    <col min="8892" max="8893" width="17.375" style="8" bestFit="1" customWidth="1"/>
    <col min="8894" max="8895" width="9" style="8"/>
    <col min="8896" max="8896" width="9.875" style="8" bestFit="1" customWidth="1"/>
    <col min="8897" max="8899" width="9.125" style="8" bestFit="1" customWidth="1"/>
    <col min="8900" max="8902" width="9" style="8"/>
    <col min="8903" max="8907" width="9.125" style="8" bestFit="1" customWidth="1"/>
    <col min="8908" max="8909" width="17.375" style="8" bestFit="1" customWidth="1"/>
    <col min="8910" max="8911" width="9" style="8"/>
    <col min="8912" max="8912" width="9.875" style="8" bestFit="1" customWidth="1"/>
    <col min="8913" max="8915" width="9.125" style="8" bestFit="1" customWidth="1"/>
    <col min="8916" max="8918" width="9" style="8"/>
    <col min="8919" max="8923" width="9.125" style="8" bestFit="1" customWidth="1"/>
    <col min="8924" max="8925" width="17.375" style="8" bestFit="1" customWidth="1"/>
    <col min="8926" max="8927" width="9" style="8"/>
    <col min="8928" max="8928" width="9.875" style="8" bestFit="1" customWidth="1"/>
    <col min="8929" max="8931" width="9.125" style="8" bestFit="1" customWidth="1"/>
    <col min="8932" max="8934" width="9" style="8"/>
    <col min="8935" max="8939" width="9.125" style="8" bestFit="1" customWidth="1"/>
    <col min="8940" max="8941" width="17.375" style="8" bestFit="1" customWidth="1"/>
    <col min="8942" max="8943" width="9" style="8"/>
    <col min="8944" max="8944" width="9.875" style="8" bestFit="1" customWidth="1"/>
    <col min="8945" max="8947" width="9.125" style="8" bestFit="1" customWidth="1"/>
    <col min="8948" max="8950" width="9" style="8"/>
    <col min="8951" max="8955" width="9.125" style="8" bestFit="1" customWidth="1"/>
    <col min="8956" max="8957" width="17.375" style="8" bestFit="1" customWidth="1"/>
    <col min="8958" max="8959" width="9" style="8"/>
    <col min="8960" max="8960" width="9.875" style="8" bestFit="1" customWidth="1"/>
    <col min="8961" max="8963" width="9.125" style="8" bestFit="1" customWidth="1"/>
    <col min="8964" max="8966" width="9" style="8"/>
    <col min="8967" max="8971" width="9.125" style="8" bestFit="1" customWidth="1"/>
    <col min="8972" max="8973" width="17.375" style="8" bestFit="1" customWidth="1"/>
    <col min="8974" max="8975" width="9" style="8"/>
    <col min="8976" max="8976" width="9.875" style="8" bestFit="1" customWidth="1"/>
    <col min="8977" max="8979" width="9.125" style="8" bestFit="1" customWidth="1"/>
    <col min="8980" max="8982" width="9" style="8"/>
    <col min="8983" max="8987" width="9.125" style="8" bestFit="1" customWidth="1"/>
    <col min="8988" max="8989" width="17.375" style="8" bestFit="1" customWidth="1"/>
    <col min="8990" max="8991" width="9" style="8"/>
    <col min="8992" max="8992" width="9.875" style="8" bestFit="1" customWidth="1"/>
    <col min="8993" max="8995" width="9.125" style="8" bestFit="1" customWidth="1"/>
    <col min="8996" max="8998" width="9" style="8"/>
    <col min="8999" max="9003" width="9.125" style="8" bestFit="1" customWidth="1"/>
    <col min="9004" max="9005" width="17.375" style="8" bestFit="1" customWidth="1"/>
    <col min="9006" max="9007" width="9" style="8"/>
    <col min="9008" max="9008" width="9.875" style="8" bestFit="1" customWidth="1"/>
    <col min="9009" max="9011" width="9.125" style="8" bestFit="1" customWidth="1"/>
    <col min="9012" max="9014" width="9" style="8"/>
    <col min="9015" max="9019" width="9.125" style="8" bestFit="1" customWidth="1"/>
    <col min="9020" max="9021" width="17.375" style="8" bestFit="1" customWidth="1"/>
    <col min="9022" max="9023" width="9" style="8"/>
    <col min="9024" max="9024" width="9.875" style="8" bestFit="1" customWidth="1"/>
    <col min="9025" max="9027" width="9.125" style="8" bestFit="1" customWidth="1"/>
    <col min="9028" max="9030" width="9" style="8"/>
    <col min="9031" max="9035" width="9.125" style="8" bestFit="1" customWidth="1"/>
    <col min="9036" max="9037" width="17.375" style="8" bestFit="1" customWidth="1"/>
    <col min="9038" max="9039" width="9" style="8"/>
    <col min="9040" max="9040" width="9.875" style="8" bestFit="1" customWidth="1"/>
    <col min="9041" max="9043" width="9.125" style="8" bestFit="1" customWidth="1"/>
    <col min="9044" max="9046" width="9" style="8"/>
    <col min="9047" max="9051" width="9.125" style="8" bestFit="1" customWidth="1"/>
    <col min="9052" max="9053" width="17.375" style="8" bestFit="1" customWidth="1"/>
    <col min="9054" max="9055" width="9" style="8"/>
    <col min="9056" max="9056" width="9.875" style="8" bestFit="1" customWidth="1"/>
    <col min="9057" max="9059" width="9.125" style="8" bestFit="1" customWidth="1"/>
    <col min="9060" max="9062" width="9" style="8"/>
    <col min="9063" max="9067" width="9.125" style="8" bestFit="1" customWidth="1"/>
    <col min="9068" max="9069" width="17.375" style="8" bestFit="1" customWidth="1"/>
    <col min="9070" max="9071" width="9" style="8"/>
    <col min="9072" max="9072" width="9.875" style="8" bestFit="1" customWidth="1"/>
    <col min="9073" max="9075" width="9.125" style="8" bestFit="1" customWidth="1"/>
    <col min="9076" max="9078" width="9" style="8"/>
    <col min="9079" max="9083" width="9.125" style="8" bestFit="1" customWidth="1"/>
    <col min="9084" max="9085" width="17.375" style="8" bestFit="1" customWidth="1"/>
    <col min="9086" max="9087" width="9" style="8"/>
    <col min="9088" max="9088" width="9.875" style="8" bestFit="1" customWidth="1"/>
    <col min="9089" max="9091" width="9.125" style="8" bestFit="1" customWidth="1"/>
    <col min="9092" max="9094" width="9" style="8"/>
    <col min="9095" max="9099" width="9.125" style="8" bestFit="1" customWidth="1"/>
    <col min="9100" max="9101" width="17.375" style="8" bestFit="1" customWidth="1"/>
    <col min="9102" max="9103" width="9" style="8"/>
    <col min="9104" max="9104" width="9.875" style="8" bestFit="1" customWidth="1"/>
    <col min="9105" max="9107" width="9.125" style="8" bestFit="1" customWidth="1"/>
    <col min="9108" max="9110" width="9" style="8"/>
    <col min="9111" max="9115" width="9.125" style="8" bestFit="1" customWidth="1"/>
    <col min="9116" max="9117" width="17.375" style="8" bestFit="1" customWidth="1"/>
    <col min="9118" max="9119" width="9" style="8"/>
    <col min="9120" max="9120" width="9.875" style="8" bestFit="1" customWidth="1"/>
    <col min="9121" max="9123" width="9.125" style="8" bestFit="1" customWidth="1"/>
    <col min="9124" max="9126" width="9" style="8"/>
    <col min="9127" max="9131" width="9.125" style="8" bestFit="1" customWidth="1"/>
    <col min="9132" max="9133" width="17.375" style="8" bestFit="1" customWidth="1"/>
    <col min="9134" max="9135" width="9" style="8"/>
    <col min="9136" max="9136" width="9.875" style="8" bestFit="1" customWidth="1"/>
    <col min="9137" max="9139" width="9.125" style="8" bestFit="1" customWidth="1"/>
    <col min="9140" max="9142" width="9" style="8"/>
    <col min="9143" max="9147" width="9.125" style="8" bestFit="1" customWidth="1"/>
    <col min="9148" max="9149" width="17.375" style="8" bestFit="1" customWidth="1"/>
    <col min="9150" max="9151" width="9" style="8"/>
    <col min="9152" max="9152" width="9.875" style="8" bestFit="1" customWidth="1"/>
    <col min="9153" max="9155" width="9.125" style="8" bestFit="1" customWidth="1"/>
    <col min="9156" max="9158" width="9" style="8"/>
    <col min="9159" max="9163" width="9.125" style="8" bestFit="1" customWidth="1"/>
    <col min="9164" max="9165" width="17.375" style="8" bestFit="1" customWidth="1"/>
    <col min="9166" max="9167" width="9" style="8"/>
    <col min="9168" max="9168" width="9.875" style="8" bestFit="1" customWidth="1"/>
    <col min="9169" max="9171" width="9.125" style="8" bestFit="1" customWidth="1"/>
    <col min="9172" max="9174" width="9" style="8"/>
    <col min="9175" max="9179" width="9.125" style="8" bestFit="1" customWidth="1"/>
    <col min="9180" max="9181" width="17.375" style="8" bestFit="1" customWidth="1"/>
    <col min="9182" max="9183" width="9" style="8"/>
    <col min="9184" max="9184" width="9.875" style="8" bestFit="1" customWidth="1"/>
    <col min="9185" max="9187" width="9.125" style="8" bestFit="1" customWidth="1"/>
    <col min="9188" max="9190" width="9" style="8"/>
    <col min="9191" max="9195" width="9.125" style="8" bestFit="1" customWidth="1"/>
    <col min="9196" max="9197" width="17.375" style="8" bestFit="1" customWidth="1"/>
    <col min="9198" max="9199" width="9" style="8"/>
    <col min="9200" max="9200" width="9.875" style="8" bestFit="1" customWidth="1"/>
    <col min="9201" max="9203" width="9.125" style="8" bestFit="1" customWidth="1"/>
    <col min="9204" max="9206" width="9" style="8"/>
    <col min="9207" max="9211" width="9.125" style="8" bestFit="1" customWidth="1"/>
    <col min="9212" max="9213" width="17.375" style="8" bestFit="1" customWidth="1"/>
    <col min="9214" max="9215" width="9" style="8"/>
    <col min="9216" max="9216" width="9.875" style="8" bestFit="1" customWidth="1"/>
    <col min="9217" max="9219" width="9.125" style="8" bestFit="1" customWidth="1"/>
    <col min="9220" max="9222" width="9" style="8"/>
    <col min="9223" max="9227" width="9.125" style="8" bestFit="1" customWidth="1"/>
    <col min="9228" max="9229" width="17.375" style="8" bestFit="1" customWidth="1"/>
    <col min="9230" max="9231" width="9" style="8"/>
    <col min="9232" max="9232" width="9.875" style="8" bestFit="1" customWidth="1"/>
    <col min="9233" max="9235" width="9.125" style="8" bestFit="1" customWidth="1"/>
    <col min="9236" max="9238" width="9" style="8"/>
    <col min="9239" max="9243" width="9.125" style="8" bestFit="1" customWidth="1"/>
    <col min="9244" max="9245" width="17.375" style="8" bestFit="1" customWidth="1"/>
    <col min="9246" max="9247" width="9" style="8"/>
    <col min="9248" max="9248" width="9.875" style="8" bestFit="1" customWidth="1"/>
    <col min="9249" max="9251" width="9.125" style="8" bestFit="1" customWidth="1"/>
    <col min="9252" max="9254" width="9" style="8"/>
    <col min="9255" max="9259" width="9.125" style="8" bestFit="1" customWidth="1"/>
    <col min="9260" max="9261" width="17.375" style="8" bestFit="1" customWidth="1"/>
    <col min="9262" max="9263" width="9" style="8"/>
    <col min="9264" max="9264" width="9.875" style="8" bestFit="1" customWidth="1"/>
    <col min="9265" max="9267" width="9.125" style="8" bestFit="1" customWidth="1"/>
    <col min="9268" max="9270" width="9" style="8"/>
    <col min="9271" max="9275" width="9.125" style="8" bestFit="1" customWidth="1"/>
    <col min="9276" max="9277" width="17.375" style="8" bestFit="1" customWidth="1"/>
    <col min="9278" max="9279" width="9" style="8"/>
    <col min="9280" max="9280" width="9.875" style="8" bestFit="1" customWidth="1"/>
    <col min="9281" max="9283" width="9.125" style="8" bestFit="1" customWidth="1"/>
    <col min="9284" max="9286" width="9" style="8"/>
    <col min="9287" max="9291" width="9.125" style="8" bestFit="1" customWidth="1"/>
    <col min="9292" max="9293" width="17.375" style="8" bestFit="1" customWidth="1"/>
    <col min="9294" max="9295" width="9" style="8"/>
    <col min="9296" max="9296" width="9.875" style="8" bestFit="1" customWidth="1"/>
    <col min="9297" max="9299" width="9.125" style="8" bestFit="1" customWidth="1"/>
    <col min="9300" max="9302" width="9" style="8"/>
    <col min="9303" max="9307" width="9.125" style="8" bestFit="1" customWidth="1"/>
    <col min="9308" max="9309" width="17.375" style="8" bestFit="1" customWidth="1"/>
    <col min="9310" max="9311" width="9" style="8"/>
    <col min="9312" max="9312" width="9.875" style="8" bestFit="1" customWidth="1"/>
    <col min="9313" max="9315" width="9.125" style="8" bestFit="1" customWidth="1"/>
    <col min="9316" max="9318" width="9" style="8"/>
    <col min="9319" max="9323" width="9.125" style="8" bestFit="1" customWidth="1"/>
    <col min="9324" max="9325" width="17.375" style="8" bestFit="1" customWidth="1"/>
    <col min="9326" max="9327" width="9" style="8"/>
    <col min="9328" max="9328" width="9.875" style="8" bestFit="1" customWidth="1"/>
    <col min="9329" max="9331" width="9.125" style="8" bestFit="1" customWidth="1"/>
    <col min="9332" max="9334" width="9" style="8"/>
    <col min="9335" max="9339" width="9.125" style="8" bestFit="1" customWidth="1"/>
    <col min="9340" max="9341" width="17.375" style="8" bestFit="1" customWidth="1"/>
    <col min="9342" max="9343" width="9" style="8"/>
    <col min="9344" max="9344" width="9.875" style="8" bestFit="1" customWidth="1"/>
    <col min="9345" max="9347" width="9.125" style="8" bestFit="1" customWidth="1"/>
    <col min="9348" max="9350" width="9" style="8"/>
    <col min="9351" max="9355" width="9.125" style="8" bestFit="1" customWidth="1"/>
    <col min="9356" max="9357" width="17.375" style="8" bestFit="1" customWidth="1"/>
    <col min="9358" max="9359" width="9" style="8"/>
    <col min="9360" max="9360" width="9.875" style="8" bestFit="1" customWidth="1"/>
    <col min="9361" max="9363" width="9.125" style="8" bestFit="1" customWidth="1"/>
    <col min="9364" max="9366" width="9" style="8"/>
    <col min="9367" max="9371" width="9.125" style="8" bestFit="1" customWidth="1"/>
    <col min="9372" max="9373" width="17.375" style="8" bestFit="1" customWidth="1"/>
    <col min="9374" max="9375" width="9" style="8"/>
    <col min="9376" max="9376" width="9.875" style="8" bestFit="1" customWidth="1"/>
    <col min="9377" max="9379" width="9.125" style="8" bestFit="1" customWidth="1"/>
    <col min="9380" max="9382" width="9" style="8"/>
    <col min="9383" max="9387" width="9.125" style="8" bestFit="1" customWidth="1"/>
    <col min="9388" max="9389" width="17.375" style="8" bestFit="1" customWidth="1"/>
    <col min="9390" max="9391" width="9" style="8"/>
    <col min="9392" max="9392" width="9.875" style="8" bestFit="1" customWidth="1"/>
    <col min="9393" max="9395" width="9.125" style="8" bestFit="1" customWidth="1"/>
    <col min="9396" max="9398" width="9" style="8"/>
    <col min="9399" max="9403" width="9.125" style="8" bestFit="1" customWidth="1"/>
    <col min="9404" max="9405" width="17.375" style="8" bestFit="1" customWidth="1"/>
    <col min="9406" max="9407" width="9" style="8"/>
    <col min="9408" max="9408" width="9.875" style="8" bestFit="1" customWidth="1"/>
    <col min="9409" max="9411" width="9.125" style="8" bestFit="1" customWidth="1"/>
    <col min="9412" max="9414" width="9" style="8"/>
    <col min="9415" max="9419" width="9.125" style="8" bestFit="1" customWidth="1"/>
    <col min="9420" max="9421" width="17.375" style="8" bestFit="1" customWidth="1"/>
    <col min="9422" max="9423" width="9" style="8"/>
    <col min="9424" max="9424" width="9.875" style="8" bestFit="1" customWidth="1"/>
    <col min="9425" max="9427" width="9.125" style="8" bestFit="1" customWidth="1"/>
    <col min="9428" max="9430" width="9" style="8"/>
    <col min="9431" max="9435" width="9.125" style="8" bestFit="1" customWidth="1"/>
    <col min="9436" max="9437" width="17.375" style="8" bestFit="1" customWidth="1"/>
    <col min="9438" max="9439" width="9" style="8"/>
    <col min="9440" max="9440" width="9.875" style="8" bestFit="1" customWidth="1"/>
    <col min="9441" max="9443" width="9.125" style="8" bestFit="1" customWidth="1"/>
    <col min="9444" max="9446" width="9" style="8"/>
    <col min="9447" max="9451" width="9.125" style="8" bestFit="1" customWidth="1"/>
    <col min="9452" max="9453" width="17.375" style="8" bestFit="1" customWidth="1"/>
    <col min="9454" max="9455" width="9" style="8"/>
    <col min="9456" max="9456" width="9.875" style="8" bestFit="1" customWidth="1"/>
    <col min="9457" max="9459" width="9.125" style="8" bestFit="1" customWidth="1"/>
    <col min="9460" max="9462" width="9" style="8"/>
    <col min="9463" max="9467" width="9.125" style="8" bestFit="1" customWidth="1"/>
    <col min="9468" max="9469" width="17.375" style="8" bestFit="1" customWidth="1"/>
    <col min="9470" max="9471" width="9" style="8"/>
    <col min="9472" max="9472" width="9.875" style="8" bestFit="1" customWidth="1"/>
    <col min="9473" max="9475" width="9.125" style="8" bestFit="1" customWidth="1"/>
    <col min="9476" max="9478" width="9" style="8"/>
    <col min="9479" max="9483" width="9.125" style="8" bestFit="1" customWidth="1"/>
    <col min="9484" max="9485" width="17.375" style="8" bestFit="1" customWidth="1"/>
    <col min="9486" max="9487" width="9" style="8"/>
    <col min="9488" max="9488" width="9.875" style="8" bestFit="1" customWidth="1"/>
    <col min="9489" max="9491" width="9.125" style="8" bestFit="1" customWidth="1"/>
    <col min="9492" max="9494" width="9" style="8"/>
    <col min="9495" max="9499" width="9.125" style="8" bestFit="1" customWidth="1"/>
    <col min="9500" max="9501" width="17.375" style="8" bestFit="1" customWidth="1"/>
    <col min="9502" max="9503" width="9" style="8"/>
    <col min="9504" max="9504" width="9.875" style="8" bestFit="1" customWidth="1"/>
    <col min="9505" max="9507" width="9.125" style="8" bestFit="1" customWidth="1"/>
    <col min="9508" max="9510" width="9" style="8"/>
    <col min="9511" max="9515" width="9.125" style="8" bestFit="1" customWidth="1"/>
    <col min="9516" max="9517" width="17.375" style="8" bestFit="1" customWidth="1"/>
    <col min="9518" max="9519" width="9" style="8"/>
    <col min="9520" max="9520" width="9.875" style="8" bestFit="1" customWidth="1"/>
    <col min="9521" max="9523" width="9.125" style="8" bestFit="1" customWidth="1"/>
    <col min="9524" max="9526" width="9" style="8"/>
    <col min="9527" max="9531" width="9.125" style="8" bestFit="1" customWidth="1"/>
    <col min="9532" max="9533" width="17.375" style="8" bestFit="1" customWidth="1"/>
    <col min="9534" max="9535" width="9" style="8"/>
    <col min="9536" max="9536" width="9.875" style="8" bestFit="1" customWidth="1"/>
    <col min="9537" max="9539" width="9.125" style="8" bestFit="1" customWidth="1"/>
    <col min="9540" max="9542" width="9" style="8"/>
    <col min="9543" max="9547" width="9.125" style="8" bestFit="1" customWidth="1"/>
    <col min="9548" max="9549" width="17.375" style="8" bestFit="1" customWidth="1"/>
    <col min="9550" max="9551" width="9" style="8"/>
    <col min="9552" max="9552" width="9.875" style="8" bestFit="1" customWidth="1"/>
    <col min="9553" max="9555" width="9.125" style="8" bestFit="1" customWidth="1"/>
    <col min="9556" max="9558" width="9" style="8"/>
    <col min="9559" max="9563" width="9.125" style="8" bestFit="1" customWidth="1"/>
    <col min="9564" max="9565" width="17.375" style="8" bestFit="1" customWidth="1"/>
    <col min="9566" max="9567" width="9" style="8"/>
    <col min="9568" max="9568" width="9.875" style="8" bestFit="1" customWidth="1"/>
    <col min="9569" max="9571" width="9.125" style="8" bestFit="1" customWidth="1"/>
    <col min="9572" max="9574" width="9" style="8"/>
    <col min="9575" max="9579" width="9.125" style="8" bestFit="1" customWidth="1"/>
    <col min="9580" max="9581" width="17.375" style="8" bestFit="1" customWidth="1"/>
    <col min="9582" max="9583" width="9" style="8"/>
    <col min="9584" max="9584" width="9.875" style="8" bestFit="1" customWidth="1"/>
    <col min="9585" max="9587" width="9.125" style="8" bestFit="1" customWidth="1"/>
    <col min="9588" max="9590" width="9" style="8"/>
    <col min="9591" max="9595" width="9.125" style="8" bestFit="1" customWidth="1"/>
    <col min="9596" max="9597" width="17.375" style="8" bestFit="1" customWidth="1"/>
    <col min="9598" max="9599" width="9" style="8"/>
    <col min="9600" max="9600" width="9.875" style="8" bestFit="1" customWidth="1"/>
    <col min="9601" max="9603" width="9.125" style="8" bestFit="1" customWidth="1"/>
    <col min="9604" max="9606" width="9" style="8"/>
    <col min="9607" max="9611" width="9.125" style="8" bestFit="1" customWidth="1"/>
    <col min="9612" max="9613" width="17.375" style="8" bestFit="1" customWidth="1"/>
    <col min="9614" max="9615" width="9" style="8"/>
    <col min="9616" max="9616" width="9.875" style="8" bestFit="1" customWidth="1"/>
    <col min="9617" max="9619" width="9.125" style="8" bestFit="1" customWidth="1"/>
    <col min="9620" max="9622" width="9" style="8"/>
    <col min="9623" max="9627" width="9.125" style="8" bestFit="1" customWidth="1"/>
    <col min="9628" max="9629" width="17.375" style="8" bestFit="1" customWidth="1"/>
    <col min="9630" max="9631" width="9" style="8"/>
    <col min="9632" max="9632" width="9.875" style="8" bestFit="1" customWidth="1"/>
    <col min="9633" max="9635" width="9.125" style="8" bestFit="1" customWidth="1"/>
    <col min="9636" max="9638" width="9" style="8"/>
    <col min="9639" max="9643" width="9.125" style="8" bestFit="1" customWidth="1"/>
    <col min="9644" max="9645" width="17.375" style="8" bestFit="1" customWidth="1"/>
    <col min="9646" max="9647" width="9" style="8"/>
    <col min="9648" max="9648" width="9.875" style="8" bestFit="1" customWidth="1"/>
    <col min="9649" max="9651" width="9.125" style="8" bestFit="1" customWidth="1"/>
    <col min="9652" max="9654" width="9" style="8"/>
    <col min="9655" max="9659" width="9.125" style="8" bestFit="1" customWidth="1"/>
    <col min="9660" max="9661" width="17.375" style="8" bestFit="1" customWidth="1"/>
    <col min="9662" max="9663" width="9" style="8"/>
    <col min="9664" max="9664" width="9.875" style="8" bestFit="1" customWidth="1"/>
    <col min="9665" max="9667" width="9.125" style="8" bestFit="1" customWidth="1"/>
    <col min="9668" max="9670" width="9" style="8"/>
    <col min="9671" max="9675" width="9.125" style="8" bestFit="1" customWidth="1"/>
    <col min="9676" max="9677" width="17.375" style="8" bestFit="1" customWidth="1"/>
    <col min="9678" max="9679" width="9" style="8"/>
    <col min="9680" max="9680" width="9.875" style="8" bestFit="1" customWidth="1"/>
    <col min="9681" max="9683" width="9.125" style="8" bestFit="1" customWidth="1"/>
    <col min="9684" max="9686" width="9" style="8"/>
    <col min="9687" max="9691" width="9.125" style="8" bestFit="1" customWidth="1"/>
    <col min="9692" max="9693" width="17.375" style="8" bestFit="1" customWidth="1"/>
    <col min="9694" max="9695" width="9" style="8"/>
    <col min="9696" max="9696" width="9.875" style="8" bestFit="1" customWidth="1"/>
    <col min="9697" max="9699" width="9.125" style="8" bestFit="1" customWidth="1"/>
    <col min="9700" max="9702" width="9" style="8"/>
    <col min="9703" max="9707" width="9.125" style="8" bestFit="1" customWidth="1"/>
    <col min="9708" max="9709" width="17.375" style="8" bestFit="1" customWidth="1"/>
    <col min="9710" max="9711" width="9" style="8"/>
    <col min="9712" max="9712" width="9.875" style="8" bestFit="1" customWidth="1"/>
    <col min="9713" max="9715" width="9.125" style="8" bestFit="1" customWidth="1"/>
    <col min="9716" max="9718" width="9" style="8"/>
    <col min="9719" max="9723" width="9.125" style="8" bestFit="1" customWidth="1"/>
    <col min="9724" max="9725" width="17.375" style="8" bestFit="1" customWidth="1"/>
    <col min="9726" max="9727" width="9" style="8"/>
    <col min="9728" max="9728" width="9.875" style="8" bestFit="1" customWidth="1"/>
    <col min="9729" max="9731" width="9.125" style="8" bestFit="1" customWidth="1"/>
    <col min="9732" max="9734" width="9" style="8"/>
    <col min="9735" max="9739" width="9.125" style="8" bestFit="1" customWidth="1"/>
    <col min="9740" max="9741" width="17.375" style="8" bestFit="1" customWidth="1"/>
    <col min="9742" max="9743" width="9" style="8"/>
    <col min="9744" max="9744" width="9.875" style="8" bestFit="1" customWidth="1"/>
    <col min="9745" max="9747" width="9.125" style="8" bestFit="1" customWidth="1"/>
    <col min="9748" max="9750" width="9" style="8"/>
    <col min="9751" max="9755" width="9.125" style="8" bestFit="1" customWidth="1"/>
    <col min="9756" max="9757" width="17.375" style="8" bestFit="1" customWidth="1"/>
    <col min="9758" max="9759" width="9" style="8"/>
    <col min="9760" max="9760" width="9.875" style="8" bestFit="1" customWidth="1"/>
    <col min="9761" max="9763" width="9.125" style="8" bestFit="1" customWidth="1"/>
    <col min="9764" max="9766" width="9" style="8"/>
    <col min="9767" max="9771" width="9.125" style="8" bestFit="1" customWidth="1"/>
    <col min="9772" max="9773" width="17.375" style="8" bestFit="1" customWidth="1"/>
    <col min="9774" max="9775" width="9" style="8"/>
    <col min="9776" max="9776" width="9.875" style="8" bestFit="1" customWidth="1"/>
    <col min="9777" max="9779" width="9.125" style="8" bestFit="1" customWidth="1"/>
    <col min="9780" max="9782" width="9" style="8"/>
    <col min="9783" max="9787" width="9.125" style="8" bestFit="1" customWidth="1"/>
    <col min="9788" max="9789" width="17.375" style="8" bestFit="1" customWidth="1"/>
    <col min="9790" max="9791" width="9" style="8"/>
    <col min="9792" max="9792" width="9.875" style="8" bestFit="1" customWidth="1"/>
    <col min="9793" max="9795" width="9.125" style="8" bestFit="1" customWidth="1"/>
    <col min="9796" max="9798" width="9" style="8"/>
    <col min="9799" max="9803" width="9.125" style="8" bestFit="1" customWidth="1"/>
    <col min="9804" max="9805" width="17.375" style="8" bestFit="1" customWidth="1"/>
    <col min="9806" max="9807" width="9" style="8"/>
    <col min="9808" max="9808" width="9.875" style="8" bestFit="1" customWidth="1"/>
    <col min="9809" max="9811" width="9.125" style="8" bestFit="1" customWidth="1"/>
    <col min="9812" max="9814" width="9" style="8"/>
    <col min="9815" max="9819" width="9.125" style="8" bestFit="1" customWidth="1"/>
    <col min="9820" max="9821" width="17.375" style="8" bestFit="1" customWidth="1"/>
    <col min="9822" max="9823" width="9" style="8"/>
    <col min="9824" max="9824" width="9.875" style="8" bestFit="1" customWidth="1"/>
    <col min="9825" max="9827" width="9.125" style="8" bestFit="1" customWidth="1"/>
    <col min="9828" max="9830" width="9" style="8"/>
    <col min="9831" max="9835" width="9.125" style="8" bestFit="1" customWidth="1"/>
    <col min="9836" max="9837" width="17.375" style="8" bestFit="1" customWidth="1"/>
    <col min="9838" max="9839" width="9" style="8"/>
    <col min="9840" max="9840" width="9.875" style="8" bestFit="1" customWidth="1"/>
    <col min="9841" max="9843" width="9.125" style="8" bestFit="1" customWidth="1"/>
    <col min="9844" max="9846" width="9" style="8"/>
    <col min="9847" max="9851" width="9.125" style="8" bestFit="1" customWidth="1"/>
    <col min="9852" max="9853" width="17.375" style="8" bestFit="1" customWidth="1"/>
    <col min="9854" max="9855" width="9" style="8"/>
    <col min="9856" max="9856" width="9.875" style="8" bestFit="1" customWidth="1"/>
    <col min="9857" max="9859" width="9.125" style="8" bestFit="1" customWidth="1"/>
    <col min="9860" max="9862" width="9" style="8"/>
    <col min="9863" max="9867" width="9.125" style="8" bestFit="1" customWidth="1"/>
    <col min="9868" max="9869" width="17.375" style="8" bestFit="1" customWidth="1"/>
    <col min="9870" max="9871" width="9" style="8"/>
    <col min="9872" max="9872" width="9.875" style="8" bestFit="1" customWidth="1"/>
    <col min="9873" max="9875" width="9.125" style="8" bestFit="1" customWidth="1"/>
    <col min="9876" max="9878" width="9" style="8"/>
    <col min="9879" max="9883" width="9.125" style="8" bestFit="1" customWidth="1"/>
    <col min="9884" max="9885" width="17.375" style="8" bestFit="1" customWidth="1"/>
    <col min="9886" max="9887" width="9" style="8"/>
    <col min="9888" max="9888" width="9.875" style="8" bestFit="1" customWidth="1"/>
    <col min="9889" max="9891" width="9.125" style="8" bestFit="1" customWidth="1"/>
    <col min="9892" max="9894" width="9" style="8"/>
    <col min="9895" max="9899" width="9.125" style="8" bestFit="1" customWidth="1"/>
    <col min="9900" max="9901" width="17.375" style="8" bestFit="1" customWidth="1"/>
    <col min="9902" max="9903" width="9" style="8"/>
    <col min="9904" max="9904" width="9.875" style="8" bestFit="1" customWidth="1"/>
    <col min="9905" max="9907" width="9.125" style="8" bestFit="1" customWidth="1"/>
    <col min="9908" max="9910" width="9" style="8"/>
    <col min="9911" max="9915" width="9.125" style="8" bestFit="1" customWidth="1"/>
    <col min="9916" max="9917" width="17.375" style="8" bestFit="1" customWidth="1"/>
    <col min="9918" max="9919" width="9" style="8"/>
    <col min="9920" max="9920" width="9.875" style="8" bestFit="1" customWidth="1"/>
    <col min="9921" max="9923" width="9.125" style="8" bestFit="1" customWidth="1"/>
    <col min="9924" max="9926" width="9" style="8"/>
    <col min="9927" max="9931" width="9.125" style="8" bestFit="1" customWidth="1"/>
    <col min="9932" max="9933" width="17.375" style="8" bestFit="1" customWidth="1"/>
    <col min="9934" max="9935" width="9" style="8"/>
    <col min="9936" max="9936" width="9.875" style="8" bestFit="1" customWidth="1"/>
    <col min="9937" max="9939" width="9.125" style="8" bestFit="1" customWidth="1"/>
    <col min="9940" max="9942" width="9" style="8"/>
    <col min="9943" max="9947" width="9.125" style="8" bestFit="1" customWidth="1"/>
    <col min="9948" max="9949" width="17.375" style="8" bestFit="1" customWidth="1"/>
    <col min="9950" max="9951" width="9" style="8"/>
    <col min="9952" max="9952" width="9.875" style="8" bestFit="1" customWidth="1"/>
    <col min="9953" max="9955" width="9.125" style="8" bestFit="1" customWidth="1"/>
    <col min="9956" max="9958" width="9" style="8"/>
    <col min="9959" max="9963" width="9.125" style="8" bestFit="1" customWidth="1"/>
    <col min="9964" max="9965" width="17.375" style="8" bestFit="1" customWidth="1"/>
    <col min="9966" max="9967" width="9" style="8"/>
    <col min="9968" max="9968" width="9.875" style="8" bestFit="1" customWidth="1"/>
    <col min="9969" max="9971" width="9.125" style="8" bestFit="1" customWidth="1"/>
    <col min="9972" max="9974" width="9" style="8"/>
    <col min="9975" max="9979" width="9.125" style="8" bestFit="1" customWidth="1"/>
    <col min="9980" max="9981" width="17.375" style="8" bestFit="1" customWidth="1"/>
    <col min="9982" max="9983" width="9" style="8"/>
    <col min="9984" max="9984" width="9.875" style="8" bestFit="1" customWidth="1"/>
    <col min="9985" max="9987" width="9.125" style="8" bestFit="1" customWidth="1"/>
    <col min="9988" max="9990" width="9" style="8"/>
    <col min="9991" max="9995" width="9.125" style="8" bestFit="1" customWidth="1"/>
    <col min="9996" max="9997" width="17.375" style="8" bestFit="1" customWidth="1"/>
    <col min="9998" max="9999" width="9" style="8"/>
    <col min="10000" max="10000" width="9.875" style="8" bestFit="1" customWidth="1"/>
    <col min="10001" max="10003" width="9.125" style="8" bestFit="1" customWidth="1"/>
    <col min="10004" max="10006" width="9" style="8"/>
    <col min="10007" max="10011" width="9.125" style="8" bestFit="1" customWidth="1"/>
    <col min="10012" max="10013" width="17.375" style="8" bestFit="1" customWidth="1"/>
    <col min="10014" max="10015" width="9" style="8"/>
    <col min="10016" max="10016" width="9.875" style="8" bestFit="1" customWidth="1"/>
    <col min="10017" max="10019" width="9.125" style="8" bestFit="1" customWidth="1"/>
    <col min="10020" max="10022" width="9" style="8"/>
    <col min="10023" max="10027" width="9.125" style="8" bestFit="1" customWidth="1"/>
    <col min="10028" max="10029" width="17.375" style="8" bestFit="1" customWidth="1"/>
    <col min="10030" max="10031" width="9" style="8"/>
    <col min="10032" max="10032" width="9.875" style="8" bestFit="1" customWidth="1"/>
    <col min="10033" max="10035" width="9.125" style="8" bestFit="1" customWidth="1"/>
    <col min="10036" max="10038" width="9" style="8"/>
    <col min="10039" max="10043" width="9.125" style="8" bestFit="1" customWidth="1"/>
    <col min="10044" max="10045" width="17.375" style="8" bestFit="1" customWidth="1"/>
    <col min="10046" max="10047" width="9" style="8"/>
    <col min="10048" max="10048" width="9.875" style="8" bestFit="1" customWidth="1"/>
    <col min="10049" max="10051" width="9.125" style="8" bestFit="1" customWidth="1"/>
    <col min="10052" max="10054" width="9" style="8"/>
    <col min="10055" max="10059" width="9.125" style="8" bestFit="1" customWidth="1"/>
    <col min="10060" max="10061" width="17.375" style="8" bestFit="1" customWidth="1"/>
    <col min="10062" max="10063" width="9" style="8"/>
    <col min="10064" max="10064" width="9.875" style="8" bestFit="1" customWidth="1"/>
    <col min="10065" max="10067" width="9.125" style="8" bestFit="1" customWidth="1"/>
    <col min="10068" max="10070" width="9" style="8"/>
    <col min="10071" max="10075" width="9.125" style="8" bestFit="1" customWidth="1"/>
    <col min="10076" max="10077" width="17.375" style="8" bestFit="1" customWidth="1"/>
    <col min="10078" max="10079" width="9" style="8"/>
    <col min="10080" max="10080" width="9.875" style="8" bestFit="1" customWidth="1"/>
    <col min="10081" max="10083" width="9.125" style="8" bestFit="1" customWidth="1"/>
    <col min="10084" max="10086" width="9" style="8"/>
    <col min="10087" max="10091" width="9.125" style="8" bestFit="1" customWidth="1"/>
    <col min="10092" max="10093" width="17.375" style="8" bestFit="1" customWidth="1"/>
    <col min="10094" max="10095" width="9" style="8"/>
    <col min="10096" max="10096" width="9.875" style="8" bestFit="1" customWidth="1"/>
    <col min="10097" max="10099" width="9.125" style="8" bestFit="1" customWidth="1"/>
    <col min="10100" max="10102" width="9" style="8"/>
    <col min="10103" max="10107" width="9.125" style="8" bestFit="1" customWidth="1"/>
    <col min="10108" max="10109" width="17.375" style="8" bestFit="1" customWidth="1"/>
    <col min="10110" max="10111" width="9" style="8"/>
    <col min="10112" max="10112" width="9.875" style="8" bestFit="1" customWidth="1"/>
    <col min="10113" max="10115" width="9.125" style="8" bestFit="1" customWidth="1"/>
    <col min="10116" max="10118" width="9" style="8"/>
    <col min="10119" max="10123" width="9.125" style="8" bestFit="1" customWidth="1"/>
    <col min="10124" max="10125" width="17.375" style="8" bestFit="1" customWidth="1"/>
    <col min="10126" max="10127" width="9" style="8"/>
    <col min="10128" max="10128" width="9.875" style="8" bestFit="1" customWidth="1"/>
    <col min="10129" max="10131" width="9.125" style="8" bestFit="1" customWidth="1"/>
    <col min="10132" max="10134" width="9" style="8"/>
    <col min="10135" max="10139" width="9.125" style="8" bestFit="1" customWidth="1"/>
    <col min="10140" max="10141" width="17.375" style="8" bestFit="1" customWidth="1"/>
    <col min="10142" max="10143" width="9" style="8"/>
    <col min="10144" max="10144" width="9.875" style="8" bestFit="1" customWidth="1"/>
    <col min="10145" max="10147" width="9.125" style="8" bestFit="1" customWidth="1"/>
    <col min="10148" max="10150" width="9" style="8"/>
    <col min="10151" max="10155" width="9.125" style="8" bestFit="1" customWidth="1"/>
    <col min="10156" max="10157" width="17.375" style="8" bestFit="1" customWidth="1"/>
    <col min="10158" max="10159" width="9" style="8"/>
    <col min="10160" max="10160" width="9.875" style="8" bestFit="1" customWidth="1"/>
    <col min="10161" max="10163" width="9.125" style="8" bestFit="1" customWidth="1"/>
    <col min="10164" max="10166" width="9" style="8"/>
    <col min="10167" max="10171" width="9.125" style="8" bestFit="1" customWidth="1"/>
    <col min="10172" max="10173" width="17.375" style="8" bestFit="1" customWidth="1"/>
    <col min="10174" max="10175" width="9" style="8"/>
    <col min="10176" max="10176" width="9.875" style="8" bestFit="1" customWidth="1"/>
    <col min="10177" max="10179" width="9.125" style="8" bestFit="1" customWidth="1"/>
    <col min="10180" max="10182" width="9" style="8"/>
    <col min="10183" max="10187" width="9.125" style="8" bestFit="1" customWidth="1"/>
    <col min="10188" max="10189" width="17.375" style="8" bestFit="1" customWidth="1"/>
    <col min="10190" max="10191" width="9" style="8"/>
    <col min="10192" max="10192" width="9.875" style="8" bestFit="1" customWidth="1"/>
    <col min="10193" max="10195" width="9.125" style="8" bestFit="1" customWidth="1"/>
    <col min="10196" max="10198" width="9" style="8"/>
    <col min="10199" max="10203" width="9.125" style="8" bestFit="1" customWidth="1"/>
    <col min="10204" max="10205" width="17.375" style="8" bestFit="1" customWidth="1"/>
    <col min="10206" max="10207" width="9" style="8"/>
    <col min="10208" max="10208" width="9.875" style="8" bestFit="1" customWidth="1"/>
    <col min="10209" max="10211" width="9.125" style="8" bestFit="1" customWidth="1"/>
    <col min="10212" max="10214" width="9" style="8"/>
    <col min="10215" max="10219" width="9.125" style="8" bestFit="1" customWidth="1"/>
    <col min="10220" max="10221" width="17.375" style="8" bestFit="1" customWidth="1"/>
    <col min="10222" max="10223" width="9" style="8"/>
    <col min="10224" max="10224" width="9.875" style="8" bestFit="1" customWidth="1"/>
    <col min="10225" max="10227" width="9.125" style="8" bestFit="1" customWidth="1"/>
    <col min="10228" max="10230" width="9" style="8"/>
    <col min="10231" max="10235" width="9.125" style="8" bestFit="1" customWidth="1"/>
    <col min="10236" max="10237" width="17.375" style="8" bestFit="1" customWidth="1"/>
    <col min="10238" max="10239" width="9" style="8"/>
    <col min="10240" max="10240" width="9.875" style="8" bestFit="1" customWidth="1"/>
    <col min="10241" max="10243" width="9.125" style="8" bestFit="1" customWidth="1"/>
    <col min="10244" max="10246" width="9" style="8"/>
    <col min="10247" max="10251" width="9.125" style="8" bestFit="1" customWidth="1"/>
    <col min="10252" max="10253" width="17.375" style="8" bestFit="1" customWidth="1"/>
    <col min="10254" max="10255" width="9" style="8"/>
    <col min="10256" max="10256" width="9.875" style="8" bestFit="1" customWidth="1"/>
    <col min="10257" max="10259" width="9.125" style="8" bestFit="1" customWidth="1"/>
    <col min="10260" max="10262" width="9" style="8"/>
    <col min="10263" max="10267" width="9.125" style="8" bestFit="1" customWidth="1"/>
    <col min="10268" max="10269" width="17.375" style="8" bestFit="1" customWidth="1"/>
    <col min="10270" max="10271" width="9" style="8"/>
    <col min="10272" max="10272" width="9.875" style="8" bestFit="1" customWidth="1"/>
    <col min="10273" max="10275" width="9.125" style="8" bestFit="1" customWidth="1"/>
    <col min="10276" max="10278" width="9" style="8"/>
    <col min="10279" max="10283" width="9.125" style="8" bestFit="1" customWidth="1"/>
    <col min="10284" max="10285" width="17.375" style="8" bestFit="1" customWidth="1"/>
    <col min="10286" max="10287" width="9" style="8"/>
    <col min="10288" max="10288" width="9.875" style="8" bestFit="1" customWidth="1"/>
    <col min="10289" max="10291" width="9.125" style="8" bestFit="1" customWidth="1"/>
    <col min="10292" max="10294" width="9" style="8"/>
    <col min="10295" max="10299" width="9.125" style="8" bestFit="1" customWidth="1"/>
    <col min="10300" max="10301" width="17.375" style="8" bestFit="1" customWidth="1"/>
    <col min="10302" max="10303" width="9" style="8"/>
    <col min="10304" max="10304" width="9.875" style="8" bestFit="1" customWidth="1"/>
    <col min="10305" max="10307" width="9.125" style="8" bestFit="1" customWidth="1"/>
    <col min="10308" max="10310" width="9" style="8"/>
    <col min="10311" max="10315" width="9.125" style="8" bestFit="1" customWidth="1"/>
    <col min="10316" max="10317" width="17.375" style="8" bestFit="1" customWidth="1"/>
    <col min="10318" max="10319" width="9" style="8"/>
    <col min="10320" max="10320" width="9.875" style="8" bestFit="1" customWidth="1"/>
    <col min="10321" max="10323" width="9.125" style="8" bestFit="1" customWidth="1"/>
    <col min="10324" max="10326" width="9" style="8"/>
    <col min="10327" max="10331" width="9.125" style="8" bestFit="1" customWidth="1"/>
    <col min="10332" max="10333" width="17.375" style="8" bestFit="1" customWidth="1"/>
    <col min="10334" max="10335" width="9" style="8"/>
    <col min="10336" max="10336" width="9.875" style="8" bestFit="1" customWidth="1"/>
    <col min="10337" max="10339" width="9.125" style="8" bestFit="1" customWidth="1"/>
    <col min="10340" max="10342" width="9" style="8"/>
    <col min="10343" max="10347" width="9.125" style="8" bestFit="1" customWidth="1"/>
    <col min="10348" max="10349" width="17.375" style="8" bestFit="1" customWidth="1"/>
    <col min="10350" max="10351" width="9" style="8"/>
    <col min="10352" max="10352" width="9.875" style="8" bestFit="1" customWidth="1"/>
    <col min="10353" max="10355" width="9.125" style="8" bestFit="1" customWidth="1"/>
    <col min="10356" max="10358" width="9" style="8"/>
    <col min="10359" max="10363" width="9.125" style="8" bestFit="1" customWidth="1"/>
    <col min="10364" max="10365" width="17.375" style="8" bestFit="1" customWidth="1"/>
    <col min="10366" max="10367" width="9" style="8"/>
    <col min="10368" max="10368" width="9.875" style="8" bestFit="1" customWidth="1"/>
    <col min="10369" max="10371" width="9.125" style="8" bestFit="1" customWidth="1"/>
    <col min="10372" max="10374" width="9" style="8"/>
    <col min="10375" max="10379" width="9.125" style="8" bestFit="1" customWidth="1"/>
    <col min="10380" max="10381" width="17.375" style="8" bestFit="1" customWidth="1"/>
    <col min="10382" max="10383" width="9" style="8"/>
    <col min="10384" max="10384" width="9.875" style="8" bestFit="1" customWidth="1"/>
    <col min="10385" max="10387" width="9.125" style="8" bestFit="1" customWidth="1"/>
    <col min="10388" max="10390" width="9" style="8"/>
    <col min="10391" max="10395" width="9.125" style="8" bestFit="1" customWidth="1"/>
    <col min="10396" max="10397" width="17.375" style="8" bestFit="1" customWidth="1"/>
    <col min="10398" max="10399" width="9" style="8"/>
    <col min="10400" max="10400" width="9.875" style="8" bestFit="1" customWidth="1"/>
    <col min="10401" max="10403" width="9.125" style="8" bestFit="1" customWidth="1"/>
    <col min="10404" max="10406" width="9" style="8"/>
    <col min="10407" max="10411" width="9.125" style="8" bestFit="1" customWidth="1"/>
    <col min="10412" max="10413" width="17.375" style="8" bestFit="1" customWidth="1"/>
    <col min="10414" max="10415" width="9" style="8"/>
    <col min="10416" max="10416" width="9.875" style="8" bestFit="1" customWidth="1"/>
    <col min="10417" max="10419" width="9.125" style="8" bestFit="1" customWidth="1"/>
    <col min="10420" max="10422" width="9" style="8"/>
    <col min="10423" max="10427" width="9.125" style="8" bestFit="1" customWidth="1"/>
    <col min="10428" max="10429" width="17.375" style="8" bestFit="1" customWidth="1"/>
    <col min="10430" max="10431" width="9" style="8"/>
    <col min="10432" max="10432" width="9.875" style="8" bestFit="1" customWidth="1"/>
    <col min="10433" max="10435" width="9.125" style="8" bestFit="1" customWidth="1"/>
    <col min="10436" max="10438" width="9" style="8"/>
    <col min="10439" max="10443" width="9.125" style="8" bestFit="1" customWidth="1"/>
    <col min="10444" max="10445" width="17.375" style="8" bestFit="1" customWidth="1"/>
    <col min="10446" max="10447" width="9" style="8"/>
    <col min="10448" max="10448" width="9.875" style="8" bestFit="1" customWidth="1"/>
    <col min="10449" max="10451" width="9.125" style="8" bestFit="1" customWidth="1"/>
    <col min="10452" max="10454" width="9" style="8"/>
    <col min="10455" max="10459" width="9.125" style="8" bestFit="1" customWidth="1"/>
    <col min="10460" max="10461" width="17.375" style="8" bestFit="1" customWidth="1"/>
    <col min="10462" max="10463" width="9" style="8"/>
    <col min="10464" max="10464" width="9.875" style="8" bestFit="1" customWidth="1"/>
    <col min="10465" max="10467" width="9.125" style="8" bestFit="1" customWidth="1"/>
    <col min="10468" max="10470" width="9" style="8"/>
    <col min="10471" max="10475" width="9.125" style="8" bestFit="1" customWidth="1"/>
    <col min="10476" max="10477" width="17.375" style="8" bestFit="1" customWidth="1"/>
    <col min="10478" max="10479" width="9" style="8"/>
    <col min="10480" max="10480" width="9.875" style="8" bestFit="1" customWidth="1"/>
    <col min="10481" max="10483" width="9.125" style="8" bestFit="1" customWidth="1"/>
    <col min="10484" max="10486" width="9" style="8"/>
    <col min="10487" max="10491" width="9.125" style="8" bestFit="1" customWidth="1"/>
    <col min="10492" max="10493" width="17.375" style="8" bestFit="1" customWidth="1"/>
    <col min="10494" max="10495" width="9" style="8"/>
    <col min="10496" max="10496" width="9.875" style="8" bestFit="1" customWidth="1"/>
    <col min="10497" max="10499" width="9.125" style="8" bestFit="1" customWidth="1"/>
    <col min="10500" max="10502" width="9" style="8"/>
    <col min="10503" max="10507" width="9.125" style="8" bestFit="1" customWidth="1"/>
    <col min="10508" max="10509" width="17.375" style="8" bestFit="1" customWidth="1"/>
    <col min="10510" max="10511" width="9" style="8"/>
    <col min="10512" max="10512" width="9.875" style="8" bestFit="1" customWidth="1"/>
    <col min="10513" max="10515" width="9.125" style="8" bestFit="1" customWidth="1"/>
    <col min="10516" max="10518" width="9" style="8"/>
    <col min="10519" max="10523" width="9.125" style="8" bestFit="1" customWidth="1"/>
    <col min="10524" max="10525" width="17.375" style="8" bestFit="1" customWidth="1"/>
    <col min="10526" max="10527" width="9" style="8"/>
    <col min="10528" max="10528" width="9.875" style="8" bestFit="1" customWidth="1"/>
    <col min="10529" max="10531" width="9.125" style="8" bestFit="1" customWidth="1"/>
    <col min="10532" max="10534" width="9" style="8"/>
    <col min="10535" max="10539" width="9.125" style="8" bestFit="1" customWidth="1"/>
    <col min="10540" max="10541" width="17.375" style="8" bestFit="1" customWidth="1"/>
    <col min="10542" max="10543" width="9" style="8"/>
    <col min="10544" max="10544" width="9.875" style="8" bestFit="1" customWidth="1"/>
    <col min="10545" max="10547" width="9.125" style="8" bestFit="1" customWidth="1"/>
    <col min="10548" max="10550" width="9" style="8"/>
    <col min="10551" max="10555" width="9.125" style="8" bestFit="1" customWidth="1"/>
    <col min="10556" max="10557" width="17.375" style="8" bestFit="1" customWidth="1"/>
    <col min="10558" max="10559" width="9" style="8"/>
    <col min="10560" max="10560" width="9.875" style="8" bestFit="1" customWidth="1"/>
    <col min="10561" max="10563" width="9.125" style="8" bestFit="1" customWidth="1"/>
    <col min="10564" max="10566" width="9" style="8"/>
    <col min="10567" max="10571" width="9.125" style="8" bestFit="1" customWidth="1"/>
    <col min="10572" max="10573" width="17.375" style="8" bestFit="1" customWidth="1"/>
    <col min="10574" max="10575" width="9" style="8"/>
    <col min="10576" max="10576" width="9.875" style="8" bestFit="1" customWidth="1"/>
    <col min="10577" max="10579" width="9.125" style="8" bestFit="1" customWidth="1"/>
    <col min="10580" max="10582" width="9" style="8"/>
    <col min="10583" max="10587" width="9.125" style="8" bestFit="1" customWidth="1"/>
    <col min="10588" max="10589" width="17.375" style="8" bestFit="1" customWidth="1"/>
    <col min="10590" max="10591" width="9" style="8"/>
    <col min="10592" max="10592" width="9.875" style="8" bestFit="1" customWidth="1"/>
    <col min="10593" max="10595" width="9.125" style="8" bestFit="1" customWidth="1"/>
    <col min="10596" max="10598" width="9" style="8"/>
    <col min="10599" max="10603" width="9.125" style="8" bestFit="1" customWidth="1"/>
    <col min="10604" max="10605" width="17.375" style="8" bestFit="1" customWidth="1"/>
    <col min="10606" max="10607" width="9" style="8"/>
    <col min="10608" max="10608" width="9.875" style="8" bestFit="1" customWidth="1"/>
    <col min="10609" max="10611" width="9.125" style="8" bestFit="1" customWidth="1"/>
    <col min="10612" max="10614" width="9" style="8"/>
    <col min="10615" max="10619" width="9.125" style="8" bestFit="1" customWidth="1"/>
    <col min="10620" max="10621" width="17.375" style="8" bestFit="1" customWidth="1"/>
    <col min="10622" max="10623" width="9" style="8"/>
    <col min="10624" max="10624" width="9.875" style="8" bestFit="1" customWidth="1"/>
    <col min="10625" max="10627" width="9.125" style="8" bestFit="1" customWidth="1"/>
    <col min="10628" max="10630" width="9" style="8"/>
    <col min="10631" max="10635" width="9.125" style="8" bestFit="1" customWidth="1"/>
    <col min="10636" max="10637" width="17.375" style="8" bestFit="1" customWidth="1"/>
    <col min="10638" max="10639" width="9" style="8"/>
    <col min="10640" max="10640" width="9.875" style="8" bestFit="1" customWidth="1"/>
    <col min="10641" max="10643" width="9.125" style="8" bestFit="1" customWidth="1"/>
    <col min="10644" max="10646" width="9" style="8"/>
    <col min="10647" max="10651" width="9.125" style="8" bestFit="1" customWidth="1"/>
    <col min="10652" max="10653" width="17.375" style="8" bestFit="1" customWidth="1"/>
    <col min="10654" max="10655" width="9" style="8"/>
    <col min="10656" max="10656" width="9.875" style="8" bestFit="1" customWidth="1"/>
    <col min="10657" max="10659" width="9.125" style="8" bestFit="1" customWidth="1"/>
    <col min="10660" max="10662" width="9" style="8"/>
    <col min="10663" max="10667" width="9.125" style="8" bestFit="1" customWidth="1"/>
    <col min="10668" max="10669" width="17.375" style="8" bestFit="1" customWidth="1"/>
    <col min="10670" max="10671" width="9" style="8"/>
    <col min="10672" max="10672" width="9.875" style="8" bestFit="1" customWidth="1"/>
    <col min="10673" max="10675" width="9.125" style="8" bestFit="1" customWidth="1"/>
    <col min="10676" max="10678" width="9" style="8"/>
    <col min="10679" max="10683" width="9.125" style="8" bestFit="1" customWidth="1"/>
    <col min="10684" max="10685" width="17.375" style="8" bestFit="1" customWidth="1"/>
    <col min="10686" max="10687" width="9" style="8"/>
    <col min="10688" max="10688" width="9.875" style="8" bestFit="1" customWidth="1"/>
    <col min="10689" max="10691" width="9.125" style="8" bestFit="1" customWidth="1"/>
    <col min="10692" max="10694" width="9" style="8"/>
    <col min="10695" max="10699" width="9.125" style="8" bestFit="1" customWidth="1"/>
    <col min="10700" max="10701" width="17.375" style="8" bestFit="1" customWidth="1"/>
    <col min="10702" max="10703" width="9" style="8"/>
    <col min="10704" max="10704" width="9.875" style="8" bestFit="1" customWidth="1"/>
    <col min="10705" max="10707" width="9.125" style="8" bestFit="1" customWidth="1"/>
    <col min="10708" max="10710" width="9" style="8"/>
    <col min="10711" max="10715" width="9.125" style="8" bestFit="1" customWidth="1"/>
    <col min="10716" max="10717" width="17.375" style="8" bestFit="1" customWidth="1"/>
    <col min="10718" max="10719" width="9" style="8"/>
    <col min="10720" max="10720" width="9.875" style="8" bestFit="1" customWidth="1"/>
    <col min="10721" max="10723" width="9.125" style="8" bestFit="1" customWidth="1"/>
    <col min="10724" max="10726" width="9" style="8"/>
    <col min="10727" max="10731" width="9.125" style="8" bestFit="1" customWidth="1"/>
    <col min="10732" max="10733" width="17.375" style="8" bestFit="1" customWidth="1"/>
    <col min="10734" max="10735" width="9" style="8"/>
    <col min="10736" max="10736" width="9.875" style="8" bestFit="1" customWidth="1"/>
    <col min="10737" max="10739" width="9.125" style="8" bestFit="1" customWidth="1"/>
    <col min="10740" max="10742" width="9" style="8"/>
    <col min="10743" max="10747" width="9.125" style="8" bestFit="1" customWidth="1"/>
    <col min="10748" max="10749" width="17.375" style="8" bestFit="1" customWidth="1"/>
    <col min="10750" max="10751" width="9" style="8"/>
    <col min="10752" max="10752" width="9.875" style="8" bestFit="1" customWidth="1"/>
    <col min="10753" max="10755" width="9.125" style="8" bestFit="1" customWidth="1"/>
    <col min="10756" max="10758" width="9" style="8"/>
    <col min="10759" max="10763" width="9.125" style="8" bestFit="1" customWidth="1"/>
    <col min="10764" max="10765" width="17.375" style="8" bestFit="1" customWidth="1"/>
    <col min="10766" max="10767" width="9" style="8"/>
    <col min="10768" max="10768" width="9.875" style="8" bestFit="1" customWidth="1"/>
    <col min="10769" max="10771" width="9.125" style="8" bestFit="1" customWidth="1"/>
    <col min="10772" max="10774" width="9" style="8"/>
    <col min="10775" max="10779" width="9.125" style="8" bestFit="1" customWidth="1"/>
    <col min="10780" max="10781" width="17.375" style="8" bestFit="1" customWidth="1"/>
    <col min="10782" max="10783" width="9" style="8"/>
    <col min="10784" max="10784" width="9.875" style="8" bestFit="1" customWidth="1"/>
    <col min="10785" max="10787" width="9.125" style="8" bestFit="1" customWidth="1"/>
    <col min="10788" max="10790" width="9" style="8"/>
    <col min="10791" max="10795" width="9.125" style="8" bestFit="1" customWidth="1"/>
    <col min="10796" max="10797" width="17.375" style="8" bestFit="1" customWidth="1"/>
    <col min="10798" max="10799" width="9" style="8"/>
    <col min="10800" max="10800" width="9.875" style="8" bestFit="1" customWidth="1"/>
    <col min="10801" max="10803" width="9.125" style="8" bestFit="1" customWidth="1"/>
    <col min="10804" max="10806" width="9" style="8"/>
    <col min="10807" max="10811" width="9.125" style="8" bestFit="1" customWidth="1"/>
    <col min="10812" max="10813" width="17.375" style="8" bestFit="1" customWidth="1"/>
    <col min="10814" max="10815" width="9" style="8"/>
    <col min="10816" max="10816" width="9.875" style="8" bestFit="1" customWidth="1"/>
    <col min="10817" max="10819" width="9.125" style="8" bestFit="1" customWidth="1"/>
    <col min="10820" max="10822" width="9" style="8"/>
    <col min="10823" max="10827" width="9.125" style="8" bestFit="1" customWidth="1"/>
    <col min="10828" max="10829" width="17.375" style="8" bestFit="1" customWidth="1"/>
    <col min="10830" max="10831" width="9" style="8"/>
    <col min="10832" max="10832" width="9.875" style="8" bestFit="1" customWidth="1"/>
    <col min="10833" max="10835" width="9.125" style="8" bestFit="1" customWidth="1"/>
    <col min="10836" max="10838" width="9" style="8"/>
    <col min="10839" max="10843" width="9.125" style="8" bestFit="1" customWidth="1"/>
    <col min="10844" max="10845" width="17.375" style="8" bestFit="1" customWidth="1"/>
    <col min="10846" max="10847" width="9" style="8"/>
    <col min="10848" max="10848" width="9.875" style="8" bestFit="1" customWidth="1"/>
    <col min="10849" max="10851" width="9.125" style="8" bestFit="1" customWidth="1"/>
    <col min="10852" max="10854" width="9" style="8"/>
    <col min="10855" max="10859" width="9.125" style="8" bestFit="1" customWidth="1"/>
    <col min="10860" max="10861" width="17.375" style="8" bestFit="1" customWidth="1"/>
    <col min="10862" max="10863" width="9" style="8"/>
    <col min="10864" max="10864" width="9.875" style="8" bestFit="1" customWidth="1"/>
    <col min="10865" max="10867" width="9.125" style="8" bestFit="1" customWidth="1"/>
    <col min="10868" max="10870" width="9" style="8"/>
    <col min="10871" max="10875" width="9.125" style="8" bestFit="1" customWidth="1"/>
    <col min="10876" max="10877" width="17.375" style="8" bestFit="1" customWidth="1"/>
    <col min="10878" max="10879" width="9" style="8"/>
    <col min="10880" max="10880" width="9.875" style="8" bestFit="1" customWidth="1"/>
    <col min="10881" max="10883" width="9.125" style="8" bestFit="1" customWidth="1"/>
    <col min="10884" max="10886" width="9" style="8"/>
    <col min="10887" max="10891" width="9.125" style="8" bestFit="1" customWidth="1"/>
    <col min="10892" max="10893" width="17.375" style="8" bestFit="1" customWidth="1"/>
    <col min="10894" max="10895" width="9" style="8"/>
    <col min="10896" max="10896" width="9.875" style="8" bestFit="1" customWidth="1"/>
    <col min="10897" max="10899" width="9.125" style="8" bestFit="1" customWidth="1"/>
    <col min="10900" max="10902" width="9" style="8"/>
    <col min="10903" max="10907" width="9.125" style="8" bestFit="1" customWidth="1"/>
    <col min="10908" max="10909" width="17.375" style="8" bestFit="1" customWidth="1"/>
    <col min="10910" max="10911" width="9" style="8"/>
    <col min="10912" max="10912" width="9.875" style="8" bestFit="1" customWidth="1"/>
    <col min="10913" max="10915" width="9.125" style="8" bestFit="1" customWidth="1"/>
    <col min="10916" max="10918" width="9" style="8"/>
    <col min="10919" max="10923" width="9.125" style="8" bestFit="1" customWidth="1"/>
    <col min="10924" max="10925" width="17.375" style="8" bestFit="1" customWidth="1"/>
    <col min="10926" max="10927" width="9" style="8"/>
    <col min="10928" max="10928" width="9.875" style="8" bestFit="1" customWidth="1"/>
    <col min="10929" max="10931" width="9.125" style="8" bestFit="1" customWidth="1"/>
    <col min="10932" max="10934" width="9" style="8"/>
    <col min="10935" max="10939" width="9.125" style="8" bestFit="1" customWidth="1"/>
    <col min="10940" max="10941" width="17.375" style="8" bestFit="1" customWidth="1"/>
    <col min="10942" max="10943" width="9" style="8"/>
    <col min="10944" max="10944" width="9.875" style="8" bestFit="1" customWidth="1"/>
    <col min="10945" max="10947" width="9.125" style="8" bestFit="1" customWidth="1"/>
    <col min="10948" max="10950" width="9" style="8"/>
    <col min="10951" max="10955" width="9.125" style="8" bestFit="1" customWidth="1"/>
    <col min="10956" max="10957" width="17.375" style="8" bestFit="1" customWidth="1"/>
    <col min="10958" max="10959" width="9" style="8"/>
    <col min="10960" max="10960" width="9.875" style="8" bestFit="1" customWidth="1"/>
    <col min="10961" max="10963" width="9.125" style="8" bestFit="1" customWidth="1"/>
    <col min="10964" max="10966" width="9" style="8"/>
    <col min="10967" max="10971" width="9.125" style="8" bestFit="1" customWidth="1"/>
    <col min="10972" max="10973" width="17.375" style="8" bestFit="1" customWidth="1"/>
    <col min="10974" max="10975" width="9" style="8"/>
    <col min="10976" max="10976" width="9.875" style="8" bestFit="1" customWidth="1"/>
    <col min="10977" max="10979" width="9.125" style="8" bestFit="1" customWidth="1"/>
    <col min="10980" max="10982" width="9" style="8"/>
    <col min="10983" max="10987" width="9.125" style="8" bestFit="1" customWidth="1"/>
    <col min="10988" max="10989" width="17.375" style="8" bestFit="1" customWidth="1"/>
    <col min="10990" max="10991" width="9" style="8"/>
    <col min="10992" max="10992" width="9.875" style="8" bestFit="1" customWidth="1"/>
    <col min="10993" max="10995" width="9.125" style="8" bestFit="1" customWidth="1"/>
    <col min="10996" max="10998" width="9" style="8"/>
    <col min="10999" max="11003" width="9.125" style="8" bestFit="1" customWidth="1"/>
    <col min="11004" max="11005" width="17.375" style="8" bestFit="1" customWidth="1"/>
    <col min="11006" max="11007" width="9" style="8"/>
    <col min="11008" max="11008" width="9.875" style="8" bestFit="1" customWidth="1"/>
    <col min="11009" max="11011" width="9.125" style="8" bestFit="1" customWidth="1"/>
    <col min="11012" max="11014" width="9" style="8"/>
    <col min="11015" max="11019" width="9.125" style="8" bestFit="1" customWidth="1"/>
    <col min="11020" max="11021" width="17.375" style="8" bestFit="1" customWidth="1"/>
    <col min="11022" max="11023" width="9" style="8"/>
    <col min="11024" max="11024" width="9.875" style="8" bestFit="1" customWidth="1"/>
    <col min="11025" max="11027" width="9.125" style="8" bestFit="1" customWidth="1"/>
    <col min="11028" max="11030" width="9" style="8"/>
    <col min="11031" max="11035" width="9.125" style="8" bestFit="1" customWidth="1"/>
    <col min="11036" max="11037" width="17.375" style="8" bestFit="1" customWidth="1"/>
    <col min="11038" max="11039" width="9" style="8"/>
    <col min="11040" max="11040" width="9.875" style="8" bestFit="1" customWidth="1"/>
    <col min="11041" max="11043" width="9.125" style="8" bestFit="1" customWidth="1"/>
    <col min="11044" max="11046" width="9" style="8"/>
    <col min="11047" max="11051" width="9.125" style="8" bestFit="1" customWidth="1"/>
    <col min="11052" max="11053" width="17.375" style="8" bestFit="1" customWidth="1"/>
    <col min="11054" max="11055" width="9" style="8"/>
    <col min="11056" max="11056" width="9.875" style="8" bestFit="1" customWidth="1"/>
    <col min="11057" max="11059" width="9.125" style="8" bestFit="1" customWidth="1"/>
    <col min="11060" max="11062" width="9" style="8"/>
    <col min="11063" max="11067" width="9.125" style="8" bestFit="1" customWidth="1"/>
    <col min="11068" max="11069" width="17.375" style="8" bestFit="1" customWidth="1"/>
    <col min="11070" max="11071" width="9" style="8"/>
    <col min="11072" max="11072" width="9.875" style="8" bestFit="1" customWidth="1"/>
    <col min="11073" max="11075" width="9.125" style="8" bestFit="1" customWidth="1"/>
    <col min="11076" max="11078" width="9" style="8"/>
    <col min="11079" max="11083" width="9.125" style="8" bestFit="1" customWidth="1"/>
    <col min="11084" max="11085" width="17.375" style="8" bestFit="1" customWidth="1"/>
    <col min="11086" max="11087" width="9" style="8"/>
    <col min="11088" max="11088" width="9.875" style="8" bestFit="1" customWidth="1"/>
    <col min="11089" max="11091" width="9.125" style="8" bestFit="1" customWidth="1"/>
    <col min="11092" max="11094" width="9" style="8"/>
    <col min="11095" max="11099" width="9.125" style="8" bestFit="1" customWidth="1"/>
    <col min="11100" max="11101" width="17.375" style="8" bestFit="1" customWidth="1"/>
    <col min="11102" max="11103" width="9" style="8"/>
    <col min="11104" max="11104" width="9.875" style="8" bestFit="1" customWidth="1"/>
    <col min="11105" max="11107" width="9.125" style="8" bestFit="1" customWidth="1"/>
    <col min="11108" max="11110" width="9" style="8"/>
    <col min="11111" max="11115" width="9.125" style="8" bestFit="1" customWidth="1"/>
    <col min="11116" max="11117" width="17.375" style="8" bestFit="1" customWidth="1"/>
    <col min="11118" max="11119" width="9" style="8"/>
    <col min="11120" max="11120" width="9.875" style="8" bestFit="1" customWidth="1"/>
    <col min="11121" max="11123" width="9.125" style="8" bestFit="1" customWidth="1"/>
    <col min="11124" max="11126" width="9" style="8"/>
    <col min="11127" max="11131" width="9.125" style="8" bestFit="1" customWidth="1"/>
    <col min="11132" max="11133" width="17.375" style="8" bestFit="1" customWidth="1"/>
    <col min="11134" max="11135" width="9" style="8"/>
    <col min="11136" max="11136" width="9.875" style="8" bestFit="1" customWidth="1"/>
    <col min="11137" max="11139" width="9.125" style="8" bestFit="1" customWidth="1"/>
    <col min="11140" max="11142" width="9" style="8"/>
    <col min="11143" max="11147" width="9.125" style="8" bestFit="1" customWidth="1"/>
    <col min="11148" max="11149" width="17.375" style="8" bestFit="1" customWidth="1"/>
    <col min="11150" max="11151" width="9" style="8"/>
    <col min="11152" max="11152" width="9.875" style="8" bestFit="1" customWidth="1"/>
    <col min="11153" max="11155" width="9.125" style="8" bestFit="1" customWidth="1"/>
    <col min="11156" max="11158" width="9" style="8"/>
    <col min="11159" max="11163" width="9.125" style="8" bestFit="1" customWidth="1"/>
    <col min="11164" max="11165" width="17.375" style="8" bestFit="1" customWidth="1"/>
    <col min="11166" max="11167" width="9" style="8"/>
    <col min="11168" max="11168" width="9.875" style="8" bestFit="1" customWidth="1"/>
    <col min="11169" max="11171" width="9.125" style="8" bestFit="1" customWidth="1"/>
    <col min="11172" max="11174" width="9" style="8"/>
    <col min="11175" max="11179" width="9.125" style="8" bestFit="1" customWidth="1"/>
    <col min="11180" max="11181" width="17.375" style="8" bestFit="1" customWidth="1"/>
    <col min="11182" max="11183" width="9" style="8"/>
    <col min="11184" max="11184" width="9.875" style="8" bestFit="1" customWidth="1"/>
    <col min="11185" max="11187" width="9.125" style="8" bestFit="1" customWidth="1"/>
    <col min="11188" max="11190" width="9" style="8"/>
    <col min="11191" max="11195" width="9.125" style="8" bestFit="1" customWidth="1"/>
    <col min="11196" max="11197" width="17.375" style="8" bestFit="1" customWidth="1"/>
    <col min="11198" max="11199" width="9" style="8"/>
    <col min="11200" max="11200" width="9.875" style="8" bestFit="1" customWidth="1"/>
    <col min="11201" max="11203" width="9.125" style="8" bestFit="1" customWidth="1"/>
    <col min="11204" max="11206" width="9" style="8"/>
    <col min="11207" max="11211" width="9.125" style="8" bestFit="1" customWidth="1"/>
    <col min="11212" max="11213" width="17.375" style="8" bestFit="1" customWidth="1"/>
    <col min="11214" max="11215" width="9" style="8"/>
    <col min="11216" max="11216" width="9.875" style="8" bestFit="1" customWidth="1"/>
    <col min="11217" max="11219" width="9.125" style="8" bestFit="1" customWidth="1"/>
    <col min="11220" max="11222" width="9" style="8"/>
    <col min="11223" max="11227" width="9.125" style="8" bestFit="1" customWidth="1"/>
    <col min="11228" max="11229" width="17.375" style="8" bestFit="1" customWidth="1"/>
    <col min="11230" max="11231" width="9" style="8"/>
    <col min="11232" max="11232" width="9.875" style="8" bestFit="1" customWidth="1"/>
    <col min="11233" max="11235" width="9.125" style="8" bestFit="1" customWidth="1"/>
    <col min="11236" max="11238" width="9" style="8"/>
    <col min="11239" max="11243" width="9.125" style="8" bestFit="1" customWidth="1"/>
    <col min="11244" max="11245" width="17.375" style="8" bestFit="1" customWidth="1"/>
    <col min="11246" max="11247" width="9" style="8"/>
    <col min="11248" max="11248" width="9.875" style="8" bestFit="1" customWidth="1"/>
    <col min="11249" max="11251" width="9.125" style="8" bestFit="1" customWidth="1"/>
    <col min="11252" max="11254" width="9" style="8"/>
    <col min="11255" max="11259" width="9.125" style="8" bestFit="1" customWidth="1"/>
    <col min="11260" max="11261" width="17.375" style="8" bestFit="1" customWidth="1"/>
    <col min="11262" max="11263" width="9" style="8"/>
    <col min="11264" max="11264" width="9.875" style="8" bestFit="1" customWidth="1"/>
    <col min="11265" max="11267" width="9.125" style="8" bestFit="1" customWidth="1"/>
    <col min="11268" max="11270" width="9" style="8"/>
    <col min="11271" max="11275" width="9.125" style="8" bestFit="1" customWidth="1"/>
    <col min="11276" max="11277" width="17.375" style="8" bestFit="1" customWidth="1"/>
    <col min="11278" max="11279" width="9" style="8"/>
    <col min="11280" max="11280" width="9.875" style="8" bestFit="1" customWidth="1"/>
    <col min="11281" max="11283" width="9.125" style="8" bestFit="1" customWidth="1"/>
    <col min="11284" max="11286" width="9" style="8"/>
    <col min="11287" max="11291" width="9.125" style="8" bestFit="1" customWidth="1"/>
    <col min="11292" max="11293" width="17.375" style="8" bestFit="1" customWidth="1"/>
    <col min="11294" max="11295" width="9" style="8"/>
    <col min="11296" max="11296" width="9.875" style="8" bestFit="1" customWidth="1"/>
    <col min="11297" max="11299" width="9.125" style="8" bestFit="1" customWidth="1"/>
    <col min="11300" max="11302" width="9" style="8"/>
    <col min="11303" max="11307" width="9.125" style="8" bestFit="1" customWidth="1"/>
    <col min="11308" max="11309" width="17.375" style="8" bestFit="1" customWidth="1"/>
    <col min="11310" max="11311" width="9" style="8"/>
    <col min="11312" max="11312" width="9.875" style="8" bestFit="1" customWidth="1"/>
    <col min="11313" max="11315" width="9.125" style="8" bestFit="1" customWidth="1"/>
    <col min="11316" max="11318" width="9" style="8"/>
    <col min="11319" max="11323" width="9.125" style="8" bestFit="1" customWidth="1"/>
    <col min="11324" max="11325" width="17.375" style="8" bestFit="1" customWidth="1"/>
    <col min="11326" max="11327" width="9" style="8"/>
    <col min="11328" max="11328" width="9.875" style="8" bestFit="1" customWidth="1"/>
    <col min="11329" max="11331" width="9.125" style="8" bestFit="1" customWidth="1"/>
    <col min="11332" max="11334" width="9" style="8"/>
    <col min="11335" max="11339" width="9.125" style="8" bestFit="1" customWidth="1"/>
    <col min="11340" max="11341" width="17.375" style="8" bestFit="1" customWidth="1"/>
    <col min="11342" max="11343" width="9" style="8"/>
    <col min="11344" max="11344" width="9.875" style="8" bestFit="1" customWidth="1"/>
    <col min="11345" max="11347" width="9.125" style="8" bestFit="1" customWidth="1"/>
    <col min="11348" max="11350" width="9" style="8"/>
    <col min="11351" max="11355" width="9.125" style="8" bestFit="1" customWidth="1"/>
    <col min="11356" max="11357" width="17.375" style="8" bestFit="1" customWidth="1"/>
    <col min="11358" max="11359" width="9" style="8"/>
    <col min="11360" max="11360" width="9.875" style="8" bestFit="1" customWidth="1"/>
    <col min="11361" max="11363" width="9.125" style="8" bestFit="1" customWidth="1"/>
    <col min="11364" max="11366" width="9" style="8"/>
    <col min="11367" max="11371" width="9.125" style="8" bestFit="1" customWidth="1"/>
    <col min="11372" max="11373" width="17.375" style="8" bestFit="1" customWidth="1"/>
    <col min="11374" max="11375" width="9" style="8"/>
    <col min="11376" max="11376" width="9.875" style="8" bestFit="1" customWidth="1"/>
    <col min="11377" max="11379" width="9.125" style="8" bestFit="1" customWidth="1"/>
    <col min="11380" max="11382" width="9" style="8"/>
    <col min="11383" max="11387" width="9.125" style="8" bestFit="1" customWidth="1"/>
    <col min="11388" max="11389" width="17.375" style="8" bestFit="1" customWidth="1"/>
    <col min="11390" max="11391" width="9" style="8"/>
    <col min="11392" max="11392" width="9.875" style="8" bestFit="1" customWidth="1"/>
    <col min="11393" max="11395" width="9.125" style="8" bestFit="1" customWidth="1"/>
    <col min="11396" max="11398" width="9" style="8"/>
    <col min="11399" max="11403" width="9.125" style="8" bestFit="1" customWidth="1"/>
    <col min="11404" max="11405" width="17.375" style="8" bestFit="1" customWidth="1"/>
    <col min="11406" max="11407" width="9" style="8"/>
    <col min="11408" max="11408" width="9.875" style="8" bestFit="1" customWidth="1"/>
    <col min="11409" max="11411" width="9.125" style="8" bestFit="1" customWidth="1"/>
    <col min="11412" max="11414" width="9" style="8"/>
    <col min="11415" max="11419" width="9.125" style="8" bestFit="1" customWidth="1"/>
    <col min="11420" max="11421" width="17.375" style="8" bestFit="1" customWidth="1"/>
    <col min="11422" max="11423" width="9" style="8"/>
    <col min="11424" max="11424" width="9.875" style="8" bestFit="1" customWidth="1"/>
    <col min="11425" max="11427" width="9.125" style="8" bestFit="1" customWidth="1"/>
    <col min="11428" max="11430" width="9" style="8"/>
    <col min="11431" max="11435" width="9.125" style="8" bestFit="1" customWidth="1"/>
    <col min="11436" max="11437" width="17.375" style="8" bestFit="1" customWidth="1"/>
    <col min="11438" max="11439" width="9" style="8"/>
    <col min="11440" max="11440" width="9.875" style="8" bestFit="1" customWidth="1"/>
    <col min="11441" max="11443" width="9.125" style="8" bestFit="1" customWidth="1"/>
    <col min="11444" max="11446" width="9" style="8"/>
    <col min="11447" max="11451" width="9.125" style="8" bestFit="1" customWidth="1"/>
    <col min="11452" max="11453" width="17.375" style="8" bestFit="1" customWidth="1"/>
    <col min="11454" max="11455" width="9" style="8"/>
    <col min="11456" max="11456" width="9.875" style="8" bestFit="1" customWidth="1"/>
    <col min="11457" max="11459" width="9.125" style="8" bestFit="1" customWidth="1"/>
    <col min="11460" max="11462" width="9" style="8"/>
    <col min="11463" max="11467" width="9.125" style="8" bestFit="1" customWidth="1"/>
    <col min="11468" max="11469" width="17.375" style="8" bestFit="1" customWidth="1"/>
    <col min="11470" max="11471" width="9" style="8"/>
    <col min="11472" max="11472" width="9.875" style="8" bestFit="1" customWidth="1"/>
    <col min="11473" max="11475" width="9.125" style="8" bestFit="1" customWidth="1"/>
    <col min="11476" max="11478" width="9" style="8"/>
    <col min="11479" max="11483" width="9.125" style="8" bestFit="1" customWidth="1"/>
    <col min="11484" max="11485" width="17.375" style="8" bestFit="1" customWidth="1"/>
    <col min="11486" max="11487" width="9" style="8"/>
    <col min="11488" max="11488" width="9.875" style="8" bestFit="1" customWidth="1"/>
    <col min="11489" max="11491" width="9.125" style="8" bestFit="1" customWidth="1"/>
    <col min="11492" max="11494" width="9" style="8"/>
    <col min="11495" max="11499" width="9.125" style="8" bestFit="1" customWidth="1"/>
    <col min="11500" max="11501" width="17.375" style="8" bestFit="1" customWidth="1"/>
    <col min="11502" max="11503" width="9" style="8"/>
    <col min="11504" max="11504" width="9.875" style="8" bestFit="1" customWidth="1"/>
    <col min="11505" max="11507" width="9.125" style="8" bestFit="1" customWidth="1"/>
    <col min="11508" max="11510" width="9" style="8"/>
    <col min="11511" max="11515" width="9.125" style="8" bestFit="1" customWidth="1"/>
    <col min="11516" max="11517" width="17.375" style="8" bestFit="1" customWidth="1"/>
    <col min="11518" max="11519" width="9" style="8"/>
    <col min="11520" max="11520" width="9.875" style="8" bestFit="1" customWidth="1"/>
    <col min="11521" max="11523" width="9.125" style="8" bestFit="1" customWidth="1"/>
    <col min="11524" max="11526" width="9" style="8"/>
    <col min="11527" max="11531" width="9.125" style="8" bestFit="1" customWidth="1"/>
    <col min="11532" max="11533" width="17.375" style="8" bestFit="1" customWidth="1"/>
    <col min="11534" max="11535" width="9" style="8"/>
    <col min="11536" max="11536" width="9.875" style="8" bestFit="1" customWidth="1"/>
    <col min="11537" max="11539" width="9.125" style="8" bestFit="1" customWidth="1"/>
    <col min="11540" max="11542" width="9" style="8"/>
    <col min="11543" max="11547" width="9.125" style="8" bestFit="1" customWidth="1"/>
    <col min="11548" max="11549" width="17.375" style="8" bestFit="1" customWidth="1"/>
    <col min="11550" max="11551" width="9" style="8"/>
    <col min="11552" max="11552" width="9.875" style="8" bestFit="1" customWidth="1"/>
    <col min="11553" max="11555" width="9.125" style="8" bestFit="1" customWidth="1"/>
    <col min="11556" max="11558" width="9" style="8"/>
    <col min="11559" max="11563" width="9.125" style="8" bestFit="1" customWidth="1"/>
    <col min="11564" max="11565" width="17.375" style="8" bestFit="1" customWidth="1"/>
    <col min="11566" max="11567" width="9" style="8"/>
    <col min="11568" max="11568" width="9.875" style="8" bestFit="1" customWidth="1"/>
    <col min="11569" max="11571" width="9.125" style="8" bestFit="1" customWidth="1"/>
    <col min="11572" max="11574" width="9" style="8"/>
    <col min="11575" max="11579" width="9.125" style="8" bestFit="1" customWidth="1"/>
    <col min="11580" max="11581" width="17.375" style="8" bestFit="1" customWidth="1"/>
    <col min="11582" max="11583" width="9" style="8"/>
    <col min="11584" max="11584" width="9.875" style="8" bestFit="1" customWidth="1"/>
    <col min="11585" max="11587" width="9.125" style="8" bestFit="1" customWidth="1"/>
    <col min="11588" max="11590" width="9" style="8"/>
    <col min="11591" max="11595" width="9.125" style="8" bestFit="1" customWidth="1"/>
    <col min="11596" max="11597" width="17.375" style="8" bestFit="1" customWidth="1"/>
    <col min="11598" max="11599" width="9" style="8"/>
    <col min="11600" max="11600" width="9.875" style="8" bestFit="1" customWidth="1"/>
    <col min="11601" max="11603" width="9.125" style="8" bestFit="1" customWidth="1"/>
    <col min="11604" max="11606" width="9" style="8"/>
    <col min="11607" max="11611" width="9.125" style="8" bestFit="1" customWidth="1"/>
    <col min="11612" max="11613" width="17.375" style="8" bestFit="1" customWidth="1"/>
    <col min="11614" max="11615" width="9" style="8"/>
    <col min="11616" max="11616" width="9.875" style="8" bestFit="1" customWidth="1"/>
    <col min="11617" max="11619" width="9.125" style="8" bestFit="1" customWidth="1"/>
    <col min="11620" max="11622" width="9" style="8"/>
    <col min="11623" max="11627" width="9.125" style="8" bestFit="1" customWidth="1"/>
    <col min="11628" max="11629" width="17.375" style="8" bestFit="1" customWidth="1"/>
    <col min="11630" max="11631" width="9" style="8"/>
    <col min="11632" max="11632" width="9.875" style="8" bestFit="1" customWidth="1"/>
    <col min="11633" max="11635" width="9.125" style="8" bestFit="1" customWidth="1"/>
    <col min="11636" max="11638" width="9" style="8"/>
    <col min="11639" max="11643" width="9.125" style="8" bestFit="1" customWidth="1"/>
    <col min="11644" max="11645" width="17.375" style="8" bestFit="1" customWidth="1"/>
    <col min="11646" max="11647" width="9" style="8"/>
    <col min="11648" max="11648" width="9.875" style="8" bestFit="1" customWidth="1"/>
    <col min="11649" max="11651" width="9.125" style="8" bestFit="1" customWidth="1"/>
    <col min="11652" max="11654" width="9" style="8"/>
    <col min="11655" max="11659" width="9.125" style="8" bestFit="1" customWidth="1"/>
    <col min="11660" max="11661" width="17.375" style="8" bestFit="1" customWidth="1"/>
    <col min="11662" max="11663" width="9" style="8"/>
    <col min="11664" max="11664" width="9.875" style="8" bestFit="1" customWidth="1"/>
    <col min="11665" max="11667" width="9.125" style="8" bestFit="1" customWidth="1"/>
    <col min="11668" max="11670" width="9" style="8"/>
    <col min="11671" max="11675" width="9.125" style="8" bestFit="1" customWidth="1"/>
    <col min="11676" max="11677" width="17.375" style="8" bestFit="1" customWidth="1"/>
    <col min="11678" max="11679" width="9" style="8"/>
    <col min="11680" max="11680" width="9.875" style="8" bestFit="1" customWidth="1"/>
    <col min="11681" max="11683" width="9.125" style="8" bestFit="1" customWidth="1"/>
    <col min="11684" max="11686" width="9" style="8"/>
    <col min="11687" max="11691" width="9.125" style="8" bestFit="1" customWidth="1"/>
    <col min="11692" max="11693" width="17.375" style="8" bestFit="1" customWidth="1"/>
    <col min="11694" max="11695" width="9" style="8"/>
    <col min="11696" max="11696" width="9.875" style="8" bestFit="1" customWidth="1"/>
    <col min="11697" max="11699" width="9.125" style="8" bestFit="1" customWidth="1"/>
    <col min="11700" max="11702" width="9" style="8"/>
    <col min="11703" max="11707" width="9.125" style="8" bestFit="1" customWidth="1"/>
    <col min="11708" max="11709" width="17.375" style="8" bestFit="1" customWidth="1"/>
    <col min="11710" max="11711" width="9" style="8"/>
    <col min="11712" max="11712" width="9.875" style="8" bestFit="1" customWidth="1"/>
    <col min="11713" max="11715" width="9.125" style="8" bestFit="1" customWidth="1"/>
    <col min="11716" max="11718" width="9" style="8"/>
    <col min="11719" max="11723" width="9.125" style="8" bestFit="1" customWidth="1"/>
    <col min="11724" max="11725" width="17.375" style="8" bestFit="1" customWidth="1"/>
    <col min="11726" max="11727" width="9" style="8"/>
    <col min="11728" max="11728" width="9.875" style="8" bestFit="1" customWidth="1"/>
    <col min="11729" max="11731" width="9.125" style="8" bestFit="1" customWidth="1"/>
    <col min="11732" max="11734" width="9" style="8"/>
    <col min="11735" max="11739" width="9.125" style="8" bestFit="1" customWidth="1"/>
    <col min="11740" max="11741" width="17.375" style="8" bestFit="1" customWidth="1"/>
    <col min="11742" max="11743" width="9" style="8"/>
    <col min="11744" max="11744" width="9.875" style="8" bestFit="1" customWidth="1"/>
    <col min="11745" max="11747" width="9.125" style="8" bestFit="1" customWidth="1"/>
    <col min="11748" max="11750" width="9" style="8"/>
    <col min="11751" max="11755" width="9.125" style="8" bestFit="1" customWidth="1"/>
    <col min="11756" max="11757" width="17.375" style="8" bestFit="1" customWidth="1"/>
    <col min="11758" max="11759" width="9" style="8"/>
    <col min="11760" max="11760" width="9.875" style="8" bestFit="1" customWidth="1"/>
    <col min="11761" max="11763" width="9.125" style="8" bestFit="1" customWidth="1"/>
    <col min="11764" max="11766" width="9" style="8"/>
    <col min="11767" max="11771" width="9.125" style="8" bestFit="1" customWidth="1"/>
    <col min="11772" max="11773" width="17.375" style="8" bestFit="1" customWidth="1"/>
    <col min="11774" max="11775" width="9" style="8"/>
    <col min="11776" max="11776" width="9.875" style="8" bestFit="1" customWidth="1"/>
    <col min="11777" max="11779" width="9.125" style="8" bestFit="1" customWidth="1"/>
    <col min="11780" max="11782" width="9" style="8"/>
    <col min="11783" max="11787" width="9.125" style="8" bestFit="1" customWidth="1"/>
    <col min="11788" max="11789" width="17.375" style="8" bestFit="1" customWidth="1"/>
    <col min="11790" max="11791" width="9" style="8"/>
    <col min="11792" max="11792" width="9.875" style="8" bestFit="1" customWidth="1"/>
    <col min="11793" max="11795" width="9.125" style="8" bestFit="1" customWidth="1"/>
    <col min="11796" max="11798" width="9" style="8"/>
    <col min="11799" max="11803" width="9.125" style="8" bestFit="1" customWidth="1"/>
    <col min="11804" max="11805" width="17.375" style="8" bestFit="1" customWidth="1"/>
    <col min="11806" max="11807" width="9" style="8"/>
    <col min="11808" max="11808" width="9.875" style="8" bestFit="1" customWidth="1"/>
    <col min="11809" max="11811" width="9.125" style="8" bestFit="1" customWidth="1"/>
    <col min="11812" max="11814" width="9" style="8"/>
    <col min="11815" max="11819" width="9.125" style="8" bestFit="1" customWidth="1"/>
    <col min="11820" max="11821" width="17.375" style="8" bestFit="1" customWidth="1"/>
    <col min="11822" max="11823" width="9" style="8"/>
    <col min="11824" max="11824" width="9.875" style="8" bestFit="1" customWidth="1"/>
    <col min="11825" max="11827" width="9.125" style="8" bestFit="1" customWidth="1"/>
    <col min="11828" max="11830" width="9" style="8"/>
    <col min="11831" max="11835" width="9.125" style="8" bestFit="1" customWidth="1"/>
    <col min="11836" max="11837" width="17.375" style="8" bestFit="1" customWidth="1"/>
    <col min="11838" max="11839" width="9" style="8"/>
    <col min="11840" max="11840" width="9.875" style="8" bestFit="1" customWidth="1"/>
    <col min="11841" max="11843" width="9.125" style="8" bestFit="1" customWidth="1"/>
    <col min="11844" max="11846" width="9" style="8"/>
    <col min="11847" max="11851" width="9.125" style="8" bestFit="1" customWidth="1"/>
    <col min="11852" max="11853" width="17.375" style="8" bestFit="1" customWidth="1"/>
    <col min="11854" max="11855" width="9" style="8"/>
    <col min="11856" max="11856" width="9.875" style="8" bestFit="1" customWidth="1"/>
    <col min="11857" max="11859" width="9.125" style="8" bestFit="1" customWidth="1"/>
    <col min="11860" max="11862" width="9" style="8"/>
    <col min="11863" max="11867" width="9.125" style="8" bestFit="1" customWidth="1"/>
    <col min="11868" max="11869" width="17.375" style="8" bestFit="1" customWidth="1"/>
    <col min="11870" max="11871" width="9" style="8"/>
    <col min="11872" max="11872" width="9.875" style="8" bestFit="1" customWidth="1"/>
    <col min="11873" max="11875" width="9.125" style="8" bestFit="1" customWidth="1"/>
    <col min="11876" max="11878" width="9" style="8"/>
    <col min="11879" max="11883" width="9.125" style="8" bestFit="1" customWidth="1"/>
    <col min="11884" max="11885" width="17.375" style="8" bestFit="1" customWidth="1"/>
    <col min="11886" max="11887" width="9" style="8"/>
    <col min="11888" max="11888" width="9.875" style="8" bestFit="1" customWidth="1"/>
    <col min="11889" max="11891" width="9.125" style="8" bestFit="1" customWidth="1"/>
    <col min="11892" max="11894" width="9" style="8"/>
    <col min="11895" max="11899" width="9.125" style="8" bestFit="1" customWidth="1"/>
    <col min="11900" max="11901" width="17.375" style="8" bestFit="1" customWidth="1"/>
    <col min="11902" max="11903" width="9" style="8"/>
    <col min="11904" max="11904" width="9.875" style="8" bestFit="1" customWidth="1"/>
    <col min="11905" max="11907" width="9.125" style="8" bestFit="1" customWidth="1"/>
    <col min="11908" max="11910" width="9" style="8"/>
    <col min="11911" max="11915" width="9.125" style="8" bestFit="1" customWidth="1"/>
    <col min="11916" max="11917" width="17.375" style="8" bestFit="1" customWidth="1"/>
    <col min="11918" max="11919" width="9" style="8"/>
    <col min="11920" max="11920" width="9.875" style="8" bestFit="1" customWidth="1"/>
    <col min="11921" max="11923" width="9.125" style="8" bestFit="1" customWidth="1"/>
    <col min="11924" max="11926" width="9" style="8"/>
    <col min="11927" max="11931" width="9.125" style="8" bestFit="1" customWidth="1"/>
    <col min="11932" max="11933" width="17.375" style="8" bestFit="1" customWidth="1"/>
    <col min="11934" max="11935" width="9" style="8"/>
    <col min="11936" max="11936" width="9.875" style="8" bestFit="1" customWidth="1"/>
    <col min="11937" max="11939" width="9.125" style="8" bestFit="1" customWidth="1"/>
    <col min="11940" max="11942" width="9" style="8"/>
    <col min="11943" max="11947" width="9.125" style="8" bestFit="1" customWidth="1"/>
    <col min="11948" max="11949" width="17.375" style="8" bestFit="1" customWidth="1"/>
    <col min="11950" max="11951" width="9" style="8"/>
    <col min="11952" max="11952" width="9.875" style="8" bestFit="1" customWidth="1"/>
    <col min="11953" max="11955" width="9.125" style="8" bestFit="1" customWidth="1"/>
    <col min="11956" max="11958" width="9" style="8"/>
    <col min="11959" max="11963" width="9.125" style="8" bestFit="1" customWidth="1"/>
    <col min="11964" max="11965" width="17.375" style="8" bestFit="1" customWidth="1"/>
    <col min="11966" max="11967" width="9" style="8"/>
    <col min="11968" max="11968" width="9.875" style="8" bestFit="1" customWidth="1"/>
    <col min="11969" max="11971" width="9.125" style="8" bestFit="1" customWidth="1"/>
    <col min="11972" max="11974" width="9" style="8"/>
    <col min="11975" max="11979" width="9.125" style="8" bestFit="1" customWidth="1"/>
    <col min="11980" max="11981" width="17.375" style="8" bestFit="1" customWidth="1"/>
    <col min="11982" max="11983" width="9" style="8"/>
    <col min="11984" max="11984" width="9.875" style="8" bestFit="1" customWidth="1"/>
    <col min="11985" max="11987" width="9.125" style="8" bestFit="1" customWidth="1"/>
    <col min="11988" max="11990" width="9" style="8"/>
    <col min="11991" max="11995" width="9.125" style="8" bestFit="1" customWidth="1"/>
    <col min="11996" max="11997" width="17.375" style="8" bestFit="1" customWidth="1"/>
    <col min="11998" max="11999" width="9" style="8"/>
    <col min="12000" max="12000" width="9.875" style="8" bestFit="1" customWidth="1"/>
    <col min="12001" max="12003" width="9.125" style="8" bestFit="1" customWidth="1"/>
    <col min="12004" max="12006" width="9" style="8"/>
    <col min="12007" max="12011" width="9.125" style="8" bestFit="1" customWidth="1"/>
    <col min="12012" max="12013" width="17.375" style="8" bestFit="1" customWidth="1"/>
    <col min="12014" max="12015" width="9" style="8"/>
    <col min="12016" max="12016" width="9.875" style="8" bestFit="1" customWidth="1"/>
    <col min="12017" max="12019" width="9.125" style="8" bestFit="1" customWidth="1"/>
    <col min="12020" max="12022" width="9" style="8"/>
    <col min="12023" max="12027" width="9.125" style="8" bestFit="1" customWidth="1"/>
    <col min="12028" max="12029" width="17.375" style="8" bestFit="1" customWidth="1"/>
    <col min="12030" max="12031" width="9" style="8"/>
    <col min="12032" max="12032" width="9.875" style="8" bestFit="1" customWidth="1"/>
    <col min="12033" max="12035" width="9.125" style="8" bestFit="1" customWidth="1"/>
    <col min="12036" max="12038" width="9" style="8"/>
    <col min="12039" max="12043" width="9.125" style="8" bestFit="1" customWidth="1"/>
    <col min="12044" max="12045" width="17.375" style="8" bestFit="1" customWidth="1"/>
    <col min="12046" max="12047" width="9" style="8"/>
    <col min="12048" max="12048" width="9.875" style="8" bestFit="1" customWidth="1"/>
    <col min="12049" max="12051" width="9.125" style="8" bestFit="1" customWidth="1"/>
    <col min="12052" max="12054" width="9" style="8"/>
    <col min="12055" max="12059" width="9.125" style="8" bestFit="1" customWidth="1"/>
    <col min="12060" max="12061" width="17.375" style="8" bestFit="1" customWidth="1"/>
    <col min="12062" max="12063" width="9" style="8"/>
    <col min="12064" max="12064" width="9.875" style="8" bestFit="1" customWidth="1"/>
    <col min="12065" max="12067" width="9.125" style="8" bestFit="1" customWidth="1"/>
    <col min="12068" max="12070" width="9" style="8"/>
    <col min="12071" max="12075" width="9.125" style="8" bestFit="1" customWidth="1"/>
    <col min="12076" max="12077" width="17.375" style="8" bestFit="1" customWidth="1"/>
    <col min="12078" max="12079" width="9" style="8"/>
    <col min="12080" max="12080" width="9.875" style="8" bestFit="1" customWidth="1"/>
    <col min="12081" max="12083" width="9.125" style="8" bestFit="1" customWidth="1"/>
    <col min="12084" max="12086" width="9" style="8"/>
    <col min="12087" max="12091" width="9.125" style="8" bestFit="1" customWidth="1"/>
    <col min="12092" max="12093" width="17.375" style="8" bestFit="1" customWidth="1"/>
    <col min="12094" max="12095" width="9" style="8"/>
    <col min="12096" max="12096" width="9.875" style="8" bestFit="1" customWidth="1"/>
    <col min="12097" max="12099" width="9.125" style="8" bestFit="1" customWidth="1"/>
    <col min="12100" max="12102" width="9" style="8"/>
    <col min="12103" max="12107" width="9.125" style="8" bestFit="1" customWidth="1"/>
    <col min="12108" max="12109" width="17.375" style="8" bestFit="1" customWidth="1"/>
    <col min="12110" max="12111" width="9" style="8"/>
    <col min="12112" max="12112" width="9.875" style="8" bestFit="1" customWidth="1"/>
    <col min="12113" max="12115" width="9.125" style="8" bestFit="1" customWidth="1"/>
    <col min="12116" max="12118" width="9" style="8"/>
    <col min="12119" max="12123" width="9.125" style="8" bestFit="1" customWidth="1"/>
    <col min="12124" max="12125" width="17.375" style="8" bestFit="1" customWidth="1"/>
    <col min="12126" max="12127" width="9" style="8"/>
    <col min="12128" max="12128" width="9.875" style="8" bestFit="1" customWidth="1"/>
    <col min="12129" max="12131" width="9.125" style="8" bestFit="1" customWidth="1"/>
    <col min="12132" max="12134" width="9" style="8"/>
    <col min="12135" max="12139" width="9.125" style="8" bestFit="1" customWidth="1"/>
    <col min="12140" max="12141" width="17.375" style="8" bestFit="1" customWidth="1"/>
    <col min="12142" max="12143" width="9" style="8"/>
    <col min="12144" max="12144" width="9.875" style="8" bestFit="1" customWidth="1"/>
    <col min="12145" max="12147" width="9.125" style="8" bestFit="1" customWidth="1"/>
    <col min="12148" max="12150" width="9" style="8"/>
    <col min="12151" max="12155" width="9.125" style="8" bestFit="1" customWidth="1"/>
    <col min="12156" max="12157" width="17.375" style="8" bestFit="1" customWidth="1"/>
    <col min="12158" max="12159" width="9" style="8"/>
    <col min="12160" max="12160" width="9.875" style="8" bestFit="1" customWidth="1"/>
    <col min="12161" max="12163" width="9.125" style="8" bestFit="1" customWidth="1"/>
    <col min="12164" max="12166" width="9" style="8"/>
    <col min="12167" max="12171" width="9.125" style="8" bestFit="1" customWidth="1"/>
    <col min="12172" max="12173" width="17.375" style="8" bestFit="1" customWidth="1"/>
    <col min="12174" max="12175" width="9" style="8"/>
    <col min="12176" max="12176" width="9.875" style="8" bestFit="1" customWidth="1"/>
    <col min="12177" max="12179" width="9.125" style="8" bestFit="1" customWidth="1"/>
    <col min="12180" max="12182" width="9" style="8"/>
    <col min="12183" max="12187" width="9.125" style="8" bestFit="1" customWidth="1"/>
    <col min="12188" max="12189" width="17.375" style="8" bestFit="1" customWidth="1"/>
    <col min="12190" max="12191" width="9" style="8"/>
    <col min="12192" max="12192" width="9.875" style="8" bestFit="1" customWidth="1"/>
    <col min="12193" max="12195" width="9.125" style="8" bestFit="1" customWidth="1"/>
    <col min="12196" max="12198" width="9" style="8"/>
    <col min="12199" max="12203" width="9.125" style="8" bestFit="1" customWidth="1"/>
    <col min="12204" max="12205" width="17.375" style="8" bestFit="1" customWidth="1"/>
    <col min="12206" max="12207" width="9" style="8"/>
    <col min="12208" max="12208" width="9.875" style="8" bestFit="1" customWidth="1"/>
    <col min="12209" max="12211" width="9.125" style="8" bestFit="1" customWidth="1"/>
    <col min="12212" max="12214" width="9" style="8"/>
    <col min="12215" max="12219" width="9.125" style="8" bestFit="1" customWidth="1"/>
    <col min="12220" max="12221" width="17.375" style="8" bestFit="1" customWidth="1"/>
    <col min="12222" max="12223" width="9" style="8"/>
    <col min="12224" max="12224" width="9.875" style="8" bestFit="1" customWidth="1"/>
    <col min="12225" max="12227" width="9.125" style="8" bestFit="1" customWidth="1"/>
    <col min="12228" max="12230" width="9" style="8"/>
    <col min="12231" max="12235" width="9.125" style="8" bestFit="1" customWidth="1"/>
    <col min="12236" max="12237" width="17.375" style="8" bestFit="1" customWidth="1"/>
    <col min="12238" max="12239" width="9" style="8"/>
    <col min="12240" max="12240" width="9.875" style="8" bestFit="1" customWidth="1"/>
    <col min="12241" max="12243" width="9.125" style="8" bestFit="1" customWidth="1"/>
    <col min="12244" max="12246" width="9" style="8"/>
    <col min="12247" max="12251" width="9.125" style="8" bestFit="1" customWidth="1"/>
    <col min="12252" max="12253" width="17.375" style="8" bestFit="1" customWidth="1"/>
    <col min="12254" max="12255" width="9" style="8"/>
    <col min="12256" max="12256" width="9.875" style="8" bestFit="1" customWidth="1"/>
    <col min="12257" max="12259" width="9.125" style="8" bestFit="1" customWidth="1"/>
    <col min="12260" max="12262" width="9" style="8"/>
    <col min="12263" max="12267" width="9.125" style="8" bestFit="1" customWidth="1"/>
    <col min="12268" max="12269" width="17.375" style="8" bestFit="1" customWidth="1"/>
    <col min="12270" max="12271" width="9" style="8"/>
    <col min="12272" max="12272" width="9.875" style="8" bestFit="1" customWidth="1"/>
    <col min="12273" max="12275" width="9.125" style="8" bestFit="1" customWidth="1"/>
    <col min="12276" max="12278" width="9" style="8"/>
    <col min="12279" max="12283" width="9.125" style="8" bestFit="1" customWidth="1"/>
    <col min="12284" max="12285" width="17.375" style="8" bestFit="1" customWidth="1"/>
    <col min="12286" max="12287" width="9" style="8"/>
    <col min="12288" max="12288" width="9.875" style="8" bestFit="1" customWidth="1"/>
    <col min="12289" max="12291" width="9.125" style="8" bestFit="1" customWidth="1"/>
    <col min="12292" max="12294" width="9" style="8"/>
    <col min="12295" max="12299" width="9.125" style="8" bestFit="1" customWidth="1"/>
    <col min="12300" max="12301" width="17.375" style="8" bestFit="1" customWidth="1"/>
    <col min="12302" max="12303" width="9" style="8"/>
    <col min="12304" max="12304" width="9.875" style="8" bestFit="1" customWidth="1"/>
    <col min="12305" max="12307" width="9.125" style="8" bestFit="1" customWidth="1"/>
    <col min="12308" max="12310" width="9" style="8"/>
    <col min="12311" max="12315" width="9.125" style="8" bestFit="1" customWidth="1"/>
    <col min="12316" max="12317" width="17.375" style="8" bestFit="1" customWidth="1"/>
    <col min="12318" max="12319" width="9" style="8"/>
    <col min="12320" max="12320" width="9.875" style="8" bestFit="1" customWidth="1"/>
    <col min="12321" max="12323" width="9.125" style="8" bestFit="1" customWidth="1"/>
    <col min="12324" max="12326" width="9" style="8"/>
    <col min="12327" max="12331" width="9.125" style="8" bestFit="1" customWidth="1"/>
    <col min="12332" max="12333" width="17.375" style="8" bestFit="1" customWidth="1"/>
    <col min="12334" max="12335" width="9" style="8"/>
    <col min="12336" max="12336" width="9.875" style="8" bestFit="1" customWidth="1"/>
    <col min="12337" max="12339" width="9.125" style="8" bestFit="1" customWidth="1"/>
    <col min="12340" max="12342" width="9" style="8"/>
    <col min="12343" max="12347" width="9.125" style="8" bestFit="1" customWidth="1"/>
    <col min="12348" max="12349" width="17.375" style="8" bestFit="1" customWidth="1"/>
    <col min="12350" max="12351" width="9" style="8"/>
    <col min="12352" max="12352" width="9.875" style="8" bestFit="1" customWidth="1"/>
    <col min="12353" max="12355" width="9.125" style="8" bestFit="1" customWidth="1"/>
    <col min="12356" max="12358" width="9" style="8"/>
    <col min="12359" max="12363" width="9.125" style="8" bestFit="1" customWidth="1"/>
    <col min="12364" max="12365" width="17.375" style="8" bestFit="1" customWidth="1"/>
    <col min="12366" max="12367" width="9" style="8"/>
    <col min="12368" max="12368" width="9.875" style="8" bestFit="1" customWidth="1"/>
    <col min="12369" max="12371" width="9.125" style="8" bestFit="1" customWidth="1"/>
    <col min="12372" max="12374" width="9" style="8"/>
    <col min="12375" max="12379" width="9.125" style="8" bestFit="1" customWidth="1"/>
    <col min="12380" max="12381" width="17.375" style="8" bestFit="1" customWidth="1"/>
    <col min="12382" max="12383" width="9" style="8"/>
    <col min="12384" max="12384" width="9.875" style="8" bestFit="1" customWidth="1"/>
    <col min="12385" max="12387" width="9.125" style="8" bestFit="1" customWidth="1"/>
    <col min="12388" max="12390" width="9" style="8"/>
    <col min="12391" max="12395" width="9.125" style="8" bestFit="1" customWidth="1"/>
    <col min="12396" max="12397" width="17.375" style="8" bestFit="1" customWidth="1"/>
    <col min="12398" max="12399" width="9" style="8"/>
    <col min="12400" max="12400" width="9.875" style="8" bestFit="1" customWidth="1"/>
    <col min="12401" max="12403" width="9.125" style="8" bestFit="1" customWidth="1"/>
    <col min="12404" max="12406" width="9" style="8"/>
    <col min="12407" max="12411" width="9.125" style="8" bestFit="1" customWidth="1"/>
    <col min="12412" max="12413" width="17.375" style="8" bestFit="1" customWidth="1"/>
    <col min="12414" max="12415" width="9" style="8"/>
    <col min="12416" max="12416" width="9.875" style="8" bestFit="1" customWidth="1"/>
    <col min="12417" max="12419" width="9.125" style="8" bestFit="1" customWidth="1"/>
    <col min="12420" max="12422" width="9" style="8"/>
    <col min="12423" max="12427" width="9.125" style="8" bestFit="1" customWidth="1"/>
    <col min="12428" max="12429" width="17.375" style="8" bestFit="1" customWidth="1"/>
    <col min="12430" max="12431" width="9" style="8"/>
    <col min="12432" max="12432" width="9.875" style="8" bestFit="1" customWidth="1"/>
    <col min="12433" max="12435" width="9.125" style="8" bestFit="1" customWidth="1"/>
    <col min="12436" max="12438" width="9" style="8"/>
    <col min="12439" max="12443" width="9.125" style="8" bestFit="1" customWidth="1"/>
    <col min="12444" max="12445" width="17.375" style="8" bestFit="1" customWidth="1"/>
    <col min="12446" max="12447" width="9" style="8"/>
    <col min="12448" max="12448" width="9.875" style="8" bestFit="1" customWidth="1"/>
    <col min="12449" max="12451" width="9.125" style="8" bestFit="1" customWidth="1"/>
    <col min="12452" max="12454" width="9" style="8"/>
    <col min="12455" max="12459" width="9.125" style="8" bestFit="1" customWidth="1"/>
    <col min="12460" max="12461" width="17.375" style="8" bestFit="1" customWidth="1"/>
    <col min="12462" max="12463" width="9" style="8"/>
    <col min="12464" max="12464" width="9.875" style="8" bestFit="1" customWidth="1"/>
    <col min="12465" max="12467" width="9.125" style="8" bestFit="1" customWidth="1"/>
    <col min="12468" max="12470" width="9" style="8"/>
    <col min="12471" max="12475" width="9.125" style="8" bestFit="1" customWidth="1"/>
    <col min="12476" max="12477" width="17.375" style="8" bestFit="1" customWidth="1"/>
    <col min="12478" max="12479" width="9" style="8"/>
    <col min="12480" max="12480" width="9.875" style="8" bestFit="1" customWidth="1"/>
    <col min="12481" max="12483" width="9.125" style="8" bestFit="1" customWidth="1"/>
    <col min="12484" max="12486" width="9" style="8"/>
    <col min="12487" max="12491" width="9.125" style="8" bestFit="1" customWidth="1"/>
    <col min="12492" max="12493" width="17.375" style="8" bestFit="1" customWidth="1"/>
    <col min="12494" max="12495" width="9" style="8"/>
    <col min="12496" max="12496" width="9.875" style="8" bestFit="1" customWidth="1"/>
    <col min="12497" max="12499" width="9.125" style="8" bestFit="1" customWidth="1"/>
    <col min="12500" max="12502" width="9" style="8"/>
    <col min="12503" max="12507" width="9.125" style="8" bestFit="1" customWidth="1"/>
    <col min="12508" max="12509" width="17.375" style="8" bestFit="1" customWidth="1"/>
    <col min="12510" max="12511" width="9" style="8"/>
    <col min="12512" max="12512" width="9.875" style="8" bestFit="1" customWidth="1"/>
    <col min="12513" max="12515" width="9.125" style="8" bestFit="1" customWidth="1"/>
    <col min="12516" max="12518" width="9" style="8"/>
    <col min="12519" max="12523" width="9.125" style="8" bestFit="1" customWidth="1"/>
    <col min="12524" max="12525" width="17.375" style="8" bestFit="1" customWidth="1"/>
    <col min="12526" max="12527" width="9" style="8"/>
    <col min="12528" max="12528" width="9.875" style="8" bestFit="1" customWidth="1"/>
    <col min="12529" max="12531" width="9.125" style="8" bestFit="1" customWidth="1"/>
    <col min="12532" max="12534" width="9" style="8"/>
    <col min="12535" max="12539" width="9.125" style="8" bestFit="1" customWidth="1"/>
    <col min="12540" max="12541" width="17.375" style="8" bestFit="1" customWidth="1"/>
    <col min="12542" max="12543" width="9" style="8"/>
    <col min="12544" max="12544" width="9.875" style="8" bestFit="1" customWidth="1"/>
    <col min="12545" max="12547" width="9.125" style="8" bestFit="1" customWidth="1"/>
    <col min="12548" max="12550" width="9" style="8"/>
    <col min="12551" max="12555" width="9.125" style="8" bestFit="1" customWidth="1"/>
    <col min="12556" max="12557" width="17.375" style="8" bestFit="1" customWidth="1"/>
    <col min="12558" max="12559" width="9" style="8"/>
    <col min="12560" max="12560" width="9.875" style="8" bestFit="1" customWidth="1"/>
    <col min="12561" max="12563" width="9.125" style="8" bestFit="1" customWidth="1"/>
    <col min="12564" max="12566" width="9" style="8"/>
    <col min="12567" max="12571" width="9.125" style="8" bestFit="1" customWidth="1"/>
    <col min="12572" max="12573" width="17.375" style="8" bestFit="1" customWidth="1"/>
    <col min="12574" max="12575" width="9" style="8"/>
    <col min="12576" max="12576" width="9.875" style="8" bestFit="1" customWidth="1"/>
    <col min="12577" max="12579" width="9.125" style="8" bestFit="1" customWidth="1"/>
    <col min="12580" max="12582" width="9" style="8"/>
    <col min="12583" max="12587" width="9.125" style="8" bestFit="1" customWidth="1"/>
    <col min="12588" max="12589" width="17.375" style="8" bestFit="1" customWidth="1"/>
    <col min="12590" max="12591" width="9" style="8"/>
    <col min="12592" max="12592" width="9.875" style="8" bestFit="1" customWidth="1"/>
    <col min="12593" max="12595" width="9.125" style="8" bestFit="1" customWidth="1"/>
    <col min="12596" max="12598" width="9" style="8"/>
    <col min="12599" max="12603" width="9.125" style="8" bestFit="1" customWidth="1"/>
    <col min="12604" max="12605" width="17.375" style="8" bestFit="1" customWidth="1"/>
    <col min="12606" max="12607" width="9" style="8"/>
    <col min="12608" max="12608" width="9.875" style="8" bestFit="1" customWidth="1"/>
    <col min="12609" max="12611" width="9.125" style="8" bestFit="1" customWidth="1"/>
    <col min="12612" max="12614" width="9" style="8"/>
    <col min="12615" max="12619" width="9.125" style="8" bestFit="1" customWidth="1"/>
    <col min="12620" max="12621" width="17.375" style="8" bestFit="1" customWidth="1"/>
    <col min="12622" max="12623" width="9" style="8"/>
    <col min="12624" max="12624" width="9.875" style="8" bestFit="1" customWidth="1"/>
    <col min="12625" max="12627" width="9.125" style="8" bestFit="1" customWidth="1"/>
    <col min="12628" max="12630" width="9" style="8"/>
    <col min="12631" max="12635" width="9.125" style="8" bestFit="1" customWidth="1"/>
    <col min="12636" max="12637" width="17.375" style="8" bestFit="1" customWidth="1"/>
    <col min="12638" max="12639" width="9" style="8"/>
    <col min="12640" max="12640" width="9.875" style="8" bestFit="1" customWidth="1"/>
    <col min="12641" max="12643" width="9.125" style="8" bestFit="1" customWidth="1"/>
    <col min="12644" max="12646" width="9" style="8"/>
    <col min="12647" max="12651" width="9.125" style="8" bestFit="1" customWidth="1"/>
    <col min="12652" max="12653" width="17.375" style="8" bestFit="1" customWidth="1"/>
    <col min="12654" max="12655" width="9" style="8"/>
    <col min="12656" max="12656" width="9.875" style="8" bestFit="1" customWidth="1"/>
    <col min="12657" max="12659" width="9.125" style="8" bestFit="1" customWidth="1"/>
    <col min="12660" max="12662" width="9" style="8"/>
    <col min="12663" max="12667" width="9.125" style="8" bestFit="1" customWidth="1"/>
    <col min="12668" max="12669" width="17.375" style="8" bestFit="1" customWidth="1"/>
    <col min="12670" max="12671" width="9" style="8"/>
    <col min="12672" max="12672" width="9.875" style="8" bestFit="1" customWidth="1"/>
    <col min="12673" max="12675" width="9.125" style="8" bestFit="1" customWidth="1"/>
    <col min="12676" max="12678" width="9" style="8"/>
    <col min="12679" max="12683" width="9.125" style="8" bestFit="1" customWidth="1"/>
    <col min="12684" max="12685" width="17.375" style="8" bestFit="1" customWidth="1"/>
    <col min="12686" max="12687" width="9" style="8"/>
    <col min="12688" max="12688" width="9.875" style="8" bestFit="1" customWidth="1"/>
    <col min="12689" max="12691" width="9.125" style="8" bestFit="1" customWidth="1"/>
    <col min="12692" max="12694" width="9" style="8"/>
    <col min="12695" max="12699" width="9.125" style="8" bestFit="1" customWidth="1"/>
    <col min="12700" max="12701" width="17.375" style="8" bestFit="1" customWidth="1"/>
    <col min="12702" max="12703" width="9" style="8"/>
    <col min="12704" max="12704" width="9.875" style="8" bestFit="1" customWidth="1"/>
    <col min="12705" max="12707" width="9.125" style="8" bestFit="1" customWidth="1"/>
    <col min="12708" max="12710" width="9" style="8"/>
    <col min="12711" max="12715" width="9.125" style="8" bestFit="1" customWidth="1"/>
    <col min="12716" max="12717" width="17.375" style="8" bestFit="1" customWidth="1"/>
    <col min="12718" max="12719" width="9" style="8"/>
    <col min="12720" max="12720" width="9.875" style="8" bestFit="1" customWidth="1"/>
    <col min="12721" max="12723" width="9.125" style="8" bestFit="1" customWidth="1"/>
    <col min="12724" max="12726" width="9" style="8"/>
    <col min="12727" max="12731" width="9.125" style="8" bestFit="1" customWidth="1"/>
    <col min="12732" max="12733" width="17.375" style="8" bestFit="1" customWidth="1"/>
    <col min="12734" max="12735" width="9" style="8"/>
    <col min="12736" max="12736" width="9.875" style="8" bestFit="1" customWidth="1"/>
    <col min="12737" max="12739" width="9.125" style="8" bestFit="1" customWidth="1"/>
    <col min="12740" max="12742" width="9" style="8"/>
    <col min="12743" max="12747" width="9.125" style="8" bestFit="1" customWidth="1"/>
    <col min="12748" max="12749" width="17.375" style="8" bestFit="1" customWidth="1"/>
    <col min="12750" max="12751" width="9" style="8"/>
    <col min="12752" max="12752" width="9.875" style="8" bestFit="1" customWidth="1"/>
    <col min="12753" max="12755" width="9.125" style="8" bestFit="1" customWidth="1"/>
    <col min="12756" max="12758" width="9" style="8"/>
    <col min="12759" max="12763" width="9.125" style="8" bestFit="1" customWidth="1"/>
    <col min="12764" max="12765" width="17.375" style="8" bestFit="1" customWidth="1"/>
    <col min="12766" max="12767" width="9" style="8"/>
    <col min="12768" max="12768" width="9.875" style="8" bestFit="1" customWidth="1"/>
    <col min="12769" max="12771" width="9.125" style="8" bestFit="1" customWidth="1"/>
    <col min="12772" max="12774" width="9" style="8"/>
    <col min="12775" max="12779" width="9.125" style="8" bestFit="1" customWidth="1"/>
    <col min="12780" max="12781" width="17.375" style="8" bestFit="1" customWidth="1"/>
    <col min="12782" max="12783" width="9" style="8"/>
    <col min="12784" max="12784" width="9.875" style="8" bestFit="1" customWidth="1"/>
    <col min="12785" max="12787" width="9.125" style="8" bestFit="1" customWidth="1"/>
    <col min="12788" max="12790" width="9" style="8"/>
    <col min="12791" max="12795" width="9.125" style="8" bestFit="1" customWidth="1"/>
    <col min="12796" max="12797" width="17.375" style="8" bestFit="1" customWidth="1"/>
    <col min="12798" max="12799" width="9" style="8"/>
    <col min="12800" max="12800" width="9.875" style="8" bestFit="1" customWidth="1"/>
    <col min="12801" max="12803" width="9.125" style="8" bestFit="1" customWidth="1"/>
    <col min="12804" max="12806" width="9" style="8"/>
    <col min="12807" max="12811" width="9.125" style="8" bestFit="1" customWidth="1"/>
    <col min="12812" max="12813" width="17.375" style="8" bestFit="1" customWidth="1"/>
    <col min="12814" max="12815" width="9" style="8"/>
    <col min="12816" max="12816" width="9.875" style="8" bestFit="1" customWidth="1"/>
    <col min="12817" max="12819" width="9.125" style="8" bestFit="1" customWidth="1"/>
    <col min="12820" max="12822" width="9" style="8"/>
    <col min="12823" max="12827" width="9.125" style="8" bestFit="1" customWidth="1"/>
    <col min="12828" max="12829" width="17.375" style="8" bestFit="1" customWidth="1"/>
    <col min="12830" max="12831" width="9" style="8"/>
    <col min="12832" max="12832" width="9.875" style="8" bestFit="1" customWidth="1"/>
    <col min="12833" max="12835" width="9.125" style="8" bestFit="1" customWidth="1"/>
    <col min="12836" max="12838" width="9" style="8"/>
    <col min="12839" max="12843" width="9.125" style="8" bestFit="1" customWidth="1"/>
    <col min="12844" max="12845" width="17.375" style="8" bestFit="1" customWidth="1"/>
    <col min="12846" max="12847" width="9" style="8"/>
    <col min="12848" max="12848" width="9.875" style="8" bestFit="1" customWidth="1"/>
    <col min="12849" max="12851" width="9.125" style="8" bestFit="1" customWidth="1"/>
    <col min="12852" max="12854" width="9" style="8"/>
    <col min="12855" max="12859" width="9.125" style="8" bestFit="1" customWidth="1"/>
    <col min="12860" max="12861" width="17.375" style="8" bestFit="1" customWidth="1"/>
    <col min="12862" max="12863" width="9" style="8"/>
    <col min="12864" max="12864" width="9.875" style="8" bestFit="1" customWidth="1"/>
    <col min="12865" max="12867" width="9.125" style="8" bestFit="1" customWidth="1"/>
    <col min="12868" max="12870" width="9" style="8"/>
    <col min="12871" max="12875" width="9.125" style="8" bestFit="1" customWidth="1"/>
    <col min="12876" max="12877" width="17.375" style="8" bestFit="1" customWidth="1"/>
    <col min="12878" max="12879" width="9" style="8"/>
    <col min="12880" max="12880" width="9.875" style="8" bestFit="1" customWidth="1"/>
    <col min="12881" max="12883" width="9.125" style="8" bestFit="1" customWidth="1"/>
    <col min="12884" max="12886" width="9" style="8"/>
    <col min="12887" max="12891" width="9.125" style="8" bestFit="1" customWidth="1"/>
    <col min="12892" max="12893" width="17.375" style="8" bestFit="1" customWidth="1"/>
    <col min="12894" max="12895" width="9" style="8"/>
    <col min="12896" max="12896" width="9.875" style="8" bestFit="1" customWidth="1"/>
    <col min="12897" max="12899" width="9.125" style="8" bestFit="1" customWidth="1"/>
    <col min="12900" max="12902" width="9" style="8"/>
    <col min="12903" max="12907" width="9.125" style="8" bestFit="1" customWidth="1"/>
    <col min="12908" max="12909" width="17.375" style="8" bestFit="1" customWidth="1"/>
    <col min="12910" max="12911" width="9" style="8"/>
    <col min="12912" max="12912" width="9.875" style="8" bestFit="1" customWidth="1"/>
    <col min="12913" max="12915" width="9.125" style="8" bestFit="1" customWidth="1"/>
    <col min="12916" max="12918" width="9" style="8"/>
    <col min="12919" max="12923" width="9.125" style="8" bestFit="1" customWidth="1"/>
    <col min="12924" max="12925" width="17.375" style="8" bestFit="1" customWidth="1"/>
    <col min="12926" max="12927" width="9" style="8"/>
    <col min="12928" max="12928" width="9.875" style="8" bestFit="1" customWidth="1"/>
    <col min="12929" max="12931" width="9.125" style="8" bestFit="1" customWidth="1"/>
    <col min="12932" max="12934" width="9" style="8"/>
    <col min="12935" max="12939" width="9.125" style="8" bestFit="1" customWidth="1"/>
    <col min="12940" max="12941" width="17.375" style="8" bestFit="1" customWidth="1"/>
    <col min="12942" max="12943" width="9" style="8"/>
    <col min="12944" max="12944" width="9.875" style="8" bestFit="1" customWidth="1"/>
    <col min="12945" max="12947" width="9.125" style="8" bestFit="1" customWidth="1"/>
    <col min="12948" max="12950" width="9" style="8"/>
    <col min="12951" max="12955" width="9.125" style="8" bestFit="1" customWidth="1"/>
    <col min="12956" max="12957" width="17.375" style="8" bestFit="1" customWidth="1"/>
    <col min="12958" max="12959" width="9" style="8"/>
    <col min="12960" max="12960" width="9.875" style="8" bestFit="1" customWidth="1"/>
    <col min="12961" max="12963" width="9.125" style="8" bestFit="1" customWidth="1"/>
    <col min="12964" max="12966" width="9" style="8"/>
    <col min="12967" max="12971" width="9.125" style="8" bestFit="1" customWidth="1"/>
    <col min="12972" max="12973" width="17.375" style="8" bestFit="1" customWidth="1"/>
    <col min="12974" max="12975" width="9" style="8"/>
    <col min="12976" max="12976" width="9.875" style="8" bestFit="1" customWidth="1"/>
    <col min="12977" max="12979" width="9.125" style="8" bestFit="1" customWidth="1"/>
    <col min="12980" max="12982" width="9" style="8"/>
    <col min="12983" max="12987" width="9.125" style="8" bestFit="1" customWidth="1"/>
    <col min="12988" max="12989" width="17.375" style="8" bestFit="1" customWidth="1"/>
    <col min="12990" max="12991" width="9" style="8"/>
    <col min="12992" max="12992" width="9.875" style="8" bestFit="1" customWidth="1"/>
    <col min="12993" max="12995" width="9.125" style="8" bestFit="1" customWidth="1"/>
    <col min="12996" max="12998" width="9" style="8"/>
    <col min="12999" max="13003" width="9.125" style="8" bestFit="1" customWidth="1"/>
    <col min="13004" max="13005" width="17.375" style="8" bestFit="1" customWidth="1"/>
    <col min="13006" max="13007" width="9" style="8"/>
    <col min="13008" max="13008" width="9.875" style="8" bestFit="1" customWidth="1"/>
    <col min="13009" max="13011" width="9.125" style="8" bestFit="1" customWidth="1"/>
    <col min="13012" max="13014" width="9" style="8"/>
    <col min="13015" max="13019" width="9.125" style="8" bestFit="1" customWidth="1"/>
    <col min="13020" max="13021" width="17.375" style="8" bestFit="1" customWidth="1"/>
    <col min="13022" max="13023" width="9" style="8"/>
    <col min="13024" max="13024" width="9.875" style="8" bestFit="1" customWidth="1"/>
    <col min="13025" max="13027" width="9.125" style="8" bestFit="1" customWidth="1"/>
    <col min="13028" max="13030" width="9" style="8"/>
    <col min="13031" max="13035" width="9.125" style="8" bestFit="1" customWidth="1"/>
    <col min="13036" max="13037" width="17.375" style="8" bestFit="1" customWidth="1"/>
    <col min="13038" max="13039" width="9" style="8"/>
    <col min="13040" max="13040" width="9.875" style="8" bestFit="1" customWidth="1"/>
    <col min="13041" max="13043" width="9.125" style="8" bestFit="1" customWidth="1"/>
    <col min="13044" max="13046" width="9" style="8"/>
    <col min="13047" max="13051" width="9.125" style="8" bestFit="1" customWidth="1"/>
    <col min="13052" max="13053" width="17.375" style="8" bestFit="1" customWidth="1"/>
    <col min="13054" max="13055" width="9" style="8"/>
    <col min="13056" max="13056" width="9.875" style="8" bestFit="1" customWidth="1"/>
    <col min="13057" max="13059" width="9.125" style="8" bestFit="1" customWidth="1"/>
    <col min="13060" max="13062" width="9" style="8"/>
    <col min="13063" max="13067" width="9.125" style="8" bestFit="1" customWidth="1"/>
    <col min="13068" max="13069" width="17.375" style="8" bestFit="1" customWidth="1"/>
    <col min="13070" max="13071" width="9" style="8"/>
    <col min="13072" max="13072" width="9.875" style="8" bestFit="1" customWidth="1"/>
    <col min="13073" max="13075" width="9.125" style="8" bestFit="1" customWidth="1"/>
    <col min="13076" max="13078" width="9" style="8"/>
    <col min="13079" max="13083" width="9.125" style="8" bestFit="1" customWidth="1"/>
    <col min="13084" max="13085" width="17.375" style="8" bestFit="1" customWidth="1"/>
    <col min="13086" max="13087" width="9" style="8"/>
    <col min="13088" max="13088" width="9.875" style="8" bestFit="1" customWidth="1"/>
    <col min="13089" max="13091" width="9.125" style="8" bestFit="1" customWidth="1"/>
    <col min="13092" max="13094" width="9" style="8"/>
    <col min="13095" max="13099" width="9.125" style="8" bestFit="1" customWidth="1"/>
    <col min="13100" max="13101" width="17.375" style="8" bestFit="1" customWidth="1"/>
    <col min="13102" max="13103" width="9" style="8"/>
    <col min="13104" max="13104" width="9.875" style="8" bestFit="1" customWidth="1"/>
    <col min="13105" max="13107" width="9.125" style="8" bestFit="1" customWidth="1"/>
    <col min="13108" max="13110" width="9" style="8"/>
    <col min="13111" max="13115" width="9.125" style="8" bestFit="1" customWidth="1"/>
    <col min="13116" max="13117" width="17.375" style="8" bestFit="1" customWidth="1"/>
    <col min="13118" max="13119" width="9" style="8"/>
    <col min="13120" max="13120" width="9.875" style="8" bestFit="1" customWidth="1"/>
    <col min="13121" max="13123" width="9.125" style="8" bestFit="1" customWidth="1"/>
    <col min="13124" max="13126" width="9" style="8"/>
    <col min="13127" max="13131" width="9.125" style="8" bestFit="1" customWidth="1"/>
    <col min="13132" max="13133" width="17.375" style="8" bestFit="1" customWidth="1"/>
    <col min="13134" max="13135" width="9" style="8"/>
    <col min="13136" max="13136" width="9.875" style="8" bestFit="1" customWidth="1"/>
    <col min="13137" max="13139" width="9.125" style="8" bestFit="1" customWidth="1"/>
    <col min="13140" max="13142" width="9" style="8"/>
    <col min="13143" max="13147" width="9.125" style="8" bestFit="1" customWidth="1"/>
    <col min="13148" max="13149" width="17.375" style="8" bestFit="1" customWidth="1"/>
    <col min="13150" max="13151" width="9" style="8"/>
    <col min="13152" max="13152" width="9.875" style="8" bestFit="1" customWidth="1"/>
    <col min="13153" max="13155" width="9.125" style="8" bestFit="1" customWidth="1"/>
    <col min="13156" max="13158" width="9" style="8"/>
    <col min="13159" max="13163" width="9.125" style="8" bestFit="1" customWidth="1"/>
    <col min="13164" max="13165" width="17.375" style="8" bestFit="1" customWidth="1"/>
    <col min="13166" max="13167" width="9" style="8"/>
    <col min="13168" max="13168" width="9.875" style="8" bestFit="1" customWidth="1"/>
    <col min="13169" max="13171" width="9.125" style="8" bestFit="1" customWidth="1"/>
    <col min="13172" max="13174" width="9" style="8"/>
    <col min="13175" max="13179" width="9.125" style="8" bestFit="1" customWidth="1"/>
    <col min="13180" max="13181" width="17.375" style="8" bestFit="1" customWidth="1"/>
    <col min="13182" max="13183" width="9" style="8"/>
    <col min="13184" max="13184" width="9.875" style="8" bestFit="1" customWidth="1"/>
    <col min="13185" max="13187" width="9.125" style="8" bestFit="1" customWidth="1"/>
    <col min="13188" max="13190" width="9" style="8"/>
    <col min="13191" max="13195" width="9.125" style="8" bestFit="1" customWidth="1"/>
    <col min="13196" max="13197" width="17.375" style="8" bestFit="1" customWidth="1"/>
    <col min="13198" max="13199" width="9" style="8"/>
    <col min="13200" max="13200" width="9.875" style="8" bestFit="1" customWidth="1"/>
    <col min="13201" max="13203" width="9.125" style="8" bestFit="1" customWidth="1"/>
    <col min="13204" max="13206" width="9" style="8"/>
    <col min="13207" max="13211" width="9.125" style="8" bestFit="1" customWidth="1"/>
    <col min="13212" max="13213" width="17.375" style="8" bestFit="1" customWidth="1"/>
    <col min="13214" max="13215" width="9" style="8"/>
    <col min="13216" max="13216" width="9.875" style="8" bestFit="1" customWidth="1"/>
    <col min="13217" max="13219" width="9.125" style="8" bestFit="1" customWidth="1"/>
    <col min="13220" max="13222" width="9" style="8"/>
    <col min="13223" max="13227" width="9.125" style="8" bestFit="1" customWidth="1"/>
    <col min="13228" max="13229" width="17.375" style="8" bestFit="1" customWidth="1"/>
    <col min="13230" max="13231" width="9" style="8"/>
    <col min="13232" max="13232" width="9.875" style="8" bestFit="1" customWidth="1"/>
    <col min="13233" max="13235" width="9.125" style="8" bestFit="1" customWidth="1"/>
    <col min="13236" max="13238" width="9" style="8"/>
    <col min="13239" max="13243" width="9.125" style="8" bestFit="1" customWidth="1"/>
    <col min="13244" max="13245" width="17.375" style="8" bestFit="1" customWidth="1"/>
    <col min="13246" max="13247" width="9" style="8"/>
    <col min="13248" max="13248" width="9.875" style="8" bestFit="1" customWidth="1"/>
    <col min="13249" max="13251" width="9.125" style="8" bestFit="1" customWidth="1"/>
    <col min="13252" max="13254" width="9" style="8"/>
    <col min="13255" max="13259" width="9.125" style="8" bestFit="1" customWidth="1"/>
    <col min="13260" max="13261" width="17.375" style="8" bestFit="1" customWidth="1"/>
    <col min="13262" max="13263" width="9" style="8"/>
    <col min="13264" max="13264" width="9.875" style="8" bestFit="1" customWidth="1"/>
    <col min="13265" max="13267" width="9.125" style="8" bestFit="1" customWidth="1"/>
    <col min="13268" max="13270" width="9" style="8"/>
    <col min="13271" max="13275" width="9.125" style="8" bestFit="1" customWidth="1"/>
    <col min="13276" max="13277" width="17.375" style="8" bestFit="1" customWidth="1"/>
    <col min="13278" max="13279" width="9" style="8"/>
    <col min="13280" max="13280" width="9.875" style="8" bestFit="1" customWidth="1"/>
    <col min="13281" max="13283" width="9.125" style="8" bestFit="1" customWidth="1"/>
    <col min="13284" max="13286" width="9" style="8"/>
    <col min="13287" max="13291" width="9.125" style="8" bestFit="1" customWidth="1"/>
    <col min="13292" max="13293" width="17.375" style="8" bestFit="1" customWidth="1"/>
    <col min="13294" max="13295" width="9" style="8"/>
    <col min="13296" max="13296" width="9.875" style="8" bestFit="1" customWidth="1"/>
    <col min="13297" max="13299" width="9.125" style="8" bestFit="1" customWidth="1"/>
    <col min="13300" max="13302" width="9" style="8"/>
    <col min="13303" max="13307" width="9.125" style="8" bestFit="1" customWidth="1"/>
    <col min="13308" max="13309" width="17.375" style="8" bestFit="1" customWidth="1"/>
    <col min="13310" max="13311" width="9" style="8"/>
    <col min="13312" max="13312" width="9.875" style="8" bestFit="1" customWidth="1"/>
    <col min="13313" max="13315" width="9.125" style="8" bestFit="1" customWidth="1"/>
    <col min="13316" max="13318" width="9" style="8"/>
    <col min="13319" max="13323" width="9.125" style="8" bestFit="1" customWidth="1"/>
    <col min="13324" max="13325" width="17.375" style="8" bestFit="1" customWidth="1"/>
    <col min="13326" max="13327" width="9" style="8"/>
    <col min="13328" max="13328" width="9.875" style="8" bestFit="1" customWidth="1"/>
    <col min="13329" max="13331" width="9.125" style="8" bestFit="1" customWidth="1"/>
    <col min="13332" max="13334" width="9" style="8"/>
    <col min="13335" max="13339" width="9.125" style="8" bestFit="1" customWidth="1"/>
    <col min="13340" max="13341" width="17.375" style="8" bestFit="1" customWidth="1"/>
    <col min="13342" max="13343" width="9" style="8"/>
    <col min="13344" max="13344" width="9.875" style="8" bestFit="1" customWidth="1"/>
    <col min="13345" max="13347" width="9.125" style="8" bestFit="1" customWidth="1"/>
    <col min="13348" max="13350" width="9" style="8"/>
    <col min="13351" max="13355" width="9.125" style="8" bestFit="1" customWidth="1"/>
    <col min="13356" max="13357" width="17.375" style="8" bestFit="1" customWidth="1"/>
    <col min="13358" max="13359" width="9" style="8"/>
    <col min="13360" max="13360" width="9.875" style="8" bestFit="1" customWidth="1"/>
    <col min="13361" max="13363" width="9.125" style="8" bestFit="1" customWidth="1"/>
    <col min="13364" max="13366" width="9" style="8"/>
    <col min="13367" max="13371" width="9.125" style="8" bestFit="1" customWidth="1"/>
    <col min="13372" max="13373" width="17.375" style="8" bestFit="1" customWidth="1"/>
    <col min="13374" max="13375" width="9" style="8"/>
    <col min="13376" max="13376" width="9.875" style="8" bestFit="1" customWidth="1"/>
    <col min="13377" max="13379" width="9.125" style="8" bestFit="1" customWidth="1"/>
    <col min="13380" max="13382" width="9" style="8"/>
    <col min="13383" max="13387" width="9.125" style="8" bestFit="1" customWidth="1"/>
    <col min="13388" max="13389" width="17.375" style="8" bestFit="1" customWidth="1"/>
    <col min="13390" max="13391" width="9" style="8"/>
    <col min="13392" max="13392" width="9.875" style="8" bestFit="1" customWidth="1"/>
    <col min="13393" max="13395" width="9.125" style="8" bestFit="1" customWidth="1"/>
    <col min="13396" max="13398" width="9" style="8"/>
    <col min="13399" max="13403" width="9.125" style="8" bestFit="1" customWidth="1"/>
    <col min="13404" max="13405" width="17.375" style="8" bestFit="1" customWidth="1"/>
    <col min="13406" max="13407" width="9" style="8"/>
    <col min="13408" max="13408" width="9.875" style="8" bestFit="1" customWidth="1"/>
    <col min="13409" max="13411" width="9.125" style="8" bestFit="1" customWidth="1"/>
    <col min="13412" max="13414" width="9" style="8"/>
    <col min="13415" max="13419" width="9.125" style="8" bestFit="1" customWidth="1"/>
    <col min="13420" max="13421" width="17.375" style="8" bestFit="1" customWidth="1"/>
    <col min="13422" max="13423" width="9" style="8"/>
    <col min="13424" max="13424" width="9.875" style="8" bestFit="1" customWidth="1"/>
    <col min="13425" max="13427" width="9.125" style="8" bestFit="1" customWidth="1"/>
    <col min="13428" max="13430" width="9" style="8"/>
    <col min="13431" max="13435" width="9.125" style="8" bestFit="1" customWidth="1"/>
    <col min="13436" max="13437" width="17.375" style="8" bestFit="1" customWidth="1"/>
    <col min="13438" max="13439" width="9" style="8"/>
    <col min="13440" max="13440" width="9.875" style="8" bestFit="1" customWidth="1"/>
    <col min="13441" max="13443" width="9.125" style="8" bestFit="1" customWidth="1"/>
    <col min="13444" max="13446" width="9" style="8"/>
    <col min="13447" max="13451" width="9.125" style="8" bestFit="1" customWidth="1"/>
    <col min="13452" max="13453" width="17.375" style="8" bestFit="1" customWidth="1"/>
    <col min="13454" max="13455" width="9" style="8"/>
    <col min="13456" max="13456" width="9.875" style="8" bestFit="1" customWidth="1"/>
    <col min="13457" max="13459" width="9.125" style="8" bestFit="1" customWidth="1"/>
    <col min="13460" max="13462" width="9" style="8"/>
    <col min="13463" max="13467" width="9.125" style="8" bestFit="1" customWidth="1"/>
    <col min="13468" max="13469" width="17.375" style="8" bestFit="1" customWidth="1"/>
    <col min="13470" max="13471" width="9" style="8"/>
    <col min="13472" max="13472" width="9.875" style="8" bestFit="1" customWidth="1"/>
    <col min="13473" max="13475" width="9.125" style="8" bestFit="1" customWidth="1"/>
    <col min="13476" max="13478" width="9" style="8"/>
    <col min="13479" max="13483" width="9.125" style="8" bestFit="1" customWidth="1"/>
    <col min="13484" max="13485" width="17.375" style="8" bestFit="1" customWidth="1"/>
    <col min="13486" max="13487" width="9" style="8"/>
    <col min="13488" max="13488" width="9.875" style="8" bestFit="1" customWidth="1"/>
    <col min="13489" max="13491" width="9.125" style="8" bestFit="1" customWidth="1"/>
    <col min="13492" max="13494" width="9" style="8"/>
    <col min="13495" max="13499" width="9.125" style="8" bestFit="1" customWidth="1"/>
    <col min="13500" max="13501" width="17.375" style="8" bestFit="1" customWidth="1"/>
    <col min="13502" max="13503" width="9" style="8"/>
    <col min="13504" max="13504" width="9.875" style="8" bestFit="1" customWidth="1"/>
    <col min="13505" max="13507" width="9.125" style="8" bestFit="1" customWidth="1"/>
    <col min="13508" max="13510" width="9" style="8"/>
    <col min="13511" max="13515" width="9.125" style="8" bestFit="1" customWidth="1"/>
    <col min="13516" max="13517" width="17.375" style="8" bestFit="1" customWidth="1"/>
    <col min="13518" max="13519" width="9" style="8"/>
    <col min="13520" max="13520" width="9.875" style="8" bestFit="1" customWidth="1"/>
    <col min="13521" max="13523" width="9.125" style="8" bestFit="1" customWidth="1"/>
    <col min="13524" max="13526" width="9" style="8"/>
    <col min="13527" max="13531" width="9.125" style="8" bestFit="1" customWidth="1"/>
    <col min="13532" max="13533" width="17.375" style="8" bestFit="1" customWidth="1"/>
    <col min="13534" max="13535" width="9" style="8"/>
    <col min="13536" max="13536" width="9.875" style="8" bestFit="1" customWidth="1"/>
    <col min="13537" max="13539" width="9.125" style="8" bestFit="1" customWidth="1"/>
    <col min="13540" max="13542" width="9" style="8"/>
    <col min="13543" max="13547" width="9.125" style="8" bestFit="1" customWidth="1"/>
    <col min="13548" max="13549" width="17.375" style="8" bestFit="1" customWidth="1"/>
    <col min="13550" max="13551" width="9" style="8"/>
    <col min="13552" max="13552" width="9.875" style="8" bestFit="1" customWidth="1"/>
    <col min="13553" max="13555" width="9.125" style="8" bestFit="1" customWidth="1"/>
    <col min="13556" max="13558" width="9" style="8"/>
    <col min="13559" max="13563" width="9.125" style="8" bestFit="1" customWidth="1"/>
    <col min="13564" max="13565" width="17.375" style="8" bestFit="1" customWidth="1"/>
    <col min="13566" max="13567" width="9" style="8"/>
    <col min="13568" max="13568" width="9.875" style="8" bestFit="1" customWidth="1"/>
    <col min="13569" max="13571" width="9.125" style="8" bestFit="1" customWidth="1"/>
    <col min="13572" max="13574" width="9" style="8"/>
    <col min="13575" max="13579" width="9.125" style="8" bestFit="1" customWidth="1"/>
    <col min="13580" max="13581" width="17.375" style="8" bestFit="1" customWidth="1"/>
    <col min="13582" max="13583" width="9" style="8"/>
    <col min="13584" max="13584" width="9.875" style="8" bestFit="1" customWidth="1"/>
    <col min="13585" max="13587" width="9.125" style="8" bestFit="1" customWidth="1"/>
    <col min="13588" max="13590" width="9" style="8"/>
    <col min="13591" max="13595" width="9.125" style="8" bestFit="1" customWidth="1"/>
    <col min="13596" max="13597" width="17.375" style="8" bestFit="1" customWidth="1"/>
    <col min="13598" max="13599" width="9" style="8"/>
    <col min="13600" max="13600" width="9.875" style="8" bestFit="1" customWidth="1"/>
    <col min="13601" max="13603" width="9.125" style="8" bestFit="1" customWidth="1"/>
    <col min="13604" max="13606" width="9" style="8"/>
    <col min="13607" max="13611" width="9.125" style="8" bestFit="1" customWidth="1"/>
    <col min="13612" max="13613" width="17.375" style="8" bestFit="1" customWidth="1"/>
    <col min="13614" max="13615" width="9" style="8"/>
    <col min="13616" max="13616" width="9.875" style="8" bestFit="1" customWidth="1"/>
    <col min="13617" max="13619" width="9.125" style="8" bestFit="1" customWidth="1"/>
    <col min="13620" max="13622" width="9" style="8"/>
    <col min="13623" max="13627" width="9.125" style="8" bestFit="1" customWidth="1"/>
    <col min="13628" max="13629" width="17.375" style="8" bestFit="1" customWidth="1"/>
    <col min="13630" max="13631" width="9" style="8"/>
    <col min="13632" max="13632" width="9.875" style="8" bestFit="1" customWidth="1"/>
    <col min="13633" max="13635" width="9.125" style="8" bestFit="1" customWidth="1"/>
    <col min="13636" max="13638" width="9" style="8"/>
    <col min="13639" max="13643" width="9.125" style="8" bestFit="1" customWidth="1"/>
    <col min="13644" max="13645" width="17.375" style="8" bestFit="1" customWidth="1"/>
    <col min="13646" max="13647" width="9" style="8"/>
    <col min="13648" max="13648" width="9.875" style="8" bestFit="1" customWidth="1"/>
    <col min="13649" max="13651" width="9.125" style="8" bestFit="1" customWidth="1"/>
    <col min="13652" max="13654" width="9" style="8"/>
    <col min="13655" max="13659" width="9.125" style="8" bestFit="1" customWidth="1"/>
    <col min="13660" max="13661" width="17.375" style="8" bestFit="1" customWidth="1"/>
    <col min="13662" max="13663" width="9" style="8"/>
    <col min="13664" max="13664" width="9.875" style="8" bestFit="1" customWidth="1"/>
    <col min="13665" max="13667" width="9.125" style="8" bestFit="1" customWidth="1"/>
    <col min="13668" max="13670" width="9" style="8"/>
    <col min="13671" max="13675" width="9.125" style="8" bestFit="1" customWidth="1"/>
    <col min="13676" max="13677" width="17.375" style="8" bestFit="1" customWidth="1"/>
    <col min="13678" max="13679" width="9" style="8"/>
    <col min="13680" max="13680" width="9.875" style="8" bestFit="1" customWidth="1"/>
    <col min="13681" max="13683" width="9.125" style="8" bestFit="1" customWidth="1"/>
    <col min="13684" max="13686" width="9" style="8"/>
    <col min="13687" max="13691" width="9.125" style="8" bestFit="1" customWidth="1"/>
    <col min="13692" max="13693" width="17.375" style="8" bestFit="1" customWidth="1"/>
    <col min="13694" max="13695" width="9" style="8"/>
    <col min="13696" max="13696" width="9.875" style="8" bestFit="1" customWidth="1"/>
    <col min="13697" max="13699" width="9.125" style="8" bestFit="1" customWidth="1"/>
    <col min="13700" max="13702" width="9" style="8"/>
    <col min="13703" max="13707" width="9.125" style="8" bestFit="1" customWidth="1"/>
    <col min="13708" max="13709" width="17.375" style="8" bestFit="1" customWidth="1"/>
    <col min="13710" max="13711" width="9" style="8"/>
    <col min="13712" max="13712" width="9.875" style="8" bestFit="1" customWidth="1"/>
    <col min="13713" max="13715" width="9.125" style="8" bestFit="1" customWidth="1"/>
    <col min="13716" max="13718" width="9" style="8"/>
    <col min="13719" max="13723" width="9.125" style="8" bestFit="1" customWidth="1"/>
    <col min="13724" max="13725" width="17.375" style="8" bestFit="1" customWidth="1"/>
    <col min="13726" max="13727" width="9" style="8"/>
    <col min="13728" max="13728" width="9.875" style="8" bestFit="1" customWidth="1"/>
    <col min="13729" max="13731" width="9.125" style="8" bestFit="1" customWidth="1"/>
    <col min="13732" max="13734" width="9" style="8"/>
    <col min="13735" max="13739" width="9.125" style="8" bestFit="1" customWidth="1"/>
    <col min="13740" max="13741" width="17.375" style="8" bestFit="1" customWidth="1"/>
    <col min="13742" max="13743" width="9" style="8"/>
    <col min="13744" max="13744" width="9.875" style="8" bestFit="1" customWidth="1"/>
    <col min="13745" max="13747" width="9.125" style="8" bestFit="1" customWidth="1"/>
    <col min="13748" max="13750" width="9" style="8"/>
    <col min="13751" max="13755" width="9.125" style="8" bestFit="1" customWidth="1"/>
    <col min="13756" max="13757" width="17.375" style="8" bestFit="1" customWidth="1"/>
    <col min="13758" max="13759" width="9" style="8"/>
    <col min="13760" max="13760" width="9.875" style="8" bestFit="1" customWidth="1"/>
    <col min="13761" max="13763" width="9.125" style="8" bestFit="1" customWidth="1"/>
    <col min="13764" max="13766" width="9" style="8"/>
    <col min="13767" max="13771" width="9.125" style="8" bestFit="1" customWidth="1"/>
    <col min="13772" max="13773" width="17.375" style="8" bestFit="1" customWidth="1"/>
    <col min="13774" max="13775" width="9" style="8"/>
    <col min="13776" max="13776" width="9.875" style="8" bestFit="1" customWidth="1"/>
    <col min="13777" max="13779" width="9.125" style="8" bestFit="1" customWidth="1"/>
    <col min="13780" max="13782" width="9" style="8"/>
    <col min="13783" max="13787" width="9.125" style="8" bestFit="1" customWidth="1"/>
    <col min="13788" max="13789" width="17.375" style="8" bestFit="1" customWidth="1"/>
    <col min="13790" max="13791" width="9" style="8"/>
    <col min="13792" max="13792" width="9.875" style="8" bestFit="1" customWidth="1"/>
    <col min="13793" max="13795" width="9.125" style="8" bestFit="1" customWidth="1"/>
    <col min="13796" max="13798" width="9" style="8"/>
    <col min="13799" max="13803" width="9.125" style="8" bestFit="1" customWidth="1"/>
    <col min="13804" max="13805" width="17.375" style="8" bestFit="1" customWidth="1"/>
    <col min="13806" max="13807" width="9" style="8"/>
    <col min="13808" max="13808" width="9.875" style="8" bestFit="1" customWidth="1"/>
    <col min="13809" max="13811" width="9.125" style="8" bestFit="1" customWidth="1"/>
    <col min="13812" max="13814" width="9" style="8"/>
    <col min="13815" max="13819" width="9.125" style="8" bestFit="1" customWidth="1"/>
    <col min="13820" max="13821" width="17.375" style="8" bestFit="1" customWidth="1"/>
    <col min="13822" max="13823" width="9" style="8"/>
    <col min="13824" max="13824" width="9.875" style="8" bestFit="1" customWidth="1"/>
    <col min="13825" max="13827" width="9.125" style="8" bestFit="1" customWidth="1"/>
    <col min="13828" max="13830" width="9" style="8"/>
    <col min="13831" max="13835" width="9.125" style="8" bestFit="1" customWidth="1"/>
    <col min="13836" max="13837" width="17.375" style="8" bestFit="1" customWidth="1"/>
    <col min="13838" max="13839" width="9" style="8"/>
    <col min="13840" max="13840" width="9.875" style="8" bestFit="1" customWidth="1"/>
    <col min="13841" max="13843" width="9.125" style="8" bestFit="1" customWidth="1"/>
    <col min="13844" max="13846" width="9" style="8"/>
    <col min="13847" max="13851" width="9.125" style="8" bestFit="1" customWidth="1"/>
    <col min="13852" max="13853" width="17.375" style="8" bestFit="1" customWidth="1"/>
    <col min="13854" max="13855" width="9" style="8"/>
    <col min="13856" max="13856" width="9.875" style="8" bestFit="1" customWidth="1"/>
    <col min="13857" max="13859" width="9.125" style="8" bestFit="1" customWidth="1"/>
    <col min="13860" max="13862" width="9" style="8"/>
    <col min="13863" max="13867" width="9.125" style="8" bestFit="1" customWidth="1"/>
    <col min="13868" max="13869" width="17.375" style="8" bestFit="1" customWidth="1"/>
    <col min="13870" max="13871" width="9" style="8"/>
    <col min="13872" max="13872" width="9.875" style="8" bestFit="1" customWidth="1"/>
    <col min="13873" max="13875" width="9.125" style="8" bestFit="1" customWidth="1"/>
    <col min="13876" max="13878" width="9" style="8"/>
    <col min="13879" max="13883" width="9.125" style="8" bestFit="1" customWidth="1"/>
    <col min="13884" max="13885" width="17.375" style="8" bestFit="1" customWidth="1"/>
    <col min="13886" max="13887" width="9" style="8"/>
    <col min="13888" max="13888" width="9.875" style="8" bestFit="1" customWidth="1"/>
    <col min="13889" max="13891" width="9.125" style="8" bestFit="1" customWidth="1"/>
    <col min="13892" max="13894" width="9" style="8"/>
    <col min="13895" max="13899" width="9.125" style="8" bestFit="1" customWidth="1"/>
    <col min="13900" max="13901" width="17.375" style="8" bestFit="1" customWidth="1"/>
    <col min="13902" max="13903" width="9" style="8"/>
    <col min="13904" max="13904" width="9.875" style="8" bestFit="1" customWidth="1"/>
    <col min="13905" max="13907" width="9.125" style="8" bestFit="1" customWidth="1"/>
    <col min="13908" max="13910" width="9" style="8"/>
    <col min="13911" max="13915" width="9.125" style="8" bestFit="1" customWidth="1"/>
    <col min="13916" max="13917" width="17.375" style="8" bestFit="1" customWidth="1"/>
    <col min="13918" max="13919" width="9" style="8"/>
    <col min="13920" max="13920" width="9.875" style="8" bestFit="1" customWidth="1"/>
    <col min="13921" max="13923" width="9.125" style="8" bestFit="1" customWidth="1"/>
    <col min="13924" max="13926" width="9" style="8"/>
    <col min="13927" max="13931" width="9.125" style="8" bestFit="1" customWidth="1"/>
    <col min="13932" max="13933" width="17.375" style="8" bestFit="1" customWidth="1"/>
    <col min="13934" max="13935" width="9" style="8"/>
    <col min="13936" max="13936" width="9.875" style="8" bestFit="1" customWidth="1"/>
    <col min="13937" max="13939" width="9.125" style="8" bestFit="1" customWidth="1"/>
    <col min="13940" max="13942" width="9" style="8"/>
    <col min="13943" max="13947" width="9.125" style="8" bestFit="1" customWidth="1"/>
    <col min="13948" max="13949" width="17.375" style="8" bestFit="1" customWidth="1"/>
    <col min="13950" max="13951" width="9" style="8"/>
    <col min="13952" max="13952" width="9.875" style="8" bestFit="1" customWidth="1"/>
    <col min="13953" max="13955" width="9.125" style="8" bestFit="1" customWidth="1"/>
    <col min="13956" max="13958" width="9" style="8"/>
    <col min="13959" max="13963" width="9.125" style="8" bestFit="1" customWidth="1"/>
    <col min="13964" max="13965" width="17.375" style="8" bestFit="1" customWidth="1"/>
    <col min="13966" max="13967" width="9" style="8"/>
    <col min="13968" max="13968" width="9.875" style="8" bestFit="1" customWidth="1"/>
    <col min="13969" max="13971" width="9.125" style="8" bestFit="1" customWidth="1"/>
    <col min="13972" max="13974" width="9" style="8"/>
    <col min="13975" max="13979" width="9.125" style="8" bestFit="1" customWidth="1"/>
    <col min="13980" max="13981" width="17.375" style="8" bestFit="1" customWidth="1"/>
    <col min="13982" max="13983" width="9" style="8"/>
    <col min="13984" max="13984" width="9.875" style="8" bestFit="1" customWidth="1"/>
    <col min="13985" max="13987" width="9.125" style="8" bestFit="1" customWidth="1"/>
    <col min="13988" max="13990" width="9" style="8"/>
    <col min="13991" max="13995" width="9.125" style="8" bestFit="1" customWidth="1"/>
    <col min="13996" max="13997" width="17.375" style="8" bestFit="1" customWidth="1"/>
    <col min="13998" max="13999" width="9" style="8"/>
    <col min="14000" max="14000" width="9.875" style="8" bestFit="1" customWidth="1"/>
    <col min="14001" max="14003" width="9.125" style="8" bestFit="1" customWidth="1"/>
    <col min="14004" max="14006" width="9" style="8"/>
    <col min="14007" max="14011" width="9.125" style="8" bestFit="1" customWidth="1"/>
    <col min="14012" max="14013" width="17.375" style="8" bestFit="1" customWidth="1"/>
    <col min="14014" max="14015" width="9" style="8"/>
    <col min="14016" max="14016" width="9.875" style="8" bestFit="1" customWidth="1"/>
    <col min="14017" max="14019" width="9.125" style="8" bestFit="1" customWidth="1"/>
    <col min="14020" max="14022" width="9" style="8"/>
    <col min="14023" max="14027" width="9.125" style="8" bestFit="1" customWidth="1"/>
    <col min="14028" max="14029" width="17.375" style="8" bestFit="1" customWidth="1"/>
    <col min="14030" max="14031" width="9" style="8"/>
    <col min="14032" max="14032" width="9.875" style="8" bestFit="1" customWidth="1"/>
    <col min="14033" max="14035" width="9.125" style="8" bestFit="1" customWidth="1"/>
    <col min="14036" max="14038" width="9" style="8"/>
    <col min="14039" max="14043" width="9.125" style="8" bestFit="1" customWidth="1"/>
    <col min="14044" max="14045" width="17.375" style="8" bestFit="1" customWidth="1"/>
    <col min="14046" max="14047" width="9" style="8"/>
    <col min="14048" max="14048" width="9.875" style="8" bestFit="1" customWidth="1"/>
    <col min="14049" max="14051" width="9.125" style="8" bestFit="1" customWidth="1"/>
    <col min="14052" max="14054" width="9" style="8"/>
    <col min="14055" max="14059" width="9.125" style="8" bestFit="1" customWidth="1"/>
    <col min="14060" max="14061" width="17.375" style="8" bestFit="1" customWidth="1"/>
    <col min="14062" max="14063" width="9" style="8"/>
    <col min="14064" max="14064" width="9.875" style="8" bestFit="1" customWidth="1"/>
    <col min="14065" max="14067" width="9.125" style="8" bestFit="1" customWidth="1"/>
    <col min="14068" max="14070" width="9" style="8"/>
    <col min="14071" max="14075" width="9.125" style="8" bestFit="1" customWidth="1"/>
    <col min="14076" max="14077" width="17.375" style="8" bestFit="1" customWidth="1"/>
    <col min="14078" max="14079" width="9" style="8"/>
    <col min="14080" max="14080" width="9.875" style="8" bestFit="1" customWidth="1"/>
    <col min="14081" max="14083" width="9.125" style="8" bestFit="1" customWidth="1"/>
    <col min="14084" max="14086" width="9" style="8"/>
    <col min="14087" max="14091" width="9.125" style="8" bestFit="1" customWidth="1"/>
    <col min="14092" max="14093" width="17.375" style="8" bestFit="1" customWidth="1"/>
    <col min="14094" max="14095" width="9" style="8"/>
    <col min="14096" max="14096" width="9.875" style="8" bestFit="1" customWidth="1"/>
    <col min="14097" max="14099" width="9.125" style="8" bestFit="1" customWidth="1"/>
    <col min="14100" max="14102" width="9" style="8"/>
    <col min="14103" max="14107" width="9.125" style="8" bestFit="1" customWidth="1"/>
    <col min="14108" max="14109" width="17.375" style="8" bestFit="1" customWidth="1"/>
    <col min="14110" max="14111" width="9" style="8"/>
    <col min="14112" max="14112" width="9.875" style="8" bestFit="1" customWidth="1"/>
    <col min="14113" max="14115" width="9.125" style="8" bestFit="1" customWidth="1"/>
    <col min="14116" max="14118" width="9" style="8"/>
    <col min="14119" max="14123" width="9.125" style="8" bestFit="1" customWidth="1"/>
    <col min="14124" max="14125" width="17.375" style="8" bestFit="1" customWidth="1"/>
    <col min="14126" max="14127" width="9" style="8"/>
    <col min="14128" max="14128" width="9.875" style="8" bestFit="1" customWidth="1"/>
    <col min="14129" max="14131" width="9.125" style="8" bestFit="1" customWidth="1"/>
    <col min="14132" max="14134" width="9" style="8"/>
    <col min="14135" max="14139" width="9.125" style="8" bestFit="1" customWidth="1"/>
    <col min="14140" max="14141" width="17.375" style="8" bestFit="1" customWidth="1"/>
    <col min="14142" max="14143" width="9" style="8"/>
    <col min="14144" max="14144" width="9.875" style="8" bestFit="1" customWidth="1"/>
    <col min="14145" max="14147" width="9.125" style="8" bestFit="1" customWidth="1"/>
    <col min="14148" max="14150" width="9" style="8"/>
    <col min="14151" max="14155" width="9.125" style="8" bestFit="1" customWidth="1"/>
    <col min="14156" max="14157" width="17.375" style="8" bestFit="1" customWidth="1"/>
    <col min="14158" max="14159" width="9" style="8"/>
    <col min="14160" max="14160" width="9.875" style="8" bestFit="1" customWidth="1"/>
    <col min="14161" max="14163" width="9.125" style="8" bestFit="1" customWidth="1"/>
    <col min="14164" max="14166" width="9" style="8"/>
    <col min="14167" max="14171" width="9.125" style="8" bestFit="1" customWidth="1"/>
    <col min="14172" max="14173" width="17.375" style="8" bestFit="1" customWidth="1"/>
    <col min="14174" max="14175" width="9" style="8"/>
    <col min="14176" max="14176" width="9.875" style="8" bestFit="1" customWidth="1"/>
    <col min="14177" max="14179" width="9.125" style="8" bestFit="1" customWidth="1"/>
    <col min="14180" max="14182" width="9" style="8"/>
    <col min="14183" max="14187" width="9.125" style="8" bestFit="1" customWidth="1"/>
    <col min="14188" max="14189" width="17.375" style="8" bestFit="1" customWidth="1"/>
    <col min="14190" max="14191" width="9" style="8"/>
    <col min="14192" max="14192" width="9.875" style="8" bestFit="1" customWidth="1"/>
    <col min="14193" max="14195" width="9.125" style="8" bestFit="1" customWidth="1"/>
    <col min="14196" max="14198" width="9" style="8"/>
    <col min="14199" max="14203" width="9.125" style="8" bestFit="1" customWidth="1"/>
    <col min="14204" max="14205" width="17.375" style="8" bestFit="1" customWidth="1"/>
    <col min="14206" max="14207" width="9" style="8"/>
    <col min="14208" max="14208" width="9.875" style="8" bestFit="1" customWidth="1"/>
    <col min="14209" max="14211" width="9.125" style="8" bestFit="1" customWidth="1"/>
    <col min="14212" max="14214" width="9" style="8"/>
    <col min="14215" max="14219" width="9.125" style="8" bestFit="1" customWidth="1"/>
    <col min="14220" max="14221" width="17.375" style="8" bestFit="1" customWidth="1"/>
    <col min="14222" max="14223" width="9" style="8"/>
    <col min="14224" max="14224" width="9.875" style="8" bestFit="1" customWidth="1"/>
    <col min="14225" max="14227" width="9.125" style="8" bestFit="1" customWidth="1"/>
    <col min="14228" max="14230" width="9" style="8"/>
    <col min="14231" max="14235" width="9.125" style="8" bestFit="1" customWidth="1"/>
    <col min="14236" max="14237" width="17.375" style="8" bestFit="1" customWidth="1"/>
    <col min="14238" max="14239" width="9" style="8"/>
    <col min="14240" max="14240" width="9.875" style="8" bestFit="1" customWidth="1"/>
    <col min="14241" max="14243" width="9.125" style="8" bestFit="1" customWidth="1"/>
    <col min="14244" max="14246" width="9" style="8"/>
    <col min="14247" max="14251" width="9.125" style="8" bestFit="1" customWidth="1"/>
    <col min="14252" max="14253" width="17.375" style="8" bestFit="1" customWidth="1"/>
    <col min="14254" max="14255" width="9" style="8"/>
    <col min="14256" max="14256" width="9.875" style="8" bestFit="1" customWidth="1"/>
    <col min="14257" max="14259" width="9.125" style="8" bestFit="1" customWidth="1"/>
    <col min="14260" max="14262" width="9" style="8"/>
    <col min="14263" max="14267" width="9.125" style="8" bestFit="1" customWidth="1"/>
    <col min="14268" max="14269" width="17.375" style="8" bestFit="1" customWidth="1"/>
    <col min="14270" max="14271" width="9" style="8"/>
    <col min="14272" max="14272" width="9.875" style="8" bestFit="1" customWidth="1"/>
    <col min="14273" max="14275" width="9.125" style="8" bestFit="1" customWidth="1"/>
    <col min="14276" max="14278" width="9" style="8"/>
    <col min="14279" max="14283" width="9.125" style="8" bestFit="1" customWidth="1"/>
    <col min="14284" max="14285" width="17.375" style="8" bestFit="1" customWidth="1"/>
    <col min="14286" max="14287" width="9" style="8"/>
    <col min="14288" max="14288" width="9.875" style="8" bestFit="1" customWidth="1"/>
    <col min="14289" max="14291" width="9.125" style="8" bestFit="1" customWidth="1"/>
    <col min="14292" max="14294" width="9" style="8"/>
    <col min="14295" max="14299" width="9.125" style="8" bestFit="1" customWidth="1"/>
    <col min="14300" max="14301" width="17.375" style="8" bestFit="1" customWidth="1"/>
    <col min="14302" max="14303" width="9" style="8"/>
    <col min="14304" max="14304" width="9.875" style="8" bestFit="1" customWidth="1"/>
    <col min="14305" max="14307" width="9.125" style="8" bestFit="1" customWidth="1"/>
    <col min="14308" max="14310" width="9" style="8"/>
    <col min="14311" max="14315" width="9.125" style="8" bestFit="1" customWidth="1"/>
    <col min="14316" max="14317" width="17.375" style="8" bestFit="1" customWidth="1"/>
    <col min="14318" max="14319" width="9" style="8"/>
    <col min="14320" max="14320" width="9.875" style="8" bestFit="1" customWidth="1"/>
    <col min="14321" max="14323" width="9.125" style="8" bestFit="1" customWidth="1"/>
    <col min="14324" max="14326" width="9" style="8"/>
    <col min="14327" max="14331" width="9.125" style="8" bestFit="1" customWidth="1"/>
    <col min="14332" max="14333" width="17.375" style="8" bestFit="1" customWidth="1"/>
    <col min="14334" max="14335" width="9" style="8"/>
    <col min="14336" max="14336" width="9.875" style="8" bestFit="1" customWidth="1"/>
    <col min="14337" max="14339" width="9.125" style="8" bestFit="1" customWidth="1"/>
    <col min="14340" max="14342" width="9" style="8"/>
    <col min="14343" max="14347" width="9.125" style="8" bestFit="1" customWidth="1"/>
    <col min="14348" max="14349" width="17.375" style="8" bestFit="1" customWidth="1"/>
    <col min="14350" max="14351" width="9" style="8"/>
    <col min="14352" max="14352" width="9.875" style="8" bestFit="1" customWidth="1"/>
    <col min="14353" max="14355" width="9.125" style="8" bestFit="1" customWidth="1"/>
    <col min="14356" max="14358" width="9" style="8"/>
    <col min="14359" max="14363" width="9.125" style="8" bestFit="1" customWidth="1"/>
    <col min="14364" max="14365" width="17.375" style="8" bestFit="1" customWidth="1"/>
    <col min="14366" max="14367" width="9" style="8"/>
    <col min="14368" max="14368" width="9.875" style="8" bestFit="1" customWidth="1"/>
    <col min="14369" max="14371" width="9.125" style="8" bestFit="1" customWidth="1"/>
    <col min="14372" max="14374" width="9" style="8"/>
    <col min="14375" max="14379" width="9.125" style="8" bestFit="1" customWidth="1"/>
    <col min="14380" max="14381" width="17.375" style="8" bestFit="1" customWidth="1"/>
    <col min="14382" max="14383" width="9" style="8"/>
    <col min="14384" max="14384" width="9.875" style="8" bestFit="1" customWidth="1"/>
    <col min="14385" max="14387" width="9.125" style="8" bestFit="1" customWidth="1"/>
    <col min="14388" max="14390" width="9" style="8"/>
    <col min="14391" max="14395" width="9.125" style="8" bestFit="1" customWidth="1"/>
    <col min="14396" max="14397" width="17.375" style="8" bestFit="1" customWidth="1"/>
    <col min="14398" max="14399" width="9" style="8"/>
    <col min="14400" max="14400" width="9.875" style="8" bestFit="1" customWidth="1"/>
    <col min="14401" max="14403" width="9.125" style="8" bestFit="1" customWidth="1"/>
    <col min="14404" max="14406" width="9" style="8"/>
    <col min="14407" max="14411" width="9.125" style="8" bestFit="1" customWidth="1"/>
    <col min="14412" max="14413" width="17.375" style="8" bestFit="1" customWidth="1"/>
    <col min="14414" max="14415" width="9" style="8"/>
    <col min="14416" max="14416" width="9.875" style="8" bestFit="1" customWidth="1"/>
    <col min="14417" max="14419" width="9.125" style="8" bestFit="1" customWidth="1"/>
    <col min="14420" max="14422" width="9" style="8"/>
    <col min="14423" max="14427" width="9.125" style="8" bestFit="1" customWidth="1"/>
    <col min="14428" max="14429" width="17.375" style="8" bestFit="1" customWidth="1"/>
    <col min="14430" max="14431" width="9" style="8"/>
    <col min="14432" max="14432" width="9.875" style="8" bestFit="1" customWidth="1"/>
    <col min="14433" max="14435" width="9.125" style="8" bestFit="1" customWidth="1"/>
    <col min="14436" max="14438" width="9" style="8"/>
    <col min="14439" max="14443" width="9.125" style="8" bestFit="1" customWidth="1"/>
    <col min="14444" max="14445" width="17.375" style="8" bestFit="1" customWidth="1"/>
    <col min="14446" max="14447" width="9" style="8"/>
    <col min="14448" max="14448" width="9.875" style="8" bestFit="1" customWidth="1"/>
    <col min="14449" max="14451" width="9.125" style="8" bestFit="1" customWidth="1"/>
    <col min="14452" max="14454" width="9" style="8"/>
    <col min="14455" max="14459" width="9.125" style="8" bestFit="1" customWidth="1"/>
    <col min="14460" max="14461" width="17.375" style="8" bestFit="1" customWidth="1"/>
    <col min="14462" max="14463" width="9" style="8"/>
    <col min="14464" max="14464" width="9.875" style="8" bestFit="1" customWidth="1"/>
    <col min="14465" max="14467" width="9.125" style="8" bestFit="1" customWidth="1"/>
    <col min="14468" max="14470" width="9" style="8"/>
    <col min="14471" max="14475" width="9.125" style="8" bestFit="1" customWidth="1"/>
    <col min="14476" max="14477" width="17.375" style="8" bestFit="1" customWidth="1"/>
    <col min="14478" max="14479" width="9" style="8"/>
    <col min="14480" max="14480" width="9.875" style="8" bestFit="1" customWidth="1"/>
    <col min="14481" max="14483" width="9.125" style="8" bestFit="1" customWidth="1"/>
    <col min="14484" max="14486" width="9" style="8"/>
    <col min="14487" max="14491" width="9.125" style="8" bestFit="1" customWidth="1"/>
    <col min="14492" max="14493" width="17.375" style="8" bestFit="1" customWidth="1"/>
    <col min="14494" max="14495" width="9" style="8"/>
    <col min="14496" max="14496" width="9.875" style="8" bestFit="1" customWidth="1"/>
    <col min="14497" max="14499" width="9.125" style="8" bestFit="1" customWidth="1"/>
    <col min="14500" max="14502" width="9" style="8"/>
    <col min="14503" max="14507" width="9.125" style="8" bestFit="1" customWidth="1"/>
    <col min="14508" max="14509" width="17.375" style="8" bestFit="1" customWidth="1"/>
    <col min="14510" max="14511" width="9" style="8"/>
    <col min="14512" max="14512" width="9.875" style="8" bestFit="1" customWidth="1"/>
    <col min="14513" max="14515" width="9.125" style="8" bestFit="1" customWidth="1"/>
    <col min="14516" max="14518" width="9" style="8"/>
    <col min="14519" max="14523" width="9.125" style="8" bestFit="1" customWidth="1"/>
    <col min="14524" max="14525" width="17.375" style="8" bestFit="1" customWidth="1"/>
    <col min="14526" max="14527" width="9" style="8"/>
    <col min="14528" max="14528" width="9.875" style="8" bestFit="1" customWidth="1"/>
    <col min="14529" max="14531" width="9.125" style="8" bestFit="1" customWidth="1"/>
    <col min="14532" max="14534" width="9" style="8"/>
    <col min="14535" max="14539" width="9.125" style="8" bestFit="1" customWidth="1"/>
    <col min="14540" max="14541" width="17.375" style="8" bestFit="1" customWidth="1"/>
    <col min="14542" max="14543" width="9" style="8"/>
    <col min="14544" max="14544" width="9.875" style="8" bestFit="1" customWidth="1"/>
    <col min="14545" max="14547" width="9.125" style="8" bestFit="1" customWidth="1"/>
    <col min="14548" max="14550" width="9" style="8"/>
    <col min="14551" max="14555" width="9.125" style="8" bestFit="1" customWidth="1"/>
    <col min="14556" max="14557" width="17.375" style="8" bestFit="1" customWidth="1"/>
    <col min="14558" max="14559" width="9" style="8"/>
    <col min="14560" max="14560" width="9.875" style="8" bestFit="1" customWidth="1"/>
    <col min="14561" max="14563" width="9.125" style="8" bestFit="1" customWidth="1"/>
    <col min="14564" max="14566" width="9" style="8"/>
    <col min="14567" max="14571" width="9.125" style="8" bestFit="1" customWidth="1"/>
    <col min="14572" max="14573" width="17.375" style="8" bestFit="1" customWidth="1"/>
    <col min="14574" max="14575" width="9" style="8"/>
    <col min="14576" max="14576" width="9.875" style="8" bestFit="1" customWidth="1"/>
    <col min="14577" max="14579" width="9.125" style="8" bestFit="1" customWidth="1"/>
    <col min="14580" max="14582" width="9" style="8"/>
    <col min="14583" max="14587" width="9.125" style="8" bestFit="1" customWidth="1"/>
    <col min="14588" max="14589" width="17.375" style="8" bestFit="1" customWidth="1"/>
    <col min="14590" max="14591" width="9" style="8"/>
    <col min="14592" max="14592" width="9.875" style="8" bestFit="1" customWidth="1"/>
    <col min="14593" max="14595" width="9.125" style="8" bestFit="1" customWidth="1"/>
    <col min="14596" max="14598" width="9" style="8"/>
    <col min="14599" max="14603" width="9.125" style="8" bestFit="1" customWidth="1"/>
    <col min="14604" max="14605" width="17.375" style="8" bestFit="1" customWidth="1"/>
    <col min="14606" max="14607" width="9" style="8"/>
    <col min="14608" max="14608" width="9.875" style="8" bestFit="1" customWidth="1"/>
    <col min="14609" max="14611" width="9.125" style="8" bestFit="1" customWidth="1"/>
    <col min="14612" max="14614" width="9" style="8"/>
    <col min="14615" max="14619" width="9.125" style="8" bestFit="1" customWidth="1"/>
    <col min="14620" max="14621" width="17.375" style="8" bestFit="1" customWidth="1"/>
    <col min="14622" max="14623" width="9" style="8"/>
    <col min="14624" max="14624" width="9.875" style="8" bestFit="1" customWidth="1"/>
    <col min="14625" max="14627" width="9.125" style="8" bestFit="1" customWidth="1"/>
    <col min="14628" max="14630" width="9" style="8"/>
    <col min="14631" max="14635" width="9.125" style="8" bestFit="1" customWidth="1"/>
    <col min="14636" max="14637" width="17.375" style="8" bestFit="1" customWidth="1"/>
    <col min="14638" max="14639" width="9" style="8"/>
    <col min="14640" max="14640" width="9.875" style="8" bestFit="1" customWidth="1"/>
    <col min="14641" max="14643" width="9.125" style="8" bestFit="1" customWidth="1"/>
    <col min="14644" max="14646" width="9" style="8"/>
    <col min="14647" max="14651" width="9.125" style="8" bestFit="1" customWidth="1"/>
    <col min="14652" max="14653" width="17.375" style="8" bestFit="1" customWidth="1"/>
    <col min="14654" max="14655" width="9" style="8"/>
    <col min="14656" max="14656" width="9.875" style="8" bestFit="1" customWidth="1"/>
    <col min="14657" max="14659" width="9.125" style="8" bestFit="1" customWidth="1"/>
    <col min="14660" max="14662" width="9" style="8"/>
    <col min="14663" max="14667" width="9.125" style="8" bestFit="1" customWidth="1"/>
    <col min="14668" max="14669" width="17.375" style="8" bestFit="1" customWidth="1"/>
    <col min="14670" max="14671" width="9" style="8"/>
    <col min="14672" max="14672" width="9.875" style="8" bestFit="1" customWidth="1"/>
    <col min="14673" max="14675" width="9.125" style="8" bestFit="1" customWidth="1"/>
    <col min="14676" max="14678" width="9" style="8"/>
    <col min="14679" max="14683" width="9.125" style="8" bestFit="1" customWidth="1"/>
    <col min="14684" max="14685" width="17.375" style="8" bestFit="1" customWidth="1"/>
    <col min="14686" max="14687" width="9" style="8"/>
    <col min="14688" max="14688" width="9.875" style="8" bestFit="1" customWidth="1"/>
    <col min="14689" max="14691" width="9.125" style="8" bestFit="1" customWidth="1"/>
    <col min="14692" max="14694" width="9" style="8"/>
    <col min="14695" max="14699" width="9.125" style="8" bestFit="1" customWidth="1"/>
    <col min="14700" max="14701" width="17.375" style="8" bestFit="1" customWidth="1"/>
    <col min="14702" max="14703" width="9" style="8"/>
    <col min="14704" max="14704" width="9.875" style="8" bestFit="1" customWidth="1"/>
    <col min="14705" max="14707" width="9.125" style="8" bestFit="1" customWidth="1"/>
    <col min="14708" max="14710" width="9" style="8"/>
    <col min="14711" max="14715" width="9.125" style="8" bestFit="1" customWidth="1"/>
    <col min="14716" max="14717" width="17.375" style="8" bestFit="1" customWidth="1"/>
    <col min="14718" max="14719" width="9" style="8"/>
    <col min="14720" max="14720" width="9.875" style="8" bestFit="1" customWidth="1"/>
    <col min="14721" max="14723" width="9.125" style="8" bestFit="1" customWidth="1"/>
    <col min="14724" max="14726" width="9" style="8"/>
    <col min="14727" max="14731" width="9.125" style="8" bestFit="1" customWidth="1"/>
    <col min="14732" max="14733" width="17.375" style="8" bestFit="1" customWidth="1"/>
    <col min="14734" max="14735" width="9" style="8"/>
    <col min="14736" max="14736" width="9.875" style="8" bestFit="1" customWidth="1"/>
    <col min="14737" max="14739" width="9.125" style="8" bestFit="1" customWidth="1"/>
    <col min="14740" max="14742" width="9" style="8"/>
    <col min="14743" max="14747" width="9.125" style="8" bestFit="1" customWidth="1"/>
    <col min="14748" max="14749" width="17.375" style="8" bestFit="1" customWidth="1"/>
    <col min="14750" max="14751" width="9" style="8"/>
    <col min="14752" max="14752" width="9.875" style="8" bestFit="1" customWidth="1"/>
    <col min="14753" max="14755" width="9.125" style="8" bestFit="1" customWidth="1"/>
    <col min="14756" max="14758" width="9" style="8"/>
    <col min="14759" max="14763" width="9.125" style="8" bestFit="1" customWidth="1"/>
    <col min="14764" max="14765" width="17.375" style="8" bestFit="1" customWidth="1"/>
    <col min="14766" max="14767" width="9" style="8"/>
    <col min="14768" max="14768" width="9.875" style="8" bestFit="1" customWidth="1"/>
    <col min="14769" max="14771" width="9.125" style="8" bestFit="1" customWidth="1"/>
    <col min="14772" max="14774" width="9" style="8"/>
    <col min="14775" max="14779" width="9.125" style="8" bestFit="1" customWidth="1"/>
    <col min="14780" max="14781" width="17.375" style="8" bestFit="1" customWidth="1"/>
    <col min="14782" max="14783" width="9" style="8"/>
    <col min="14784" max="14784" width="9.875" style="8" bestFit="1" customWidth="1"/>
    <col min="14785" max="14787" width="9.125" style="8" bestFit="1" customWidth="1"/>
    <col min="14788" max="14790" width="9" style="8"/>
    <col min="14791" max="14795" width="9.125" style="8" bestFit="1" customWidth="1"/>
    <col min="14796" max="14797" width="17.375" style="8" bestFit="1" customWidth="1"/>
    <col min="14798" max="14799" width="9" style="8"/>
    <col min="14800" max="14800" width="9.875" style="8" bestFit="1" customWidth="1"/>
    <col min="14801" max="14803" width="9.125" style="8" bestFit="1" customWidth="1"/>
    <col min="14804" max="14806" width="9" style="8"/>
    <col min="14807" max="14811" width="9.125" style="8" bestFit="1" customWidth="1"/>
    <col min="14812" max="14813" width="17.375" style="8" bestFit="1" customWidth="1"/>
    <col min="14814" max="14815" width="9" style="8"/>
    <col min="14816" max="14816" width="9.875" style="8" bestFit="1" customWidth="1"/>
    <col min="14817" max="14819" width="9.125" style="8" bestFit="1" customWidth="1"/>
    <col min="14820" max="14822" width="9" style="8"/>
    <col min="14823" max="14827" width="9.125" style="8" bestFit="1" customWidth="1"/>
    <col min="14828" max="14829" width="17.375" style="8" bestFit="1" customWidth="1"/>
    <col min="14830" max="14831" width="9" style="8"/>
    <col min="14832" max="14832" width="9.875" style="8" bestFit="1" customWidth="1"/>
    <col min="14833" max="14835" width="9.125" style="8" bestFit="1" customWidth="1"/>
    <col min="14836" max="14838" width="9" style="8"/>
    <col min="14839" max="14843" width="9.125" style="8" bestFit="1" customWidth="1"/>
    <col min="14844" max="14845" width="17.375" style="8" bestFit="1" customWidth="1"/>
    <col min="14846" max="14847" width="9" style="8"/>
    <col min="14848" max="14848" width="9.875" style="8" bestFit="1" customWidth="1"/>
    <col min="14849" max="14851" width="9.125" style="8" bestFit="1" customWidth="1"/>
    <col min="14852" max="14854" width="9" style="8"/>
    <col min="14855" max="14859" width="9.125" style="8" bestFit="1" customWidth="1"/>
    <col min="14860" max="14861" width="17.375" style="8" bestFit="1" customWidth="1"/>
    <col min="14862" max="14863" width="9" style="8"/>
    <col min="14864" max="14864" width="9.875" style="8" bestFit="1" customWidth="1"/>
    <col min="14865" max="14867" width="9.125" style="8" bestFit="1" customWidth="1"/>
    <col min="14868" max="14870" width="9" style="8"/>
    <col min="14871" max="14875" width="9.125" style="8" bestFit="1" customWidth="1"/>
    <col min="14876" max="14877" width="17.375" style="8" bestFit="1" customWidth="1"/>
    <col min="14878" max="14879" width="9" style="8"/>
    <col min="14880" max="14880" width="9.875" style="8" bestFit="1" customWidth="1"/>
    <col min="14881" max="14883" width="9.125" style="8" bestFit="1" customWidth="1"/>
    <col min="14884" max="14886" width="9" style="8"/>
    <col min="14887" max="14891" width="9.125" style="8" bestFit="1" customWidth="1"/>
    <col min="14892" max="14893" width="17.375" style="8" bestFit="1" customWidth="1"/>
    <col min="14894" max="14895" width="9" style="8"/>
    <col min="14896" max="14896" width="9.875" style="8" bestFit="1" customWidth="1"/>
    <col min="14897" max="14899" width="9.125" style="8" bestFit="1" customWidth="1"/>
    <col min="14900" max="14902" width="9" style="8"/>
    <col min="14903" max="14907" width="9.125" style="8" bestFit="1" customWidth="1"/>
    <col min="14908" max="14909" width="17.375" style="8" bestFit="1" customWidth="1"/>
    <col min="14910" max="14911" width="9" style="8"/>
    <col min="14912" max="14912" width="9.875" style="8" bestFit="1" customWidth="1"/>
    <col min="14913" max="14915" width="9.125" style="8" bestFit="1" customWidth="1"/>
    <col min="14916" max="14918" width="9" style="8"/>
    <col min="14919" max="14923" width="9.125" style="8" bestFit="1" customWidth="1"/>
    <col min="14924" max="14925" width="17.375" style="8" bestFit="1" customWidth="1"/>
    <col min="14926" max="14927" width="9" style="8"/>
    <col min="14928" max="14928" width="9.875" style="8" bestFit="1" customWidth="1"/>
    <col min="14929" max="14931" width="9.125" style="8" bestFit="1" customWidth="1"/>
    <col min="14932" max="14934" width="9" style="8"/>
    <col min="14935" max="14939" width="9.125" style="8" bestFit="1" customWidth="1"/>
    <col min="14940" max="14941" width="17.375" style="8" bestFit="1" customWidth="1"/>
    <col min="14942" max="14943" width="9" style="8"/>
    <col min="14944" max="14944" width="9.875" style="8" bestFit="1" customWidth="1"/>
    <col min="14945" max="14947" width="9.125" style="8" bestFit="1" customWidth="1"/>
    <col min="14948" max="14950" width="9" style="8"/>
    <col min="14951" max="14955" width="9.125" style="8" bestFit="1" customWidth="1"/>
    <col min="14956" max="14957" width="17.375" style="8" bestFit="1" customWidth="1"/>
    <col min="14958" max="14959" width="9" style="8"/>
    <col min="14960" max="14960" width="9.875" style="8" bestFit="1" customWidth="1"/>
    <col min="14961" max="14963" width="9.125" style="8" bestFit="1" customWidth="1"/>
    <col min="14964" max="14966" width="9" style="8"/>
    <col min="14967" max="14971" width="9.125" style="8" bestFit="1" customWidth="1"/>
    <col min="14972" max="14973" width="17.375" style="8" bestFit="1" customWidth="1"/>
    <col min="14974" max="14975" width="9" style="8"/>
    <col min="14976" max="14976" width="9.875" style="8" bestFit="1" customWidth="1"/>
    <col min="14977" max="14979" width="9.125" style="8" bestFit="1" customWidth="1"/>
    <col min="14980" max="14982" width="9" style="8"/>
    <col min="14983" max="14987" width="9.125" style="8" bestFit="1" customWidth="1"/>
    <col min="14988" max="14989" width="17.375" style="8" bestFit="1" customWidth="1"/>
    <col min="14990" max="14991" width="9" style="8"/>
    <col min="14992" max="14992" width="9.875" style="8" bestFit="1" customWidth="1"/>
    <col min="14993" max="14995" width="9.125" style="8" bestFit="1" customWidth="1"/>
    <col min="14996" max="14998" width="9" style="8"/>
    <col min="14999" max="15003" width="9.125" style="8" bestFit="1" customWidth="1"/>
    <col min="15004" max="15005" width="17.375" style="8" bestFit="1" customWidth="1"/>
    <col min="15006" max="15007" width="9" style="8"/>
    <col min="15008" max="15008" width="9.875" style="8" bestFit="1" customWidth="1"/>
    <col min="15009" max="15011" width="9.125" style="8" bestFit="1" customWidth="1"/>
    <col min="15012" max="15014" width="9" style="8"/>
    <col min="15015" max="15019" width="9.125" style="8" bestFit="1" customWidth="1"/>
    <col min="15020" max="15021" width="17.375" style="8" bestFit="1" customWidth="1"/>
    <col min="15022" max="15023" width="9" style="8"/>
    <col min="15024" max="15024" width="9.875" style="8" bestFit="1" customWidth="1"/>
    <col min="15025" max="15027" width="9.125" style="8" bestFit="1" customWidth="1"/>
    <col min="15028" max="15030" width="9" style="8"/>
    <col min="15031" max="15035" width="9.125" style="8" bestFit="1" customWidth="1"/>
    <col min="15036" max="15037" width="17.375" style="8" bestFit="1" customWidth="1"/>
    <col min="15038" max="15039" width="9" style="8"/>
    <col min="15040" max="15040" width="9.875" style="8" bestFit="1" customWidth="1"/>
    <col min="15041" max="15043" width="9.125" style="8" bestFit="1" customWidth="1"/>
    <col min="15044" max="15046" width="9" style="8"/>
    <col min="15047" max="15051" width="9.125" style="8" bestFit="1" customWidth="1"/>
    <col min="15052" max="15053" width="17.375" style="8" bestFit="1" customWidth="1"/>
    <col min="15054" max="15055" width="9" style="8"/>
    <col min="15056" max="15056" width="9.875" style="8" bestFit="1" customWidth="1"/>
    <col min="15057" max="15059" width="9.125" style="8" bestFit="1" customWidth="1"/>
    <col min="15060" max="15062" width="9" style="8"/>
    <col min="15063" max="15067" width="9.125" style="8" bestFit="1" customWidth="1"/>
    <col min="15068" max="15069" width="17.375" style="8" bestFit="1" customWidth="1"/>
    <col min="15070" max="15071" width="9" style="8"/>
    <col min="15072" max="15072" width="9.875" style="8" bestFit="1" customWidth="1"/>
    <col min="15073" max="15075" width="9.125" style="8" bestFit="1" customWidth="1"/>
    <col min="15076" max="15078" width="9" style="8"/>
    <col min="15079" max="15083" width="9.125" style="8" bestFit="1" customWidth="1"/>
    <col min="15084" max="15085" width="17.375" style="8" bestFit="1" customWidth="1"/>
    <col min="15086" max="15087" width="9" style="8"/>
    <col min="15088" max="15088" width="9.875" style="8" bestFit="1" customWidth="1"/>
    <col min="15089" max="15091" width="9.125" style="8" bestFit="1" customWidth="1"/>
    <col min="15092" max="15094" width="9" style="8"/>
    <col min="15095" max="15099" width="9.125" style="8" bestFit="1" customWidth="1"/>
    <col min="15100" max="15101" width="17.375" style="8" bestFit="1" customWidth="1"/>
    <col min="15102" max="15103" width="9" style="8"/>
    <col min="15104" max="15104" width="9.875" style="8" bestFit="1" customWidth="1"/>
    <col min="15105" max="15107" width="9.125" style="8" bestFit="1" customWidth="1"/>
    <col min="15108" max="15110" width="9" style="8"/>
    <col min="15111" max="15115" width="9.125" style="8" bestFit="1" customWidth="1"/>
    <col min="15116" max="15117" width="17.375" style="8" bestFit="1" customWidth="1"/>
    <col min="15118" max="15119" width="9" style="8"/>
    <col min="15120" max="15120" width="9.875" style="8" bestFit="1" customWidth="1"/>
    <col min="15121" max="15123" width="9.125" style="8" bestFit="1" customWidth="1"/>
    <col min="15124" max="15126" width="9" style="8"/>
    <col min="15127" max="15131" width="9.125" style="8" bestFit="1" customWidth="1"/>
    <col min="15132" max="15133" width="17.375" style="8" bestFit="1" customWidth="1"/>
    <col min="15134" max="15135" width="9" style="8"/>
    <col min="15136" max="15136" width="9.875" style="8" bestFit="1" customWidth="1"/>
    <col min="15137" max="15139" width="9.125" style="8" bestFit="1" customWidth="1"/>
    <col min="15140" max="15142" width="9" style="8"/>
    <col min="15143" max="15147" width="9.125" style="8" bestFit="1" customWidth="1"/>
    <col min="15148" max="15149" width="17.375" style="8" bestFit="1" customWidth="1"/>
    <col min="15150" max="15151" width="9" style="8"/>
    <col min="15152" max="15152" width="9.875" style="8" bestFit="1" customWidth="1"/>
    <col min="15153" max="15155" width="9.125" style="8" bestFit="1" customWidth="1"/>
    <col min="15156" max="15158" width="9" style="8"/>
    <col min="15159" max="15163" width="9.125" style="8" bestFit="1" customWidth="1"/>
    <col min="15164" max="15165" width="17.375" style="8" bestFit="1" customWidth="1"/>
    <col min="15166" max="15167" width="9" style="8"/>
    <col min="15168" max="15168" width="9.875" style="8" bestFit="1" customWidth="1"/>
    <col min="15169" max="15171" width="9.125" style="8" bestFit="1" customWidth="1"/>
    <col min="15172" max="15174" width="9" style="8"/>
    <col min="15175" max="15179" width="9.125" style="8" bestFit="1" customWidth="1"/>
    <col min="15180" max="15181" width="17.375" style="8" bestFit="1" customWidth="1"/>
    <col min="15182" max="15183" width="9" style="8"/>
    <col min="15184" max="15184" width="9.875" style="8" bestFit="1" customWidth="1"/>
    <col min="15185" max="15187" width="9.125" style="8" bestFit="1" customWidth="1"/>
    <col min="15188" max="15190" width="9" style="8"/>
    <col min="15191" max="15195" width="9.125" style="8" bestFit="1" customWidth="1"/>
    <col min="15196" max="15197" width="17.375" style="8" bestFit="1" customWidth="1"/>
    <col min="15198" max="15199" width="9" style="8"/>
    <col min="15200" max="15200" width="9.875" style="8" bestFit="1" customWidth="1"/>
    <col min="15201" max="15203" width="9.125" style="8" bestFit="1" customWidth="1"/>
    <col min="15204" max="15206" width="9" style="8"/>
    <col min="15207" max="15211" width="9.125" style="8" bestFit="1" customWidth="1"/>
    <col min="15212" max="15213" width="17.375" style="8" bestFit="1" customWidth="1"/>
    <col min="15214" max="15215" width="9" style="8"/>
    <col min="15216" max="15216" width="9.875" style="8" bestFit="1" customWidth="1"/>
    <col min="15217" max="15219" width="9.125" style="8" bestFit="1" customWidth="1"/>
    <col min="15220" max="15222" width="9" style="8"/>
    <col min="15223" max="15227" width="9.125" style="8" bestFit="1" customWidth="1"/>
    <col min="15228" max="15229" width="17.375" style="8" bestFit="1" customWidth="1"/>
    <col min="15230" max="15231" width="9" style="8"/>
    <col min="15232" max="15232" width="9.875" style="8" bestFit="1" customWidth="1"/>
    <col min="15233" max="15235" width="9.125" style="8" bestFit="1" customWidth="1"/>
    <col min="15236" max="15238" width="9" style="8"/>
    <col min="15239" max="15243" width="9.125" style="8" bestFit="1" customWidth="1"/>
    <col min="15244" max="15245" width="17.375" style="8" bestFit="1" customWidth="1"/>
    <col min="15246" max="15247" width="9" style="8"/>
    <col min="15248" max="15248" width="9.875" style="8" bestFit="1" customWidth="1"/>
    <col min="15249" max="15251" width="9.125" style="8" bestFit="1" customWidth="1"/>
    <col min="15252" max="15254" width="9" style="8"/>
    <col min="15255" max="15259" width="9.125" style="8" bestFit="1" customWidth="1"/>
    <col min="15260" max="15261" width="17.375" style="8" bestFit="1" customWidth="1"/>
    <col min="15262" max="15263" width="9" style="8"/>
    <col min="15264" max="15264" width="9.875" style="8" bestFit="1" customWidth="1"/>
    <col min="15265" max="15267" width="9.125" style="8" bestFit="1" customWidth="1"/>
    <col min="15268" max="15270" width="9" style="8"/>
    <col min="15271" max="15275" width="9.125" style="8" bestFit="1" customWidth="1"/>
    <col min="15276" max="15277" width="17.375" style="8" bestFit="1" customWidth="1"/>
    <col min="15278" max="15279" width="9" style="8"/>
    <col min="15280" max="15280" width="9.875" style="8" bestFit="1" customWidth="1"/>
    <col min="15281" max="15283" width="9.125" style="8" bestFit="1" customWidth="1"/>
    <col min="15284" max="15286" width="9" style="8"/>
    <col min="15287" max="15291" width="9.125" style="8" bestFit="1" customWidth="1"/>
    <col min="15292" max="15293" width="17.375" style="8" bestFit="1" customWidth="1"/>
    <col min="15294" max="15295" width="9" style="8"/>
    <col min="15296" max="15296" width="9.875" style="8" bestFit="1" customWidth="1"/>
    <col min="15297" max="15299" width="9.125" style="8" bestFit="1" customWidth="1"/>
    <col min="15300" max="15302" width="9" style="8"/>
    <col min="15303" max="15307" width="9.125" style="8" bestFit="1" customWidth="1"/>
    <col min="15308" max="15309" width="17.375" style="8" bestFit="1" customWidth="1"/>
    <col min="15310" max="15311" width="9" style="8"/>
    <col min="15312" max="15312" width="9.875" style="8" bestFit="1" customWidth="1"/>
    <col min="15313" max="15315" width="9.125" style="8" bestFit="1" customWidth="1"/>
    <col min="15316" max="15318" width="9" style="8"/>
    <col min="15319" max="15323" width="9.125" style="8" bestFit="1" customWidth="1"/>
    <col min="15324" max="15325" width="17.375" style="8" bestFit="1" customWidth="1"/>
    <col min="15326" max="15327" width="9" style="8"/>
    <col min="15328" max="15328" width="9.875" style="8" bestFit="1" customWidth="1"/>
    <col min="15329" max="15331" width="9.125" style="8" bestFit="1" customWidth="1"/>
    <col min="15332" max="15334" width="9" style="8"/>
    <col min="15335" max="15339" width="9.125" style="8" bestFit="1" customWidth="1"/>
    <col min="15340" max="15341" width="17.375" style="8" bestFit="1" customWidth="1"/>
    <col min="15342" max="15343" width="9" style="8"/>
    <col min="15344" max="15344" width="9.875" style="8" bestFit="1" customWidth="1"/>
    <col min="15345" max="15347" width="9.125" style="8" bestFit="1" customWidth="1"/>
    <col min="15348" max="15350" width="9" style="8"/>
    <col min="15351" max="15355" width="9.125" style="8" bestFit="1" customWidth="1"/>
    <col min="15356" max="15357" width="17.375" style="8" bestFit="1" customWidth="1"/>
    <col min="15358" max="15359" width="9" style="8"/>
    <col min="15360" max="15360" width="9.875" style="8" bestFit="1" customWidth="1"/>
    <col min="15361" max="15363" width="9.125" style="8" bestFit="1" customWidth="1"/>
    <col min="15364" max="15366" width="9" style="8"/>
    <col min="15367" max="15371" width="9.125" style="8" bestFit="1" customWidth="1"/>
    <col min="15372" max="15373" width="17.375" style="8" bestFit="1" customWidth="1"/>
    <col min="15374" max="15375" width="9" style="8"/>
    <col min="15376" max="15376" width="9.875" style="8" bestFit="1" customWidth="1"/>
    <col min="15377" max="15379" width="9.125" style="8" bestFit="1" customWidth="1"/>
    <col min="15380" max="15382" width="9" style="8"/>
    <col min="15383" max="15387" width="9.125" style="8" bestFit="1" customWidth="1"/>
    <col min="15388" max="15389" width="17.375" style="8" bestFit="1" customWidth="1"/>
    <col min="15390" max="15391" width="9" style="8"/>
    <col min="15392" max="15392" width="9.875" style="8" bestFit="1" customWidth="1"/>
    <col min="15393" max="15395" width="9.125" style="8" bestFit="1" customWidth="1"/>
    <col min="15396" max="15398" width="9" style="8"/>
    <col min="15399" max="15403" width="9.125" style="8" bestFit="1" customWidth="1"/>
    <col min="15404" max="15405" width="17.375" style="8" bestFit="1" customWidth="1"/>
    <col min="15406" max="15407" width="9" style="8"/>
    <col min="15408" max="15408" width="9.875" style="8" bestFit="1" customWidth="1"/>
    <col min="15409" max="15411" width="9.125" style="8" bestFit="1" customWidth="1"/>
    <col min="15412" max="15414" width="9" style="8"/>
    <col min="15415" max="15419" width="9.125" style="8" bestFit="1" customWidth="1"/>
    <col min="15420" max="15421" width="17.375" style="8" bestFit="1" customWidth="1"/>
    <col min="15422" max="15423" width="9" style="8"/>
    <col min="15424" max="15424" width="9.875" style="8" bestFit="1" customWidth="1"/>
    <col min="15425" max="15427" width="9.125" style="8" bestFit="1" customWidth="1"/>
    <col min="15428" max="15430" width="9" style="8"/>
    <col min="15431" max="15435" width="9.125" style="8" bestFit="1" customWidth="1"/>
    <col min="15436" max="15437" width="17.375" style="8" bestFit="1" customWidth="1"/>
    <col min="15438" max="15439" width="9" style="8"/>
    <col min="15440" max="15440" width="9.875" style="8" bestFit="1" customWidth="1"/>
    <col min="15441" max="15443" width="9.125" style="8" bestFit="1" customWidth="1"/>
    <col min="15444" max="15446" width="9" style="8"/>
    <col min="15447" max="15451" width="9.125" style="8" bestFit="1" customWidth="1"/>
    <col min="15452" max="15453" width="17.375" style="8" bestFit="1" customWidth="1"/>
    <col min="15454" max="15455" width="9" style="8"/>
    <col min="15456" max="15456" width="9.875" style="8" bestFit="1" customWidth="1"/>
    <col min="15457" max="15459" width="9.125" style="8" bestFit="1" customWidth="1"/>
    <col min="15460" max="15462" width="9" style="8"/>
    <col min="15463" max="15467" width="9.125" style="8" bestFit="1" customWidth="1"/>
    <col min="15468" max="15469" width="17.375" style="8" bestFit="1" customWidth="1"/>
    <col min="15470" max="15471" width="9" style="8"/>
    <col min="15472" max="15472" width="9.875" style="8" bestFit="1" customWidth="1"/>
    <col min="15473" max="15475" width="9.125" style="8" bestFit="1" customWidth="1"/>
    <col min="15476" max="15478" width="9" style="8"/>
    <col min="15479" max="15483" width="9.125" style="8" bestFit="1" customWidth="1"/>
    <col min="15484" max="15485" width="17.375" style="8" bestFit="1" customWidth="1"/>
    <col min="15486" max="15487" width="9" style="8"/>
    <col min="15488" max="15488" width="9.875" style="8" bestFit="1" customWidth="1"/>
    <col min="15489" max="15491" width="9.125" style="8" bestFit="1" customWidth="1"/>
    <col min="15492" max="15494" width="9" style="8"/>
    <col min="15495" max="15499" width="9.125" style="8" bestFit="1" customWidth="1"/>
    <col min="15500" max="15501" width="17.375" style="8" bestFit="1" customWidth="1"/>
    <col min="15502" max="15503" width="9" style="8"/>
    <col min="15504" max="15504" width="9.875" style="8" bestFit="1" customWidth="1"/>
    <col min="15505" max="15507" width="9.125" style="8" bestFit="1" customWidth="1"/>
    <col min="15508" max="15510" width="9" style="8"/>
    <col min="15511" max="15515" width="9.125" style="8" bestFit="1" customWidth="1"/>
    <col min="15516" max="15517" width="17.375" style="8" bestFit="1" customWidth="1"/>
    <col min="15518" max="15519" width="9" style="8"/>
    <col min="15520" max="15520" width="9.875" style="8" bestFit="1" customWidth="1"/>
    <col min="15521" max="15523" width="9.125" style="8" bestFit="1" customWidth="1"/>
    <col min="15524" max="15526" width="9" style="8"/>
    <col min="15527" max="15531" width="9.125" style="8" bestFit="1" customWidth="1"/>
    <col min="15532" max="15533" width="17.375" style="8" bestFit="1" customWidth="1"/>
    <col min="15534" max="15535" width="9" style="8"/>
    <col min="15536" max="15536" width="9.875" style="8" bestFit="1" customWidth="1"/>
    <col min="15537" max="15539" width="9.125" style="8" bestFit="1" customWidth="1"/>
    <col min="15540" max="15542" width="9" style="8"/>
    <col min="15543" max="15547" width="9.125" style="8" bestFit="1" customWidth="1"/>
    <col min="15548" max="15549" width="17.375" style="8" bestFit="1" customWidth="1"/>
    <col min="15550" max="15551" width="9" style="8"/>
    <col min="15552" max="15552" width="9.875" style="8" bestFit="1" customWidth="1"/>
    <col min="15553" max="15555" width="9.125" style="8" bestFit="1" customWidth="1"/>
    <col min="15556" max="15558" width="9" style="8"/>
    <col min="15559" max="15563" width="9.125" style="8" bestFit="1" customWidth="1"/>
    <col min="15564" max="15565" width="17.375" style="8" bestFit="1" customWidth="1"/>
    <col min="15566" max="15567" width="9" style="8"/>
    <col min="15568" max="15568" width="9.875" style="8" bestFit="1" customWidth="1"/>
    <col min="15569" max="15571" width="9.125" style="8" bestFit="1" customWidth="1"/>
    <col min="15572" max="15574" width="9" style="8"/>
    <col min="15575" max="15579" width="9.125" style="8" bestFit="1" customWidth="1"/>
    <col min="15580" max="15581" width="17.375" style="8" bestFit="1" customWidth="1"/>
    <col min="15582" max="15583" width="9" style="8"/>
    <col min="15584" max="15584" width="9.875" style="8" bestFit="1" customWidth="1"/>
    <col min="15585" max="15587" width="9.125" style="8" bestFit="1" customWidth="1"/>
    <col min="15588" max="15590" width="9" style="8"/>
    <col min="15591" max="15595" width="9.125" style="8" bestFit="1" customWidth="1"/>
    <col min="15596" max="15597" width="17.375" style="8" bestFit="1" customWidth="1"/>
    <col min="15598" max="15599" width="9" style="8"/>
    <col min="15600" max="15600" width="9.875" style="8" bestFit="1" customWidth="1"/>
    <col min="15601" max="15603" width="9.125" style="8" bestFit="1" customWidth="1"/>
    <col min="15604" max="15606" width="9" style="8"/>
    <col min="15607" max="15611" width="9.125" style="8" bestFit="1" customWidth="1"/>
    <col min="15612" max="15613" width="17.375" style="8" bestFit="1" customWidth="1"/>
    <col min="15614" max="15615" width="9" style="8"/>
    <col min="15616" max="15616" width="9.875" style="8" bestFit="1" customWidth="1"/>
    <col min="15617" max="15619" width="9.125" style="8" bestFit="1" customWidth="1"/>
    <col min="15620" max="15622" width="9" style="8"/>
    <col min="15623" max="15627" width="9.125" style="8" bestFit="1" customWidth="1"/>
    <col min="15628" max="15629" width="17.375" style="8" bestFit="1" customWidth="1"/>
    <col min="15630" max="15631" width="9" style="8"/>
    <col min="15632" max="15632" width="9.875" style="8" bestFit="1" customWidth="1"/>
    <col min="15633" max="15635" width="9.125" style="8" bestFit="1" customWidth="1"/>
    <col min="15636" max="15638" width="9" style="8"/>
    <col min="15639" max="15643" width="9.125" style="8" bestFit="1" customWidth="1"/>
    <col min="15644" max="15645" width="17.375" style="8" bestFit="1" customWidth="1"/>
    <col min="15646" max="15647" width="9" style="8"/>
    <col min="15648" max="15648" width="9.875" style="8" bestFit="1" customWidth="1"/>
    <col min="15649" max="15651" width="9.125" style="8" bestFit="1" customWidth="1"/>
    <col min="15652" max="15654" width="9" style="8"/>
    <col min="15655" max="15659" width="9.125" style="8" bestFit="1" customWidth="1"/>
    <col min="15660" max="15661" width="17.375" style="8" bestFit="1" customWidth="1"/>
    <col min="15662" max="15663" width="9" style="8"/>
    <col min="15664" max="15664" width="9.875" style="8" bestFit="1" customWidth="1"/>
    <col min="15665" max="15667" width="9.125" style="8" bestFit="1" customWidth="1"/>
    <col min="15668" max="15670" width="9" style="8"/>
    <col min="15671" max="15675" width="9.125" style="8" bestFit="1" customWidth="1"/>
    <col min="15676" max="15677" width="17.375" style="8" bestFit="1" customWidth="1"/>
    <col min="15678" max="15679" width="9" style="8"/>
    <col min="15680" max="15680" width="9.875" style="8" bestFit="1" customWidth="1"/>
    <col min="15681" max="15683" width="9.125" style="8" bestFit="1" customWidth="1"/>
    <col min="15684" max="15686" width="9" style="8"/>
    <col min="15687" max="15691" width="9.125" style="8" bestFit="1" customWidth="1"/>
    <col min="15692" max="15693" width="17.375" style="8" bestFit="1" customWidth="1"/>
    <col min="15694" max="15695" width="9" style="8"/>
    <col min="15696" max="15696" width="9.875" style="8" bestFit="1" customWidth="1"/>
    <col min="15697" max="15699" width="9.125" style="8" bestFit="1" customWidth="1"/>
    <col min="15700" max="15702" width="9" style="8"/>
    <col min="15703" max="15707" width="9.125" style="8" bestFit="1" customWidth="1"/>
    <col min="15708" max="15709" width="17.375" style="8" bestFit="1" customWidth="1"/>
    <col min="15710" max="15711" width="9" style="8"/>
    <col min="15712" max="15712" width="9.875" style="8" bestFit="1" customWidth="1"/>
    <col min="15713" max="15715" width="9.125" style="8" bestFit="1" customWidth="1"/>
    <col min="15716" max="15718" width="9" style="8"/>
    <col min="15719" max="15723" width="9.125" style="8" bestFit="1" customWidth="1"/>
    <col min="15724" max="15725" width="17.375" style="8" bestFit="1" customWidth="1"/>
    <col min="15726" max="15727" width="9" style="8"/>
    <col min="15728" max="15728" width="9.875" style="8" bestFit="1" customWidth="1"/>
    <col min="15729" max="15731" width="9.125" style="8" bestFit="1" customWidth="1"/>
    <col min="15732" max="15734" width="9" style="8"/>
    <col min="15735" max="15739" width="9.125" style="8" bestFit="1" customWidth="1"/>
    <col min="15740" max="15741" width="17.375" style="8" bestFit="1" customWidth="1"/>
    <col min="15742" max="15743" width="9" style="8"/>
    <col min="15744" max="15744" width="9.875" style="8" bestFit="1" customWidth="1"/>
    <col min="15745" max="15747" width="9.125" style="8" bestFit="1" customWidth="1"/>
    <col min="15748" max="15750" width="9" style="8"/>
    <col min="15751" max="15755" width="9.125" style="8" bestFit="1" customWidth="1"/>
    <col min="15756" max="15757" width="17.375" style="8" bestFit="1" customWidth="1"/>
    <col min="15758" max="15759" width="9" style="8"/>
    <col min="15760" max="15760" width="9.875" style="8" bestFit="1" customWidth="1"/>
    <col min="15761" max="15763" width="9.125" style="8" bestFit="1" customWidth="1"/>
    <col min="15764" max="15766" width="9" style="8"/>
    <col min="15767" max="15771" width="9.125" style="8" bestFit="1" customWidth="1"/>
    <col min="15772" max="15773" width="17.375" style="8" bestFit="1" customWidth="1"/>
    <col min="15774" max="15775" width="9" style="8"/>
    <col min="15776" max="15776" width="9.875" style="8" bestFit="1" customWidth="1"/>
    <col min="15777" max="15779" width="9.125" style="8" bestFit="1" customWidth="1"/>
    <col min="15780" max="15782" width="9" style="8"/>
    <col min="15783" max="15787" width="9.125" style="8" bestFit="1" customWidth="1"/>
    <col min="15788" max="15789" width="17.375" style="8" bestFit="1" customWidth="1"/>
    <col min="15790" max="15791" width="9" style="8"/>
    <col min="15792" max="15792" width="9.875" style="8" bestFit="1" customWidth="1"/>
    <col min="15793" max="15795" width="9.125" style="8" bestFit="1" customWidth="1"/>
    <col min="15796" max="15798" width="9" style="8"/>
    <col min="15799" max="15803" width="9.125" style="8" bestFit="1" customWidth="1"/>
    <col min="15804" max="15805" width="17.375" style="8" bestFit="1" customWidth="1"/>
    <col min="15806" max="15807" width="9" style="8"/>
    <col min="15808" max="15808" width="9.875" style="8" bestFit="1" customWidth="1"/>
    <col min="15809" max="15811" width="9.125" style="8" bestFit="1" customWidth="1"/>
    <col min="15812" max="15814" width="9" style="8"/>
    <col min="15815" max="15819" width="9.125" style="8" bestFit="1" customWidth="1"/>
    <col min="15820" max="15821" width="17.375" style="8" bestFit="1" customWidth="1"/>
    <col min="15822" max="15823" width="9" style="8"/>
    <col min="15824" max="15824" width="9.875" style="8" bestFit="1" customWidth="1"/>
    <col min="15825" max="15827" width="9.125" style="8" bestFit="1" customWidth="1"/>
    <col min="15828" max="15830" width="9" style="8"/>
    <col min="15831" max="15835" width="9.125" style="8" bestFit="1" customWidth="1"/>
    <col min="15836" max="15837" width="17.375" style="8" bestFit="1" customWidth="1"/>
    <col min="15838" max="15839" width="9" style="8"/>
    <col min="15840" max="15840" width="9.875" style="8" bestFit="1" customWidth="1"/>
    <col min="15841" max="15843" width="9.125" style="8" bestFit="1" customWidth="1"/>
    <col min="15844" max="15846" width="9" style="8"/>
    <col min="15847" max="15851" width="9.125" style="8" bestFit="1" customWidth="1"/>
    <col min="15852" max="15853" width="17.375" style="8" bestFit="1" customWidth="1"/>
    <col min="15854" max="15855" width="9" style="8"/>
    <col min="15856" max="15856" width="9.875" style="8" bestFit="1" customWidth="1"/>
    <col min="15857" max="15859" width="9.125" style="8" bestFit="1" customWidth="1"/>
    <col min="15860" max="15862" width="9" style="8"/>
    <col min="15863" max="15867" width="9.125" style="8" bestFit="1" customWidth="1"/>
    <col min="15868" max="15869" width="17.375" style="8" bestFit="1" customWidth="1"/>
    <col min="15870" max="15871" width="9" style="8"/>
    <col min="15872" max="15872" width="9.875" style="8" bestFit="1" customWidth="1"/>
    <col min="15873" max="15875" width="9.125" style="8" bestFit="1" customWidth="1"/>
    <col min="15876" max="15878" width="9" style="8"/>
    <col min="15879" max="15883" width="9.125" style="8" bestFit="1" customWidth="1"/>
    <col min="15884" max="15885" width="17.375" style="8" bestFit="1" customWidth="1"/>
    <col min="15886" max="15887" width="9" style="8"/>
    <col min="15888" max="15888" width="9.875" style="8" bestFit="1" customWidth="1"/>
    <col min="15889" max="15891" width="9.125" style="8" bestFit="1" customWidth="1"/>
    <col min="15892" max="15894" width="9" style="8"/>
    <col min="15895" max="15899" width="9.125" style="8" bestFit="1" customWidth="1"/>
    <col min="15900" max="15901" width="17.375" style="8" bestFit="1" customWidth="1"/>
    <col min="15902" max="15903" width="9" style="8"/>
    <col min="15904" max="15904" width="9.875" style="8" bestFit="1" customWidth="1"/>
    <col min="15905" max="15907" width="9.125" style="8" bestFit="1" customWidth="1"/>
    <col min="15908" max="15910" width="9" style="8"/>
    <col min="15911" max="15915" width="9.125" style="8" bestFit="1" customWidth="1"/>
    <col min="15916" max="15917" width="17.375" style="8" bestFit="1" customWidth="1"/>
    <col min="15918" max="15919" width="9" style="8"/>
    <col min="15920" max="15920" width="9.875" style="8" bestFit="1" customWidth="1"/>
    <col min="15921" max="15923" width="9.125" style="8" bestFit="1" customWidth="1"/>
    <col min="15924" max="15926" width="9" style="8"/>
    <col min="15927" max="15931" width="9.125" style="8" bestFit="1" customWidth="1"/>
    <col min="15932" max="15933" width="17.375" style="8" bestFit="1" customWidth="1"/>
    <col min="15934" max="15935" width="9" style="8"/>
    <col min="15936" max="15936" width="9.875" style="8" bestFit="1" customWidth="1"/>
    <col min="15937" max="15939" width="9.125" style="8" bestFit="1" customWidth="1"/>
    <col min="15940" max="15942" width="9" style="8"/>
    <col min="15943" max="15947" width="9.125" style="8" bestFit="1" customWidth="1"/>
    <col min="15948" max="15949" width="17.375" style="8" bestFit="1" customWidth="1"/>
    <col min="15950" max="15951" width="9" style="8"/>
    <col min="15952" max="15952" width="9.875" style="8" bestFit="1" customWidth="1"/>
    <col min="15953" max="15955" width="9.125" style="8" bestFit="1" customWidth="1"/>
    <col min="15956" max="15958" width="9" style="8"/>
    <col min="15959" max="15963" width="9.125" style="8" bestFit="1" customWidth="1"/>
    <col min="15964" max="15965" width="17.375" style="8" bestFit="1" customWidth="1"/>
    <col min="15966" max="15967" width="9" style="8"/>
    <col min="15968" max="15968" width="9.875" style="8" bestFit="1" customWidth="1"/>
    <col min="15969" max="15971" width="9.125" style="8" bestFit="1" customWidth="1"/>
    <col min="15972" max="15974" width="9" style="8"/>
    <col min="15975" max="15979" width="9.125" style="8" bestFit="1" customWidth="1"/>
    <col min="15980" max="15981" width="17.375" style="8" bestFit="1" customWidth="1"/>
    <col min="15982" max="15983" width="9" style="8"/>
    <col min="15984" max="15984" width="9.875" style="8" bestFit="1" customWidth="1"/>
    <col min="15985" max="15987" width="9.125" style="8" bestFit="1" customWidth="1"/>
    <col min="15988" max="15990" width="9" style="8"/>
    <col min="15991" max="15995" width="9.125" style="8" bestFit="1" customWidth="1"/>
    <col min="15996" max="15997" width="17.375" style="8" bestFit="1" customWidth="1"/>
    <col min="15998" max="15999" width="9" style="8"/>
    <col min="16000" max="16000" width="9.875" style="8" bestFit="1" customWidth="1"/>
    <col min="16001" max="16003" width="9.125" style="8" bestFit="1" customWidth="1"/>
    <col min="16004" max="16006" width="9" style="8"/>
    <col min="16007" max="16011" width="9.125" style="8" bestFit="1" customWidth="1"/>
    <col min="16012" max="16013" width="17.375" style="8" bestFit="1" customWidth="1"/>
    <col min="16014" max="16015" width="9" style="8"/>
    <col min="16016" max="16016" width="9.875" style="8" bestFit="1" customWidth="1"/>
    <col min="16017" max="16019" width="9.125" style="8" bestFit="1" customWidth="1"/>
    <col min="16020" max="16022" width="9" style="8"/>
    <col min="16023" max="16027" width="9.125" style="8" bestFit="1" customWidth="1"/>
    <col min="16028" max="16029" width="17.375" style="8" bestFit="1" customWidth="1"/>
    <col min="16030" max="16031" width="9" style="8"/>
    <col min="16032" max="16032" width="9.875" style="8" bestFit="1" customWidth="1"/>
    <col min="16033" max="16035" width="9.125" style="8" bestFit="1" customWidth="1"/>
    <col min="16036" max="16038" width="9" style="8"/>
    <col min="16039" max="16043" width="9.125" style="8" bestFit="1" customWidth="1"/>
    <col min="16044" max="16045" width="17.375" style="8" bestFit="1" customWidth="1"/>
    <col min="16046" max="16047" width="9" style="8"/>
    <col min="16048" max="16048" width="9.875" style="8" bestFit="1" customWidth="1"/>
    <col min="16049" max="16051" width="9.125" style="8" bestFit="1" customWidth="1"/>
    <col min="16052" max="16054" width="9" style="8"/>
    <col min="16055" max="16059" width="9.125" style="8" bestFit="1" customWidth="1"/>
    <col min="16060" max="16061" width="17.375" style="8" bestFit="1" customWidth="1"/>
    <col min="16062" max="16063" width="9" style="8"/>
    <col min="16064" max="16064" width="9.875" style="8" bestFit="1" customWidth="1"/>
    <col min="16065" max="16067" width="9.125" style="8" bestFit="1" customWidth="1"/>
    <col min="16068" max="16070" width="9" style="8"/>
    <col min="16071" max="16075" width="9.125" style="8" bestFit="1" customWidth="1"/>
    <col min="16076" max="16077" width="17.375" style="8" bestFit="1" customWidth="1"/>
    <col min="16078" max="16079" width="9" style="8"/>
    <col min="16080" max="16080" width="9.875" style="8" bestFit="1" customWidth="1"/>
    <col min="16081" max="16083" width="9.125" style="8" bestFit="1" customWidth="1"/>
    <col min="16084" max="16086" width="9" style="8"/>
    <col min="16087" max="16091" width="9.125" style="8" bestFit="1" customWidth="1"/>
    <col min="16092" max="16093" width="17.375" style="8" bestFit="1" customWidth="1"/>
    <col min="16094" max="16095" width="9" style="8"/>
    <col min="16096" max="16096" width="9.875" style="8" bestFit="1" customWidth="1"/>
    <col min="16097" max="16099" width="9.125" style="8" bestFit="1" customWidth="1"/>
    <col min="16100" max="16102" width="9" style="8"/>
    <col min="16103" max="16107" width="9.125" style="8" bestFit="1" customWidth="1"/>
    <col min="16108" max="16109" width="17.375" style="8" bestFit="1" customWidth="1"/>
    <col min="16110" max="16111" width="9" style="8"/>
    <col min="16112" max="16112" width="9.875" style="8" bestFit="1" customWidth="1"/>
    <col min="16113" max="16115" width="9.125" style="8" bestFit="1" customWidth="1"/>
    <col min="16116" max="16118" width="9" style="8"/>
    <col min="16119" max="16123" width="9.125" style="8" bestFit="1" customWidth="1"/>
    <col min="16124" max="16125" width="17.375" style="8" bestFit="1" customWidth="1"/>
    <col min="16126" max="16127" width="9" style="8"/>
    <col min="16128" max="16128" width="9.875" style="8" bestFit="1" customWidth="1"/>
    <col min="16129" max="16131" width="9.125" style="8" bestFit="1" customWidth="1"/>
    <col min="16132" max="16134" width="9" style="8"/>
    <col min="16135" max="16139" width="9.125" style="8" bestFit="1" customWidth="1"/>
    <col min="16140" max="16141" width="17.375" style="8" bestFit="1" customWidth="1"/>
    <col min="16142" max="16143" width="9" style="8"/>
    <col min="16144" max="16144" width="9.875" style="8" bestFit="1" customWidth="1"/>
    <col min="16145" max="16147" width="9.125" style="8" bestFit="1" customWidth="1"/>
    <col min="16148" max="16150" width="9" style="8"/>
    <col min="16151" max="16155" width="9.125" style="8" bestFit="1" customWidth="1"/>
    <col min="16156" max="16157" width="17.375" style="8" bestFit="1" customWidth="1"/>
    <col min="16158" max="16159" width="9" style="8"/>
    <col min="16160" max="16160" width="9.875" style="8" bestFit="1" customWidth="1"/>
    <col min="16161" max="16163" width="9.125" style="8" bestFit="1" customWidth="1"/>
    <col min="16164" max="16166" width="9" style="8"/>
    <col min="16167" max="16171" width="9.125" style="8" bestFit="1" customWidth="1"/>
    <col min="16172" max="16173" width="17.375" style="8" bestFit="1" customWidth="1"/>
    <col min="16174" max="16175" width="9" style="8"/>
    <col min="16176" max="16176" width="9.875" style="8" bestFit="1" customWidth="1"/>
    <col min="16177" max="16179" width="9.125" style="8" bestFit="1" customWidth="1"/>
    <col min="16180" max="16182" width="9" style="8"/>
    <col min="16183" max="16187" width="9.125" style="8" bestFit="1" customWidth="1"/>
    <col min="16188" max="16189" width="17.375" style="8" bestFit="1" customWidth="1"/>
    <col min="16190" max="16191" width="9" style="8"/>
    <col min="16192" max="16192" width="9.875" style="8" bestFit="1" customWidth="1"/>
    <col min="16193" max="16195" width="9.125" style="8" bestFit="1" customWidth="1"/>
    <col min="16196" max="16198" width="9" style="8"/>
    <col min="16199" max="16203" width="9.125" style="8" bestFit="1" customWidth="1"/>
    <col min="16204" max="16205" width="17.375" style="8" bestFit="1" customWidth="1"/>
    <col min="16206" max="16207" width="9" style="8"/>
    <col min="16208" max="16208" width="9.875" style="8" bestFit="1" customWidth="1"/>
    <col min="16209" max="16211" width="9.125" style="8" bestFit="1" customWidth="1"/>
    <col min="16212" max="16214" width="9" style="8"/>
    <col min="16215" max="16219" width="9.125" style="8" bestFit="1" customWidth="1"/>
    <col min="16220" max="16221" width="17.375" style="8" bestFit="1" customWidth="1"/>
    <col min="16222" max="16223" width="9" style="8"/>
    <col min="16224" max="16224" width="9.875" style="8" bestFit="1" customWidth="1"/>
    <col min="16225" max="16227" width="9.125" style="8" bestFit="1" customWidth="1"/>
    <col min="16228" max="16230" width="9" style="8"/>
    <col min="16231" max="16235" width="9.125" style="8" bestFit="1" customWidth="1"/>
    <col min="16236" max="16237" width="17.375" style="8" bestFit="1" customWidth="1"/>
    <col min="16238" max="16239" width="9" style="8"/>
    <col min="16240" max="16240" width="9.875" style="8" bestFit="1" customWidth="1"/>
    <col min="16241" max="16243" width="9.125" style="8" bestFit="1" customWidth="1"/>
    <col min="16244" max="16246" width="9" style="8"/>
    <col min="16247" max="16251" width="9.125" style="8" bestFit="1" customWidth="1"/>
    <col min="16252" max="16253" width="17.375" style="8" bestFit="1" customWidth="1"/>
    <col min="16254" max="16255" width="9" style="8"/>
    <col min="16256" max="16256" width="9.875" style="8" bestFit="1" customWidth="1"/>
    <col min="16257" max="16259" width="9.125" style="8" bestFit="1" customWidth="1"/>
    <col min="16260" max="16262" width="9" style="8"/>
    <col min="16263" max="16267" width="9.125" style="8" bestFit="1" customWidth="1"/>
    <col min="16268" max="16269" width="17.375" style="8" bestFit="1" customWidth="1"/>
    <col min="16270" max="16271" width="9" style="8"/>
    <col min="16272" max="16272" width="9.875" style="8" bestFit="1" customWidth="1"/>
    <col min="16273" max="16275" width="9.125" style="8" bestFit="1" customWidth="1"/>
    <col min="16276" max="16278" width="9" style="8"/>
    <col min="16279" max="16283" width="9.125" style="8" bestFit="1" customWidth="1"/>
    <col min="16284" max="16285" width="17.375" style="8" bestFit="1" customWidth="1"/>
    <col min="16286" max="16287" width="9" style="8"/>
    <col min="16288" max="16288" width="9.875" style="8" bestFit="1" customWidth="1"/>
    <col min="16289" max="16291" width="9.125" style="8" bestFit="1" customWidth="1"/>
    <col min="16292" max="16294" width="9" style="8"/>
    <col min="16295" max="16299" width="9.125" style="8" bestFit="1" customWidth="1"/>
    <col min="16300" max="16301" width="17.375" style="8" bestFit="1" customWidth="1"/>
    <col min="16302" max="16303" width="9" style="8"/>
    <col min="16304" max="16304" width="9.875" style="8" bestFit="1" customWidth="1"/>
    <col min="16305" max="16307" width="9.125" style="8" bestFit="1" customWidth="1"/>
    <col min="16308" max="16310" width="9" style="8"/>
    <col min="16311" max="16315" width="9.125" style="8" bestFit="1" customWidth="1"/>
    <col min="16316" max="16317" width="17.375" style="8" bestFit="1" customWidth="1"/>
    <col min="16318" max="16319" width="9" style="8"/>
    <col min="16320" max="16320" width="9.875" style="8" bestFit="1" customWidth="1"/>
    <col min="16321" max="16323" width="9.125" style="8" bestFit="1" customWidth="1"/>
    <col min="16324" max="16326" width="9" style="8"/>
    <col min="16327" max="16331" width="9.125" style="8" bestFit="1" customWidth="1"/>
    <col min="16332" max="16333" width="17.375" style="8" bestFit="1" customWidth="1"/>
    <col min="16334" max="16335" width="9" style="8"/>
    <col min="16336" max="16336" width="9.875" style="8" bestFit="1" customWidth="1"/>
    <col min="16337" max="16339" width="9.125" style="8" bestFit="1" customWidth="1"/>
    <col min="16340" max="16342" width="9" style="8"/>
    <col min="16343" max="16347" width="9.125" style="8" bestFit="1" customWidth="1"/>
    <col min="16348" max="16349" width="17.375" style="8" bestFit="1" customWidth="1"/>
    <col min="16350" max="16351" width="9" style="8"/>
    <col min="16352" max="16352" width="9.875" style="8" bestFit="1" customWidth="1"/>
    <col min="16353" max="16355" width="9.125" style="8" bestFit="1" customWidth="1"/>
    <col min="16356" max="16358" width="9" style="8"/>
    <col min="16359" max="16363" width="9.125" style="8" bestFit="1" customWidth="1"/>
    <col min="16364" max="16365" width="17.375" style="8" bestFit="1" customWidth="1"/>
    <col min="16366" max="16367" width="9" style="8"/>
    <col min="16368" max="16368" width="9.875" style="8" bestFit="1" customWidth="1"/>
    <col min="16369" max="16371" width="9.125" style="8" bestFit="1" customWidth="1"/>
    <col min="16372" max="16374" width="9" style="8"/>
    <col min="16375" max="16376" width="9.125" style="8" bestFit="1" customWidth="1"/>
    <col min="16377" max="16384" width="9.125" style="8" customWidth="1"/>
  </cols>
  <sheetData>
    <row r="1" spans="1:19" s="9" customFormat="1">
      <c r="A1" s="10"/>
      <c r="B1" s="21"/>
      <c r="C1" s="395" t="s">
        <v>26</v>
      </c>
      <c r="D1" s="395"/>
      <c r="E1" s="395"/>
      <c r="F1" s="395"/>
      <c r="G1" s="395"/>
      <c r="H1" s="395"/>
      <c r="I1" s="395"/>
      <c r="J1" s="395"/>
      <c r="K1" s="395"/>
      <c r="L1" s="395"/>
      <c r="M1" s="213"/>
      <c r="N1" s="332"/>
      <c r="O1" s="332"/>
      <c r="P1" s="213"/>
      <c r="Q1" s="213"/>
    </row>
    <row r="2" spans="1:19" s="9" customFormat="1">
      <c r="A2" s="10"/>
      <c r="B2" s="48"/>
      <c r="C2" s="22" t="s">
        <v>28</v>
      </c>
      <c r="D2" s="7"/>
      <c r="E2" s="13"/>
      <c r="F2" s="7"/>
      <c r="G2" s="7"/>
      <c r="H2" s="7"/>
      <c r="I2" s="7"/>
      <c r="J2" s="7"/>
      <c r="K2" s="15"/>
      <c r="L2" s="15"/>
      <c r="M2" s="32"/>
      <c r="N2" s="14"/>
      <c r="O2" s="15"/>
      <c r="P2" s="12"/>
    </row>
    <row r="3" spans="1:19" ht="15">
      <c r="A3" s="386">
        <f t="shared" ref="A3:A34" si="0">IF(P3="",IF(AND(B3="GGC",H3="คลังสงขลา"),N3-2,IF(H3="E คลังสงขลา",N3-1,IF(AND(B3="GI",H3="คลังสงขลา"),N3-1,IF(AND(B3="GIGREEN",H3="คลังสงขลา"),N3-1,IF(H3="คลังสุราษฏร์ธานี",N3-1,IF(H3="คลังชุมพร",N3-1,N3)))))),IF(AND(B3="GGC",H3="คลังสงขลา"),N3-2,IF(H3="E คลังสงขลา",N3-1,IF(AND(B3="GI",H3="คลังสงขลา"),N3-1,IF(AND(B3="GIGREEN",H3="คลังสงขลา"),N3-1,IF(H3="คลังสุราษฏร์ธานี",N3-1,IF(H3="คลังชุมพร",N3-1,N3))))))-1)</f>
        <v>42767</v>
      </c>
      <c r="B3" s="50" t="s">
        <v>32</v>
      </c>
      <c r="C3" s="387" t="s">
        <v>70</v>
      </c>
      <c r="D3" s="95">
        <f t="shared" ref="D3:D34" si="1">40000*I3</f>
        <v>40000</v>
      </c>
      <c r="E3" s="388">
        <f t="shared" ref="E3:E34" si="2">40000*J3</f>
        <v>40000</v>
      </c>
      <c r="F3" s="51" t="s">
        <v>3</v>
      </c>
      <c r="G3" s="389"/>
      <c r="H3" s="51" t="s">
        <v>21</v>
      </c>
      <c r="I3" s="51">
        <v>1</v>
      </c>
      <c r="J3" s="51">
        <v>1</v>
      </c>
      <c r="K3" s="115"/>
      <c r="L3" s="165"/>
      <c r="M3" s="391"/>
      <c r="N3" s="49">
        <v>42769</v>
      </c>
      <c r="O3" s="156" t="str">
        <f t="shared" ref="O3:O34" si="3">IF($B3="GGC","ME00.00010.0 ",IF($B3="CPF","ME00.00080.0","ME00.0003T.0 "))</f>
        <v xml:space="preserve">ME00.00010.0 </v>
      </c>
      <c r="P3" s="53"/>
      <c r="Q3" s="54"/>
      <c r="R3" s="55"/>
      <c r="S3" s="55"/>
    </row>
    <row r="4" spans="1:19" s="74" customFormat="1">
      <c r="A4" s="49">
        <f t="shared" si="0"/>
        <v>42767</v>
      </c>
      <c r="B4" s="50" t="s">
        <v>32</v>
      </c>
      <c r="C4" s="209" t="s">
        <v>70</v>
      </c>
      <c r="D4" s="95">
        <f t="shared" si="1"/>
        <v>40000</v>
      </c>
      <c r="E4" s="95">
        <f t="shared" si="2"/>
        <v>40000</v>
      </c>
      <c r="F4" s="51" t="s">
        <v>3</v>
      </c>
      <c r="G4" s="234"/>
      <c r="H4" s="207" t="s">
        <v>21</v>
      </c>
      <c r="I4" s="51">
        <v>1</v>
      </c>
      <c r="J4" s="51">
        <v>1</v>
      </c>
      <c r="K4" s="59"/>
      <c r="L4" s="59"/>
      <c r="M4" s="51"/>
      <c r="N4" s="49">
        <v>42769</v>
      </c>
      <c r="O4" s="156" t="str">
        <f t="shared" si="3"/>
        <v xml:space="preserve">ME00.00010.0 </v>
      </c>
      <c r="P4" s="163"/>
      <c r="Q4" s="54"/>
      <c r="R4" s="55"/>
      <c r="S4" s="55"/>
    </row>
    <row r="5" spans="1:19" s="55" customFormat="1" ht="15">
      <c r="A5" s="49">
        <f t="shared" si="0"/>
        <v>42767</v>
      </c>
      <c r="B5" s="50" t="s">
        <v>32</v>
      </c>
      <c r="C5" s="51" t="s">
        <v>70</v>
      </c>
      <c r="D5" s="95">
        <f t="shared" si="1"/>
        <v>40000</v>
      </c>
      <c r="E5" s="95">
        <f t="shared" si="2"/>
        <v>40000</v>
      </c>
      <c r="F5" s="51" t="s">
        <v>3</v>
      </c>
      <c r="G5" s="234"/>
      <c r="H5" s="51" t="s">
        <v>21</v>
      </c>
      <c r="I5" s="51">
        <v>1</v>
      </c>
      <c r="J5" s="51">
        <v>1</v>
      </c>
      <c r="K5" s="52"/>
      <c r="L5" s="59"/>
      <c r="M5" s="68"/>
      <c r="N5" s="49">
        <v>42769</v>
      </c>
      <c r="O5" s="156" t="str">
        <f t="shared" si="3"/>
        <v xml:space="preserve">ME00.00010.0 </v>
      </c>
      <c r="P5" s="53"/>
      <c r="Q5" s="54"/>
    </row>
    <row r="6" spans="1:19" s="73" customFormat="1">
      <c r="A6" s="49">
        <f t="shared" si="0"/>
        <v>42767</v>
      </c>
      <c r="B6" s="50" t="s">
        <v>32</v>
      </c>
      <c r="C6" s="51" t="s">
        <v>71</v>
      </c>
      <c r="D6" s="95">
        <f t="shared" si="1"/>
        <v>40000</v>
      </c>
      <c r="E6" s="95">
        <f t="shared" si="2"/>
        <v>40000</v>
      </c>
      <c r="F6" s="51" t="s">
        <v>3</v>
      </c>
      <c r="G6" s="168"/>
      <c r="H6" s="51" t="s">
        <v>4</v>
      </c>
      <c r="I6" s="51">
        <v>1</v>
      </c>
      <c r="J6" s="51">
        <v>1</v>
      </c>
      <c r="K6" s="71"/>
      <c r="L6" s="59"/>
      <c r="M6" s="51"/>
      <c r="N6" s="49">
        <v>42767</v>
      </c>
      <c r="O6" s="156" t="str">
        <f t="shared" si="3"/>
        <v xml:space="preserve">ME00.00010.0 </v>
      </c>
      <c r="P6" s="227"/>
      <c r="Q6" s="54"/>
      <c r="R6" s="55"/>
      <c r="S6" s="55"/>
    </row>
    <row r="7" spans="1:19" s="55" customFormat="1">
      <c r="A7" s="49">
        <f t="shared" si="0"/>
        <v>42767</v>
      </c>
      <c r="B7" s="50" t="s">
        <v>32</v>
      </c>
      <c r="C7" s="51" t="s">
        <v>71</v>
      </c>
      <c r="D7" s="95">
        <f t="shared" si="1"/>
        <v>40000</v>
      </c>
      <c r="E7" s="95">
        <f t="shared" si="2"/>
        <v>40000</v>
      </c>
      <c r="F7" s="51" t="s">
        <v>3</v>
      </c>
      <c r="G7" s="234"/>
      <c r="H7" s="51" t="s">
        <v>6</v>
      </c>
      <c r="I7" s="51">
        <v>1</v>
      </c>
      <c r="J7" s="51">
        <v>1</v>
      </c>
      <c r="K7" s="71"/>
      <c r="L7" s="56"/>
      <c r="M7" s="51"/>
      <c r="N7" s="49">
        <v>42767</v>
      </c>
      <c r="O7" s="156" t="str">
        <f t="shared" si="3"/>
        <v xml:space="preserve">ME00.00010.0 </v>
      </c>
      <c r="P7" s="53"/>
      <c r="Q7" s="54"/>
    </row>
    <row r="8" spans="1:19" s="74" customFormat="1" hidden="1">
      <c r="A8" s="49">
        <f t="shared" si="0"/>
        <v>42768</v>
      </c>
      <c r="B8" s="50" t="s">
        <v>32</v>
      </c>
      <c r="C8" s="51" t="s">
        <v>74</v>
      </c>
      <c r="D8" s="95">
        <f t="shared" si="1"/>
        <v>40000</v>
      </c>
      <c r="E8" s="95">
        <f t="shared" si="2"/>
        <v>40000</v>
      </c>
      <c r="F8" s="51" t="s">
        <v>3</v>
      </c>
      <c r="G8" s="234"/>
      <c r="H8" s="51" t="s">
        <v>5</v>
      </c>
      <c r="I8" s="51">
        <v>1</v>
      </c>
      <c r="J8" s="51">
        <v>1</v>
      </c>
      <c r="K8" s="281"/>
      <c r="L8" s="229"/>
      <c r="M8" s="65"/>
      <c r="N8" s="49">
        <v>42768</v>
      </c>
      <c r="O8" s="156" t="str">
        <f t="shared" si="3"/>
        <v xml:space="preserve">ME00.00010.0 </v>
      </c>
      <c r="P8" s="163"/>
      <c r="Q8" s="54"/>
      <c r="R8" s="55"/>
      <c r="S8" s="55"/>
    </row>
    <row r="9" spans="1:19" s="74" customFormat="1" hidden="1">
      <c r="A9" s="49">
        <f t="shared" si="0"/>
        <v>42769</v>
      </c>
      <c r="B9" s="50" t="s">
        <v>32</v>
      </c>
      <c r="C9" s="51" t="s">
        <v>74</v>
      </c>
      <c r="D9" s="95">
        <f t="shared" si="1"/>
        <v>40000</v>
      </c>
      <c r="E9" s="95">
        <f t="shared" si="2"/>
        <v>40000</v>
      </c>
      <c r="F9" s="51" t="s">
        <v>3</v>
      </c>
      <c r="G9" s="182"/>
      <c r="H9" s="51" t="s">
        <v>11</v>
      </c>
      <c r="I9" s="51">
        <v>1</v>
      </c>
      <c r="J9" s="51">
        <v>1</v>
      </c>
      <c r="K9" s="71"/>
      <c r="L9" s="160"/>
      <c r="M9" s="58"/>
      <c r="N9" s="49">
        <v>42769</v>
      </c>
      <c r="O9" s="156" t="str">
        <f t="shared" si="3"/>
        <v xml:space="preserve">ME00.00010.0 </v>
      </c>
      <c r="P9" s="53"/>
      <c r="Q9" s="54"/>
      <c r="R9" s="55"/>
      <c r="S9" s="55"/>
    </row>
    <row r="10" spans="1:19" s="74" customFormat="1" hidden="1">
      <c r="A10" s="49">
        <f t="shared" si="0"/>
        <v>42770</v>
      </c>
      <c r="B10" s="168" t="s">
        <v>32</v>
      </c>
      <c r="C10" s="161" t="s">
        <v>74</v>
      </c>
      <c r="D10" s="95">
        <f t="shared" si="1"/>
        <v>40000</v>
      </c>
      <c r="E10" s="95">
        <f t="shared" si="2"/>
        <v>40000</v>
      </c>
      <c r="F10" s="51" t="s">
        <v>3</v>
      </c>
      <c r="G10" s="234"/>
      <c r="H10" s="51" t="s">
        <v>11</v>
      </c>
      <c r="I10" s="51">
        <v>1</v>
      </c>
      <c r="J10" s="51">
        <v>1</v>
      </c>
      <c r="K10" s="281"/>
      <c r="L10" s="229"/>
      <c r="M10" s="58"/>
      <c r="N10" s="49">
        <v>42770</v>
      </c>
      <c r="O10" s="156" t="str">
        <f t="shared" si="3"/>
        <v xml:space="preserve">ME00.00010.0 </v>
      </c>
      <c r="P10" s="53"/>
      <c r="Q10" s="54"/>
      <c r="R10" s="55"/>
      <c r="S10" s="55"/>
    </row>
    <row r="11" spans="1:19" s="74" customFormat="1" hidden="1">
      <c r="A11" s="49">
        <f t="shared" si="0"/>
        <v>42770</v>
      </c>
      <c r="B11" s="50" t="s">
        <v>32</v>
      </c>
      <c r="C11" s="51" t="s">
        <v>74</v>
      </c>
      <c r="D11" s="95">
        <f t="shared" si="1"/>
        <v>40000</v>
      </c>
      <c r="E11" s="95">
        <f t="shared" si="2"/>
        <v>40000</v>
      </c>
      <c r="F11" s="51" t="s">
        <v>3</v>
      </c>
      <c r="G11" s="182"/>
      <c r="H11" s="51" t="s">
        <v>11</v>
      </c>
      <c r="I11" s="51">
        <v>1</v>
      </c>
      <c r="J11" s="51">
        <v>1</v>
      </c>
      <c r="K11" s="281"/>
      <c r="L11" s="229"/>
      <c r="M11" s="58"/>
      <c r="N11" s="49">
        <v>42770</v>
      </c>
      <c r="O11" s="156" t="str">
        <f t="shared" si="3"/>
        <v xml:space="preserve">ME00.00010.0 </v>
      </c>
      <c r="P11" s="53"/>
      <c r="Q11" s="54"/>
      <c r="R11" s="55"/>
      <c r="S11" s="55"/>
    </row>
    <row r="12" spans="1:19" s="73" customFormat="1" hidden="1">
      <c r="A12" s="49">
        <f t="shared" si="0"/>
        <v>42766</v>
      </c>
      <c r="B12" s="114" t="s">
        <v>47</v>
      </c>
      <c r="C12" s="161" t="s">
        <v>47</v>
      </c>
      <c r="D12" s="95">
        <f t="shared" si="1"/>
        <v>40000</v>
      </c>
      <c r="E12" s="95">
        <f t="shared" si="2"/>
        <v>40000</v>
      </c>
      <c r="F12" s="51" t="s">
        <v>3</v>
      </c>
      <c r="G12" s="234"/>
      <c r="H12" s="161" t="s">
        <v>97</v>
      </c>
      <c r="I12" s="51">
        <v>1</v>
      </c>
      <c r="J12" s="51">
        <v>1</v>
      </c>
      <c r="K12" s="192"/>
      <c r="L12" s="184"/>
      <c r="M12" s="58"/>
      <c r="N12" s="49">
        <v>42767</v>
      </c>
      <c r="O12" s="156" t="str">
        <f t="shared" si="3"/>
        <v xml:space="preserve">ME00.0003T.0 </v>
      </c>
      <c r="P12" s="53"/>
      <c r="Q12" s="54"/>
      <c r="R12" s="176"/>
      <c r="S12" s="176"/>
    </row>
    <row r="13" spans="1:19" s="74" customFormat="1" hidden="1">
      <c r="A13" s="49">
        <f t="shared" si="0"/>
        <v>42777</v>
      </c>
      <c r="B13" s="50" t="s">
        <v>32</v>
      </c>
      <c r="C13" s="51" t="s">
        <v>74</v>
      </c>
      <c r="D13" s="95">
        <f t="shared" si="1"/>
        <v>40000</v>
      </c>
      <c r="E13" s="95">
        <f t="shared" si="2"/>
        <v>40000</v>
      </c>
      <c r="F13" s="51" t="s">
        <v>3</v>
      </c>
      <c r="G13" s="234"/>
      <c r="H13" s="51" t="s">
        <v>11</v>
      </c>
      <c r="I13" s="51">
        <v>1</v>
      </c>
      <c r="J13" s="51">
        <v>1</v>
      </c>
      <c r="K13" s="281"/>
      <c r="L13" s="229"/>
      <c r="M13" s="58"/>
      <c r="N13" s="49">
        <v>42777</v>
      </c>
      <c r="O13" s="156" t="str">
        <f t="shared" si="3"/>
        <v xml:space="preserve">ME00.00010.0 </v>
      </c>
      <c r="P13" s="53"/>
      <c r="Q13" s="54"/>
      <c r="R13" s="55"/>
      <c r="S13" s="55"/>
    </row>
    <row r="14" spans="1:19" s="55" customFormat="1" hidden="1">
      <c r="A14" s="49">
        <f t="shared" si="0"/>
        <v>42778</v>
      </c>
      <c r="B14" s="50" t="s">
        <v>32</v>
      </c>
      <c r="C14" s="51" t="s">
        <v>74</v>
      </c>
      <c r="D14" s="95">
        <f t="shared" si="1"/>
        <v>40000</v>
      </c>
      <c r="E14" s="95">
        <f t="shared" si="2"/>
        <v>40000</v>
      </c>
      <c r="F14" s="51" t="s">
        <v>3</v>
      </c>
      <c r="G14" s="182"/>
      <c r="H14" s="51" t="s">
        <v>11</v>
      </c>
      <c r="I14" s="51">
        <v>1</v>
      </c>
      <c r="J14" s="51">
        <v>1</v>
      </c>
      <c r="K14" s="281"/>
      <c r="L14" s="159"/>
      <c r="M14" s="181"/>
      <c r="N14" s="49">
        <v>42778</v>
      </c>
      <c r="O14" s="156" t="str">
        <f t="shared" si="3"/>
        <v xml:space="preserve">ME00.00010.0 </v>
      </c>
      <c r="P14" s="53"/>
      <c r="Q14" s="54"/>
    </row>
    <row r="15" spans="1:19" s="55" customFormat="1" hidden="1">
      <c r="A15" s="49">
        <f t="shared" si="0"/>
        <v>42779</v>
      </c>
      <c r="B15" s="50" t="s">
        <v>32</v>
      </c>
      <c r="C15" s="51" t="s">
        <v>74</v>
      </c>
      <c r="D15" s="95">
        <f t="shared" si="1"/>
        <v>40000</v>
      </c>
      <c r="E15" s="95">
        <f t="shared" si="2"/>
        <v>40000</v>
      </c>
      <c r="F15" s="51" t="s">
        <v>3</v>
      </c>
      <c r="G15" s="182"/>
      <c r="H15" s="51" t="s">
        <v>11</v>
      </c>
      <c r="I15" s="51">
        <v>1</v>
      </c>
      <c r="J15" s="51">
        <v>1</v>
      </c>
      <c r="K15" s="281"/>
      <c r="L15" s="158"/>
      <c r="M15" s="58"/>
      <c r="N15" s="49">
        <v>42779</v>
      </c>
      <c r="O15" s="156" t="str">
        <f t="shared" si="3"/>
        <v xml:space="preserve">ME00.00010.0 </v>
      </c>
      <c r="P15" s="53"/>
      <c r="Q15" s="54"/>
      <c r="R15" s="306"/>
      <c r="S15" s="306"/>
    </row>
    <row r="16" spans="1:19" s="55" customFormat="1" hidden="1">
      <c r="A16" s="49">
        <f t="shared" si="0"/>
        <v>42780</v>
      </c>
      <c r="B16" s="50" t="s">
        <v>32</v>
      </c>
      <c r="C16" s="51" t="s">
        <v>74</v>
      </c>
      <c r="D16" s="95">
        <f t="shared" si="1"/>
        <v>40000</v>
      </c>
      <c r="E16" s="95">
        <f t="shared" si="2"/>
        <v>40000</v>
      </c>
      <c r="F16" s="51" t="s">
        <v>3</v>
      </c>
      <c r="G16" s="234"/>
      <c r="H16" s="51" t="s">
        <v>11</v>
      </c>
      <c r="I16" s="51">
        <v>1</v>
      </c>
      <c r="J16" s="51">
        <v>1</v>
      </c>
      <c r="K16" s="52"/>
      <c r="L16" s="59"/>
      <c r="M16" s="58"/>
      <c r="N16" s="49">
        <v>42780</v>
      </c>
      <c r="O16" s="156" t="str">
        <f t="shared" si="3"/>
        <v xml:space="preserve">ME00.00010.0 </v>
      </c>
      <c r="P16" s="53"/>
      <c r="Q16" s="54"/>
    </row>
    <row r="17" spans="1:19" s="55" customFormat="1" hidden="1">
      <c r="A17" s="49">
        <f t="shared" si="0"/>
        <v>42781</v>
      </c>
      <c r="B17" s="50" t="s">
        <v>32</v>
      </c>
      <c r="C17" s="51" t="s">
        <v>74</v>
      </c>
      <c r="D17" s="95">
        <f t="shared" si="1"/>
        <v>40000</v>
      </c>
      <c r="E17" s="95">
        <f t="shared" si="2"/>
        <v>40000</v>
      </c>
      <c r="F17" s="51" t="s">
        <v>3</v>
      </c>
      <c r="G17" s="234"/>
      <c r="H17" s="228" t="s">
        <v>11</v>
      </c>
      <c r="I17" s="51">
        <v>1</v>
      </c>
      <c r="J17" s="51">
        <v>1</v>
      </c>
      <c r="K17" s="281"/>
      <c r="L17" s="56"/>
      <c r="M17" s="51"/>
      <c r="N17" s="49">
        <v>42781</v>
      </c>
      <c r="O17" s="156" t="str">
        <f t="shared" si="3"/>
        <v xml:space="preserve">ME00.00010.0 </v>
      </c>
      <c r="P17" s="142"/>
      <c r="Q17" s="54"/>
    </row>
    <row r="18" spans="1:19" s="55" customFormat="1" hidden="1">
      <c r="A18" s="49">
        <f t="shared" si="0"/>
        <v>42782</v>
      </c>
      <c r="B18" s="50" t="s">
        <v>32</v>
      </c>
      <c r="C18" s="51" t="s">
        <v>74</v>
      </c>
      <c r="D18" s="95">
        <f t="shared" si="1"/>
        <v>40000</v>
      </c>
      <c r="E18" s="95">
        <f t="shared" si="2"/>
        <v>40000</v>
      </c>
      <c r="F18" s="51" t="s">
        <v>3</v>
      </c>
      <c r="G18" s="234"/>
      <c r="H18" s="51" t="s">
        <v>11</v>
      </c>
      <c r="I18" s="51">
        <v>1</v>
      </c>
      <c r="J18" s="51">
        <v>1</v>
      </c>
      <c r="K18" s="52"/>
      <c r="L18" s="160"/>
      <c r="M18" s="58"/>
      <c r="N18" s="49">
        <v>42782</v>
      </c>
      <c r="O18" s="156" t="str">
        <f t="shared" si="3"/>
        <v xml:space="preserve">ME00.00010.0 </v>
      </c>
      <c r="P18" s="53"/>
      <c r="Q18" s="54"/>
    </row>
    <row r="19" spans="1:19" s="55" customFormat="1" hidden="1">
      <c r="A19" s="49">
        <f t="shared" si="0"/>
        <v>42783</v>
      </c>
      <c r="B19" s="50" t="s">
        <v>32</v>
      </c>
      <c r="C19" s="51" t="s">
        <v>74</v>
      </c>
      <c r="D19" s="95">
        <f t="shared" si="1"/>
        <v>40000</v>
      </c>
      <c r="E19" s="95">
        <f t="shared" si="2"/>
        <v>40000</v>
      </c>
      <c r="F19" s="51" t="s">
        <v>3</v>
      </c>
      <c r="G19" s="234"/>
      <c r="H19" s="204" t="s">
        <v>11</v>
      </c>
      <c r="I19" s="51">
        <v>1</v>
      </c>
      <c r="J19" s="51">
        <v>1</v>
      </c>
      <c r="K19" s="52"/>
      <c r="L19" s="160"/>
      <c r="M19" s="260"/>
      <c r="N19" s="49">
        <v>42783</v>
      </c>
      <c r="O19" s="156" t="str">
        <f t="shared" si="3"/>
        <v xml:space="preserve">ME00.00010.0 </v>
      </c>
      <c r="P19" s="53"/>
      <c r="Q19" s="54"/>
    </row>
    <row r="20" spans="1:19" s="74" customFormat="1" hidden="1">
      <c r="A20" s="49">
        <f t="shared" si="0"/>
        <v>42784</v>
      </c>
      <c r="B20" s="50" t="s">
        <v>32</v>
      </c>
      <c r="C20" s="51" t="s">
        <v>74</v>
      </c>
      <c r="D20" s="95">
        <f t="shared" si="1"/>
        <v>40000</v>
      </c>
      <c r="E20" s="95">
        <f t="shared" si="2"/>
        <v>40000</v>
      </c>
      <c r="F20" s="51" t="s">
        <v>3</v>
      </c>
      <c r="G20" s="228"/>
      <c r="H20" s="204" t="s">
        <v>11</v>
      </c>
      <c r="I20" s="51">
        <v>1</v>
      </c>
      <c r="J20" s="51">
        <v>1</v>
      </c>
      <c r="K20" s="52"/>
      <c r="L20" s="160"/>
      <c r="M20" s="260"/>
      <c r="N20" s="49">
        <v>42784</v>
      </c>
      <c r="O20" s="156" t="str">
        <f t="shared" si="3"/>
        <v xml:space="preserve">ME00.00010.0 </v>
      </c>
      <c r="P20" s="53"/>
      <c r="Q20" s="54"/>
      <c r="R20" s="55"/>
      <c r="S20" s="55"/>
    </row>
    <row r="21" spans="1:19" s="55" customFormat="1" hidden="1">
      <c r="A21" s="49">
        <f t="shared" si="0"/>
        <v>42785</v>
      </c>
      <c r="B21" s="50" t="s">
        <v>32</v>
      </c>
      <c r="C21" s="51" t="s">
        <v>74</v>
      </c>
      <c r="D21" s="95">
        <f t="shared" si="1"/>
        <v>40000</v>
      </c>
      <c r="E21" s="95">
        <f t="shared" si="2"/>
        <v>40000</v>
      </c>
      <c r="F21" s="51" t="s">
        <v>3</v>
      </c>
      <c r="G21" s="234"/>
      <c r="H21" s="51" t="s">
        <v>11</v>
      </c>
      <c r="I21" s="51">
        <v>1</v>
      </c>
      <c r="J21" s="51">
        <v>1</v>
      </c>
      <c r="K21" s="281"/>
      <c r="L21" s="229"/>
      <c r="M21" s="181"/>
      <c r="N21" s="49">
        <v>42785</v>
      </c>
      <c r="O21" s="156" t="str">
        <f t="shared" si="3"/>
        <v xml:space="preserve">ME00.00010.0 </v>
      </c>
      <c r="P21" s="53"/>
      <c r="Q21" s="54"/>
    </row>
    <row r="22" spans="1:19" s="74" customFormat="1" hidden="1">
      <c r="A22" s="49">
        <f t="shared" si="0"/>
        <v>42786</v>
      </c>
      <c r="B22" s="50" t="s">
        <v>32</v>
      </c>
      <c r="C22" s="51" t="s">
        <v>74</v>
      </c>
      <c r="D22" s="95">
        <f t="shared" si="1"/>
        <v>40000</v>
      </c>
      <c r="E22" s="95">
        <f t="shared" si="2"/>
        <v>40000</v>
      </c>
      <c r="F22" s="51" t="s">
        <v>3</v>
      </c>
      <c r="G22" s="228"/>
      <c r="H22" s="51" t="s">
        <v>11</v>
      </c>
      <c r="I22" s="51">
        <v>1</v>
      </c>
      <c r="J22" s="51">
        <v>1</v>
      </c>
      <c r="K22" s="52"/>
      <c r="L22" s="63"/>
      <c r="M22" s="204"/>
      <c r="N22" s="49">
        <v>42786</v>
      </c>
      <c r="O22" s="156" t="str">
        <f t="shared" si="3"/>
        <v xml:space="preserve">ME00.00010.0 </v>
      </c>
      <c r="P22" s="53"/>
      <c r="Q22" s="54"/>
      <c r="R22" s="55"/>
      <c r="S22" s="55"/>
    </row>
    <row r="23" spans="1:19" s="55" customFormat="1" hidden="1">
      <c r="A23" s="49">
        <f t="shared" si="0"/>
        <v>42787</v>
      </c>
      <c r="B23" s="50" t="s">
        <v>32</v>
      </c>
      <c r="C23" s="51" t="s">
        <v>74</v>
      </c>
      <c r="D23" s="95">
        <f t="shared" si="1"/>
        <v>40000</v>
      </c>
      <c r="E23" s="95">
        <f t="shared" si="2"/>
        <v>40000</v>
      </c>
      <c r="F23" s="51" t="s">
        <v>3</v>
      </c>
      <c r="G23" s="234"/>
      <c r="H23" s="51" t="s">
        <v>11</v>
      </c>
      <c r="I23" s="51">
        <v>1</v>
      </c>
      <c r="J23" s="51">
        <v>1</v>
      </c>
      <c r="K23" s="245"/>
      <c r="L23" s="158"/>
      <c r="M23" s="58"/>
      <c r="N23" s="49">
        <v>42787</v>
      </c>
      <c r="O23" s="156" t="str">
        <f t="shared" si="3"/>
        <v xml:space="preserve">ME00.00010.0 </v>
      </c>
      <c r="P23" s="53"/>
      <c r="Q23" s="54"/>
    </row>
    <row r="24" spans="1:19" s="74" customFormat="1" hidden="1">
      <c r="A24" s="49">
        <f t="shared" si="0"/>
        <v>42788</v>
      </c>
      <c r="B24" s="50" t="s">
        <v>32</v>
      </c>
      <c r="C24" s="51" t="s">
        <v>74</v>
      </c>
      <c r="D24" s="95">
        <f t="shared" si="1"/>
        <v>40000</v>
      </c>
      <c r="E24" s="95">
        <f t="shared" si="2"/>
        <v>40000</v>
      </c>
      <c r="F24" s="51" t="s">
        <v>3</v>
      </c>
      <c r="G24" s="179"/>
      <c r="H24" s="51" t="s">
        <v>11</v>
      </c>
      <c r="I24" s="51">
        <v>1</v>
      </c>
      <c r="J24" s="51">
        <v>1</v>
      </c>
      <c r="K24" s="52"/>
      <c r="L24" s="56"/>
      <c r="M24" s="58"/>
      <c r="N24" s="49">
        <v>42788</v>
      </c>
      <c r="O24" s="156" t="str">
        <f t="shared" si="3"/>
        <v xml:space="preserve">ME00.00010.0 </v>
      </c>
      <c r="P24" s="53"/>
      <c r="Q24" s="54"/>
      <c r="R24" s="55"/>
      <c r="S24" s="55"/>
    </row>
    <row r="25" spans="1:19" s="55" customFormat="1" hidden="1">
      <c r="A25" s="49">
        <f t="shared" si="0"/>
        <v>42789</v>
      </c>
      <c r="B25" s="50" t="s">
        <v>32</v>
      </c>
      <c r="C25" s="51" t="s">
        <v>74</v>
      </c>
      <c r="D25" s="95">
        <f t="shared" si="1"/>
        <v>40000</v>
      </c>
      <c r="E25" s="95">
        <f t="shared" si="2"/>
        <v>40000</v>
      </c>
      <c r="F25" s="51" t="s">
        <v>3</v>
      </c>
      <c r="G25" s="228"/>
      <c r="H25" s="51" t="s">
        <v>11</v>
      </c>
      <c r="I25" s="51">
        <v>1</v>
      </c>
      <c r="J25" s="51">
        <v>1</v>
      </c>
      <c r="K25" s="245"/>
      <c r="L25" s="158"/>
      <c r="M25" s="58"/>
      <c r="N25" s="49">
        <v>42789</v>
      </c>
      <c r="O25" s="156" t="str">
        <f t="shared" si="3"/>
        <v xml:space="preserve">ME00.00010.0 </v>
      </c>
      <c r="P25" s="53"/>
      <c r="Q25" s="54"/>
    </row>
    <row r="26" spans="1:19" s="55" customFormat="1" hidden="1">
      <c r="A26" s="49">
        <f t="shared" si="0"/>
        <v>42790</v>
      </c>
      <c r="B26" s="168" t="s">
        <v>32</v>
      </c>
      <c r="C26" s="161" t="s">
        <v>74</v>
      </c>
      <c r="D26" s="95">
        <f t="shared" si="1"/>
        <v>40000</v>
      </c>
      <c r="E26" s="95">
        <f t="shared" si="2"/>
        <v>40000</v>
      </c>
      <c r="F26" s="51" t="s">
        <v>3</v>
      </c>
      <c r="G26" s="179"/>
      <c r="H26" s="51" t="s">
        <v>11</v>
      </c>
      <c r="I26" s="51">
        <v>1</v>
      </c>
      <c r="J26" s="51">
        <v>1</v>
      </c>
      <c r="K26" s="52"/>
      <c r="L26" s="52"/>
      <c r="M26" s="58"/>
      <c r="N26" s="49">
        <v>42790</v>
      </c>
      <c r="O26" s="156" t="str">
        <f t="shared" si="3"/>
        <v xml:space="preserve">ME00.00010.0 </v>
      </c>
      <c r="P26" s="53"/>
      <c r="Q26" s="54"/>
    </row>
    <row r="27" spans="1:19" s="55" customFormat="1" hidden="1">
      <c r="A27" s="49">
        <f t="shared" si="0"/>
        <v>42791</v>
      </c>
      <c r="B27" s="168" t="s">
        <v>32</v>
      </c>
      <c r="C27" s="161" t="s">
        <v>74</v>
      </c>
      <c r="D27" s="95">
        <f t="shared" si="1"/>
        <v>40000</v>
      </c>
      <c r="E27" s="95">
        <f t="shared" si="2"/>
        <v>40000</v>
      </c>
      <c r="F27" s="51" t="s">
        <v>3</v>
      </c>
      <c r="G27" s="234"/>
      <c r="H27" s="228" t="s">
        <v>11</v>
      </c>
      <c r="I27" s="51">
        <v>1</v>
      </c>
      <c r="J27" s="51">
        <v>1</v>
      </c>
      <c r="K27" s="52"/>
      <c r="L27" s="281"/>
      <c r="M27" s="228"/>
      <c r="N27" s="49">
        <v>42791</v>
      </c>
      <c r="O27" s="156" t="str">
        <f t="shared" si="3"/>
        <v xml:space="preserve">ME00.00010.0 </v>
      </c>
      <c r="P27" s="127"/>
      <c r="Q27" s="54"/>
    </row>
    <row r="28" spans="1:19" s="55" customFormat="1" hidden="1">
      <c r="A28" s="49">
        <f t="shared" si="0"/>
        <v>42792</v>
      </c>
      <c r="B28" s="50" t="s">
        <v>32</v>
      </c>
      <c r="C28" s="51" t="s">
        <v>74</v>
      </c>
      <c r="D28" s="95">
        <f t="shared" si="1"/>
        <v>40000</v>
      </c>
      <c r="E28" s="95">
        <f t="shared" si="2"/>
        <v>40000</v>
      </c>
      <c r="F28" s="51" t="s">
        <v>3</v>
      </c>
      <c r="G28" s="209"/>
      <c r="H28" s="51" t="s">
        <v>11</v>
      </c>
      <c r="I28" s="51">
        <v>1</v>
      </c>
      <c r="J28" s="51">
        <v>1</v>
      </c>
      <c r="K28" s="52"/>
      <c r="L28" s="52"/>
      <c r="M28" s="58"/>
      <c r="N28" s="49">
        <v>42792</v>
      </c>
      <c r="O28" s="156" t="str">
        <f t="shared" si="3"/>
        <v xml:space="preserve">ME00.00010.0 </v>
      </c>
      <c r="P28" s="53"/>
      <c r="Q28" s="54"/>
      <c r="R28" s="73"/>
      <c r="S28" s="73"/>
    </row>
    <row r="29" spans="1:19" s="73" customFormat="1" hidden="1">
      <c r="A29" s="49">
        <f t="shared" si="0"/>
        <v>42793</v>
      </c>
      <c r="B29" s="168" t="s">
        <v>32</v>
      </c>
      <c r="C29" s="161" t="s">
        <v>74</v>
      </c>
      <c r="D29" s="95">
        <f t="shared" si="1"/>
        <v>40000</v>
      </c>
      <c r="E29" s="95">
        <f t="shared" si="2"/>
        <v>40000</v>
      </c>
      <c r="F29" s="51" t="s">
        <v>3</v>
      </c>
      <c r="G29" s="207"/>
      <c r="H29" s="51" t="s">
        <v>11</v>
      </c>
      <c r="I29" s="51">
        <v>1</v>
      </c>
      <c r="J29" s="51">
        <v>1</v>
      </c>
      <c r="K29" s="52"/>
      <c r="L29" s="56"/>
      <c r="M29" s="58"/>
      <c r="N29" s="49">
        <v>42793</v>
      </c>
      <c r="O29" s="156" t="str">
        <f t="shared" si="3"/>
        <v xml:space="preserve">ME00.00010.0 </v>
      </c>
      <c r="P29" s="53"/>
      <c r="Q29" s="54"/>
      <c r="R29" s="55"/>
      <c r="S29" s="55"/>
    </row>
    <row r="30" spans="1:19" s="73" customFormat="1" hidden="1">
      <c r="A30" s="49">
        <f t="shared" si="0"/>
        <v>42794</v>
      </c>
      <c r="B30" s="50" t="s">
        <v>32</v>
      </c>
      <c r="C30" s="51" t="s">
        <v>74</v>
      </c>
      <c r="D30" s="95">
        <f t="shared" si="1"/>
        <v>40000</v>
      </c>
      <c r="E30" s="95">
        <f t="shared" si="2"/>
        <v>40000</v>
      </c>
      <c r="F30" s="51" t="s">
        <v>3</v>
      </c>
      <c r="G30" s="204"/>
      <c r="H30" s="51" t="s">
        <v>11</v>
      </c>
      <c r="I30" s="51">
        <v>1</v>
      </c>
      <c r="J30" s="51">
        <v>1</v>
      </c>
      <c r="K30" s="52"/>
      <c r="L30" s="56"/>
      <c r="M30" s="58"/>
      <c r="N30" s="49">
        <v>42794</v>
      </c>
      <c r="O30" s="156" t="str">
        <f t="shared" si="3"/>
        <v xml:space="preserve">ME00.00010.0 </v>
      </c>
      <c r="P30" s="53"/>
      <c r="Q30" s="54"/>
    </row>
    <row r="31" spans="1:19" s="55" customFormat="1">
      <c r="A31" s="49">
        <f t="shared" si="0"/>
        <v>42767</v>
      </c>
      <c r="B31" s="50" t="s">
        <v>32</v>
      </c>
      <c r="C31" s="51" t="s">
        <v>74</v>
      </c>
      <c r="D31" s="95">
        <f t="shared" si="1"/>
        <v>40000</v>
      </c>
      <c r="E31" s="95">
        <f t="shared" si="2"/>
        <v>40000</v>
      </c>
      <c r="F31" s="51" t="s">
        <v>3</v>
      </c>
      <c r="G31" s="228"/>
      <c r="H31" s="51" t="s">
        <v>91</v>
      </c>
      <c r="I31" s="51">
        <v>1</v>
      </c>
      <c r="J31" s="51">
        <v>1</v>
      </c>
      <c r="K31" s="52"/>
      <c r="L31" s="52"/>
      <c r="M31" s="58"/>
      <c r="N31" s="49">
        <v>42767</v>
      </c>
      <c r="O31" s="156" t="str">
        <f t="shared" si="3"/>
        <v xml:space="preserve">ME00.00010.0 </v>
      </c>
      <c r="P31" s="53"/>
      <c r="Q31" s="54"/>
    </row>
    <row r="32" spans="1:19" s="55" customFormat="1">
      <c r="A32" s="49">
        <f t="shared" si="0"/>
        <v>42767</v>
      </c>
      <c r="B32" s="50" t="s">
        <v>32</v>
      </c>
      <c r="C32" s="51" t="s">
        <v>74</v>
      </c>
      <c r="D32" s="95">
        <f t="shared" si="1"/>
        <v>40000</v>
      </c>
      <c r="E32" s="95">
        <f t="shared" si="2"/>
        <v>40000</v>
      </c>
      <c r="F32" s="51" t="s">
        <v>3</v>
      </c>
      <c r="G32" s="168"/>
      <c r="H32" s="51" t="s">
        <v>98</v>
      </c>
      <c r="I32" s="51">
        <v>1</v>
      </c>
      <c r="J32" s="51">
        <v>1</v>
      </c>
      <c r="K32" s="52"/>
      <c r="L32" s="52"/>
      <c r="M32" s="58"/>
      <c r="N32" s="49">
        <v>42767</v>
      </c>
      <c r="O32" s="156" t="str">
        <f t="shared" si="3"/>
        <v xml:space="preserve">ME00.00010.0 </v>
      </c>
      <c r="P32" s="206"/>
      <c r="Q32" s="54"/>
      <c r="R32" s="74"/>
      <c r="S32" s="74"/>
    </row>
    <row r="33" spans="1:19" s="55" customFormat="1">
      <c r="A33" s="49">
        <f t="shared" si="0"/>
        <v>42767</v>
      </c>
      <c r="B33" s="50" t="s">
        <v>32</v>
      </c>
      <c r="C33" s="51" t="s">
        <v>74</v>
      </c>
      <c r="D33" s="95">
        <f t="shared" si="1"/>
        <v>40000</v>
      </c>
      <c r="E33" s="95">
        <f t="shared" si="2"/>
        <v>40000</v>
      </c>
      <c r="F33" s="51" t="s">
        <v>3</v>
      </c>
      <c r="G33" s="168"/>
      <c r="H33" s="51" t="s">
        <v>98</v>
      </c>
      <c r="I33" s="51">
        <v>1</v>
      </c>
      <c r="J33" s="51">
        <v>1</v>
      </c>
      <c r="K33" s="52"/>
      <c r="L33" s="52"/>
      <c r="M33" s="51"/>
      <c r="N33" s="49">
        <v>42767</v>
      </c>
      <c r="O33" s="156" t="str">
        <f t="shared" si="3"/>
        <v xml:space="preserve">ME00.00010.0 </v>
      </c>
      <c r="P33" s="163"/>
      <c r="Q33" s="54"/>
    </row>
    <row r="34" spans="1:19" s="73" customFormat="1">
      <c r="A34" s="49">
        <f t="shared" si="0"/>
        <v>42767</v>
      </c>
      <c r="B34" s="50" t="s">
        <v>32</v>
      </c>
      <c r="C34" s="51" t="s">
        <v>74</v>
      </c>
      <c r="D34" s="95">
        <f t="shared" si="1"/>
        <v>40000</v>
      </c>
      <c r="E34" s="95">
        <f t="shared" si="2"/>
        <v>40000</v>
      </c>
      <c r="F34" s="51" t="s">
        <v>3</v>
      </c>
      <c r="G34" s="228"/>
      <c r="H34" s="51" t="s">
        <v>98</v>
      </c>
      <c r="I34" s="51">
        <v>1</v>
      </c>
      <c r="J34" s="51">
        <v>1</v>
      </c>
      <c r="K34" s="52"/>
      <c r="L34" s="52"/>
      <c r="M34" s="58"/>
      <c r="N34" s="49">
        <v>42767</v>
      </c>
      <c r="O34" s="156" t="str">
        <f t="shared" si="3"/>
        <v xml:space="preserve">ME00.00010.0 </v>
      </c>
      <c r="P34" s="163"/>
      <c r="Q34" s="54"/>
      <c r="R34" s="55"/>
      <c r="S34" s="55"/>
    </row>
    <row r="35" spans="1:19" s="73" customFormat="1" ht="15">
      <c r="A35" s="49">
        <f t="shared" ref="A35:A66" si="4">IF(P35="",IF(AND(B35="GGC",H35="คลังสงขลา"),N35-2,IF(H35="E คลังสงขลา",N35-1,IF(AND(B35="GI",H35="คลังสงขลา"),N35-1,IF(AND(B35="GIGREEN",H35="คลังสงขลา"),N35-1,IF(H35="คลังสุราษฏร์ธานี",N35-1,IF(H35="คลังชุมพร",N35-1,N35)))))),IF(AND(B35="GGC",H35="คลังสงขลา"),N35-2,IF(H35="E คลังสงขลา",N35-1,IF(AND(B35="GI",H35="คลังสงขลา"),N35-1,IF(AND(B35="GIGREEN",H35="คลังสงขลา"),N35-1,IF(H35="คลังสุราษฏร์ธานี",N35-1,IF(H35="คลังชุมพร",N35-1,N35))))))-1)</f>
        <v>42767</v>
      </c>
      <c r="B35" s="50" t="s">
        <v>32</v>
      </c>
      <c r="C35" s="51" t="s">
        <v>74</v>
      </c>
      <c r="D35" s="95">
        <f t="shared" ref="D35:D66" si="5">40000*I35</f>
        <v>40000</v>
      </c>
      <c r="E35" s="95">
        <f t="shared" ref="E35:E66" si="6">40000*J35</f>
        <v>40000</v>
      </c>
      <c r="F35" s="51" t="s">
        <v>3</v>
      </c>
      <c r="G35" s="161"/>
      <c r="H35" s="51" t="s">
        <v>4</v>
      </c>
      <c r="I35" s="51">
        <v>1</v>
      </c>
      <c r="J35" s="51">
        <v>1</v>
      </c>
      <c r="K35" s="236"/>
      <c r="L35" s="52"/>
      <c r="M35" s="51"/>
      <c r="N35" s="49">
        <v>42767</v>
      </c>
      <c r="O35" s="156" t="str">
        <f t="shared" ref="O35:O66" si="7">IF($B35="GGC","ME00.00010.0 ",IF($B35="CPF","ME00.00080.0","ME00.0003T.0 "))</f>
        <v xml:space="preserve">ME00.00010.0 </v>
      </c>
      <c r="P35" s="227"/>
      <c r="Q35" s="54"/>
      <c r="R35" s="55"/>
      <c r="S35" s="55"/>
    </row>
    <row r="36" spans="1:19" s="55" customFormat="1">
      <c r="A36" s="49">
        <f t="shared" si="4"/>
        <v>42767</v>
      </c>
      <c r="B36" s="168" t="s">
        <v>32</v>
      </c>
      <c r="C36" s="161" t="s">
        <v>74</v>
      </c>
      <c r="D36" s="95">
        <f t="shared" si="5"/>
        <v>40000</v>
      </c>
      <c r="E36" s="95">
        <f t="shared" si="6"/>
        <v>40000</v>
      </c>
      <c r="F36" s="51" t="s">
        <v>3</v>
      </c>
      <c r="G36" s="228"/>
      <c r="H36" s="51" t="s">
        <v>4</v>
      </c>
      <c r="I36" s="51">
        <v>1</v>
      </c>
      <c r="J36" s="51">
        <v>1</v>
      </c>
      <c r="K36" s="52"/>
      <c r="L36" s="158"/>
      <c r="M36" s="57"/>
      <c r="N36" s="49">
        <v>42767</v>
      </c>
      <c r="O36" s="156" t="str">
        <f t="shared" si="7"/>
        <v xml:space="preserve">ME00.00010.0 </v>
      </c>
      <c r="P36" s="227"/>
      <c r="Q36" s="54"/>
    </row>
    <row r="37" spans="1:19" s="78" customFormat="1">
      <c r="A37" s="49">
        <f t="shared" si="4"/>
        <v>42767</v>
      </c>
      <c r="B37" s="50" t="s">
        <v>32</v>
      </c>
      <c r="C37" s="51" t="s">
        <v>74</v>
      </c>
      <c r="D37" s="95">
        <f t="shared" si="5"/>
        <v>40000</v>
      </c>
      <c r="E37" s="95">
        <f t="shared" si="6"/>
        <v>40000</v>
      </c>
      <c r="F37" s="51" t="s">
        <v>3</v>
      </c>
      <c r="G37" s="228"/>
      <c r="H37" s="51" t="s">
        <v>11</v>
      </c>
      <c r="I37" s="51">
        <v>1</v>
      </c>
      <c r="J37" s="51">
        <v>1</v>
      </c>
      <c r="K37" s="281"/>
      <c r="L37" s="229"/>
      <c r="M37" s="353"/>
      <c r="N37" s="49">
        <v>42767</v>
      </c>
      <c r="O37" s="156" t="str">
        <f t="shared" si="7"/>
        <v xml:space="preserve">ME00.00010.0 </v>
      </c>
      <c r="P37" s="53"/>
      <c r="Q37" s="54"/>
      <c r="R37" s="55"/>
      <c r="S37" s="55"/>
    </row>
    <row r="38" spans="1:19" s="78" customFormat="1">
      <c r="A38" s="49">
        <f t="shared" si="4"/>
        <v>42767</v>
      </c>
      <c r="B38" s="50" t="s">
        <v>32</v>
      </c>
      <c r="C38" s="51" t="s">
        <v>74</v>
      </c>
      <c r="D38" s="95">
        <f t="shared" si="5"/>
        <v>40000</v>
      </c>
      <c r="E38" s="95">
        <f t="shared" si="6"/>
        <v>40000</v>
      </c>
      <c r="F38" s="51" t="s">
        <v>3</v>
      </c>
      <c r="G38" s="179"/>
      <c r="H38" s="51" t="s">
        <v>11</v>
      </c>
      <c r="I38" s="51">
        <v>1</v>
      </c>
      <c r="J38" s="51">
        <v>1</v>
      </c>
      <c r="K38" s="281"/>
      <c r="L38" s="281"/>
      <c r="M38" s="292"/>
      <c r="N38" s="49">
        <v>42767</v>
      </c>
      <c r="O38" s="156" t="str">
        <f t="shared" si="7"/>
        <v xml:space="preserve">ME00.00010.0 </v>
      </c>
      <c r="P38" s="53"/>
      <c r="Q38" s="54"/>
      <c r="R38" s="55"/>
      <c r="S38" s="55"/>
    </row>
    <row r="39" spans="1:19" s="55" customFormat="1" hidden="1">
      <c r="A39" s="49">
        <f t="shared" si="4"/>
        <v>42768</v>
      </c>
      <c r="B39" s="50" t="s">
        <v>32</v>
      </c>
      <c r="C39" s="51" t="s">
        <v>74</v>
      </c>
      <c r="D39" s="95">
        <f t="shared" si="5"/>
        <v>40000</v>
      </c>
      <c r="E39" s="95">
        <f t="shared" si="6"/>
        <v>40000</v>
      </c>
      <c r="F39" s="51" t="s">
        <v>3</v>
      </c>
      <c r="G39" s="268"/>
      <c r="H39" s="161" t="s">
        <v>98</v>
      </c>
      <c r="I39" s="51">
        <v>1</v>
      </c>
      <c r="J39" s="51">
        <v>1</v>
      </c>
      <c r="K39" s="52"/>
      <c r="L39" s="56"/>
      <c r="M39" s="363"/>
      <c r="N39" s="49">
        <v>42768</v>
      </c>
      <c r="O39" s="156" t="str">
        <f t="shared" si="7"/>
        <v xml:space="preserve">ME00.00010.0 </v>
      </c>
      <c r="P39" s="227"/>
      <c r="Q39" s="54"/>
      <c r="R39" s="73"/>
      <c r="S39" s="73"/>
    </row>
    <row r="40" spans="1:19" s="78" customFormat="1">
      <c r="A40" s="49">
        <f t="shared" si="4"/>
        <v>42767</v>
      </c>
      <c r="B40" s="50" t="s">
        <v>32</v>
      </c>
      <c r="C40" s="51" t="s">
        <v>74</v>
      </c>
      <c r="D40" s="95">
        <f t="shared" si="5"/>
        <v>40000</v>
      </c>
      <c r="E40" s="95">
        <f t="shared" si="6"/>
        <v>40000</v>
      </c>
      <c r="F40" s="51" t="s">
        <v>3</v>
      </c>
      <c r="G40" s="228"/>
      <c r="H40" s="154" t="s">
        <v>11</v>
      </c>
      <c r="I40" s="51">
        <v>1</v>
      </c>
      <c r="J40" s="51">
        <v>1</v>
      </c>
      <c r="K40" s="281"/>
      <c r="L40" s="229"/>
      <c r="M40" s="292"/>
      <c r="N40" s="49">
        <v>42767</v>
      </c>
      <c r="O40" s="156" t="str">
        <f t="shared" si="7"/>
        <v xml:space="preserve">ME00.00010.0 </v>
      </c>
      <c r="P40" s="53"/>
      <c r="Q40" s="54"/>
      <c r="R40" s="55"/>
      <c r="S40" s="55"/>
    </row>
    <row r="41" spans="1:19" s="55" customFormat="1" hidden="1">
      <c r="A41" s="49">
        <f t="shared" si="4"/>
        <v>42768</v>
      </c>
      <c r="B41" s="50" t="s">
        <v>32</v>
      </c>
      <c r="C41" s="51" t="s">
        <v>74</v>
      </c>
      <c r="D41" s="95">
        <f t="shared" si="5"/>
        <v>40000</v>
      </c>
      <c r="E41" s="95">
        <f t="shared" si="6"/>
        <v>40000</v>
      </c>
      <c r="F41" s="51" t="s">
        <v>3</v>
      </c>
      <c r="G41" s="235"/>
      <c r="H41" s="51" t="s">
        <v>98</v>
      </c>
      <c r="I41" s="51">
        <v>1</v>
      </c>
      <c r="J41" s="51">
        <v>1</v>
      </c>
      <c r="K41" s="52"/>
      <c r="L41" s="56"/>
      <c r="M41" s="292"/>
      <c r="N41" s="49">
        <v>42768</v>
      </c>
      <c r="O41" s="156" t="str">
        <f t="shared" si="7"/>
        <v xml:space="preserve">ME00.00010.0 </v>
      </c>
      <c r="P41" s="163"/>
      <c r="Q41" s="54"/>
    </row>
    <row r="42" spans="1:19" s="55" customFormat="1">
      <c r="A42" s="49">
        <f t="shared" si="4"/>
        <v>42767</v>
      </c>
      <c r="B42" s="50" t="s">
        <v>32</v>
      </c>
      <c r="C42" s="51" t="s">
        <v>74</v>
      </c>
      <c r="D42" s="95">
        <f t="shared" si="5"/>
        <v>40000</v>
      </c>
      <c r="E42" s="95">
        <f t="shared" si="6"/>
        <v>40000</v>
      </c>
      <c r="F42" s="51" t="s">
        <v>3</v>
      </c>
      <c r="G42" s="235"/>
      <c r="H42" s="51" t="s">
        <v>5</v>
      </c>
      <c r="I42" s="51">
        <v>1</v>
      </c>
      <c r="J42" s="51">
        <v>1</v>
      </c>
      <c r="K42" s="281"/>
      <c r="L42" s="229"/>
      <c r="M42" s="353"/>
      <c r="N42" s="49">
        <v>42767</v>
      </c>
      <c r="O42" s="156" t="str">
        <f t="shared" si="7"/>
        <v xml:space="preserve">ME00.00010.0 </v>
      </c>
      <c r="P42" s="130"/>
      <c r="Q42" s="54"/>
    </row>
    <row r="43" spans="1:19" s="55" customFormat="1" hidden="1">
      <c r="A43" s="49">
        <f t="shared" si="4"/>
        <v>42768</v>
      </c>
      <c r="B43" s="168" t="s">
        <v>32</v>
      </c>
      <c r="C43" s="161" t="s">
        <v>74</v>
      </c>
      <c r="D43" s="95">
        <f t="shared" si="5"/>
        <v>40000</v>
      </c>
      <c r="E43" s="95">
        <f t="shared" si="6"/>
        <v>40000</v>
      </c>
      <c r="F43" s="51" t="s">
        <v>3</v>
      </c>
      <c r="G43" s="348"/>
      <c r="H43" s="51" t="s">
        <v>4</v>
      </c>
      <c r="I43" s="51">
        <v>1</v>
      </c>
      <c r="J43" s="51">
        <v>1</v>
      </c>
      <c r="K43" s="52"/>
      <c r="L43" s="158"/>
      <c r="M43" s="57"/>
      <c r="N43" s="49">
        <v>42768</v>
      </c>
      <c r="O43" s="156" t="str">
        <f t="shared" si="7"/>
        <v xml:space="preserve">ME00.00010.0 </v>
      </c>
      <c r="P43" s="178"/>
      <c r="Q43" s="54"/>
    </row>
    <row r="44" spans="1:19" s="55" customFormat="1">
      <c r="A44" s="49">
        <f t="shared" si="4"/>
        <v>42767</v>
      </c>
      <c r="B44" s="234" t="s">
        <v>32</v>
      </c>
      <c r="C44" s="228" t="s">
        <v>74</v>
      </c>
      <c r="D44" s="95">
        <f t="shared" si="5"/>
        <v>40000</v>
      </c>
      <c r="E44" s="95">
        <f t="shared" si="6"/>
        <v>40000</v>
      </c>
      <c r="F44" s="228" t="s">
        <v>3</v>
      </c>
      <c r="G44" s="235"/>
      <c r="H44" s="228" t="s">
        <v>5</v>
      </c>
      <c r="I44" s="51">
        <v>1</v>
      </c>
      <c r="J44" s="51">
        <v>1</v>
      </c>
      <c r="K44" s="281"/>
      <c r="L44" s="281"/>
      <c r="M44" s="333"/>
      <c r="N44" s="287">
        <v>42767</v>
      </c>
      <c r="O44" s="156" t="str">
        <f t="shared" si="7"/>
        <v xml:space="preserve">ME00.00010.0 </v>
      </c>
      <c r="P44" s="227"/>
      <c r="Q44" s="251"/>
      <c r="R44" s="289"/>
      <c r="S44" s="289"/>
    </row>
    <row r="45" spans="1:19" s="55" customFormat="1">
      <c r="A45" s="49">
        <f t="shared" si="4"/>
        <v>42767</v>
      </c>
      <c r="B45" s="234" t="s">
        <v>32</v>
      </c>
      <c r="C45" s="228" t="s">
        <v>74</v>
      </c>
      <c r="D45" s="95">
        <f t="shared" si="5"/>
        <v>40000</v>
      </c>
      <c r="E45" s="95">
        <f t="shared" si="6"/>
        <v>40000</v>
      </c>
      <c r="F45" s="228" t="s">
        <v>3</v>
      </c>
      <c r="G45" s="235"/>
      <c r="H45" s="228" t="s">
        <v>5</v>
      </c>
      <c r="I45" s="51">
        <v>1</v>
      </c>
      <c r="J45" s="51">
        <v>1</v>
      </c>
      <c r="K45" s="229"/>
      <c r="L45" s="229"/>
      <c r="M45" s="333"/>
      <c r="N45" s="287">
        <v>42767</v>
      </c>
      <c r="O45" s="156" t="str">
        <f t="shared" si="7"/>
        <v xml:space="preserve">ME00.00010.0 </v>
      </c>
      <c r="P45" s="227"/>
      <c r="Q45" s="251"/>
      <c r="R45" s="289"/>
      <c r="S45" s="289"/>
    </row>
    <row r="46" spans="1:19" s="55" customFormat="1">
      <c r="A46" s="49">
        <f t="shared" si="4"/>
        <v>42767</v>
      </c>
      <c r="B46" s="168" t="s">
        <v>32</v>
      </c>
      <c r="C46" s="161" t="s">
        <v>74</v>
      </c>
      <c r="D46" s="95">
        <f t="shared" si="5"/>
        <v>40000</v>
      </c>
      <c r="E46" s="95">
        <f t="shared" si="6"/>
        <v>40000</v>
      </c>
      <c r="F46" s="51" t="s">
        <v>3</v>
      </c>
      <c r="G46" s="235"/>
      <c r="H46" s="105" t="s">
        <v>12</v>
      </c>
      <c r="I46" s="51">
        <v>1</v>
      </c>
      <c r="J46" s="51">
        <v>1</v>
      </c>
      <c r="K46" s="56"/>
      <c r="L46" s="56"/>
      <c r="M46" s="57"/>
      <c r="N46" s="49">
        <v>42767</v>
      </c>
      <c r="O46" s="156" t="str">
        <f t="shared" si="7"/>
        <v xml:space="preserve">ME00.00010.0 </v>
      </c>
      <c r="P46" s="135"/>
      <c r="Q46" s="54"/>
      <c r="R46" s="74"/>
      <c r="S46" s="74"/>
    </row>
    <row r="47" spans="1:19" s="55" customFormat="1">
      <c r="A47" s="49">
        <f t="shared" si="4"/>
        <v>42767</v>
      </c>
      <c r="B47" s="50" t="s">
        <v>32</v>
      </c>
      <c r="C47" s="51" t="s">
        <v>74</v>
      </c>
      <c r="D47" s="95">
        <f t="shared" si="5"/>
        <v>40000</v>
      </c>
      <c r="E47" s="95">
        <f t="shared" si="6"/>
        <v>40000</v>
      </c>
      <c r="F47" s="51" t="s">
        <v>3</v>
      </c>
      <c r="G47" s="235"/>
      <c r="H47" s="136" t="s">
        <v>12</v>
      </c>
      <c r="I47" s="51">
        <v>1</v>
      </c>
      <c r="J47" s="51">
        <v>1</v>
      </c>
      <c r="K47" s="56"/>
      <c r="L47" s="56"/>
      <c r="M47" s="352"/>
      <c r="N47" s="49">
        <v>42767</v>
      </c>
      <c r="O47" s="156" t="str">
        <f t="shared" si="7"/>
        <v xml:space="preserve">ME00.00010.0 </v>
      </c>
      <c r="P47" s="53"/>
      <c r="Q47" s="54"/>
    </row>
    <row r="48" spans="1:19" s="55" customFormat="1" hidden="1">
      <c r="A48" s="49">
        <f t="shared" si="4"/>
        <v>42768</v>
      </c>
      <c r="B48" s="50" t="s">
        <v>32</v>
      </c>
      <c r="C48" s="228" t="s">
        <v>74</v>
      </c>
      <c r="D48" s="95">
        <f t="shared" si="5"/>
        <v>40000</v>
      </c>
      <c r="E48" s="95">
        <f t="shared" si="6"/>
        <v>40000</v>
      </c>
      <c r="F48" s="51" t="s">
        <v>3</v>
      </c>
      <c r="G48" s="235"/>
      <c r="H48" s="51" t="s">
        <v>5</v>
      </c>
      <c r="I48" s="51">
        <v>1</v>
      </c>
      <c r="J48" s="51">
        <v>1</v>
      </c>
      <c r="K48" s="229"/>
      <c r="L48" s="229"/>
      <c r="M48" s="292"/>
      <c r="N48" s="49">
        <v>42768</v>
      </c>
      <c r="O48" s="156" t="str">
        <f t="shared" si="7"/>
        <v xml:space="preserve">ME00.00010.0 </v>
      </c>
      <c r="P48" s="53"/>
      <c r="Q48" s="54"/>
    </row>
    <row r="49" spans="1:19" s="55" customFormat="1">
      <c r="A49" s="49">
        <f t="shared" si="4"/>
        <v>42767</v>
      </c>
      <c r="B49" s="50" t="s">
        <v>32</v>
      </c>
      <c r="C49" s="51" t="s">
        <v>74</v>
      </c>
      <c r="D49" s="95">
        <f t="shared" si="5"/>
        <v>40000</v>
      </c>
      <c r="E49" s="95">
        <f t="shared" si="6"/>
        <v>40000</v>
      </c>
      <c r="F49" s="51" t="s">
        <v>3</v>
      </c>
      <c r="G49" s="235"/>
      <c r="H49" s="51" t="s">
        <v>10</v>
      </c>
      <c r="I49" s="51">
        <v>1</v>
      </c>
      <c r="J49" s="51">
        <v>1</v>
      </c>
      <c r="K49" s="56"/>
      <c r="L49" s="56"/>
      <c r="M49" s="321"/>
      <c r="N49" s="49">
        <v>42767</v>
      </c>
      <c r="O49" s="156" t="str">
        <f t="shared" si="7"/>
        <v xml:space="preserve">ME00.00010.0 </v>
      </c>
      <c r="P49" s="178"/>
      <c r="Q49" s="54"/>
    </row>
    <row r="50" spans="1:19" s="55" customFormat="1">
      <c r="A50" s="49">
        <f t="shared" si="4"/>
        <v>42767</v>
      </c>
      <c r="B50" s="50" t="s">
        <v>32</v>
      </c>
      <c r="C50" s="51" t="s">
        <v>74</v>
      </c>
      <c r="D50" s="95">
        <f t="shared" si="5"/>
        <v>40000</v>
      </c>
      <c r="E50" s="95">
        <f t="shared" si="6"/>
        <v>40000</v>
      </c>
      <c r="F50" s="51" t="s">
        <v>3</v>
      </c>
      <c r="G50" s="235"/>
      <c r="H50" s="51" t="s">
        <v>10</v>
      </c>
      <c r="I50" s="51">
        <v>1</v>
      </c>
      <c r="J50" s="51">
        <v>1</v>
      </c>
      <c r="K50" s="56"/>
      <c r="L50" s="160"/>
      <c r="M50" s="322"/>
      <c r="N50" s="49">
        <v>42767</v>
      </c>
      <c r="O50" s="156" t="str">
        <f t="shared" si="7"/>
        <v xml:space="preserve">ME00.00010.0 </v>
      </c>
      <c r="P50" s="178"/>
      <c r="Q50" s="54"/>
    </row>
    <row r="51" spans="1:19" s="55" customFormat="1">
      <c r="A51" s="49">
        <f t="shared" si="4"/>
        <v>42767</v>
      </c>
      <c r="B51" s="50" t="s">
        <v>32</v>
      </c>
      <c r="C51" s="51" t="s">
        <v>74</v>
      </c>
      <c r="D51" s="95">
        <f t="shared" si="5"/>
        <v>40000</v>
      </c>
      <c r="E51" s="95">
        <f t="shared" si="6"/>
        <v>40000</v>
      </c>
      <c r="F51" s="51" t="s">
        <v>3</v>
      </c>
      <c r="G51" s="235"/>
      <c r="H51" s="51" t="s">
        <v>10</v>
      </c>
      <c r="I51" s="51">
        <v>1</v>
      </c>
      <c r="J51" s="51">
        <v>1</v>
      </c>
      <c r="K51" s="160"/>
      <c r="L51" s="56"/>
      <c r="M51" s="321"/>
      <c r="N51" s="49">
        <v>42767</v>
      </c>
      <c r="O51" s="156" t="str">
        <f t="shared" si="7"/>
        <v xml:space="preserve">ME00.00010.0 </v>
      </c>
      <c r="P51" s="178"/>
      <c r="Q51" s="54"/>
    </row>
    <row r="52" spans="1:19" s="55" customFormat="1">
      <c r="A52" s="49">
        <f t="shared" si="4"/>
        <v>42767</v>
      </c>
      <c r="B52" s="50" t="s">
        <v>32</v>
      </c>
      <c r="C52" s="51" t="s">
        <v>74</v>
      </c>
      <c r="D52" s="95">
        <f t="shared" si="5"/>
        <v>40000</v>
      </c>
      <c r="E52" s="95">
        <f t="shared" si="6"/>
        <v>40000</v>
      </c>
      <c r="F52" s="51" t="s">
        <v>3</v>
      </c>
      <c r="G52" s="235"/>
      <c r="H52" s="51" t="s">
        <v>10</v>
      </c>
      <c r="I52" s="51">
        <v>1</v>
      </c>
      <c r="J52" s="51">
        <v>1</v>
      </c>
      <c r="K52" s="281"/>
      <c r="L52" s="56"/>
      <c r="M52" s="321"/>
      <c r="N52" s="49">
        <v>42767</v>
      </c>
      <c r="O52" s="156" t="str">
        <f t="shared" si="7"/>
        <v xml:space="preserve">ME00.00010.0 </v>
      </c>
      <c r="P52" s="163"/>
      <c r="Q52" s="54"/>
      <c r="R52" s="78"/>
      <c r="S52" s="78"/>
    </row>
    <row r="53" spans="1:19" s="55" customFormat="1">
      <c r="A53" s="49">
        <f t="shared" si="4"/>
        <v>42767</v>
      </c>
      <c r="B53" s="50" t="s">
        <v>32</v>
      </c>
      <c r="C53" s="51" t="s">
        <v>74</v>
      </c>
      <c r="D53" s="95">
        <f t="shared" si="5"/>
        <v>40000</v>
      </c>
      <c r="E53" s="95">
        <f t="shared" si="6"/>
        <v>40000</v>
      </c>
      <c r="F53" s="51" t="s">
        <v>3</v>
      </c>
      <c r="G53" s="235"/>
      <c r="H53" s="51" t="s">
        <v>10</v>
      </c>
      <c r="I53" s="51">
        <v>1</v>
      </c>
      <c r="J53" s="51">
        <v>1</v>
      </c>
      <c r="K53" s="245"/>
      <c r="L53" s="56"/>
      <c r="M53" s="232"/>
      <c r="N53" s="49">
        <v>42767</v>
      </c>
      <c r="O53" s="156" t="str">
        <f t="shared" si="7"/>
        <v xml:space="preserve">ME00.00010.0 </v>
      </c>
      <c r="P53" s="178"/>
      <c r="Q53" s="54"/>
    </row>
    <row r="54" spans="1:19" s="55" customFormat="1" hidden="1">
      <c r="A54" s="49">
        <f t="shared" si="4"/>
        <v>42768</v>
      </c>
      <c r="B54" s="50" t="s">
        <v>32</v>
      </c>
      <c r="C54" s="51" t="s">
        <v>74</v>
      </c>
      <c r="D54" s="95">
        <f t="shared" si="5"/>
        <v>40000</v>
      </c>
      <c r="E54" s="95">
        <f t="shared" si="6"/>
        <v>40000</v>
      </c>
      <c r="F54" s="51" t="s">
        <v>3</v>
      </c>
      <c r="G54" s="235"/>
      <c r="H54" s="51" t="s">
        <v>10</v>
      </c>
      <c r="I54" s="51">
        <v>1</v>
      </c>
      <c r="J54" s="51">
        <v>1</v>
      </c>
      <c r="K54" s="245"/>
      <c r="L54" s="56"/>
      <c r="M54" s="292"/>
      <c r="N54" s="49">
        <v>42768</v>
      </c>
      <c r="O54" s="156" t="str">
        <f t="shared" si="7"/>
        <v xml:space="preserve">ME00.00010.0 </v>
      </c>
      <c r="P54" s="53"/>
      <c r="Q54" s="54"/>
    </row>
    <row r="55" spans="1:19" s="55" customFormat="1">
      <c r="A55" s="49">
        <f t="shared" si="4"/>
        <v>42767</v>
      </c>
      <c r="B55" s="50" t="s">
        <v>32</v>
      </c>
      <c r="C55" s="51" t="s">
        <v>74</v>
      </c>
      <c r="D55" s="95">
        <f t="shared" si="5"/>
        <v>40000</v>
      </c>
      <c r="E55" s="95">
        <f t="shared" si="6"/>
        <v>40000</v>
      </c>
      <c r="F55" s="51" t="s">
        <v>3</v>
      </c>
      <c r="G55" s="235"/>
      <c r="H55" s="51" t="s">
        <v>10</v>
      </c>
      <c r="I55" s="51">
        <v>1</v>
      </c>
      <c r="J55" s="51">
        <v>1</v>
      </c>
      <c r="K55" s="56"/>
      <c r="L55" s="56"/>
      <c r="M55" s="292"/>
      <c r="N55" s="49">
        <v>42767</v>
      </c>
      <c r="O55" s="156" t="str">
        <f t="shared" si="7"/>
        <v xml:space="preserve">ME00.00010.0 </v>
      </c>
      <c r="P55" s="163"/>
      <c r="Q55" s="54"/>
      <c r="R55" s="78"/>
      <c r="S55" s="78"/>
    </row>
    <row r="56" spans="1:19" s="55" customFormat="1">
      <c r="A56" s="49">
        <f t="shared" si="4"/>
        <v>42767</v>
      </c>
      <c r="B56" s="50" t="s">
        <v>32</v>
      </c>
      <c r="C56" s="51" t="s">
        <v>74</v>
      </c>
      <c r="D56" s="95">
        <f t="shared" si="5"/>
        <v>40000</v>
      </c>
      <c r="E56" s="95">
        <f t="shared" si="6"/>
        <v>40000</v>
      </c>
      <c r="F56" s="51" t="s">
        <v>3</v>
      </c>
      <c r="G56" s="235"/>
      <c r="H56" s="51" t="s">
        <v>10</v>
      </c>
      <c r="I56" s="51">
        <v>1</v>
      </c>
      <c r="J56" s="51">
        <v>1</v>
      </c>
      <c r="K56" s="56"/>
      <c r="L56" s="160"/>
      <c r="M56" s="322"/>
      <c r="N56" s="49">
        <v>42767</v>
      </c>
      <c r="O56" s="156" t="str">
        <f t="shared" si="7"/>
        <v xml:space="preserve">ME00.00010.0 </v>
      </c>
      <c r="P56" s="178"/>
      <c r="Q56" s="54"/>
    </row>
    <row r="57" spans="1:19" s="55" customFormat="1">
      <c r="A57" s="49">
        <f t="shared" si="4"/>
        <v>42767</v>
      </c>
      <c r="B57" s="50" t="s">
        <v>32</v>
      </c>
      <c r="C57" s="51" t="s">
        <v>74</v>
      </c>
      <c r="D57" s="95">
        <f t="shared" si="5"/>
        <v>40000</v>
      </c>
      <c r="E57" s="95">
        <f t="shared" si="6"/>
        <v>40000</v>
      </c>
      <c r="F57" s="51" t="s">
        <v>3</v>
      </c>
      <c r="G57" s="235"/>
      <c r="H57" s="51" t="s">
        <v>10</v>
      </c>
      <c r="I57" s="51">
        <v>1</v>
      </c>
      <c r="J57" s="51">
        <v>1</v>
      </c>
      <c r="K57" s="229"/>
      <c r="L57" s="56"/>
      <c r="M57" s="321"/>
      <c r="N57" s="49">
        <v>42767</v>
      </c>
      <c r="O57" s="156" t="str">
        <f t="shared" si="7"/>
        <v xml:space="preserve">ME00.00010.0 </v>
      </c>
      <c r="P57" s="178"/>
      <c r="Q57" s="54"/>
    </row>
    <row r="58" spans="1:19" s="55" customFormat="1">
      <c r="A58" s="49">
        <f t="shared" si="4"/>
        <v>42767</v>
      </c>
      <c r="B58" s="50" t="s">
        <v>32</v>
      </c>
      <c r="C58" s="51" t="s">
        <v>74</v>
      </c>
      <c r="D58" s="95">
        <f t="shared" si="5"/>
        <v>40000</v>
      </c>
      <c r="E58" s="95">
        <f t="shared" si="6"/>
        <v>40000</v>
      </c>
      <c r="F58" s="51" t="s">
        <v>3</v>
      </c>
      <c r="G58" s="235"/>
      <c r="H58" s="51" t="s">
        <v>10</v>
      </c>
      <c r="I58" s="51">
        <v>1</v>
      </c>
      <c r="J58" s="51">
        <v>1</v>
      </c>
      <c r="K58" s="56"/>
      <c r="L58" s="160"/>
      <c r="M58" s="322"/>
      <c r="N58" s="49">
        <v>42767</v>
      </c>
      <c r="O58" s="156" t="str">
        <f t="shared" si="7"/>
        <v xml:space="preserve">ME00.00010.0 </v>
      </c>
      <c r="P58" s="178"/>
      <c r="Q58" s="54"/>
    </row>
    <row r="59" spans="1:19" s="55" customFormat="1">
      <c r="A59" s="49">
        <f t="shared" si="4"/>
        <v>42767</v>
      </c>
      <c r="B59" s="50" t="s">
        <v>32</v>
      </c>
      <c r="C59" s="51" t="s">
        <v>74</v>
      </c>
      <c r="D59" s="95">
        <f t="shared" si="5"/>
        <v>40000</v>
      </c>
      <c r="E59" s="95">
        <f t="shared" si="6"/>
        <v>40000</v>
      </c>
      <c r="F59" s="51" t="s">
        <v>3</v>
      </c>
      <c r="G59" s="235"/>
      <c r="H59" s="51" t="s">
        <v>10</v>
      </c>
      <c r="I59" s="51">
        <v>1</v>
      </c>
      <c r="J59" s="51">
        <v>1</v>
      </c>
      <c r="K59" s="229"/>
      <c r="L59" s="56"/>
      <c r="M59" s="321"/>
      <c r="N59" s="49">
        <v>42767</v>
      </c>
      <c r="O59" s="156" t="str">
        <f t="shared" si="7"/>
        <v xml:space="preserve">ME00.00010.0 </v>
      </c>
      <c r="P59" s="178"/>
      <c r="Q59" s="54"/>
    </row>
    <row r="60" spans="1:19" s="74" customFormat="1">
      <c r="A60" s="49">
        <f t="shared" si="4"/>
        <v>42767</v>
      </c>
      <c r="B60" s="50" t="s">
        <v>32</v>
      </c>
      <c r="C60" s="51" t="s">
        <v>75</v>
      </c>
      <c r="D60" s="95">
        <f t="shared" si="5"/>
        <v>40000</v>
      </c>
      <c r="E60" s="95">
        <f t="shared" si="6"/>
        <v>40000</v>
      </c>
      <c r="F60" s="51" t="s">
        <v>3</v>
      </c>
      <c r="G60" s="51"/>
      <c r="H60" s="51" t="s">
        <v>114</v>
      </c>
      <c r="I60" s="51">
        <v>1</v>
      </c>
      <c r="J60" s="51">
        <v>1</v>
      </c>
      <c r="K60" s="52"/>
      <c r="L60" s="158"/>
      <c r="M60" s="51"/>
      <c r="N60" s="49">
        <v>42767</v>
      </c>
      <c r="O60" s="156" t="str">
        <f t="shared" si="7"/>
        <v xml:space="preserve">ME00.00010.0 </v>
      </c>
      <c r="P60" s="53"/>
      <c r="Q60" s="54"/>
      <c r="R60" s="55"/>
      <c r="S60" s="55"/>
    </row>
    <row r="61" spans="1:19" s="55" customFormat="1">
      <c r="A61" s="49">
        <f t="shared" si="4"/>
        <v>42767</v>
      </c>
      <c r="B61" s="50" t="s">
        <v>32</v>
      </c>
      <c r="C61" s="51" t="s">
        <v>75</v>
      </c>
      <c r="D61" s="95">
        <f t="shared" si="5"/>
        <v>40000</v>
      </c>
      <c r="E61" s="95">
        <f t="shared" si="6"/>
        <v>40000</v>
      </c>
      <c r="F61" s="51" t="s">
        <v>3</v>
      </c>
      <c r="G61" s="51"/>
      <c r="H61" s="51" t="s">
        <v>114</v>
      </c>
      <c r="I61" s="51">
        <v>1</v>
      </c>
      <c r="J61" s="51">
        <v>1</v>
      </c>
      <c r="K61" s="245"/>
      <c r="L61" s="158"/>
      <c r="M61" s="134"/>
      <c r="N61" s="49">
        <v>42767</v>
      </c>
      <c r="O61" s="156" t="str">
        <f t="shared" si="7"/>
        <v xml:space="preserve">ME00.00010.0 </v>
      </c>
      <c r="P61" s="53"/>
      <c r="Q61" s="54"/>
    </row>
    <row r="62" spans="1:19" s="55" customFormat="1">
      <c r="A62" s="49">
        <f t="shared" si="4"/>
        <v>42767</v>
      </c>
      <c r="B62" s="50" t="s">
        <v>32</v>
      </c>
      <c r="C62" s="51" t="s">
        <v>75</v>
      </c>
      <c r="D62" s="95">
        <f t="shared" si="5"/>
        <v>40000</v>
      </c>
      <c r="E62" s="95">
        <f t="shared" si="6"/>
        <v>40000</v>
      </c>
      <c r="F62" s="51" t="s">
        <v>3</v>
      </c>
      <c r="G62" s="51"/>
      <c r="H62" s="51" t="s">
        <v>114</v>
      </c>
      <c r="I62" s="51">
        <v>1</v>
      </c>
      <c r="J62" s="51">
        <v>1</v>
      </c>
      <c r="K62" s="245"/>
      <c r="L62" s="158"/>
      <c r="M62" s="57"/>
      <c r="N62" s="49">
        <v>42767</v>
      </c>
      <c r="O62" s="156" t="str">
        <f t="shared" si="7"/>
        <v xml:space="preserve">ME00.00010.0 </v>
      </c>
      <c r="P62" s="53"/>
      <c r="Q62" s="54"/>
    </row>
    <row r="63" spans="1:19" s="55" customFormat="1">
      <c r="A63" s="49">
        <f t="shared" si="4"/>
        <v>42767</v>
      </c>
      <c r="B63" s="50" t="s">
        <v>32</v>
      </c>
      <c r="C63" s="51" t="s">
        <v>76</v>
      </c>
      <c r="D63" s="95">
        <f t="shared" si="5"/>
        <v>40000</v>
      </c>
      <c r="E63" s="95">
        <f t="shared" si="6"/>
        <v>40000</v>
      </c>
      <c r="F63" s="51" t="s">
        <v>3</v>
      </c>
      <c r="G63" s="57"/>
      <c r="H63" s="179" t="s">
        <v>22</v>
      </c>
      <c r="I63" s="51">
        <v>1</v>
      </c>
      <c r="J63" s="51">
        <v>1</v>
      </c>
      <c r="K63" s="160"/>
      <c r="L63" s="56"/>
      <c r="M63" s="268"/>
      <c r="N63" s="49">
        <v>42767</v>
      </c>
      <c r="O63" s="156" t="str">
        <f t="shared" si="7"/>
        <v xml:space="preserve">ME00.00010.0 </v>
      </c>
      <c r="P63" s="53"/>
      <c r="Q63" s="54"/>
    </row>
    <row r="64" spans="1:19" s="55" customFormat="1">
      <c r="A64" s="49">
        <f t="shared" si="4"/>
        <v>42767</v>
      </c>
      <c r="B64" s="50" t="s">
        <v>32</v>
      </c>
      <c r="C64" s="51" t="s">
        <v>77</v>
      </c>
      <c r="D64" s="95">
        <f t="shared" si="5"/>
        <v>40000</v>
      </c>
      <c r="E64" s="95">
        <f t="shared" si="6"/>
        <v>40000</v>
      </c>
      <c r="F64" s="51" t="s">
        <v>3</v>
      </c>
      <c r="G64" s="235"/>
      <c r="H64" s="51" t="s">
        <v>7</v>
      </c>
      <c r="I64" s="51">
        <v>1</v>
      </c>
      <c r="J64" s="51">
        <v>1</v>
      </c>
      <c r="K64" s="56"/>
      <c r="L64" s="56"/>
      <c r="M64" s="134"/>
      <c r="N64" s="49">
        <v>42767</v>
      </c>
      <c r="O64" s="156" t="str">
        <f t="shared" si="7"/>
        <v xml:space="preserve">ME00.00010.0 </v>
      </c>
      <c r="P64" s="53"/>
      <c r="Q64" s="54"/>
    </row>
    <row r="65" spans="1:19" s="55" customFormat="1">
      <c r="A65" s="49">
        <f t="shared" si="4"/>
        <v>42767</v>
      </c>
      <c r="B65" s="50" t="s">
        <v>32</v>
      </c>
      <c r="C65" s="105" t="s">
        <v>77</v>
      </c>
      <c r="D65" s="95">
        <f t="shared" si="5"/>
        <v>40000</v>
      </c>
      <c r="E65" s="95">
        <f t="shared" si="6"/>
        <v>40000</v>
      </c>
      <c r="F65" s="51" t="s">
        <v>3</v>
      </c>
      <c r="G65" s="235"/>
      <c r="H65" s="105" t="s">
        <v>7</v>
      </c>
      <c r="I65" s="51">
        <v>1</v>
      </c>
      <c r="J65" s="51">
        <v>1</v>
      </c>
      <c r="K65" s="56"/>
      <c r="L65" s="56"/>
      <c r="M65" s="57"/>
      <c r="N65" s="49">
        <v>42767</v>
      </c>
      <c r="O65" s="156" t="str">
        <f t="shared" si="7"/>
        <v xml:space="preserve">ME00.00010.0 </v>
      </c>
      <c r="P65" s="163"/>
      <c r="Q65" s="54"/>
    </row>
    <row r="66" spans="1:19" s="55" customFormat="1">
      <c r="A66" s="49">
        <f t="shared" si="4"/>
        <v>42767</v>
      </c>
      <c r="B66" s="50" t="s">
        <v>32</v>
      </c>
      <c r="C66" s="51" t="s">
        <v>80</v>
      </c>
      <c r="D66" s="95">
        <f t="shared" si="5"/>
        <v>40000</v>
      </c>
      <c r="E66" s="95">
        <f t="shared" si="6"/>
        <v>40000</v>
      </c>
      <c r="F66" s="51" t="s">
        <v>3</v>
      </c>
      <c r="G66" s="228"/>
      <c r="H66" s="51" t="s">
        <v>6</v>
      </c>
      <c r="I66" s="51">
        <v>1</v>
      </c>
      <c r="J66" s="51">
        <v>1</v>
      </c>
      <c r="K66" s="52"/>
      <c r="L66" s="56"/>
      <c r="M66" s="51"/>
      <c r="N66" s="49">
        <v>42767</v>
      </c>
      <c r="O66" s="156" t="str">
        <f t="shared" si="7"/>
        <v xml:space="preserve">ME00.00010.0 </v>
      </c>
      <c r="P66" s="53"/>
      <c r="Q66" s="54"/>
    </row>
    <row r="67" spans="1:19" s="55" customFormat="1">
      <c r="A67" s="49">
        <f t="shared" ref="A67:A98" si="8">IF(P67="",IF(AND(B67="GGC",H67="คลังสงขลา"),N67-2,IF(H67="E คลังสงขลา",N67-1,IF(AND(B67="GI",H67="คลังสงขลา"),N67-1,IF(AND(B67="GIGREEN",H67="คลังสงขลา"),N67-1,IF(H67="คลังสุราษฏร์ธานี",N67-1,IF(H67="คลังชุมพร",N67-1,N67)))))),IF(AND(B67="GGC",H67="คลังสงขลา"),N67-2,IF(H67="E คลังสงขลา",N67-1,IF(AND(B67="GI",H67="คลังสงขลา"),N67-1,IF(AND(B67="GIGREEN",H67="คลังสงขลา"),N67-1,IF(H67="คลังสุราษฏร์ธานี",N67-1,IF(H67="คลังชุมพร",N67-1,N67))))))-1)</f>
        <v>42767</v>
      </c>
      <c r="B67" s="50" t="s">
        <v>32</v>
      </c>
      <c r="C67" s="51" t="s">
        <v>80</v>
      </c>
      <c r="D67" s="95">
        <f t="shared" ref="D67:D98" si="9">40000*I67</f>
        <v>40000</v>
      </c>
      <c r="E67" s="95">
        <f t="shared" ref="E67:E98" si="10">40000*J67</f>
        <v>40000</v>
      </c>
      <c r="F67" s="51" t="s">
        <v>3</v>
      </c>
      <c r="G67" s="228"/>
      <c r="H67" s="51" t="s">
        <v>6</v>
      </c>
      <c r="I67" s="51">
        <v>1</v>
      </c>
      <c r="J67" s="51">
        <v>1</v>
      </c>
      <c r="K67" s="229"/>
      <c r="L67" s="56"/>
      <c r="M67" s="204"/>
      <c r="N67" s="49">
        <v>42767</v>
      </c>
      <c r="O67" s="156" t="str">
        <f t="shared" ref="O67:O98" si="11">IF($B67="GGC","ME00.00010.0 ",IF($B67="CPF","ME00.00080.0","ME00.0003T.0 "))</f>
        <v xml:space="preserve">ME00.00010.0 </v>
      </c>
      <c r="P67" s="53"/>
      <c r="Q67" s="54"/>
    </row>
    <row r="68" spans="1:19" s="55" customFormat="1">
      <c r="A68" s="49">
        <f t="shared" si="8"/>
        <v>42767</v>
      </c>
      <c r="B68" s="234" t="s">
        <v>35</v>
      </c>
      <c r="C68" s="228" t="s">
        <v>79</v>
      </c>
      <c r="D68" s="95">
        <f t="shared" si="9"/>
        <v>40000</v>
      </c>
      <c r="E68" s="95">
        <f t="shared" si="10"/>
        <v>40000</v>
      </c>
      <c r="F68" s="51" t="s">
        <v>3</v>
      </c>
      <c r="G68" s="228"/>
      <c r="H68" s="228" t="s">
        <v>8</v>
      </c>
      <c r="I68" s="51">
        <v>1</v>
      </c>
      <c r="J68" s="51">
        <v>1</v>
      </c>
      <c r="K68" s="229"/>
      <c r="L68" s="229"/>
      <c r="M68" s="392"/>
      <c r="N68" s="49">
        <v>42768</v>
      </c>
      <c r="O68" s="156" t="str">
        <f t="shared" si="11"/>
        <v xml:space="preserve">ME00.0003T.0 </v>
      </c>
      <c r="P68" s="53"/>
      <c r="Q68" s="54"/>
    </row>
    <row r="69" spans="1:19" s="55" customFormat="1" hidden="1">
      <c r="A69" s="49">
        <f t="shared" si="8"/>
        <v>42768</v>
      </c>
      <c r="B69" s="50" t="s">
        <v>32</v>
      </c>
      <c r="C69" s="51" t="s">
        <v>71</v>
      </c>
      <c r="D69" s="95">
        <f t="shared" si="9"/>
        <v>40000</v>
      </c>
      <c r="E69" s="95">
        <f t="shared" si="10"/>
        <v>40000</v>
      </c>
      <c r="F69" s="51" t="s">
        <v>3</v>
      </c>
      <c r="G69" s="228"/>
      <c r="H69" s="51" t="s">
        <v>6</v>
      </c>
      <c r="I69" s="51">
        <v>1</v>
      </c>
      <c r="J69" s="51">
        <v>1</v>
      </c>
      <c r="K69" s="160"/>
      <c r="L69" s="160"/>
      <c r="M69" s="86"/>
      <c r="N69" s="49">
        <v>42768</v>
      </c>
      <c r="O69" s="156" t="str">
        <f t="shared" si="11"/>
        <v xml:space="preserve">ME00.00010.0 </v>
      </c>
      <c r="P69" s="53"/>
      <c r="Q69" s="54"/>
    </row>
    <row r="70" spans="1:19" s="55" customFormat="1" ht="15" hidden="1">
      <c r="A70" s="49">
        <f t="shared" si="8"/>
        <v>42768</v>
      </c>
      <c r="B70" s="50" t="s">
        <v>32</v>
      </c>
      <c r="C70" s="51" t="s">
        <v>74</v>
      </c>
      <c r="D70" s="95">
        <f t="shared" si="9"/>
        <v>40000</v>
      </c>
      <c r="E70" s="95">
        <f t="shared" si="10"/>
        <v>40000</v>
      </c>
      <c r="F70" s="51" t="s">
        <v>3</v>
      </c>
      <c r="G70" s="204"/>
      <c r="H70" s="51" t="s">
        <v>91</v>
      </c>
      <c r="I70" s="51">
        <v>1</v>
      </c>
      <c r="J70" s="51">
        <v>1</v>
      </c>
      <c r="K70" s="221"/>
      <c r="L70" s="221"/>
      <c r="M70" s="177"/>
      <c r="N70" s="49">
        <v>42768</v>
      </c>
      <c r="O70" s="156" t="str">
        <f t="shared" si="11"/>
        <v xml:space="preserve">ME00.00010.0 </v>
      </c>
      <c r="P70" s="53"/>
      <c r="Q70" s="54"/>
    </row>
    <row r="71" spans="1:19" s="55" customFormat="1" hidden="1">
      <c r="A71" s="49">
        <f t="shared" si="8"/>
        <v>42768</v>
      </c>
      <c r="B71" s="50" t="s">
        <v>32</v>
      </c>
      <c r="C71" s="51" t="s">
        <v>74</v>
      </c>
      <c r="D71" s="95">
        <f t="shared" si="9"/>
        <v>40000</v>
      </c>
      <c r="E71" s="95">
        <f t="shared" si="10"/>
        <v>40000</v>
      </c>
      <c r="F71" s="51" t="s">
        <v>3</v>
      </c>
      <c r="G71" s="228"/>
      <c r="H71" s="51" t="s">
        <v>4</v>
      </c>
      <c r="I71" s="51">
        <v>1</v>
      </c>
      <c r="J71" s="51">
        <v>1</v>
      </c>
      <c r="K71" s="56"/>
      <c r="L71" s="56"/>
      <c r="M71" s="51"/>
      <c r="N71" s="49">
        <v>42768</v>
      </c>
      <c r="O71" s="156" t="str">
        <f t="shared" si="11"/>
        <v xml:space="preserve">ME00.00010.0 </v>
      </c>
      <c r="P71" s="163"/>
      <c r="Q71" s="54"/>
    </row>
    <row r="72" spans="1:19" s="55" customFormat="1" hidden="1">
      <c r="A72" s="49">
        <f t="shared" si="8"/>
        <v>42768</v>
      </c>
      <c r="B72" s="50" t="s">
        <v>32</v>
      </c>
      <c r="C72" s="51" t="s">
        <v>74</v>
      </c>
      <c r="D72" s="95">
        <f t="shared" si="9"/>
        <v>40000</v>
      </c>
      <c r="E72" s="95">
        <f t="shared" si="10"/>
        <v>40000</v>
      </c>
      <c r="F72" s="51" t="s">
        <v>3</v>
      </c>
      <c r="G72" s="228"/>
      <c r="H72" s="51" t="s">
        <v>11</v>
      </c>
      <c r="I72" s="51">
        <v>1</v>
      </c>
      <c r="J72" s="51">
        <v>1</v>
      </c>
      <c r="K72" s="229"/>
      <c r="L72" s="56"/>
      <c r="M72" s="58"/>
      <c r="N72" s="49">
        <v>42768</v>
      </c>
      <c r="O72" s="156" t="str">
        <f t="shared" si="11"/>
        <v xml:space="preserve">ME00.00010.0 </v>
      </c>
      <c r="P72" s="53"/>
      <c r="Q72" s="54"/>
    </row>
    <row r="73" spans="1:19" s="55" customFormat="1" hidden="1">
      <c r="A73" s="49">
        <f t="shared" si="8"/>
        <v>42768</v>
      </c>
      <c r="B73" s="50" t="s">
        <v>32</v>
      </c>
      <c r="C73" s="51" t="s">
        <v>74</v>
      </c>
      <c r="D73" s="95">
        <f t="shared" si="9"/>
        <v>40000</v>
      </c>
      <c r="E73" s="95">
        <f t="shared" si="10"/>
        <v>40000</v>
      </c>
      <c r="F73" s="51" t="s">
        <v>3</v>
      </c>
      <c r="G73" s="228"/>
      <c r="H73" s="51" t="s">
        <v>11</v>
      </c>
      <c r="I73" s="51">
        <v>1</v>
      </c>
      <c r="J73" s="51">
        <v>1</v>
      </c>
      <c r="K73" s="281"/>
      <c r="L73" s="282"/>
      <c r="M73" s="250"/>
      <c r="N73" s="49">
        <v>42768</v>
      </c>
      <c r="O73" s="156" t="str">
        <f t="shared" si="11"/>
        <v xml:space="preserve">ME00.00010.0 </v>
      </c>
      <c r="P73" s="53"/>
      <c r="Q73" s="54"/>
    </row>
    <row r="74" spans="1:19" s="55" customFormat="1" hidden="1">
      <c r="A74" s="49">
        <f t="shared" si="8"/>
        <v>42768</v>
      </c>
      <c r="B74" s="50" t="s">
        <v>32</v>
      </c>
      <c r="C74" s="51" t="s">
        <v>74</v>
      </c>
      <c r="D74" s="95">
        <f t="shared" si="9"/>
        <v>40000</v>
      </c>
      <c r="E74" s="95">
        <f t="shared" si="10"/>
        <v>40000</v>
      </c>
      <c r="F74" s="51" t="s">
        <v>3</v>
      </c>
      <c r="G74" s="228"/>
      <c r="H74" s="51" t="s">
        <v>11</v>
      </c>
      <c r="I74" s="51">
        <v>1</v>
      </c>
      <c r="J74" s="51">
        <v>1</v>
      </c>
      <c r="K74" s="281"/>
      <c r="L74" s="52"/>
      <c r="M74" s="58"/>
      <c r="N74" s="49">
        <v>42768</v>
      </c>
      <c r="O74" s="156" t="str">
        <f t="shared" si="11"/>
        <v xml:space="preserve">ME00.00010.0 </v>
      </c>
      <c r="P74" s="53"/>
      <c r="Q74" s="54"/>
    </row>
    <row r="75" spans="1:19" s="55" customFormat="1" hidden="1">
      <c r="A75" s="49">
        <f t="shared" si="8"/>
        <v>42768</v>
      </c>
      <c r="B75" s="50" t="s">
        <v>32</v>
      </c>
      <c r="C75" s="51" t="s">
        <v>74</v>
      </c>
      <c r="D75" s="95">
        <f t="shared" si="9"/>
        <v>40000</v>
      </c>
      <c r="E75" s="95">
        <f t="shared" si="10"/>
        <v>40000</v>
      </c>
      <c r="F75" s="51" t="s">
        <v>3</v>
      </c>
      <c r="G75" s="234"/>
      <c r="H75" s="51" t="s">
        <v>11</v>
      </c>
      <c r="I75" s="51">
        <v>1</v>
      </c>
      <c r="J75" s="51">
        <v>1</v>
      </c>
      <c r="K75" s="229"/>
      <c r="L75" s="158"/>
      <c r="M75" s="64"/>
      <c r="N75" s="49">
        <v>42768</v>
      </c>
      <c r="O75" s="156" t="str">
        <f t="shared" si="11"/>
        <v xml:space="preserve">ME00.00010.0 </v>
      </c>
      <c r="P75" s="53"/>
      <c r="Q75" s="54"/>
    </row>
    <row r="76" spans="1:19" s="55" customFormat="1" hidden="1">
      <c r="A76" s="49">
        <f t="shared" si="8"/>
        <v>42769</v>
      </c>
      <c r="B76" s="50" t="s">
        <v>32</v>
      </c>
      <c r="C76" s="51" t="s">
        <v>74</v>
      </c>
      <c r="D76" s="95">
        <f t="shared" si="9"/>
        <v>40000</v>
      </c>
      <c r="E76" s="95">
        <f t="shared" si="10"/>
        <v>40000</v>
      </c>
      <c r="F76" s="51" t="s">
        <v>3</v>
      </c>
      <c r="G76" s="182"/>
      <c r="H76" s="51" t="s">
        <v>5</v>
      </c>
      <c r="I76" s="51">
        <v>1</v>
      </c>
      <c r="J76" s="51">
        <v>1</v>
      </c>
      <c r="K76" s="229"/>
      <c r="L76" s="229"/>
      <c r="M76" s="65"/>
      <c r="N76" s="49">
        <v>42769</v>
      </c>
      <c r="O76" s="156" t="str">
        <f t="shared" si="11"/>
        <v xml:space="preserve">ME00.00010.0 </v>
      </c>
      <c r="P76" s="227"/>
      <c r="Q76" s="54"/>
      <c r="R76" s="79"/>
      <c r="S76" s="79"/>
    </row>
    <row r="77" spans="1:19" s="55" customFormat="1" hidden="1">
      <c r="A77" s="49">
        <f t="shared" si="8"/>
        <v>42768</v>
      </c>
      <c r="B77" s="50" t="s">
        <v>32</v>
      </c>
      <c r="C77" s="51" t="s">
        <v>74</v>
      </c>
      <c r="D77" s="95">
        <f t="shared" si="9"/>
        <v>40000</v>
      </c>
      <c r="E77" s="95">
        <f t="shared" si="10"/>
        <v>40000</v>
      </c>
      <c r="F77" s="51" t="s">
        <v>3</v>
      </c>
      <c r="G77" s="179"/>
      <c r="H77" s="51" t="s">
        <v>5</v>
      </c>
      <c r="I77" s="51">
        <v>1</v>
      </c>
      <c r="J77" s="51">
        <v>1</v>
      </c>
      <c r="K77" s="229"/>
      <c r="L77" s="240"/>
      <c r="M77" s="65"/>
      <c r="N77" s="49">
        <v>42768</v>
      </c>
      <c r="O77" s="156" t="str">
        <f t="shared" si="11"/>
        <v xml:space="preserve">ME00.00010.0 </v>
      </c>
      <c r="P77" s="163"/>
      <c r="Q77" s="54"/>
    </row>
    <row r="78" spans="1:19" s="55" customFormat="1" hidden="1">
      <c r="A78" s="49">
        <f t="shared" si="8"/>
        <v>42768</v>
      </c>
      <c r="B78" s="234" t="s">
        <v>32</v>
      </c>
      <c r="C78" s="228" t="s">
        <v>74</v>
      </c>
      <c r="D78" s="95">
        <f t="shared" si="9"/>
        <v>40000</v>
      </c>
      <c r="E78" s="95">
        <f t="shared" si="10"/>
        <v>40000</v>
      </c>
      <c r="F78" s="228" t="s">
        <v>3</v>
      </c>
      <c r="G78" s="228"/>
      <c r="H78" s="228" t="s">
        <v>5</v>
      </c>
      <c r="I78" s="51">
        <v>1</v>
      </c>
      <c r="J78" s="51">
        <v>1</v>
      </c>
      <c r="K78" s="229"/>
      <c r="L78" s="240"/>
      <c r="M78" s="288"/>
      <c r="N78" s="287">
        <v>42768</v>
      </c>
      <c r="O78" s="156" t="str">
        <f t="shared" si="11"/>
        <v xml:space="preserve">ME00.00010.0 </v>
      </c>
      <c r="P78" s="227"/>
      <c r="Q78" s="251"/>
      <c r="R78" s="289"/>
      <c r="S78" s="289"/>
    </row>
    <row r="79" spans="1:19" s="78" customFormat="1" hidden="1">
      <c r="A79" s="49">
        <f t="shared" si="8"/>
        <v>42768</v>
      </c>
      <c r="B79" s="234" t="s">
        <v>32</v>
      </c>
      <c r="C79" s="228" t="s">
        <v>74</v>
      </c>
      <c r="D79" s="95">
        <f t="shared" si="9"/>
        <v>40000</v>
      </c>
      <c r="E79" s="95">
        <f t="shared" si="10"/>
        <v>40000</v>
      </c>
      <c r="F79" s="228" t="s">
        <v>3</v>
      </c>
      <c r="G79" s="228"/>
      <c r="H79" s="228" t="s">
        <v>5</v>
      </c>
      <c r="I79" s="51">
        <v>1</v>
      </c>
      <c r="J79" s="51">
        <v>1</v>
      </c>
      <c r="K79" s="229"/>
      <c r="L79" s="229"/>
      <c r="M79" s="288"/>
      <c r="N79" s="287">
        <v>42768</v>
      </c>
      <c r="O79" s="156" t="str">
        <f t="shared" si="11"/>
        <v xml:space="preserve">ME00.00010.0 </v>
      </c>
      <c r="P79" s="227"/>
      <c r="Q79" s="251"/>
      <c r="R79" s="289"/>
      <c r="S79" s="289"/>
    </row>
    <row r="80" spans="1:19" s="74" customFormat="1" hidden="1">
      <c r="A80" s="49">
        <f t="shared" si="8"/>
        <v>42769</v>
      </c>
      <c r="B80" s="50" t="s">
        <v>32</v>
      </c>
      <c r="C80" s="51" t="s">
        <v>74</v>
      </c>
      <c r="D80" s="95">
        <f t="shared" si="9"/>
        <v>40000</v>
      </c>
      <c r="E80" s="95">
        <f t="shared" si="10"/>
        <v>40000</v>
      </c>
      <c r="F80" s="51" t="s">
        <v>3</v>
      </c>
      <c r="G80" s="228"/>
      <c r="H80" s="51" t="s">
        <v>5</v>
      </c>
      <c r="I80" s="51">
        <v>1</v>
      </c>
      <c r="J80" s="51">
        <v>1</v>
      </c>
      <c r="K80" s="229"/>
      <c r="L80" s="229"/>
      <c r="M80" s="51"/>
      <c r="N80" s="49">
        <v>42769</v>
      </c>
      <c r="O80" s="156" t="str">
        <f t="shared" si="11"/>
        <v xml:space="preserve">ME00.00010.0 </v>
      </c>
      <c r="P80" s="117"/>
      <c r="Q80" s="54"/>
      <c r="R80" s="55"/>
      <c r="S80" s="55"/>
    </row>
    <row r="81" spans="1:19" s="78" customFormat="1" hidden="1">
      <c r="A81" s="49">
        <f t="shared" si="8"/>
        <v>42769</v>
      </c>
      <c r="B81" s="50" t="s">
        <v>32</v>
      </c>
      <c r="C81" s="51" t="s">
        <v>74</v>
      </c>
      <c r="D81" s="95">
        <f t="shared" si="9"/>
        <v>40000</v>
      </c>
      <c r="E81" s="95">
        <f t="shared" si="10"/>
        <v>40000</v>
      </c>
      <c r="F81" s="51" t="s">
        <v>3</v>
      </c>
      <c r="G81" s="179"/>
      <c r="H81" s="51" t="s">
        <v>5</v>
      </c>
      <c r="I81" s="51">
        <v>1</v>
      </c>
      <c r="J81" s="51">
        <v>1</v>
      </c>
      <c r="K81" s="229"/>
      <c r="L81" s="240"/>
      <c r="M81" s="51"/>
      <c r="N81" s="49">
        <v>42769</v>
      </c>
      <c r="O81" s="156" t="str">
        <f t="shared" si="11"/>
        <v xml:space="preserve">ME00.00010.0 </v>
      </c>
      <c r="P81" s="146"/>
      <c r="Q81" s="54"/>
      <c r="R81" s="55"/>
      <c r="S81" s="55"/>
    </row>
    <row r="82" spans="1:19" s="74" customFormat="1" hidden="1">
      <c r="A82" s="49">
        <f t="shared" si="8"/>
        <v>42768</v>
      </c>
      <c r="B82" s="50" t="s">
        <v>32</v>
      </c>
      <c r="C82" s="51" t="s">
        <v>74</v>
      </c>
      <c r="D82" s="95">
        <f t="shared" si="9"/>
        <v>40000</v>
      </c>
      <c r="E82" s="95">
        <f t="shared" si="10"/>
        <v>40000</v>
      </c>
      <c r="F82" s="51" t="s">
        <v>3</v>
      </c>
      <c r="G82" s="228"/>
      <c r="H82" s="199" t="s">
        <v>12</v>
      </c>
      <c r="I82" s="51">
        <v>1</v>
      </c>
      <c r="J82" s="51">
        <v>1</v>
      </c>
      <c r="K82" s="56"/>
      <c r="L82" s="56"/>
      <c r="M82" s="65"/>
      <c r="N82" s="49">
        <v>42768</v>
      </c>
      <c r="O82" s="156" t="str">
        <f t="shared" si="11"/>
        <v xml:space="preserve">ME00.00010.0 </v>
      </c>
      <c r="P82" s="178"/>
      <c r="Q82" s="54"/>
    </row>
    <row r="83" spans="1:19" s="78" customFormat="1" hidden="1">
      <c r="A83" s="49">
        <f t="shared" si="8"/>
        <v>42769</v>
      </c>
      <c r="B83" s="50" t="s">
        <v>32</v>
      </c>
      <c r="C83" s="51" t="s">
        <v>74</v>
      </c>
      <c r="D83" s="95">
        <f t="shared" si="9"/>
        <v>40000</v>
      </c>
      <c r="E83" s="95">
        <f t="shared" si="10"/>
        <v>40000</v>
      </c>
      <c r="F83" s="51" t="s">
        <v>3</v>
      </c>
      <c r="G83" s="204"/>
      <c r="H83" s="51" t="s">
        <v>10</v>
      </c>
      <c r="I83" s="51">
        <v>1</v>
      </c>
      <c r="J83" s="51">
        <v>1</v>
      </c>
      <c r="K83" s="56"/>
      <c r="L83" s="59"/>
      <c r="M83" s="51"/>
      <c r="N83" s="49">
        <v>42769</v>
      </c>
      <c r="O83" s="156" t="str">
        <f t="shared" si="11"/>
        <v xml:space="preserve">ME00.00010.0 </v>
      </c>
      <c r="P83" s="206"/>
      <c r="Q83" s="54"/>
      <c r="R83" s="73"/>
      <c r="S83" s="73"/>
    </row>
    <row r="84" spans="1:19" s="55" customFormat="1" hidden="1">
      <c r="A84" s="49">
        <f t="shared" si="8"/>
        <v>42768</v>
      </c>
      <c r="B84" s="50" t="s">
        <v>32</v>
      </c>
      <c r="C84" s="51" t="s">
        <v>74</v>
      </c>
      <c r="D84" s="95">
        <f t="shared" si="9"/>
        <v>40000</v>
      </c>
      <c r="E84" s="95">
        <f t="shared" si="10"/>
        <v>40000</v>
      </c>
      <c r="F84" s="51" t="s">
        <v>3</v>
      </c>
      <c r="G84" s="228"/>
      <c r="H84" s="51" t="s">
        <v>10</v>
      </c>
      <c r="I84" s="51">
        <v>1</v>
      </c>
      <c r="J84" s="51">
        <v>1</v>
      </c>
      <c r="K84" s="56"/>
      <c r="L84" s="56"/>
      <c r="M84" s="65"/>
      <c r="N84" s="49">
        <v>42768</v>
      </c>
      <c r="O84" s="156" t="str">
        <f t="shared" si="11"/>
        <v xml:space="preserve">ME00.00010.0 </v>
      </c>
      <c r="P84" s="198"/>
      <c r="Q84" s="54"/>
    </row>
    <row r="85" spans="1:19" s="55" customFormat="1" hidden="1">
      <c r="A85" s="49">
        <f t="shared" si="8"/>
        <v>42768</v>
      </c>
      <c r="B85" s="50" t="s">
        <v>32</v>
      </c>
      <c r="C85" s="51" t="s">
        <v>74</v>
      </c>
      <c r="D85" s="95">
        <f t="shared" si="9"/>
        <v>40000</v>
      </c>
      <c r="E85" s="95">
        <f t="shared" si="10"/>
        <v>40000</v>
      </c>
      <c r="F85" s="51" t="s">
        <v>3</v>
      </c>
      <c r="G85" s="228"/>
      <c r="H85" s="51" t="s">
        <v>10</v>
      </c>
      <c r="I85" s="51">
        <v>1</v>
      </c>
      <c r="J85" s="51">
        <v>1</v>
      </c>
      <c r="K85" s="56"/>
      <c r="L85" s="56"/>
      <c r="M85" s="65"/>
      <c r="N85" s="49">
        <v>42768</v>
      </c>
      <c r="O85" s="156" t="str">
        <f t="shared" si="11"/>
        <v xml:space="preserve">ME00.00010.0 </v>
      </c>
      <c r="P85" s="198"/>
      <c r="Q85" s="54"/>
    </row>
    <row r="86" spans="1:19" s="55" customFormat="1" ht="14.25" hidden="1" customHeight="1">
      <c r="A86" s="49">
        <f t="shared" si="8"/>
        <v>42768</v>
      </c>
      <c r="B86" s="50" t="s">
        <v>32</v>
      </c>
      <c r="C86" s="51" t="s">
        <v>74</v>
      </c>
      <c r="D86" s="95">
        <f t="shared" si="9"/>
        <v>40000</v>
      </c>
      <c r="E86" s="95">
        <f t="shared" si="10"/>
        <v>40000</v>
      </c>
      <c r="F86" s="51" t="s">
        <v>3</v>
      </c>
      <c r="G86" s="228"/>
      <c r="H86" s="51" t="s">
        <v>10</v>
      </c>
      <c r="I86" s="51">
        <v>1</v>
      </c>
      <c r="J86" s="51">
        <v>1</v>
      </c>
      <c r="K86" s="274"/>
      <c r="L86" s="59"/>
      <c r="M86" s="86"/>
      <c r="N86" s="49">
        <v>42768</v>
      </c>
      <c r="O86" s="156" t="str">
        <f t="shared" si="11"/>
        <v xml:space="preserve">ME00.00010.0 </v>
      </c>
      <c r="P86" s="206"/>
      <c r="Q86" s="54"/>
    </row>
    <row r="87" spans="1:19" s="55" customFormat="1" ht="14.25" hidden="1" customHeight="1">
      <c r="A87" s="49">
        <f t="shared" si="8"/>
        <v>42768</v>
      </c>
      <c r="B87" s="50" t="s">
        <v>32</v>
      </c>
      <c r="C87" s="51" t="s">
        <v>74</v>
      </c>
      <c r="D87" s="95">
        <f t="shared" si="9"/>
        <v>40000</v>
      </c>
      <c r="E87" s="95">
        <f t="shared" si="10"/>
        <v>40000</v>
      </c>
      <c r="F87" s="51" t="s">
        <v>3</v>
      </c>
      <c r="G87" s="228"/>
      <c r="H87" s="51" t="s">
        <v>10</v>
      </c>
      <c r="I87" s="51">
        <v>1</v>
      </c>
      <c r="J87" s="51">
        <v>1</v>
      </c>
      <c r="K87" s="160"/>
      <c r="L87" s="63"/>
      <c r="M87" s="179"/>
      <c r="N87" s="49">
        <v>42768</v>
      </c>
      <c r="O87" s="156" t="str">
        <f t="shared" si="11"/>
        <v xml:space="preserve">ME00.00010.0 </v>
      </c>
      <c r="P87" s="53"/>
      <c r="Q87" s="54"/>
    </row>
    <row r="88" spans="1:19" s="73" customFormat="1" ht="14.25" hidden="1" customHeight="1">
      <c r="A88" s="49">
        <f t="shared" si="8"/>
        <v>42768</v>
      </c>
      <c r="B88" s="50" t="s">
        <v>32</v>
      </c>
      <c r="C88" s="51" t="s">
        <v>75</v>
      </c>
      <c r="D88" s="95">
        <f t="shared" si="9"/>
        <v>40000</v>
      </c>
      <c r="E88" s="95">
        <f t="shared" si="10"/>
        <v>40000</v>
      </c>
      <c r="F88" s="51" t="s">
        <v>3</v>
      </c>
      <c r="G88" s="51"/>
      <c r="H88" s="51" t="s">
        <v>114</v>
      </c>
      <c r="I88" s="51">
        <v>1</v>
      </c>
      <c r="J88" s="51">
        <v>1</v>
      </c>
      <c r="K88" s="56"/>
      <c r="L88" s="56"/>
      <c r="M88" s="51"/>
      <c r="N88" s="49">
        <v>42768</v>
      </c>
      <c r="O88" s="156" t="str">
        <f t="shared" si="11"/>
        <v xml:space="preserve">ME00.00010.0 </v>
      </c>
      <c r="P88" s="53"/>
      <c r="Q88" s="54"/>
      <c r="R88" s="78"/>
      <c r="S88" s="78"/>
    </row>
    <row r="89" spans="1:19" s="55" customFormat="1" ht="14.25" hidden="1" customHeight="1">
      <c r="A89" s="49">
        <f t="shared" si="8"/>
        <v>42768</v>
      </c>
      <c r="B89" s="50" t="s">
        <v>32</v>
      </c>
      <c r="C89" s="51" t="s">
        <v>75</v>
      </c>
      <c r="D89" s="95">
        <f t="shared" si="9"/>
        <v>40000</v>
      </c>
      <c r="E89" s="95">
        <f t="shared" si="10"/>
        <v>40000</v>
      </c>
      <c r="F89" s="51" t="s">
        <v>3</v>
      </c>
      <c r="G89" s="51"/>
      <c r="H89" s="51" t="s">
        <v>114</v>
      </c>
      <c r="I89" s="51">
        <v>1</v>
      </c>
      <c r="J89" s="51">
        <v>1</v>
      </c>
      <c r="K89" s="56"/>
      <c r="L89" s="56"/>
      <c r="M89" s="51"/>
      <c r="N89" s="49">
        <v>42768</v>
      </c>
      <c r="O89" s="156" t="str">
        <f t="shared" si="11"/>
        <v xml:space="preserve">ME00.00010.0 </v>
      </c>
      <c r="P89" s="53"/>
      <c r="Q89" s="54"/>
    </row>
    <row r="90" spans="1:19" s="55" customFormat="1" ht="14.25" hidden="1" customHeight="1">
      <c r="A90" s="49">
        <f t="shared" si="8"/>
        <v>42769</v>
      </c>
      <c r="B90" s="50" t="s">
        <v>32</v>
      </c>
      <c r="C90" s="112" t="s">
        <v>77</v>
      </c>
      <c r="D90" s="95">
        <f t="shared" si="9"/>
        <v>40000</v>
      </c>
      <c r="E90" s="95">
        <f t="shared" si="10"/>
        <v>40000</v>
      </c>
      <c r="F90" s="51" t="s">
        <v>3</v>
      </c>
      <c r="G90" s="228"/>
      <c r="H90" s="105" t="s">
        <v>7</v>
      </c>
      <c r="I90" s="51">
        <v>1</v>
      </c>
      <c r="J90" s="51">
        <v>1</v>
      </c>
      <c r="K90" s="56"/>
      <c r="L90" s="59"/>
      <c r="M90" s="51"/>
      <c r="N90" s="49">
        <v>42769</v>
      </c>
      <c r="O90" s="156" t="str">
        <f t="shared" si="11"/>
        <v xml:space="preserve">ME00.00010.0 </v>
      </c>
      <c r="P90" s="53"/>
      <c r="Q90" s="54"/>
    </row>
    <row r="91" spans="1:19" s="55" customFormat="1" ht="14.25" hidden="1" customHeight="1">
      <c r="A91" s="49">
        <f t="shared" si="8"/>
        <v>42768</v>
      </c>
      <c r="B91" s="50" t="s">
        <v>32</v>
      </c>
      <c r="C91" s="105" t="s">
        <v>77</v>
      </c>
      <c r="D91" s="95">
        <f t="shared" si="9"/>
        <v>40000</v>
      </c>
      <c r="E91" s="95">
        <f t="shared" si="10"/>
        <v>40000</v>
      </c>
      <c r="F91" s="51" t="s">
        <v>3</v>
      </c>
      <c r="G91" s="228"/>
      <c r="H91" s="228" t="s">
        <v>5</v>
      </c>
      <c r="I91" s="51">
        <v>1</v>
      </c>
      <c r="J91" s="51">
        <v>1</v>
      </c>
      <c r="K91" s="56"/>
      <c r="L91" s="59"/>
      <c r="M91" s="51"/>
      <c r="N91" s="49">
        <v>42768</v>
      </c>
      <c r="O91" s="156" t="str">
        <f t="shared" si="11"/>
        <v xml:space="preserve">ME00.00010.0 </v>
      </c>
      <c r="P91" s="163"/>
      <c r="Q91" s="54"/>
    </row>
    <row r="92" spans="1:19" s="55" customFormat="1" ht="14.25" hidden="1" customHeight="1">
      <c r="A92" s="49">
        <f t="shared" si="8"/>
        <v>42768</v>
      </c>
      <c r="B92" s="50" t="s">
        <v>32</v>
      </c>
      <c r="C92" s="51" t="s">
        <v>78</v>
      </c>
      <c r="D92" s="95">
        <f t="shared" si="9"/>
        <v>40000</v>
      </c>
      <c r="E92" s="95">
        <f t="shared" si="10"/>
        <v>40000</v>
      </c>
      <c r="F92" s="51" t="s">
        <v>3</v>
      </c>
      <c r="G92" s="51"/>
      <c r="H92" s="51" t="s">
        <v>124</v>
      </c>
      <c r="I92" s="51">
        <v>1</v>
      </c>
      <c r="J92" s="51">
        <v>1</v>
      </c>
      <c r="K92" s="56"/>
      <c r="L92" s="56"/>
      <c r="M92" s="65"/>
      <c r="N92" s="49">
        <v>42768</v>
      </c>
      <c r="O92" s="156" t="str">
        <f t="shared" si="11"/>
        <v xml:space="preserve">ME00.00010.0 </v>
      </c>
      <c r="P92" s="53"/>
      <c r="Q92" s="54"/>
      <c r="R92" s="78"/>
      <c r="S92" s="78"/>
    </row>
    <row r="93" spans="1:19" s="55" customFormat="1" ht="14.25" hidden="1" customHeight="1">
      <c r="A93" s="49">
        <f t="shared" si="8"/>
        <v>42768</v>
      </c>
      <c r="B93" s="50" t="s">
        <v>32</v>
      </c>
      <c r="C93" s="51" t="s">
        <v>78</v>
      </c>
      <c r="D93" s="95">
        <f t="shared" si="9"/>
        <v>40000</v>
      </c>
      <c r="E93" s="95">
        <f t="shared" si="10"/>
        <v>40000</v>
      </c>
      <c r="F93" s="51" t="s">
        <v>3</v>
      </c>
      <c r="G93" s="51"/>
      <c r="H93" s="51" t="s">
        <v>124</v>
      </c>
      <c r="I93" s="51">
        <v>1</v>
      </c>
      <c r="J93" s="51">
        <v>1</v>
      </c>
      <c r="K93" s="229"/>
      <c r="L93" s="229"/>
      <c r="M93" s="65"/>
      <c r="N93" s="49">
        <v>42768</v>
      </c>
      <c r="O93" s="156" t="str">
        <f t="shared" si="11"/>
        <v xml:space="preserve">ME00.00010.0 </v>
      </c>
      <c r="P93" s="53"/>
      <c r="Q93" s="54"/>
    </row>
    <row r="94" spans="1:19" s="55" customFormat="1" ht="14.25" hidden="1" customHeight="1">
      <c r="A94" s="49">
        <f t="shared" si="8"/>
        <v>42768</v>
      </c>
      <c r="B94" s="50" t="s">
        <v>32</v>
      </c>
      <c r="C94" s="228" t="s">
        <v>79</v>
      </c>
      <c r="D94" s="95">
        <f t="shared" si="9"/>
        <v>40000</v>
      </c>
      <c r="E94" s="95">
        <f t="shared" si="10"/>
        <v>40000</v>
      </c>
      <c r="F94" s="51" t="s">
        <v>3</v>
      </c>
      <c r="G94" s="228"/>
      <c r="H94" s="51" t="s">
        <v>23</v>
      </c>
      <c r="I94" s="51">
        <v>1</v>
      </c>
      <c r="J94" s="51">
        <v>1</v>
      </c>
      <c r="K94" s="229"/>
      <c r="L94" s="229"/>
      <c r="M94" s="65"/>
      <c r="N94" s="49">
        <v>42768</v>
      </c>
      <c r="O94" s="156" t="str">
        <f t="shared" si="11"/>
        <v xml:space="preserve">ME00.00010.0 </v>
      </c>
      <c r="P94" s="53"/>
      <c r="Q94" s="54"/>
    </row>
    <row r="95" spans="1:19" s="55" customFormat="1" ht="14.25" customHeight="1">
      <c r="A95" s="49">
        <f t="shared" si="8"/>
        <v>42767</v>
      </c>
      <c r="B95" s="50" t="s">
        <v>47</v>
      </c>
      <c r="C95" s="51" t="s">
        <v>47</v>
      </c>
      <c r="D95" s="95">
        <f t="shared" si="9"/>
        <v>40000</v>
      </c>
      <c r="E95" s="95">
        <f t="shared" si="10"/>
        <v>40000</v>
      </c>
      <c r="F95" s="51" t="s">
        <v>3</v>
      </c>
      <c r="G95" s="228"/>
      <c r="H95" s="51" t="s">
        <v>97</v>
      </c>
      <c r="I95" s="51">
        <v>1</v>
      </c>
      <c r="J95" s="51">
        <v>1</v>
      </c>
      <c r="K95" s="229"/>
      <c r="L95" s="229"/>
      <c r="M95" s="90"/>
      <c r="N95" s="49">
        <v>42768</v>
      </c>
      <c r="O95" s="156" t="str">
        <f t="shared" si="11"/>
        <v xml:space="preserve">ME00.0003T.0 </v>
      </c>
      <c r="P95" s="53"/>
      <c r="Q95" s="54"/>
    </row>
    <row r="96" spans="1:19" s="55" customFormat="1" ht="14.25" hidden="1" customHeight="1">
      <c r="A96" s="49">
        <f t="shared" si="8"/>
        <v>42768</v>
      </c>
      <c r="B96" s="50" t="s">
        <v>32</v>
      </c>
      <c r="C96" s="51" t="s">
        <v>80</v>
      </c>
      <c r="D96" s="95">
        <f t="shared" si="9"/>
        <v>40000</v>
      </c>
      <c r="E96" s="95">
        <f t="shared" si="10"/>
        <v>40000</v>
      </c>
      <c r="F96" s="51" t="s">
        <v>3</v>
      </c>
      <c r="G96" s="228"/>
      <c r="H96" s="51" t="s">
        <v>6</v>
      </c>
      <c r="I96" s="51">
        <v>1</v>
      </c>
      <c r="J96" s="51">
        <v>1</v>
      </c>
      <c r="K96" s="56"/>
      <c r="L96" s="56"/>
      <c r="M96" s="125"/>
      <c r="N96" s="49">
        <v>42768</v>
      </c>
      <c r="O96" s="156" t="str">
        <f t="shared" si="11"/>
        <v xml:space="preserve">ME00.00010.0 </v>
      </c>
      <c r="P96" s="109"/>
      <c r="Q96" s="54"/>
    </row>
    <row r="97" spans="1:19" s="55" customFormat="1" ht="14.25" hidden="1" customHeight="1">
      <c r="A97" s="49">
        <f t="shared" si="8"/>
        <v>42768</v>
      </c>
      <c r="B97" s="123" t="s">
        <v>47</v>
      </c>
      <c r="C97" s="161" t="s">
        <v>47</v>
      </c>
      <c r="D97" s="95">
        <f t="shared" si="9"/>
        <v>40000</v>
      </c>
      <c r="E97" s="95">
        <f t="shared" si="10"/>
        <v>40000</v>
      </c>
      <c r="F97" s="51" t="s">
        <v>3</v>
      </c>
      <c r="G97" s="228"/>
      <c r="H97" s="51" t="s">
        <v>97</v>
      </c>
      <c r="I97" s="51">
        <v>1</v>
      </c>
      <c r="J97" s="51">
        <v>1</v>
      </c>
      <c r="K97" s="229"/>
      <c r="L97" s="229"/>
      <c r="M97" s="58"/>
      <c r="N97" s="49">
        <v>42769</v>
      </c>
      <c r="O97" s="156" t="str">
        <f t="shared" si="11"/>
        <v xml:space="preserve">ME00.0003T.0 </v>
      </c>
      <c r="P97" s="53"/>
      <c r="Q97" s="54"/>
    </row>
    <row r="98" spans="1:19" s="55" customFormat="1" ht="14.25" hidden="1" customHeight="1">
      <c r="A98" s="49">
        <f t="shared" si="8"/>
        <v>42768</v>
      </c>
      <c r="B98" s="50" t="s">
        <v>47</v>
      </c>
      <c r="C98" s="51" t="s">
        <v>47</v>
      </c>
      <c r="D98" s="95">
        <f t="shared" si="9"/>
        <v>40000</v>
      </c>
      <c r="E98" s="95">
        <f t="shared" si="10"/>
        <v>40000</v>
      </c>
      <c r="F98" s="51" t="s">
        <v>3</v>
      </c>
      <c r="G98" s="228"/>
      <c r="H98" s="51" t="s">
        <v>97</v>
      </c>
      <c r="I98" s="51">
        <v>1</v>
      </c>
      <c r="J98" s="51">
        <v>1</v>
      </c>
      <c r="K98" s="229"/>
      <c r="L98" s="240"/>
      <c r="M98" s="90"/>
      <c r="N98" s="49">
        <v>42769</v>
      </c>
      <c r="O98" s="156" t="str">
        <f t="shared" si="11"/>
        <v xml:space="preserve">ME00.0003T.0 </v>
      </c>
      <c r="P98" s="53"/>
      <c r="Q98" s="54"/>
    </row>
    <row r="99" spans="1:19" s="55" customFormat="1" ht="14.25" hidden="1" customHeight="1">
      <c r="A99" s="49">
        <f t="shared" ref="A99:A130" si="12">IF(P99="",IF(AND(B99="GGC",H99="คลังสงขลา"),N99-2,IF(H99="E คลังสงขลา",N99-1,IF(AND(B99="GI",H99="คลังสงขลา"),N99-1,IF(AND(B99="GIGREEN",H99="คลังสงขลา"),N99-1,IF(H99="คลังสุราษฏร์ธานี",N99-1,IF(H99="คลังชุมพร",N99-1,N99)))))),IF(AND(B99="GGC",H99="คลังสงขลา"),N99-2,IF(H99="E คลังสงขลา",N99-1,IF(AND(B99="GI",H99="คลังสงขลา"),N99-1,IF(AND(B99="GIGREEN",H99="คลังสงขลา"),N99-1,IF(H99="คลังสุราษฏร์ธานี",N99-1,IF(H99="คลังชุมพร",N99-1,N99))))))-1)</f>
        <v>42769</v>
      </c>
      <c r="B99" s="50" t="s">
        <v>32</v>
      </c>
      <c r="C99" s="51" t="s">
        <v>71</v>
      </c>
      <c r="D99" s="95">
        <f t="shared" ref="D99:D124" si="13">40000*I99</f>
        <v>40000</v>
      </c>
      <c r="E99" s="95">
        <f t="shared" ref="E99:E124" si="14">40000*J99</f>
        <v>40000</v>
      </c>
      <c r="F99" s="51" t="s">
        <v>3</v>
      </c>
      <c r="G99" s="182"/>
      <c r="H99" s="51" t="s">
        <v>4</v>
      </c>
      <c r="I99" s="51">
        <v>1</v>
      </c>
      <c r="J99" s="51">
        <v>1</v>
      </c>
      <c r="K99" s="56"/>
      <c r="L99" s="159"/>
      <c r="M99" s="58"/>
      <c r="N99" s="49">
        <v>42769</v>
      </c>
      <c r="O99" s="156" t="str">
        <f t="shared" ref="O99:O124" si="15">IF($B99="GGC","ME00.00010.0 ",IF($B99="CPF","ME00.00080.0","ME00.0003T.0 "))</f>
        <v xml:space="preserve">ME00.00010.0 </v>
      </c>
      <c r="P99" s="227"/>
      <c r="Q99" s="54"/>
    </row>
    <row r="100" spans="1:19" s="55" customFormat="1" ht="14.25" hidden="1" customHeight="1">
      <c r="A100" s="49">
        <f t="shared" si="12"/>
        <v>42769</v>
      </c>
      <c r="B100" s="50" t="s">
        <v>32</v>
      </c>
      <c r="C100" s="51" t="s">
        <v>71</v>
      </c>
      <c r="D100" s="95">
        <f t="shared" si="13"/>
        <v>40000</v>
      </c>
      <c r="E100" s="95">
        <f t="shared" si="14"/>
        <v>40000</v>
      </c>
      <c r="F100" s="51" t="s">
        <v>3</v>
      </c>
      <c r="G100" s="182"/>
      <c r="H100" s="51" t="s">
        <v>4</v>
      </c>
      <c r="I100" s="51">
        <v>1</v>
      </c>
      <c r="J100" s="51">
        <v>1</v>
      </c>
      <c r="K100" s="56"/>
      <c r="L100" s="159"/>
      <c r="M100" s="58"/>
      <c r="N100" s="49">
        <v>42769</v>
      </c>
      <c r="O100" s="156" t="str">
        <f t="shared" si="15"/>
        <v xml:space="preserve">ME00.00010.0 </v>
      </c>
      <c r="P100" s="227"/>
      <c r="Q100" s="54"/>
    </row>
    <row r="101" spans="1:19" s="55" customFormat="1" ht="14.25" hidden="1" customHeight="1">
      <c r="A101" s="49">
        <f t="shared" si="12"/>
        <v>42769</v>
      </c>
      <c r="B101" s="50" t="s">
        <v>32</v>
      </c>
      <c r="C101" s="51" t="s">
        <v>71</v>
      </c>
      <c r="D101" s="95">
        <f t="shared" si="13"/>
        <v>40000</v>
      </c>
      <c r="E101" s="95">
        <f t="shared" si="14"/>
        <v>40000</v>
      </c>
      <c r="F101" s="51" t="s">
        <v>3</v>
      </c>
      <c r="G101" s="228"/>
      <c r="H101" s="51" t="s">
        <v>6</v>
      </c>
      <c r="I101" s="51">
        <v>1</v>
      </c>
      <c r="J101" s="51">
        <v>1</v>
      </c>
      <c r="K101" s="160"/>
      <c r="L101" s="164"/>
      <c r="M101" s="51"/>
      <c r="N101" s="49">
        <v>42769</v>
      </c>
      <c r="O101" s="156" t="str">
        <f t="shared" si="15"/>
        <v xml:space="preserve">ME00.00010.0 </v>
      </c>
      <c r="P101" s="53"/>
      <c r="Q101" s="54"/>
    </row>
    <row r="102" spans="1:19" s="55" customFormat="1" ht="14.25" hidden="1" customHeight="1">
      <c r="A102" s="49">
        <f t="shared" si="12"/>
        <v>42769</v>
      </c>
      <c r="B102" s="50" t="s">
        <v>32</v>
      </c>
      <c r="C102" s="51" t="s">
        <v>74</v>
      </c>
      <c r="D102" s="95">
        <f t="shared" si="13"/>
        <v>40000</v>
      </c>
      <c r="E102" s="95">
        <f t="shared" si="14"/>
        <v>40000</v>
      </c>
      <c r="F102" s="51" t="s">
        <v>3</v>
      </c>
      <c r="G102" s="204"/>
      <c r="H102" s="51" t="s">
        <v>91</v>
      </c>
      <c r="I102" s="51">
        <v>1</v>
      </c>
      <c r="J102" s="51">
        <v>1</v>
      </c>
      <c r="K102" s="56"/>
      <c r="L102" s="59"/>
      <c r="M102" s="58"/>
      <c r="N102" s="49">
        <v>42769</v>
      </c>
      <c r="O102" s="156" t="str">
        <f t="shared" si="15"/>
        <v xml:space="preserve">ME00.00010.0 </v>
      </c>
      <c r="P102" s="53"/>
      <c r="Q102" s="54"/>
    </row>
    <row r="103" spans="1:19" s="78" customFormat="1" ht="14.25" hidden="1" customHeight="1">
      <c r="A103" s="49">
        <f t="shared" si="12"/>
        <v>42769</v>
      </c>
      <c r="B103" s="50" t="s">
        <v>32</v>
      </c>
      <c r="C103" s="51" t="s">
        <v>74</v>
      </c>
      <c r="D103" s="95">
        <f t="shared" si="13"/>
        <v>40000</v>
      </c>
      <c r="E103" s="95">
        <f t="shared" si="14"/>
        <v>40000</v>
      </c>
      <c r="F103" s="51" t="s">
        <v>3</v>
      </c>
      <c r="G103" s="228"/>
      <c r="H103" s="51" t="s">
        <v>98</v>
      </c>
      <c r="I103" s="51">
        <v>1</v>
      </c>
      <c r="J103" s="51">
        <v>1</v>
      </c>
      <c r="K103" s="52"/>
      <c r="L103" s="282"/>
      <c r="M103" s="58"/>
      <c r="N103" s="49">
        <v>42769</v>
      </c>
      <c r="O103" s="156" t="str">
        <f t="shared" si="15"/>
        <v xml:space="preserve">ME00.00010.0 </v>
      </c>
      <c r="P103" s="227"/>
      <c r="Q103" s="54"/>
      <c r="R103" s="55"/>
      <c r="S103" s="55"/>
    </row>
    <row r="104" spans="1:19" s="55" customFormat="1" ht="14.25" hidden="1" customHeight="1">
      <c r="A104" s="49">
        <f t="shared" si="12"/>
        <v>42769</v>
      </c>
      <c r="B104" s="50" t="s">
        <v>32</v>
      </c>
      <c r="C104" s="51" t="s">
        <v>74</v>
      </c>
      <c r="D104" s="95">
        <f t="shared" si="13"/>
        <v>40000</v>
      </c>
      <c r="E104" s="95">
        <f t="shared" si="14"/>
        <v>40000</v>
      </c>
      <c r="F104" s="51" t="s">
        <v>3</v>
      </c>
      <c r="G104" s="228"/>
      <c r="H104" s="51" t="s">
        <v>98</v>
      </c>
      <c r="I104" s="51">
        <v>1</v>
      </c>
      <c r="J104" s="51">
        <v>1</v>
      </c>
      <c r="K104" s="52"/>
      <c r="L104" s="282"/>
      <c r="M104" s="58"/>
      <c r="N104" s="49">
        <v>42769</v>
      </c>
      <c r="O104" s="156" t="str">
        <f t="shared" si="15"/>
        <v xml:space="preserve">ME00.00010.0 </v>
      </c>
      <c r="P104" s="157"/>
      <c r="Q104" s="54"/>
    </row>
    <row r="105" spans="1:19" s="78" customFormat="1" ht="14.25" hidden="1" customHeight="1">
      <c r="A105" s="49">
        <f t="shared" si="12"/>
        <v>42769</v>
      </c>
      <c r="B105" s="50" t="s">
        <v>32</v>
      </c>
      <c r="C105" s="51" t="s">
        <v>74</v>
      </c>
      <c r="D105" s="95">
        <f t="shared" si="13"/>
        <v>40000</v>
      </c>
      <c r="E105" s="95">
        <f t="shared" si="14"/>
        <v>40000</v>
      </c>
      <c r="F105" s="51" t="s">
        <v>3</v>
      </c>
      <c r="G105" s="207"/>
      <c r="H105" s="51" t="s">
        <v>4</v>
      </c>
      <c r="I105" s="51">
        <v>1</v>
      </c>
      <c r="J105" s="51">
        <v>1</v>
      </c>
      <c r="K105" s="56"/>
      <c r="L105" s="158"/>
      <c r="M105" s="57"/>
      <c r="N105" s="49">
        <v>42769</v>
      </c>
      <c r="O105" s="156" t="str">
        <f t="shared" si="15"/>
        <v xml:space="preserve">ME00.00010.0 </v>
      </c>
      <c r="P105" s="142"/>
      <c r="Q105" s="54"/>
      <c r="R105" s="88"/>
      <c r="S105" s="88"/>
    </row>
    <row r="106" spans="1:19" s="55" customFormat="1" ht="14.25" hidden="1" customHeight="1">
      <c r="A106" s="49">
        <f t="shared" si="12"/>
        <v>42769</v>
      </c>
      <c r="B106" s="50" t="s">
        <v>32</v>
      </c>
      <c r="C106" s="51" t="s">
        <v>74</v>
      </c>
      <c r="D106" s="95">
        <f t="shared" si="13"/>
        <v>40000</v>
      </c>
      <c r="E106" s="95">
        <f t="shared" si="14"/>
        <v>40000</v>
      </c>
      <c r="F106" s="51" t="s">
        <v>3</v>
      </c>
      <c r="G106" s="228"/>
      <c r="H106" s="51" t="s">
        <v>11</v>
      </c>
      <c r="I106" s="51">
        <v>1</v>
      </c>
      <c r="J106" s="51">
        <v>1</v>
      </c>
      <c r="K106" s="229"/>
      <c r="L106" s="229"/>
      <c r="M106" s="292"/>
      <c r="N106" s="49">
        <v>42769</v>
      </c>
      <c r="O106" s="156" t="str">
        <f t="shared" si="15"/>
        <v xml:space="preserve">ME00.00010.0 </v>
      </c>
      <c r="P106" s="53"/>
      <c r="Q106" s="54"/>
      <c r="R106" s="75"/>
      <c r="S106" s="75"/>
    </row>
    <row r="107" spans="1:19" s="78" customFormat="1" ht="14.25" hidden="1" customHeight="1">
      <c r="A107" s="49">
        <f t="shared" si="12"/>
        <v>42769</v>
      </c>
      <c r="B107" s="50" t="s">
        <v>32</v>
      </c>
      <c r="C107" s="51" t="s">
        <v>74</v>
      </c>
      <c r="D107" s="95">
        <f t="shared" si="13"/>
        <v>40000</v>
      </c>
      <c r="E107" s="95">
        <f t="shared" si="14"/>
        <v>40000</v>
      </c>
      <c r="F107" s="51" t="s">
        <v>3</v>
      </c>
      <c r="G107" s="179"/>
      <c r="H107" s="51" t="s">
        <v>11</v>
      </c>
      <c r="I107" s="51">
        <v>1</v>
      </c>
      <c r="J107" s="51">
        <v>1</v>
      </c>
      <c r="K107" s="229"/>
      <c r="L107" s="229"/>
      <c r="M107" s="58"/>
      <c r="N107" s="49">
        <v>42769</v>
      </c>
      <c r="O107" s="156" t="str">
        <f t="shared" si="15"/>
        <v xml:space="preserve">ME00.00010.0 </v>
      </c>
      <c r="P107" s="53"/>
      <c r="Q107" s="54"/>
      <c r="R107" s="261"/>
      <c r="S107" s="261"/>
    </row>
    <row r="108" spans="1:19" s="78" customFormat="1" ht="14.25" hidden="1" customHeight="1">
      <c r="A108" s="49">
        <f t="shared" si="12"/>
        <v>42769</v>
      </c>
      <c r="B108" s="50" t="s">
        <v>32</v>
      </c>
      <c r="C108" s="51" t="s">
        <v>74</v>
      </c>
      <c r="D108" s="95">
        <f t="shared" si="13"/>
        <v>40000</v>
      </c>
      <c r="E108" s="95">
        <f t="shared" si="14"/>
        <v>40000</v>
      </c>
      <c r="F108" s="51" t="s">
        <v>3</v>
      </c>
      <c r="G108" s="228"/>
      <c r="H108" s="51" t="s">
        <v>5</v>
      </c>
      <c r="I108" s="51">
        <v>1</v>
      </c>
      <c r="J108" s="51">
        <v>1</v>
      </c>
      <c r="K108" s="229"/>
      <c r="L108" s="229"/>
      <c r="M108" s="292"/>
      <c r="N108" s="49">
        <v>42769</v>
      </c>
      <c r="O108" s="156" t="str">
        <f t="shared" si="15"/>
        <v xml:space="preserve">ME00.00010.0 </v>
      </c>
      <c r="P108" s="53"/>
      <c r="Q108" s="54"/>
      <c r="R108" s="55"/>
      <c r="S108" s="55"/>
    </row>
    <row r="109" spans="1:19" s="55" customFormat="1" ht="14.25" hidden="1" customHeight="1">
      <c r="A109" s="49">
        <f t="shared" si="12"/>
        <v>42769</v>
      </c>
      <c r="B109" s="168" t="s">
        <v>32</v>
      </c>
      <c r="C109" s="161" t="s">
        <v>74</v>
      </c>
      <c r="D109" s="95">
        <f t="shared" si="13"/>
        <v>40000</v>
      </c>
      <c r="E109" s="95">
        <f t="shared" si="14"/>
        <v>40000</v>
      </c>
      <c r="F109" s="51" t="s">
        <v>3</v>
      </c>
      <c r="G109" s="204"/>
      <c r="H109" s="51" t="s">
        <v>10</v>
      </c>
      <c r="I109" s="51">
        <v>1</v>
      </c>
      <c r="J109" s="51">
        <v>1</v>
      </c>
      <c r="K109" s="229"/>
      <c r="L109" s="229"/>
      <c r="M109" s="360"/>
      <c r="N109" s="49">
        <v>42769</v>
      </c>
      <c r="O109" s="156" t="str">
        <f t="shared" si="15"/>
        <v xml:space="preserve">ME00.00010.0 </v>
      </c>
      <c r="P109" s="163"/>
      <c r="Q109" s="59"/>
      <c r="R109" s="217"/>
      <c r="S109" s="217"/>
    </row>
    <row r="110" spans="1:19" s="78" customFormat="1" ht="14.25" hidden="1" customHeight="1">
      <c r="A110" s="49">
        <f t="shared" si="12"/>
        <v>42770</v>
      </c>
      <c r="B110" s="50" t="s">
        <v>32</v>
      </c>
      <c r="C110" s="51" t="s">
        <v>74</v>
      </c>
      <c r="D110" s="95">
        <f t="shared" si="13"/>
        <v>40000</v>
      </c>
      <c r="E110" s="95">
        <f t="shared" si="14"/>
        <v>40000</v>
      </c>
      <c r="F110" s="51" t="s">
        <v>3</v>
      </c>
      <c r="G110" s="179"/>
      <c r="H110" s="51" t="s">
        <v>10</v>
      </c>
      <c r="I110" s="51">
        <v>1</v>
      </c>
      <c r="J110" s="51">
        <v>1</v>
      </c>
      <c r="K110" s="56"/>
      <c r="L110" s="229"/>
      <c r="M110" s="51"/>
      <c r="N110" s="49">
        <v>42770</v>
      </c>
      <c r="O110" s="156" t="str">
        <f t="shared" si="15"/>
        <v xml:space="preserve">ME00.00010.0 </v>
      </c>
      <c r="P110" s="53"/>
      <c r="Q110" s="54"/>
      <c r="R110" s="55"/>
      <c r="S110" s="55"/>
    </row>
    <row r="111" spans="1:19" s="55" customFormat="1" ht="14.25" hidden="1" customHeight="1">
      <c r="A111" s="49">
        <f t="shared" si="12"/>
        <v>42770</v>
      </c>
      <c r="B111" s="50" t="s">
        <v>32</v>
      </c>
      <c r="C111" s="51" t="s">
        <v>74</v>
      </c>
      <c r="D111" s="95">
        <f t="shared" si="13"/>
        <v>40000</v>
      </c>
      <c r="E111" s="95">
        <f t="shared" si="14"/>
        <v>40000</v>
      </c>
      <c r="F111" s="51" t="s">
        <v>3</v>
      </c>
      <c r="G111" s="161"/>
      <c r="H111" s="51" t="s">
        <v>10</v>
      </c>
      <c r="I111" s="51">
        <v>1</v>
      </c>
      <c r="J111" s="51">
        <v>1</v>
      </c>
      <c r="K111" s="56"/>
      <c r="L111" s="159"/>
      <c r="M111" s="112"/>
      <c r="N111" s="49">
        <v>42770</v>
      </c>
      <c r="O111" s="156" t="str">
        <f t="shared" si="15"/>
        <v xml:space="preserve">ME00.00010.0 </v>
      </c>
      <c r="P111" s="163"/>
      <c r="Q111" s="54"/>
    </row>
    <row r="112" spans="1:19" s="55" customFormat="1" ht="14.25" hidden="1" customHeight="1">
      <c r="A112" s="49">
        <f t="shared" si="12"/>
        <v>42769</v>
      </c>
      <c r="B112" s="168" t="s">
        <v>32</v>
      </c>
      <c r="C112" s="161" t="s">
        <v>74</v>
      </c>
      <c r="D112" s="95">
        <f t="shared" si="13"/>
        <v>40000</v>
      </c>
      <c r="E112" s="95">
        <f t="shared" si="14"/>
        <v>40000</v>
      </c>
      <c r="F112" s="51" t="s">
        <v>3</v>
      </c>
      <c r="G112" s="228"/>
      <c r="H112" s="51" t="s">
        <v>10</v>
      </c>
      <c r="I112" s="51">
        <v>1</v>
      </c>
      <c r="J112" s="51">
        <v>1</v>
      </c>
      <c r="K112" s="184"/>
      <c r="L112" s="59"/>
      <c r="M112" s="136"/>
      <c r="N112" s="49">
        <v>42769</v>
      </c>
      <c r="O112" s="156" t="str">
        <f t="shared" si="15"/>
        <v xml:space="preserve">ME00.00010.0 </v>
      </c>
      <c r="P112" s="163"/>
      <c r="Q112" s="59"/>
    </row>
    <row r="113" spans="1:19" s="55" customFormat="1" ht="14.25" hidden="1" customHeight="1">
      <c r="A113" s="49">
        <f t="shared" si="12"/>
        <v>42770</v>
      </c>
      <c r="B113" s="50" t="s">
        <v>32</v>
      </c>
      <c r="C113" s="51" t="s">
        <v>74</v>
      </c>
      <c r="D113" s="95">
        <f t="shared" si="13"/>
        <v>40000</v>
      </c>
      <c r="E113" s="95">
        <f t="shared" si="14"/>
        <v>40000</v>
      </c>
      <c r="F113" s="51" t="s">
        <v>3</v>
      </c>
      <c r="G113" s="228"/>
      <c r="H113" s="51" t="s">
        <v>10</v>
      </c>
      <c r="I113" s="51">
        <v>1</v>
      </c>
      <c r="J113" s="51">
        <v>1</v>
      </c>
      <c r="K113" s="56"/>
      <c r="L113" s="63"/>
      <c r="M113" s="51"/>
      <c r="N113" s="49">
        <v>42770</v>
      </c>
      <c r="O113" s="156" t="str">
        <f t="shared" si="15"/>
        <v xml:space="preserve">ME00.00010.0 </v>
      </c>
      <c r="P113" s="53"/>
      <c r="Q113" s="54"/>
      <c r="R113" s="78"/>
      <c r="S113" s="78"/>
    </row>
    <row r="114" spans="1:19" s="78" customFormat="1" ht="14.25" hidden="1" customHeight="1">
      <c r="A114" s="49">
        <f t="shared" si="12"/>
        <v>42770</v>
      </c>
      <c r="B114" s="50" t="s">
        <v>32</v>
      </c>
      <c r="C114" s="51" t="s">
        <v>74</v>
      </c>
      <c r="D114" s="95">
        <f t="shared" si="13"/>
        <v>40000</v>
      </c>
      <c r="E114" s="95">
        <f t="shared" si="14"/>
        <v>40000</v>
      </c>
      <c r="F114" s="51" t="s">
        <v>3</v>
      </c>
      <c r="G114" s="228"/>
      <c r="H114" s="51" t="s">
        <v>10</v>
      </c>
      <c r="I114" s="51">
        <v>1</v>
      </c>
      <c r="J114" s="51">
        <v>1</v>
      </c>
      <c r="K114" s="56"/>
      <c r="L114" s="56"/>
      <c r="M114" s="250"/>
      <c r="N114" s="49">
        <v>42770</v>
      </c>
      <c r="O114" s="156" t="str">
        <f t="shared" si="15"/>
        <v xml:space="preserve">ME00.00010.0 </v>
      </c>
      <c r="P114" s="163"/>
      <c r="Q114" s="54"/>
      <c r="R114" s="73"/>
      <c r="S114" s="73"/>
    </row>
    <row r="115" spans="1:19" s="55" customFormat="1" ht="14.25" hidden="1" customHeight="1">
      <c r="A115" s="49">
        <f t="shared" si="12"/>
        <v>42769</v>
      </c>
      <c r="B115" s="168" t="s">
        <v>32</v>
      </c>
      <c r="C115" s="161" t="s">
        <v>74</v>
      </c>
      <c r="D115" s="95">
        <f t="shared" si="13"/>
        <v>40000</v>
      </c>
      <c r="E115" s="95">
        <f t="shared" si="14"/>
        <v>40000</v>
      </c>
      <c r="F115" s="51" t="s">
        <v>3</v>
      </c>
      <c r="G115" s="228"/>
      <c r="H115" s="51" t="s">
        <v>10</v>
      </c>
      <c r="I115" s="51">
        <v>1</v>
      </c>
      <c r="J115" s="51">
        <v>1</v>
      </c>
      <c r="K115" s="229"/>
      <c r="L115" s="240"/>
      <c r="M115" s="136"/>
      <c r="N115" s="49">
        <v>42769</v>
      </c>
      <c r="O115" s="156" t="str">
        <f t="shared" si="15"/>
        <v xml:space="preserve">ME00.00010.0 </v>
      </c>
      <c r="P115" s="163"/>
      <c r="Q115" s="59"/>
      <c r="R115" s="217"/>
      <c r="S115" s="217"/>
    </row>
    <row r="116" spans="1:19" s="55" customFormat="1" ht="14.25" hidden="1" customHeight="1">
      <c r="A116" s="49">
        <f t="shared" si="12"/>
        <v>42769</v>
      </c>
      <c r="B116" s="168" t="s">
        <v>32</v>
      </c>
      <c r="C116" s="161" t="s">
        <v>74</v>
      </c>
      <c r="D116" s="95">
        <f t="shared" si="13"/>
        <v>40000</v>
      </c>
      <c r="E116" s="95">
        <f t="shared" si="14"/>
        <v>40000</v>
      </c>
      <c r="F116" s="51" t="s">
        <v>3</v>
      </c>
      <c r="G116" s="161"/>
      <c r="H116" s="51" t="s">
        <v>10</v>
      </c>
      <c r="I116" s="51">
        <v>1</v>
      </c>
      <c r="J116" s="51">
        <v>1</v>
      </c>
      <c r="K116" s="184"/>
      <c r="L116" s="59"/>
      <c r="M116" s="365"/>
      <c r="N116" s="49">
        <v>42769</v>
      </c>
      <c r="O116" s="156" t="str">
        <f t="shared" si="15"/>
        <v xml:space="preserve">ME00.00010.0 </v>
      </c>
      <c r="P116" s="163"/>
      <c r="Q116" s="59"/>
    </row>
    <row r="117" spans="1:19" s="78" customFormat="1" ht="14.25" hidden="1" customHeight="1">
      <c r="A117" s="49">
        <f t="shared" si="12"/>
        <v>42769</v>
      </c>
      <c r="B117" s="50" t="s">
        <v>32</v>
      </c>
      <c r="C117" s="51" t="s">
        <v>75</v>
      </c>
      <c r="D117" s="95">
        <f t="shared" si="13"/>
        <v>40000</v>
      </c>
      <c r="E117" s="95">
        <f t="shared" si="14"/>
        <v>40000</v>
      </c>
      <c r="F117" s="51" t="s">
        <v>3</v>
      </c>
      <c r="G117" s="51"/>
      <c r="H117" s="51" t="s">
        <v>114</v>
      </c>
      <c r="I117" s="51">
        <v>1</v>
      </c>
      <c r="J117" s="51">
        <v>1</v>
      </c>
      <c r="K117" s="56"/>
      <c r="L117" s="56"/>
      <c r="M117" s="57"/>
      <c r="N117" s="49">
        <v>42769</v>
      </c>
      <c r="O117" s="156" t="str">
        <f t="shared" si="15"/>
        <v xml:space="preserve">ME00.00010.0 </v>
      </c>
      <c r="P117" s="53"/>
      <c r="Q117" s="54"/>
      <c r="R117" s="55"/>
      <c r="S117" s="55"/>
    </row>
    <row r="118" spans="1:19" s="78" customFormat="1" ht="14.25" hidden="1" customHeight="1">
      <c r="A118" s="49">
        <f t="shared" si="12"/>
        <v>42769</v>
      </c>
      <c r="B118" s="50" t="s">
        <v>32</v>
      </c>
      <c r="C118" s="51" t="s">
        <v>75</v>
      </c>
      <c r="D118" s="95">
        <f t="shared" si="13"/>
        <v>40000</v>
      </c>
      <c r="E118" s="95">
        <f t="shared" si="14"/>
        <v>40000</v>
      </c>
      <c r="F118" s="51" t="s">
        <v>3</v>
      </c>
      <c r="G118" s="51"/>
      <c r="H118" s="51" t="s">
        <v>114</v>
      </c>
      <c r="I118" s="51">
        <v>1</v>
      </c>
      <c r="J118" s="51">
        <v>1</v>
      </c>
      <c r="K118" s="56"/>
      <c r="L118" s="56"/>
      <c r="M118" s="57"/>
      <c r="N118" s="49">
        <v>42769</v>
      </c>
      <c r="O118" s="156" t="str">
        <f t="shared" si="15"/>
        <v xml:space="preserve">ME00.00010.0 </v>
      </c>
      <c r="P118" s="53"/>
      <c r="Q118" s="54"/>
      <c r="R118" s="55"/>
      <c r="S118" s="55"/>
    </row>
    <row r="119" spans="1:19" s="55" customFormat="1" ht="14.25" hidden="1" customHeight="1">
      <c r="A119" s="49">
        <f t="shared" si="12"/>
        <v>42769</v>
      </c>
      <c r="B119" s="50" t="s">
        <v>32</v>
      </c>
      <c r="C119" s="112" t="s">
        <v>77</v>
      </c>
      <c r="D119" s="95">
        <f t="shared" si="13"/>
        <v>40000</v>
      </c>
      <c r="E119" s="95">
        <f t="shared" si="14"/>
        <v>40000</v>
      </c>
      <c r="F119" s="51" t="s">
        <v>3</v>
      </c>
      <c r="G119" s="228"/>
      <c r="H119" s="51" t="s">
        <v>7</v>
      </c>
      <c r="I119" s="51">
        <v>1</v>
      </c>
      <c r="J119" s="51">
        <v>1</v>
      </c>
      <c r="K119" s="221"/>
      <c r="L119" s="221"/>
      <c r="M119" s="57"/>
      <c r="N119" s="49">
        <v>42769</v>
      </c>
      <c r="O119" s="156" t="str">
        <f t="shared" si="15"/>
        <v xml:space="preserve">ME00.00010.0 </v>
      </c>
      <c r="P119" s="206"/>
      <c r="Q119" s="54"/>
    </row>
    <row r="120" spans="1:19" s="78" customFormat="1" ht="14.25" hidden="1" customHeight="1">
      <c r="A120" s="49">
        <f t="shared" si="12"/>
        <v>42769</v>
      </c>
      <c r="B120" s="50" t="s">
        <v>32</v>
      </c>
      <c r="C120" s="105" t="s">
        <v>77</v>
      </c>
      <c r="D120" s="95">
        <f t="shared" si="13"/>
        <v>40000</v>
      </c>
      <c r="E120" s="95">
        <f t="shared" si="14"/>
        <v>40000</v>
      </c>
      <c r="F120" s="51" t="s">
        <v>3</v>
      </c>
      <c r="G120" s="228"/>
      <c r="H120" s="228" t="s">
        <v>59</v>
      </c>
      <c r="I120" s="51">
        <v>1</v>
      </c>
      <c r="J120" s="51">
        <v>1</v>
      </c>
      <c r="K120" s="56"/>
      <c r="L120" s="56"/>
      <c r="M120" s="51"/>
      <c r="N120" s="49">
        <v>42769</v>
      </c>
      <c r="O120" s="156" t="str">
        <f t="shared" si="15"/>
        <v xml:space="preserve">ME00.00010.0 </v>
      </c>
      <c r="P120" s="227"/>
      <c r="Q120" s="54"/>
      <c r="R120" s="55"/>
      <c r="S120" s="55"/>
    </row>
    <row r="121" spans="1:19" s="55" customFormat="1" ht="14.25" hidden="1" customHeight="1">
      <c r="A121" s="49">
        <f t="shared" si="12"/>
        <v>42769</v>
      </c>
      <c r="B121" s="50" t="s">
        <v>32</v>
      </c>
      <c r="C121" s="51" t="s">
        <v>78</v>
      </c>
      <c r="D121" s="95">
        <f t="shared" si="13"/>
        <v>40000</v>
      </c>
      <c r="E121" s="95">
        <f t="shared" si="14"/>
        <v>40000</v>
      </c>
      <c r="F121" s="51" t="s">
        <v>3</v>
      </c>
      <c r="G121" s="51"/>
      <c r="H121" s="51" t="s">
        <v>124</v>
      </c>
      <c r="I121" s="51">
        <v>1</v>
      </c>
      <c r="J121" s="51">
        <v>1</v>
      </c>
      <c r="K121" s="52"/>
      <c r="L121" s="52"/>
      <c r="M121" s="65"/>
      <c r="N121" s="49">
        <v>42769</v>
      </c>
      <c r="O121" s="156" t="str">
        <f t="shared" si="15"/>
        <v xml:space="preserve">ME00.00010.0 </v>
      </c>
      <c r="P121" s="53"/>
      <c r="Q121" s="54"/>
    </row>
    <row r="122" spans="1:19" s="55" customFormat="1" ht="14.25" hidden="1" customHeight="1">
      <c r="A122" s="49">
        <f t="shared" si="12"/>
        <v>42769</v>
      </c>
      <c r="B122" s="168" t="s">
        <v>32</v>
      </c>
      <c r="C122" s="161" t="s">
        <v>78</v>
      </c>
      <c r="D122" s="95">
        <f t="shared" si="13"/>
        <v>40000</v>
      </c>
      <c r="E122" s="95">
        <f t="shared" si="14"/>
        <v>40000</v>
      </c>
      <c r="F122" s="51" t="s">
        <v>3</v>
      </c>
      <c r="G122" s="50"/>
      <c r="H122" s="51" t="s">
        <v>124</v>
      </c>
      <c r="I122" s="51">
        <v>1</v>
      </c>
      <c r="J122" s="51">
        <v>1</v>
      </c>
      <c r="K122" s="52"/>
      <c r="L122" s="343"/>
      <c r="M122" s="247"/>
      <c r="N122" s="49">
        <v>42769</v>
      </c>
      <c r="O122" s="156" t="str">
        <f t="shared" si="15"/>
        <v xml:space="preserve">ME00.00010.0 </v>
      </c>
      <c r="P122" s="53"/>
      <c r="Q122" s="54"/>
    </row>
    <row r="123" spans="1:19" s="55" customFormat="1" ht="14.25" hidden="1" customHeight="1">
      <c r="A123" s="49">
        <f t="shared" si="12"/>
        <v>42768</v>
      </c>
      <c r="B123" s="50" t="s">
        <v>32</v>
      </c>
      <c r="C123" s="51" t="s">
        <v>80</v>
      </c>
      <c r="D123" s="95">
        <f t="shared" si="13"/>
        <v>40000</v>
      </c>
      <c r="E123" s="95">
        <f t="shared" si="14"/>
        <v>40000</v>
      </c>
      <c r="F123" s="51" t="s">
        <v>3</v>
      </c>
      <c r="G123" s="228"/>
      <c r="H123" s="51" t="s">
        <v>6</v>
      </c>
      <c r="I123" s="51">
        <v>1</v>
      </c>
      <c r="J123" s="51">
        <v>1</v>
      </c>
      <c r="K123" s="56"/>
      <c r="L123" s="56"/>
      <c r="M123" s="51"/>
      <c r="N123" s="49">
        <v>42768</v>
      </c>
      <c r="O123" s="156" t="str">
        <f t="shared" si="15"/>
        <v xml:space="preserve">ME00.00010.0 </v>
      </c>
      <c r="P123" s="53"/>
      <c r="Q123" s="54"/>
    </row>
    <row r="124" spans="1:19" s="55" customFormat="1" hidden="1">
      <c r="A124" s="49">
        <f t="shared" si="12"/>
        <v>42769</v>
      </c>
      <c r="B124" s="50" t="s">
        <v>32</v>
      </c>
      <c r="C124" s="51" t="s">
        <v>80</v>
      </c>
      <c r="D124" s="95">
        <f t="shared" si="13"/>
        <v>40000</v>
      </c>
      <c r="E124" s="95">
        <f t="shared" si="14"/>
        <v>40000</v>
      </c>
      <c r="F124" s="51" t="s">
        <v>3</v>
      </c>
      <c r="G124" s="228"/>
      <c r="H124" s="51" t="s">
        <v>6</v>
      </c>
      <c r="I124" s="51">
        <v>1</v>
      </c>
      <c r="J124" s="51">
        <v>1</v>
      </c>
      <c r="K124" s="56"/>
      <c r="L124" s="56"/>
      <c r="M124" s="125"/>
      <c r="N124" s="49">
        <v>42769</v>
      </c>
      <c r="O124" s="156" t="str">
        <f t="shared" si="15"/>
        <v xml:space="preserve">ME00.00010.0 </v>
      </c>
      <c r="P124" s="109"/>
      <c r="Q124" s="54"/>
    </row>
    <row r="125" spans="1:19" s="55" customFormat="1">
      <c r="A125" s="165" t="s">
        <v>27</v>
      </c>
      <c r="B125" s="168" t="s">
        <v>25</v>
      </c>
      <c r="C125" s="165" t="s">
        <v>0</v>
      </c>
      <c r="D125" s="51" t="s">
        <v>13</v>
      </c>
      <c r="E125" s="51" t="s">
        <v>30</v>
      </c>
      <c r="F125" s="64" t="s">
        <v>31</v>
      </c>
      <c r="G125" s="51" t="s">
        <v>1</v>
      </c>
      <c r="H125" s="121" t="s">
        <v>9</v>
      </c>
      <c r="I125" s="51" t="s">
        <v>24</v>
      </c>
      <c r="J125" s="51" t="s">
        <v>14</v>
      </c>
      <c r="K125" s="390" t="s">
        <v>34</v>
      </c>
      <c r="L125" s="390" t="s">
        <v>33</v>
      </c>
      <c r="M125" s="92" t="s">
        <v>20</v>
      </c>
      <c r="N125" s="91" t="s">
        <v>2</v>
      </c>
      <c r="O125" s="191" t="s">
        <v>50</v>
      </c>
      <c r="P125" s="104" t="s">
        <v>48</v>
      </c>
      <c r="Q125" s="54" t="s">
        <v>18</v>
      </c>
      <c r="R125" s="8"/>
      <c r="S125" s="8"/>
    </row>
    <row r="126" spans="1:19" s="55" customFormat="1" hidden="1">
      <c r="A126" s="49">
        <f t="shared" ref="A126:A131" si="16">IF(P126="",IF(AND(B126="GGC",H126="คลังสงขลา"),N126-2,IF(H126="E คลังสงขลา",N126-1,IF(AND(B126="GI",H126="คลังสงขลา"),N126-1,IF(AND(B126="GIGREEN",H126="คลังสงขลา"),N126-1,IF(H126="คลังสุราษฏร์ธานี",N126-1,IF(H126="คลังชุมพร",N126-1,N126)))))),IF(AND(B126="GGC",H126="คลังสงขลา"),N126-2,IF(H126="E คลังสงขลา",N126-1,IF(AND(B126="GI",H126="คลังสงขลา"),N126-1,IF(AND(B126="GIGREEN",H126="คลังสงขลา"),N126-1,IF(H126="คลังสุราษฏร์ธานี",N126-1,IF(H126="คลังชุมพร",N126-1,N126))))))-1)</f>
        <v>42769</v>
      </c>
      <c r="B126" s="50" t="s">
        <v>47</v>
      </c>
      <c r="C126" s="51" t="s">
        <v>47</v>
      </c>
      <c r="D126" s="95">
        <f t="shared" ref="D126:D132" si="17">40000*I126</f>
        <v>40000</v>
      </c>
      <c r="E126" s="95">
        <f t="shared" ref="E126:E132" si="18">40000*J126</f>
        <v>40000</v>
      </c>
      <c r="F126" s="51" t="s">
        <v>3</v>
      </c>
      <c r="G126" s="228"/>
      <c r="H126" s="51" t="s">
        <v>97</v>
      </c>
      <c r="I126" s="51">
        <v>1</v>
      </c>
      <c r="J126" s="51">
        <v>1</v>
      </c>
      <c r="K126" s="229"/>
      <c r="L126" s="240"/>
      <c r="M126" s="90"/>
      <c r="N126" s="49">
        <v>42770</v>
      </c>
      <c r="O126" s="156" t="str">
        <f t="shared" ref="O126:O131" si="19">IF($B126="GGC","ME00.00010.0 ",IF($B126="CPF","ME00.00080.0","ME00.0003T.0 "))</f>
        <v xml:space="preserve">ME00.0003T.0 </v>
      </c>
      <c r="P126" s="53"/>
      <c r="Q126" s="54"/>
      <c r="R126" s="73"/>
      <c r="S126" s="73"/>
    </row>
    <row r="127" spans="1:19" s="55" customFormat="1" ht="14.25" hidden="1" customHeight="1">
      <c r="A127" s="49">
        <f t="shared" si="16"/>
        <v>42769</v>
      </c>
      <c r="B127" s="50" t="s">
        <v>47</v>
      </c>
      <c r="C127" s="51" t="s">
        <v>47</v>
      </c>
      <c r="D127" s="95">
        <f t="shared" si="17"/>
        <v>40000</v>
      </c>
      <c r="E127" s="95">
        <f t="shared" si="18"/>
        <v>40000</v>
      </c>
      <c r="F127" s="51" t="s">
        <v>3</v>
      </c>
      <c r="G127" s="228"/>
      <c r="H127" s="51" t="s">
        <v>97</v>
      </c>
      <c r="I127" s="51">
        <v>1</v>
      </c>
      <c r="J127" s="51">
        <v>1</v>
      </c>
      <c r="K127" s="229"/>
      <c r="L127" s="229"/>
      <c r="M127" s="90"/>
      <c r="N127" s="49">
        <v>42770</v>
      </c>
      <c r="O127" s="156" t="str">
        <f t="shared" si="19"/>
        <v xml:space="preserve">ME00.0003T.0 </v>
      </c>
      <c r="P127" s="53"/>
      <c r="Q127" s="54"/>
    </row>
    <row r="128" spans="1:19" s="55" customFormat="1" ht="14.25" hidden="1" customHeight="1">
      <c r="A128" s="49">
        <f t="shared" si="16"/>
        <v>42770</v>
      </c>
      <c r="B128" s="50" t="s">
        <v>32</v>
      </c>
      <c r="C128" s="51" t="s">
        <v>71</v>
      </c>
      <c r="D128" s="95">
        <f t="shared" si="17"/>
        <v>40000</v>
      </c>
      <c r="E128" s="95">
        <f t="shared" si="18"/>
        <v>40000</v>
      </c>
      <c r="F128" s="51" t="s">
        <v>3</v>
      </c>
      <c r="G128" s="228"/>
      <c r="H128" s="51" t="s">
        <v>6</v>
      </c>
      <c r="I128" s="51">
        <v>1</v>
      </c>
      <c r="J128" s="51">
        <v>1</v>
      </c>
      <c r="K128" s="56"/>
      <c r="L128" s="56"/>
      <c r="M128" s="51"/>
      <c r="N128" s="49">
        <v>42770</v>
      </c>
      <c r="O128" s="156" t="str">
        <f t="shared" si="19"/>
        <v xml:space="preserve">ME00.00010.0 </v>
      </c>
      <c r="P128" s="227"/>
      <c r="Q128" s="54"/>
    </row>
    <row r="129" spans="1:19" s="55" customFormat="1" ht="14.25" hidden="1" customHeight="1">
      <c r="A129" s="49">
        <f t="shared" si="16"/>
        <v>42770</v>
      </c>
      <c r="B129" s="50" t="s">
        <v>32</v>
      </c>
      <c r="C129" s="51" t="s">
        <v>74</v>
      </c>
      <c r="D129" s="95">
        <f t="shared" si="17"/>
        <v>40000</v>
      </c>
      <c r="E129" s="95">
        <f t="shared" si="18"/>
        <v>40000</v>
      </c>
      <c r="F129" s="51" t="s">
        <v>3</v>
      </c>
      <c r="G129" s="204"/>
      <c r="H129" s="51" t="s">
        <v>91</v>
      </c>
      <c r="I129" s="51">
        <v>1</v>
      </c>
      <c r="J129" s="51">
        <v>1</v>
      </c>
      <c r="K129" s="221"/>
      <c r="L129" s="221"/>
      <c r="M129" s="58"/>
      <c r="N129" s="49">
        <v>42770</v>
      </c>
      <c r="O129" s="156" t="str">
        <f t="shared" si="19"/>
        <v xml:space="preserve">ME00.00010.0 </v>
      </c>
      <c r="P129" s="53"/>
      <c r="Q129" s="54"/>
    </row>
    <row r="130" spans="1:19" s="55" customFormat="1" ht="14.25" hidden="1" customHeight="1">
      <c r="A130" s="49">
        <f t="shared" si="16"/>
        <v>42771</v>
      </c>
      <c r="B130" s="50" t="s">
        <v>32</v>
      </c>
      <c r="C130" s="51" t="s">
        <v>74</v>
      </c>
      <c r="D130" s="95">
        <f t="shared" si="17"/>
        <v>40000</v>
      </c>
      <c r="E130" s="95">
        <f t="shared" si="18"/>
        <v>40000</v>
      </c>
      <c r="F130" s="51" t="s">
        <v>3</v>
      </c>
      <c r="G130" s="161"/>
      <c r="H130" s="161" t="s">
        <v>98</v>
      </c>
      <c r="I130" s="51">
        <v>1</v>
      </c>
      <c r="J130" s="51">
        <v>1</v>
      </c>
      <c r="K130" s="56"/>
      <c r="L130" s="56"/>
      <c r="M130" s="58"/>
      <c r="N130" s="49">
        <v>42771</v>
      </c>
      <c r="O130" s="156" t="str">
        <f t="shared" si="19"/>
        <v xml:space="preserve">ME00.00010.0 </v>
      </c>
      <c r="P130" s="227"/>
      <c r="Q130" s="54"/>
      <c r="R130" s="74"/>
      <c r="S130" s="74"/>
    </row>
    <row r="131" spans="1:19" s="55" customFormat="1" ht="14.25" hidden="1" customHeight="1">
      <c r="A131" s="49">
        <f t="shared" si="16"/>
        <v>42770</v>
      </c>
      <c r="B131" s="50" t="s">
        <v>32</v>
      </c>
      <c r="C131" s="51" t="s">
        <v>74</v>
      </c>
      <c r="D131" s="95">
        <f t="shared" si="17"/>
        <v>40000</v>
      </c>
      <c r="E131" s="95">
        <f t="shared" si="18"/>
        <v>40000</v>
      </c>
      <c r="F131" s="51" t="s">
        <v>3</v>
      </c>
      <c r="G131" s="228"/>
      <c r="H131" s="51" t="s">
        <v>4</v>
      </c>
      <c r="I131" s="51">
        <v>1</v>
      </c>
      <c r="J131" s="51">
        <v>1</v>
      </c>
      <c r="K131" s="56"/>
      <c r="L131" s="56"/>
      <c r="M131" s="51"/>
      <c r="N131" s="49">
        <v>42770</v>
      </c>
      <c r="O131" s="156" t="str">
        <f t="shared" si="19"/>
        <v xml:space="preserve">ME00.00010.0 </v>
      </c>
      <c r="P131" s="146"/>
      <c r="Q131" s="54"/>
      <c r="R131" s="73"/>
      <c r="S131" s="73"/>
    </row>
    <row r="132" spans="1:19" s="55" customFormat="1" ht="14.25" hidden="1" customHeight="1">
      <c r="A132" s="49">
        <f t="shared" ref="A132:A195" si="20">IF(P132="",IF(AND(B132="GGC",H132="คลังสงขลา"),N132-2,IF(H132="E คลังสงขลา",N132-1,IF(AND(B132="GI",H132="คลังสงขลา"),N132-1,IF(AND(B132="GIGREEN",H132="คลังสงขลา"),N132-1,IF(H132="คลังสุราษฏร์ธานี",N132-1,IF(H132="คลังชุมพร",N132-1,N132)))))),IF(AND(B132="GGC",H132="คลังสงขลา"),N132-2,IF(H132="E คลังสงขลา",N132-1,IF(AND(B132="GI",H132="คลังสงขลา"),N132-1,IF(AND(B132="GIGREEN",H132="คลังสงขลา"),N132-1,IF(H132="คลังสุราษฏร์ธานี",N132-1,IF(H132="คลังชุมพร",N132-1,N132))))))-1)</f>
        <v>42770</v>
      </c>
      <c r="B132" s="50" t="s">
        <v>32</v>
      </c>
      <c r="C132" s="51" t="s">
        <v>74</v>
      </c>
      <c r="D132" s="95">
        <f t="shared" si="17"/>
        <v>40000</v>
      </c>
      <c r="E132" s="95">
        <f t="shared" si="18"/>
        <v>40000</v>
      </c>
      <c r="F132" s="51" t="s">
        <v>3</v>
      </c>
      <c r="G132" s="228"/>
      <c r="H132" s="51" t="s">
        <v>11</v>
      </c>
      <c r="I132" s="51">
        <v>1</v>
      </c>
      <c r="J132" s="51">
        <v>1</v>
      </c>
      <c r="K132" s="229"/>
      <c r="L132" s="229"/>
      <c r="M132" s="58"/>
      <c r="N132" s="49">
        <v>42770</v>
      </c>
      <c r="O132" s="156" t="str">
        <f t="shared" ref="O132:O197" si="21">IF($B132="GGC","ME00.00010.0 ",IF($B132="CPF","ME00.00080.0","ME00.0003T.0 "))</f>
        <v xml:space="preserve">ME00.00010.0 </v>
      </c>
      <c r="P132" s="53"/>
      <c r="Q132" s="54"/>
    </row>
    <row r="133" spans="1:19" s="55" customFormat="1" ht="14.25" hidden="1" customHeight="1">
      <c r="A133" s="49">
        <f t="shared" si="20"/>
        <v>42770</v>
      </c>
      <c r="B133" s="50" t="s">
        <v>32</v>
      </c>
      <c r="C133" s="51" t="s">
        <v>74</v>
      </c>
      <c r="D133" s="95">
        <f t="shared" ref="D133:D196" si="22">40000*I133</f>
        <v>40000</v>
      </c>
      <c r="E133" s="95">
        <f t="shared" ref="E133:E196" si="23">40000*J133</f>
        <v>40000</v>
      </c>
      <c r="F133" s="51" t="s">
        <v>3</v>
      </c>
      <c r="G133" s="161"/>
      <c r="H133" s="51" t="s">
        <v>5</v>
      </c>
      <c r="I133" s="51">
        <v>1</v>
      </c>
      <c r="J133" s="51">
        <v>1</v>
      </c>
      <c r="K133" s="229"/>
      <c r="L133" s="229"/>
      <c r="M133" s="51"/>
      <c r="N133" s="49">
        <v>42770</v>
      </c>
      <c r="O133" s="156" t="str">
        <f t="shared" si="21"/>
        <v xml:space="preserve">ME00.00010.0 </v>
      </c>
      <c r="P133" s="206"/>
      <c r="Q133" s="54"/>
      <c r="R133" s="217"/>
      <c r="S133" s="217"/>
    </row>
    <row r="134" spans="1:19" s="55" customFormat="1" ht="14.25" hidden="1" customHeight="1">
      <c r="A134" s="49">
        <f t="shared" si="20"/>
        <v>42770</v>
      </c>
      <c r="B134" s="50" t="s">
        <v>32</v>
      </c>
      <c r="C134" s="51" t="s">
        <v>74</v>
      </c>
      <c r="D134" s="95">
        <f t="shared" si="22"/>
        <v>40000</v>
      </c>
      <c r="E134" s="95">
        <f t="shared" si="23"/>
        <v>40000</v>
      </c>
      <c r="F134" s="51" t="s">
        <v>3</v>
      </c>
      <c r="G134" s="228"/>
      <c r="H134" s="51" t="s">
        <v>5</v>
      </c>
      <c r="I134" s="51">
        <v>1</v>
      </c>
      <c r="J134" s="51">
        <v>1</v>
      </c>
      <c r="K134" s="229"/>
      <c r="L134" s="229"/>
      <c r="M134" s="201"/>
      <c r="N134" s="49">
        <v>42770</v>
      </c>
      <c r="O134" s="156" t="str">
        <f t="shared" si="21"/>
        <v xml:space="preserve">ME00.00010.0 </v>
      </c>
      <c r="P134" s="227"/>
      <c r="Q134" s="54"/>
      <c r="R134" s="79"/>
      <c r="S134" s="79"/>
    </row>
    <row r="135" spans="1:19" s="55" customFormat="1" ht="14.25" hidden="1" customHeight="1">
      <c r="A135" s="49">
        <f t="shared" si="20"/>
        <v>42770</v>
      </c>
      <c r="B135" s="50" t="s">
        <v>32</v>
      </c>
      <c r="C135" s="51" t="s">
        <v>74</v>
      </c>
      <c r="D135" s="95">
        <f t="shared" si="22"/>
        <v>40000</v>
      </c>
      <c r="E135" s="95">
        <f t="shared" si="23"/>
        <v>40000</v>
      </c>
      <c r="F135" s="51" t="s">
        <v>3</v>
      </c>
      <c r="G135" s="228"/>
      <c r="H135" s="51" t="s">
        <v>10</v>
      </c>
      <c r="I135" s="51">
        <v>1</v>
      </c>
      <c r="J135" s="51">
        <v>1</v>
      </c>
      <c r="K135" s="56"/>
      <c r="L135" s="56"/>
      <c r="M135" s="250"/>
      <c r="N135" s="49">
        <v>42770</v>
      </c>
      <c r="O135" s="156" t="str">
        <f t="shared" si="21"/>
        <v xml:space="preserve">ME00.00010.0 </v>
      </c>
      <c r="P135" s="163"/>
      <c r="Q135" s="54"/>
      <c r="R135" s="73"/>
      <c r="S135" s="73"/>
    </row>
    <row r="136" spans="1:19" s="55" customFormat="1" ht="14.25" hidden="1" customHeight="1">
      <c r="A136" s="49">
        <f t="shared" si="20"/>
        <v>42771</v>
      </c>
      <c r="B136" s="50" t="s">
        <v>32</v>
      </c>
      <c r="C136" s="51" t="s">
        <v>74</v>
      </c>
      <c r="D136" s="95">
        <f t="shared" si="22"/>
        <v>40000</v>
      </c>
      <c r="E136" s="95">
        <f t="shared" si="23"/>
        <v>40000</v>
      </c>
      <c r="F136" s="51" t="s">
        <v>3</v>
      </c>
      <c r="G136" s="228"/>
      <c r="H136" s="51" t="s">
        <v>10</v>
      </c>
      <c r="I136" s="51">
        <v>1</v>
      </c>
      <c r="J136" s="51">
        <v>1</v>
      </c>
      <c r="K136" s="56"/>
      <c r="L136" s="56"/>
      <c r="M136" s="235"/>
      <c r="N136" s="49">
        <v>42771</v>
      </c>
      <c r="O136" s="156" t="str">
        <f t="shared" si="21"/>
        <v xml:space="preserve">ME00.00010.0 </v>
      </c>
      <c r="P136" s="178"/>
      <c r="Q136" s="54"/>
    </row>
    <row r="137" spans="1:19" s="55" customFormat="1" ht="14.25" hidden="1" customHeight="1">
      <c r="A137" s="49">
        <f t="shared" si="20"/>
        <v>42770</v>
      </c>
      <c r="B137" s="50" t="s">
        <v>32</v>
      </c>
      <c r="C137" s="51" t="s">
        <v>74</v>
      </c>
      <c r="D137" s="95">
        <f t="shared" si="22"/>
        <v>40000</v>
      </c>
      <c r="E137" s="95">
        <f t="shared" si="23"/>
        <v>40000</v>
      </c>
      <c r="F137" s="51" t="s">
        <v>3</v>
      </c>
      <c r="G137" s="228"/>
      <c r="H137" s="228" t="s">
        <v>10</v>
      </c>
      <c r="I137" s="51">
        <v>1</v>
      </c>
      <c r="J137" s="51">
        <v>1</v>
      </c>
      <c r="K137" s="229"/>
      <c r="L137" s="229"/>
      <c r="M137" s="288"/>
      <c r="N137" s="49">
        <v>42770</v>
      </c>
      <c r="O137" s="156" t="str">
        <f t="shared" si="21"/>
        <v xml:space="preserve">ME00.00010.0 </v>
      </c>
      <c r="P137" s="53"/>
      <c r="Q137" s="54"/>
    </row>
    <row r="138" spans="1:19" s="55" customFormat="1" ht="14.25" hidden="1" customHeight="1">
      <c r="A138" s="49">
        <f t="shared" si="20"/>
        <v>42769</v>
      </c>
      <c r="B138" s="50" t="s">
        <v>32</v>
      </c>
      <c r="C138" s="51" t="s">
        <v>80</v>
      </c>
      <c r="D138" s="95">
        <f t="shared" si="22"/>
        <v>40000</v>
      </c>
      <c r="E138" s="95">
        <f t="shared" si="23"/>
        <v>40000</v>
      </c>
      <c r="F138" s="51" t="s">
        <v>3</v>
      </c>
      <c r="G138" s="228"/>
      <c r="H138" s="51" t="s">
        <v>6</v>
      </c>
      <c r="I138" s="51">
        <v>1</v>
      </c>
      <c r="J138" s="51">
        <v>1</v>
      </c>
      <c r="K138" s="229"/>
      <c r="L138" s="56"/>
      <c r="M138" s="204"/>
      <c r="N138" s="49">
        <v>42769</v>
      </c>
      <c r="O138" s="156" t="str">
        <f t="shared" si="21"/>
        <v xml:space="preserve">ME00.00010.0 </v>
      </c>
      <c r="P138" s="163"/>
      <c r="Q138" s="54"/>
      <c r="R138" s="78"/>
      <c r="S138" s="78"/>
    </row>
    <row r="139" spans="1:19" s="55" customFormat="1" ht="14.25" hidden="1" customHeight="1">
      <c r="A139" s="49">
        <f t="shared" si="20"/>
        <v>42771</v>
      </c>
      <c r="B139" s="50" t="s">
        <v>47</v>
      </c>
      <c r="C139" s="51" t="s">
        <v>47</v>
      </c>
      <c r="D139" s="95">
        <f t="shared" si="22"/>
        <v>40000</v>
      </c>
      <c r="E139" s="95">
        <f t="shared" si="23"/>
        <v>40000</v>
      </c>
      <c r="F139" s="51" t="s">
        <v>3</v>
      </c>
      <c r="G139" s="228"/>
      <c r="H139" s="51" t="s">
        <v>97</v>
      </c>
      <c r="I139" s="51">
        <v>1</v>
      </c>
      <c r="J139" s="51">
        <v>1</v>
      </c>
      <c r="K139" s="229"/>
      <c r="L139" s="229"/>
      <c r="M139" s="193"/>
      <c r="N139" s="49">
        <v>42772</v>
      </c>
      <c r="O139" s="156" t="str">
        <f t="shared" si="21"/>
        <v xml:space="preserve">ME00.0003T.0 </v>
      </c>
      <c r="P139" s="53"/>
      <c r="Q139" s="54"/>
    </row>
    <row r="140" spans="1:19" s="55" customFormat="1" ht="14.25" hidden="1" customHeight="1">
      <c r="A140" s="49">
        <f t="shared" si="20"/>
        <v>42771</v>
      </c>
      <c r="B140" s="50" t="s">
        <v>47</v>
      </c>
      <c r="C140" s="51" t="s">
        <v>47</v>
      </c>
      <c r="D140" s="95">
        <f t="shared" si="22"/>
        <v>40000</v>
      </c>
      <c r="E140" s="95">
        <f t="shared" si="23"/>
        <v>40000</v>
      </c>
      <c r="F140" s="51" t="s">
        <v>3</v>
      </c>
      <c r="G140" s="228"/>
      <c r="H140" s="51" t="s">
        <v>97</v>
      </c>
      <c r="I140" s="51">
        <v>1</v>
      </c>
      <c r="J140" s="51">
        <v>1</v>
      </c>
      <c r="K140" s="229"/>
      <c r="L140" s="229"/>
      <c r="M140" s="90"/>
      <c r="N140" s="49">
        <v>42772</v>
      </c>
      <c r="O140" s="156" t="str">
        <f t="shared" si="21"/>
        <v xml:space="preserve">ME00.0003T.0 </v>
      </c>
      <c r="P140" s="53"/>
      <c r="Q140" s="54"/>
    </row>
    <row r="141" spans="1:19" s="55" customFormat="1" ht="14.25" hidden="1" customHeight="1">
      <c r="A141" s="49">
        <f t="shared" si="20"/>
        <v>42771</v>
      </c>
      <c r="B141" s="50" t="s">
        <v>32</v>
      </c>
      <c r="C141" s="51" t="s">
        <v>71</v>
      </c>
      <c r="D141" s="95">
        <f t="shared" si="22"/>
        <v>40000</v>
      </c>
      <c r="E141" s="95">
        <f t="shared" si="23"/>
        <v>40000</v>
      </c>
      <c r="F141" s="51" t="s">
        <v>3</v>
      </c>
      <c r="G141" s="228"/>
      <c r="H141" s="51" t="s">
        <v>6</v>
      </c>
      <c r="I141" s="51">
        <v>1</v>
      </c>
      <c r="J141" s="51">
        <v>1</v>
      </c>
      <c r="K141" s="56"/>
      <c r="L141" s="158"/>
      <c r="M141" s="51"/>
      <c r="N141" s="49">
        <v>42771</v>
      </c>
      <c r="O141" s="156" t="str">
        <f t="shared" si="21"/>
        <v xml:space="preserve">ME00.00010.0 </v>
      </c>
      <c r="P141" s="53"/>
      <c r="Q141" s="54"/>
    </row>
    <row r="142" spans="1:19" s="55" customFormat="1" ht="14.25" hidden="1" customHeight="1">
      <c r="A142" s="49">
        <f t="shared" si="20"/>
        <v>42771</v>
      </c>
      <c r="B142" s="50" t="s">
        <v>32</v>
      </c>
      <c r="C142" s="51" t="s">
        <v>74</v>
      </c>
      <c r="D142" s="95">
        <f t="shared" si="22"/>
        <v>40000</v>
      </c>
      <c r="E142" s="95">
        <f t="shared" si="23"/>
        <v>40000</v>
      </c>
      <c r="F142" s="51" t="s">
        <v>3</v>
      </c>
      <c r="G142" s="204"/>
      <c r="H142" s="51" t="s">
        <v>91</v>
      </c>
      <c r="I142" s="51">
        <v>1</v>
      </c>
      <c r="J142" s="51">
        <v>1</v>
      </c>
      <c r="K142" s="229"/>
      <c r="L142" s="229"/>
      <c r="M142" s="181"/>
      <c r="N142" s="49">
        <v>42771</v>
      </c>
      <c r="O142" s="156" t="str">
        <f t="shared" si="21"/>
        <v xml:space="preserve">ME00.00010.0 </v>
      </c>
      <c r="P142" s="53"/>
      <c r="Q142" s="54"/>
      <c r="R142" s="264"/>
      <c r="S142" s="264"/>
    </row>
    <row r="143" spans="1:19" s="55" customFormat="1" ht="14.25" hidden="1" customHeight="1">
      <c r="A143" s="49">
        <f t="shared" si="20"/>
        <v>42771</v>
      </c>
      <c r="B143" s="168" t="s">
        <v>32</v>
      </c>
      <c r="C143" s="161" t="s">
        <v>74</v>
      </c>
      <c r="D143" s="95">
        <f t="shared" si="22"/>
        <v>40000</v>
      </c>
      <c r="E143" s="95">
        <f t="shared" si="23"/>
        <v>40000</v>
      </c>
      <c r="F143" s="51" t="s">
        <v>3</v>
      </c>
      <c r="G143" s="161"/>
      <c r="H143" s="161" t="s">
        <v>98</v>
      </c>
      <c r="I143" s="51">
        <v>1</v>
      </c>
      <c r="J143" s="51">
        <v>1</v>
      </c>
      <c r="K143" s="160"/>
      <c r="L143" s="158"/>
      <c r="M143" s="58"/>
      <c r="N143" s="49">
        <v>42771</v>
      </c>
      <c r="O143" s="156" t="str">
        <f t="shared" si="21"/>
        <v xml:space="preserve">ME00.00010.0 </v>
      </c>
      <c r="P143" s="53"/>
      <c r="Q143" s="54"/>
    </row>
    <row r="144" spans="1:19" s="55" customFormat="1" ht="14.25" hidden="1" customHeight="1">
      <c r="A144" s="49">
        <f t="shared" si="20"/>
        <v>42771</v>
      </c>
      <c r="B144" s="50" t="s">
        <v>32</v>
      </c>
      <c r="C144" s="51" t="s">
        <v>74</v>
      </c>
      <c r="D144" s="95">
        <f t="shared" si="22"/>
        <v>40000</v>
      </c>
      <c r="E144" s="95">
        <f t="shared" si="23"/>
        <v>40000</v>
      </c>
      <c r="F144" s="51" t="s">
        <v>3</v>
      </c>
      <c r="G144" s="179"/>
      <c r="H144" s="51" t="s">
        <v>11</v>
      </c>
      <c r="I144" s="51">
        <v>1</v>
      </c>
      <c r="J144" s="51">
        <v>1</v>
      </c>
      <c r="K144" s="56"/>
      <c r="L144" s="240"/>
      <c r="M144" s="58"/>
      <c r="N144" s="49">
        <v>42771</v>
      </c>
      <c r="O144" s="156" t="str">
        <f t="shared" si="21"/>
        <v xml:space="preserve">ME00.00010.0 </v>
      </c>
      <c r="P144" s="53"/>
      <c r="Q144" s="54"/>
      <c r="R144" s="74"/>
      <c r="S144" s="74"/>
    </row>
    <row r="145" spans="1:19" s="55" customFormat="1" ht="14.25" hidden="1" customHeight="1">
      <c r="A145" s="49">
        <f t="shared" si="20"/>
        <v>42771</v>
      </c>
      <c r="B145" s="50" t="s">
        <v>32</v>
      </c>
      <c r="C145" s="51" t="s">
        <v>74</v>
      </c>
      <c r="D145" s="95">
        <f t="shared" si="22"/>
        <v>40000</v>
      </c>
      <c r="E145" s="95">
        <f t="shared" si="23"/>
        <v>40000</v>
      </c>
      <c r="F145" s="51" t="s">
        <v>3</v>
      </c>
      <c r="G145" s="179"/>
      <c r="H145" s="51" t="s">
        <v>11</v>
      </c>
      <c r="I145" s="51">
        <v>1</v>
      </c>
      <c r="J145" s="51">
        <v>1</v>
      </c>
      <c r="K145" s="56"/>
      <c r="L145" s="229"/>
      <c r="M145" s="359"/>
      <c r="N145" s="49">
        <v>42771</v>
      </c>
      <c r="O145" s="156" t="str">
        <f t="shared" si="21"/>
        <v xml:space="preserve">ME00.00010.0 </v>
      </c>
      <c r="P145" s="53"/>
      <c r="Q145" s="54"/>
      <c r="R145" s="75"/>
      <c r="S145" s="75"/>
    </row>
    <row r="146" spans="1:19" s="55" customFormat="1" ht="14.25" hidden="1" customHeight="1">
      <c r="A146" s="49">
        <f t="shared" si="20"/>
        <v>42771</v>
      </c>
      <c r="B146" s="50" t="s">
        <v>32</v>
      </c>
      <c r="C146" s="51" t="s">
        <v>74</v>
      </c>
      <c r="D146" s="95">
        <f t="shared" si="22"/>
        <v>40000</v>
      </c>
      <c r="E146" s="95">
        <f t="shared" si="23"/>
        <v>40000</v>
      </c>
      <c r="F146" s="51" t="s">
        <v>3</v>
      </c>
      <c r="G146" s="228"/>
      <c r="H146" s="51" t="s">
        <v>11</v>
      </c>
      <c r="I146" s="51">
        <v>1</v>
      </c>
      <c r="J146" s="51">
        <v>1</v>
      </c>
      <c r="K146" s="229"/>
      <c r="L146" s="229"/>
      <c r="M146" s="86"/>
      <c r="N146" s="49">
        <v>42771</v>
      </c>
      <c r="O146" s="156" t="str">
        <f t="shared" si="21"/>
        <v xml:space="preserve">ME00.00010.0 </v>
      </c>
      <c r="P146" s="53"/>
      <c r="Q146" s="54"/>
    </row>
    <row r="147" spans="1:19" s="55" customFormat="1" ht="14.25" hidden="1" customHeight="1">
      <c r="A147" s="49">
        <f t="shared" si="20"/>
        <v>42772</v>
      </c>
      <c r="B147" s="50" t="s">
        <v>32</v>
      </c>
      <c r="C147" s="51" t="s">
        <v>74</v>
      </c>
      <c r="D147" s="95">
        <f t="shared" si="22"/>
        <v>40000</v>
      </c>
      <c r="E147" s="95">
        <f t="shared" si="23"/>
        <v>40000</v>
      </c>
      <c r="F147" s="51" t="s">
        <v>3</v>
      </c>
      <c r="G147" s="228"/>
      <c r="H147" s="51" t="s">
        <v>5</v>
      </c>
      <c r="I147" s="51">
        <v>1</v>
      </c>
      <c r="J147" s="51">
        <v>1</v>
      </c>
      <c r="K147" s="229"/>
      <c r="L147" s="229"/>
      <c r="M147" s="207"/>
      <c r="N147" s="49">
        <v>42772</v>
      </c>
      <c r="O147" s="156" t="str">
        <f t="shared" si="21"/>
        <v xml:space="preserve">ME00.00010.0 </v>
      </c>
      <c r="P147" s="53"/>
      <c r="Q147" s="54"/>
    </row>
    <row r="148" spans="1:19" s="79" customFormat="1" ht="14.25" hidden="1" customHeight="1">
      <c r="A148" s="49">
        <f t="shared" si="20"/>
        <v>42771</v>
      </c>
      <c r="B148" s="50" t="s">
        <v>32</v>
      </c>
      <c r="C148" s="51" t="s">
        <v>74</v>
      </c>
      <c r="D148" s="95">
        <f t="shared" si="22"/>
        <v>40000</v>
      </c>
      <c r="E148" s="95">
        <f t="shared" si="23"/>
        <v>40000</v>
      </c>
      <c r="F148" s="51" t="s">
        <v>3</v>
      </c>
      <c r="G148" s="228"/>
      <c r="H148" s="51" t="s">
        <v>10</v>
      </c>
      <c r="I148" s="51">
        <v>1</v>
      </c>
      <c r="J148" s="51">
        <v>1</v>
      </c>
      <c r="K148" s="229"/>
      <c r="L148" s="56"/>
      <c r="M148" s="65"/>
      <c r="N148" s="49">
        <v>42771</v>
      </c>
      <c r="O148" s="156" t="str">
        <f t="shared" si="21"/>
        <v xml:space="preserve">ME00.00010.0 </v>
      </c>
      <c r="P148" s="227"/>
      <c r="Q148" s="54"/>
      <c r="R148" s="55"/>
      <c r="S148" s="55"/>
    </row>
    <row r="149" spans="1:19" s="55" customFormat="1" ht="14.25" hidden="1" customHeight="1">
      <c r="A149" s="49">
        <f t="shared" si="20"/>
        <v>42772</v>
      </c>
      <c r="B149" s="50" t="s">
        <v>32</v>
      </c>
      <c r="C149" s="51" t="s">
        <v>74</v>
      </c>
      <c r="D149" s="95">
        <f t="shared" si="22"/>
        <v>40000</v>
      </c>
      <c r="E149" s="95">
        <f t="shared" si="23"/>
        <v>40000</v>
      </c>
      <c r="F149" s="51" t="s">
        <v>3</v>
      </c>
      <c r="G149" s="161"/>
      <c r="H149" s="51" t="s">
        <v>10</v>
      </c>
      <c r="I149" s="51">
        <v>1</v>
      </c>
      <c r="J149" s="51">
        <v>1</v>
      </c>
      <c r="K149" s="164"/>
      <c r="L149" s="172"/>
      <c r="M149" s="218"/>
      <c r="N149" s="49">
        <v>42772</v>
      </c>
      <c r="O149" s="156" t="str">
        <f t="shared" si="21"/>
        <v xml:space="preserve">ME00.00010.0 </v>
      </c>
      <c r="P149" s="227"/>
      <c r="Q149" s="54"/>
    </row>
    <row r="150" spans="1:19" s="79" customFormat="1" ht="14.25" hidden="1" customHeight="1">
      <c r="A150" s="49">
        <f t="shared" si="20"/>
        <v>42771</v>
      </c>
      <c r="B150" s="50" t="s">
        <v>32</v>
      </c>
      <c r="C150" s="51" t="s">
        <v>74</v>
      </c>
      <c r="D150" s="95">
        <f t="shared" si="22"/>
        <v>40000</v>
      </c>
      <c r="E150" s="95">
        <f t="shared" si="23"/>
        <v>40000</v>
      </c>
      <c r="F150" s="51" t="s">
        <v>3</v>
      </c>
      <c r="G150" s="228"/>
      <c r="H150" s="51" t="s">
        <v>10</v>
      </c>
      <c r="I150" s="51">
        <v>1</v>
      </c>
      <c r="J150" s="51">
        <v>1</v>
      </c>
      <c r="K150" s="59"/>
      <c r="L150" s="56"/>
      <c r="M150" s="86"/>
      <c r="N150" s="49">
        <v>42771</v>
      </c>
      <c r="O150" s="156" t="str">
        <f t="shared" si="21"/>
        <v xml:space="preserve">ME00.00010.0 </v>
      </c>
      <c r="P150" s="227"/>
      <c r="Q150" s="54"/>
      <c r="R150" s="55"/>
      <c r="S150" s="55"/>
    </row>
    <row r="151" spans="1:19" s="74" customFormat="1" ht="14.25" hidden="1" customHeight="1">
      <c r="A151" s="49">
        <f t="shared" si="20"/>
        <v>42771</v>
      </c>
      <c r="B151" s="50" t="s">
        <v>32</v>
      </c>
      <c r="C151" s="51" t="s">
        <v>74</v>
      </c>
      <c r="D151" s="95">
        <f t="shared" si="22"/>
        <v>40000</v>
      </c>
      <c r="E151" s="95">
        <f t="shared" si="23"/>
        <v>40000</v>
      </c>
      <c r="F151" s="51" t="s">
        <v>3</v>
      </c>
      <c r="G151" s="228"/>
      <c r="H151" s="51" t="s">
        <v>10</v>
      </c>
      <c r="I151" s="51">
        <v>1</v>
      </c>
      <c r="J151" s="51">
        <v>1</v>
      </c>
      <c r="K151" s="56"/>
      <c r="L151" s="59"/>
      <c r="M151" s="65"/>
      <c r="N151" s="49">
        <v>42771</v>
      </c>
      <c r="O151" s="156" t="str">
        <f t="shared" si="21"/>
        <v xml:space="preserve">ME00.00010.0 </v>
      </c>
      <c r="P151" s="146"/>
      <c r="Q151" s="54"/>
      <c r="R151" s="78"/>
      <c r="S151" s="78"/>
    </row>
    <row r="152" spans="1:19" s="74" customFormat="1" ht="14.25" hidden="1" customHeight="1">
      <c r="A152" s="49">
        <f t="shared" si="20"/>
        <v>42771</v>
      </c>
      <c r="B152" s="50" t="s">
        <v>32</v>
      </c>
      <c r="C152" s="51" t="s">
        <v>74</v>
      </c>
      <c r="D152" s="95">
        <f t="shared" si="22"/>
        <v>40000</v>
      </c>
      <c r="E152" s="95">
        <f t="shared" si="23"/>
        <v>40000</v>
      </c>
      <c r="F152" s="51" t="s">
        <v>3</v>
      </c>
      <c r="G152" s="228"/>
      <c r="H152" s="51" t="s">
        <v>10</v>
      </c>
      <c r="I152" s="51">
        <v>1</v>
      </c>
      <c r="J152" s="51">
        <v>1</v>
      </c>
      <c r="K152" s="56"/>
      <c r="L152" s="59"/>
      <c r="M152" s="65"/>
      <c r="N152" s="49">
        <v>42771</v>
      </c>
      <c r="O152" s="156" t="str">
        <f t="shared" si="21"/>
        <v xml:space="preserve">ME00.00010.0 </v>
      </c>
      <c r="P152" s="227"/>
      <c r="Q152" s="54"/>
      <c r="R152" s="55"/>
      <c r="S152" s="55"/>
    </row>
    <row r="153" spans="1:19" s="79" customFormat="1" ht="14.25" hidden="1" customHeight="1">
      <c r="A153" s="49">
        <f t="shared" si="20"/>
        <v>42771</v>
      </c>
      <c r="B153" s="50" t="s">
        <v>32</v>
      </c>
      <c r="C153" s="51" t="s">
        <v>74</v>
      </c>
      <c r="D153" s="95">
        <f t="shared" si="22"/>
        <v>40000</v>
      </c>
      <c r="E153" s="95">
        <f t="shared" si="23"/>
        <v>40000</v>
      </c>
      <c r="F153" s="51" t="s">
        <v>3</v>
      </c>
      <c r="G153" s="179"/>
      <c r="H153" s="51" t="s">
        <v>10</v>
      </c>
      <c r="I153" s="51">
        <v>1</v>
      </c>
      <c r="J153" s="51">
        <v>1</v>
      </c>
      <c r="K153" s="59"/>
      <c r="L153" s="158"/>
      <c r="M153" s="247"/>
      <c r="N153" s="49">
        <v>42771</v>
      </c>
      <c r="O153" s="156" t="str">
        <f t="shared" si="21"/>
        <v xml:space="preserve">ME00.00010.0 </v>
      </c>
      <c r="P153" s="163"/>
      <c r="Q153" s="54"/>
      <c r="R153" s="55"/>
      <c r="S153" s="55"/>
    </row>
    <row r="154" spans="1:19" s="74" customFormat="1" ht="14.25" hidden="1" customHeight="1">
      <c r="A154" s="49">
        <f t="shared" si="20"/>
        <v>42772</v>
      </c>
      <c r="B154" s="50" t="s">
        <v>32</v>
      </c>
      <c r="C154" s="228" t="s">
        <v>77</v>
      </c>
      <c r="D154" s="95">
        <f t="shared" si="22"/>
        <v>40000</v>
      </c>
      <c r="E154" s="95">
        <f t="shared" si="23"/>
        <v>40000</v>
      </c>
      <c r="F154" s="51" t="s">
        <v>3</v>
      </c>
      <c r="G154" s="228"/>
      <c r="H154" s="228" t="s">
        <v>7</v>
      </c>
      <c r="I154" s="51">
        <v>1</v>
      </c>
      <c r="J154" s="51">
        <v>1</v>
      </c>
      <c r="K154" s="56"/>
      <c r="L154" s="164"/>
      <c r="M154" s="51"/>
      <c r="N154" s="49">
        <v>42772</v>
      </c>
      <c r="O154" s="156" t="str">
        <f t="shared" si="21"/>
        <v xml:space="preserve">ME00.00010.0 </v>
      </c>
      <c r="P154" s="53"/>
      <c r="Q154" s="54"/>
      <c r="R154" s="55"/>
      <c r="S154" s="55"/>
    </row>
    <row r="155" spans="1:19" s="74" customFormat="1" ht="14.25" hidden="1" customHeight="1">
      <c r="A155" s="49">
        <f t="shared" si="20"/>
        <v>42770</v>
      </c>
      <c r="B155" s="50" t="s">
        <v>32</v>
      </c>
      <c r="C155" s="51" t="s">
        <v>80</v>
      </c>
      <c r="D155" s="95">
        <f t="shared" si="22"/>
        <v>40000</v>
      </c>
      <c r="E155" s="95">
        <f t="shared" si="23"/>
        <v>40000</v>
      </c>
      <c r="F155" s="51" t="s">
        <v>3</v>
      </c>
      <c r="G155" s="228"/>
      <c r="H155" s="51" t="s">
        <v>6</v>
      </c>
      <c r="I155" s="51">
        <v>1</v>
      </c>
      <c r="J155" s="51">
        <v>1</v>
      </c>
      <c r="K155" s="221"/>
      <c r="L155" s="222"/>
      <c r="M155" s="334"/>
      <c r="N155" s="49">
        <v>42770</v>
      </c>
      <c r="O155" s="156" t="str">
        <f t="shared" si="21"/>
        <v xml:space="preserve">ME00.00010.0 </v>
      </c>
      <c r="P155" s="53"/>
      <c r="Q155" s="54"/>
      <c r="R155" s="55"/>
      <c r="S155" s="55"/>
    </row>
    <row r="156" spans="1:19" s="74" customFormat="1" ht="14.25" hidden="1" customHeight="1">
      <c r="A156" s="49">
        <f t="shared" si="20"/>
        <v>42770</v>
      </c>
      <c r="B156" s="50" t="s">
        <v>32</v>
      </c>
      <c r="C156" s="51" t="s">
        <v>80</v>
      </c>
      <c r="D156" s="95">
        <f t="shared" si="22"/>
        <v>40000</v>
      </c>
      <c r="E156" s="95">
        <f t="shared" si="23"/>
        <v>40000</v>
      </c>
      <c r="F156" s="51" t="s">
        <v>3</v>
      </c>
      <c r="G156" s="228"/>
      <c r="H156" s="51" t="s">
        <v>6</v>
      </c>
      <c r="I156" s="51">
        <v>1</v>
      </c>
      <c r="J156" s="51">
        <v>1</v>
      </c>
      <c r="K156" s="229"/>
      <c r="L156" s="59"/>
      <c r="M156" s="51"/>
      <c r="N156" s="49">
        <v>42770</v>
      </c>
      <c r="O156" s="156" t="str">
        <f t="shared" si="21"/>
        <v xml:space="preserve">ME00.00010.0 </v>
      </c>
      <c r="P156" s="53"/>
      <c r="Q156" s="54"/>
      <c r="R156" s="55"/>
      <c r="S156" s="55"/>
    </row>
    <row r="157" spans="1:19" s="55" customFormat="1" ht="14.25" hidden="1" customHeight="1">
      <c r="A157" s="49">
        <f t="shared" si="20"/>
        <v>42771</v>
      </c>
      <c r="B157" s="50" t="s">
        <v>32</v>
      </c>
      <c r="C157" s="51" t="s">
        <v>80</v>
      </c>
      <c r="D157" s="95">
        <f t="shared" si="22"/>
        <v>40000</v>
      </c>
      <c r="E157" s="95">
        <f t="shared" si="23"/>
        <v>40000</v>
      </c>
      <c r="F157" s="51" t="s">
        <v>3</v>
      </c>
      <c r="G157" s="161"/>
      <c r="H157" s="51" t="s">
        <v>6</v>
      </c>
      <c r="I157" s="51">
        <v>1</v>
      </c>
      <c r="J157" s="51">
        <v>1</v>
      </c>
      <c r="K157" s="229"/>
      <c r="L157" s="56"/>
      <c r="M157" s="51"/>
      <c r="N157" s="49">
        <v>42771</v>
      </c>
      <c r="O157" s="156" t="str">
        <f t="shared" si="21"/>
        <v xml:space="preserve">ME00.00010.0 </v>
      </c>
      <c r="P157" s="117"/>
      <c r="Q157" s="54"/>
      <c r="R157" s="75"/>
      <c r="S157" s="75"/>
    </row>
    <row r="158" spans="1:19" s="55" customFormat="1" ht="14.25" hidden="1" customHeight="1">
      <c r="A158" s="49">
        <f t="shared" si="20"/>
        <v>42772</v>
      </c>
      <c r="B158" s="50" t="s">
        <v>32</v>
      </c>
      <c r="C158" s="51" t="s">
        <v>71</v>
      </c>
      <c r="D158" s="95">
        <f t="shared" si="22"/>
        <v>40000</v>
      </c>
      <c r="E158" s="95">
        <f t="shared" si="23"/>
        <v>40000</v>
      </c>
      <c r="F158" s="51" t="s">
        <v>3</v>
      </c>
      <c r="G158" s="179"/>
      <c r="H158" s="51" t="s">
        <v>4</v>
      </c>
      <c r="I158" s="51">
        <v>1</v>
      </c>
      <c r="J158" s="51">
        <v>1</v>
      </c>
      <c r="K158" s="56"/>
      <c r="L158" s="56"/>
      <c r="M158" s="51"/>
      <c r="N158" s="49">
        <v>42772</v>
      </c>
      <c r="O158" s="156" t="str">
        <f t="shared" si="21"/>
        <v xml:space="preserve">ME00.00010.0 </v>
      </c>
      <c r="P158" s="142"/>
      <c r="Q158" s="54"/>
      <c r="R158" s="74"/>
      <c r="S158" s="74"/>
    </row>
    <row r="159" spans="1:19" s="55" customFormat="1" ht="14.25" hidden="1" customHeight="1">
      <c r="A159" s="49">
        <f t="shared" si="20"/>
        <v>42772</v>
      </c>
      <c r="B159" s="50" t="s">
        <v>32</v>
      </c>
      <c r="C159" s="51" t="s">
        <v>71</v>
      </c>
      <c r="D159" s="95">
        <f t="shared" si="22"/>
        <v>40000</v>
      </c>
      <c r="E159" s="95">
        <f t="shared" si="23"/>
        <v>40000</v>
      </c>
      <c r="F159" s="51" t="s">
        <v>3</v>
      </c>
      <c r="G159" s="228"/>
      <c r="H159" s="51" t="s">
        <v>6</v>
      </c>
      <c r="I159" s="51">
        <v>1</v>
      </c>
      <c r="J159" s="51">
        <v>1</v>
      </c>
      <c r="K159" s="229"/>
      <c r="L159" s="59"/>
      <c r="M159" s="51"/>
      <c r="N159" s="49">
        <v>42772</v>
      </c>
      <c r="O159" s="156" t="str">
        <f t="shared" si="21"/>
        <v xml:space="preserve">ME00.00010.0 </v>
      </c>
      <c r="P159" s="53"/>
      <c r="Q159" s="54"/>
    </row>
    <row r="160" spans="1:19" s="55" customFormat="1" ht="14.25" hidden="1" customHeight="1">
      <c r="A160" s="49">
        <f t="shared" si="20"/>
        <v>42772</v>
      </c>
      <c r="B160" s="50" t="s">
        <v>32</v>
      </c>
      <c r="C160" s="51" t="s">
        <v>74</v>
      </c>
      <c r="D160" s="95">
        <f t="shared" si="22"/>
        <v>40000</v>
      </c>
      <c r="E160" s="95">
        <f t="shared" si="23"/>
        <v>40000</v>
      </c>
      <c r="F160" s="51" t="s">
        <v>3</v>
      </c>
      <c r="G160" s="228"/>
      <c r="H160" s="51" t="s">
        <v>91</v>
      </c>
      <c r="I160" s="51">
        <v>1</v>
      </c>
      <c r="J160" s="51">
        <v>1</v>
      </c>
      <c r="K160" s="56"/>
      <c r="L160" s="59"/>
      <c r="M160" s="181"/>
      <c r="N160" s="49">
        <v>42772</v>
      </c>
      <c r="O160" s="156" t="str">
        <f t="shared" si="21"/>
        <v xml:space="preserve">ME00.00010.0 </v>
      </c>
      <c r="P160" s="178"/>
      <c r="Q160" s="54"/>
    </row>
    <row r="161" spans="1:19" s="55" customFormat="1" ht="14.25" hidden="1" customHeight="1">
      <c r="A161" s="49">
        <f t="shared" si="20"/>
        <v>42772</v>
      </c>
      <c r="B161" s="50" t="s">
        <v>32</v>
      </c>
      <c r="C161" s="51" t="s">
        <v>74</v>
      </c>
      <c r="D161" s="95">
        <f t="shared" si="22"/>
        <v>40000</v>
      </c>
      <c r="E161" s="95">
        <f t="shared" si="23"/>
        <v>40000</v>
      </c>
      <c r="F161" s="51" t="s">
        <v>3</v>
      </c>
      <c r="G161" s="161"/>
      <c r="H161" s="161" t="s">
        <v>98</v>
      </c>
      <c r="I161" s="51">
        <v>1</v>
      </c>
      <c r="J161" s="51">
        <v>1</v>
      </c>
      <c r="K161" s="56"/>
      <c r="L161" s="158"/>
      <c r="M161" s="58"/>
      <c r="N161" s="49">
        <v>42772</v>
      </c>
      <c r="O161" s="156" t="str">
        <f t="shared" si="21"/>
        <v xml:space="preserve">ME00.00010.0 </v>
      </c>
      <c r="P161" s="53"/>
      <c r="Q161" s="54"/>
    </row>
    <row r="162" spans="1:19" s="55" customFormat="1" ht="14.25" hidden="1" customHeight="1">
      <c r="A162" s="49">
        <f t="shared" si="20"/>
        <v>42772</v>
      </c>
      <c r="B162" s="50" t="s">
        <v>32</v>
      </c>
      <c r="C162" s="51" t="s">
        <v>74</v>
      </c>
      <c r="D162" s="95">
        <f t="shared" si="22"/>
        <v>40000</v>
      </c>
      <c r="E162" s="95">
        <f t="shared" si="23"/>
        <v>40000</v>
      </c>
      <c r="F162" s="51" t="s">
        <v>3</v>
      </c>
      <c r="G162" s="228"/>
      <c r="H162" s="51" t="s">
        <v>98</v>
      </c>
      <c r="I162" s="51">
        <v>1</v>
      </c>
      <c r="J162" s="51">
        <v>1</v>
      </c>
      <c r="K162" s="160"/>
      <c r="L162" s="158"/>
      <c r="M162" s="65"/>
      <c r="N162" s="49">
        <v>42772</v>
      </c>
      <c r="O162" s="156" t="str">
        <f t="shared" si="21"/>
        <v xml:space="preserve">ME00.00010.0 </v>
      </c>
      <c r="P162" s="227"/>
      <c r="Q162" s="54"/>
    </row>
    <row r="163" spans="1:19" s="55" customFormat="1" ht="14.25" hidden="1" customHeight="1">
      <c r="A163" s="49">
        <f t="shared" si="20"/>
        <v>42772</v>
      </c>
      <c r="B163" s="50" t="s">
        <v>32</v>
      </c>
      <c r="C163" s="51" t="s">
        <v>74</v>
      </c>
      <c r="D163" s="95">
        <f t="shared" si="22"/>
        <v>40000</v>
      </c>
      <c r="E163" s="95">
        <f t="shared" si="23"/>
        <v>40000</v>
      </c>
      <c r="F163" s="51" t="s">
        <v>3</v>
      </c>
      <c r="G163" s="168"/>
      <c r="H163" s="51" t="s">
        <v>4</v>
      </c>
      <c r="I163" s="51">
        <v>1</v>
      </c>
      <c r="J163" s="51">
        <v>1</v>
      </c>
      <c r="K163" s="52"/>
      <c r="L163" s="282"/>
      <c r="M163" s="51"/>
      <c r="N163" s="49">
        <v>42772</v>
      </c>
      <c r="O163" s="156" t="str">
        <f t="shared" si="21"/>
        <v xml:space="preserve">ME00.00010.0 </v>
      </c>
      <c r="P163" s="163"/>
      <c r="Q163" s="251" t="s">
        <v>60</v>
      </c>
    </row>
    <row r="164" spans="1:19" s="55" customFormat="1" ht="14.25" hidden="1" customHeight="1">
      <c r="A164" s="49">
        <f t="shared" si="20"/>
        <v>42772</v>
      </c>
      <c r="B164" s="50" t="s">
        <v>32</v>
      </c>
      <c r="C164" s="51" t="s">
        <v>74</v>
      </c>
      <c r="D164" s="95">
        <f t="shared" si="22"/>
        <v>40000</v>
      </c>
      <c r="E164" s="95">
        <f t="shared" si="23"/>
        <v>40000</v>
      </c>
      <c r="F164" s="51" t="s">
        <v>3</v>
      </c>
      <c r="G164" s="228"/>
      <c r="H164" s="51" t="s">
        <v>11</v>
      </c>
      <c r="I164" s="51">
        <v>1</v>
      </c>
      <c r="J164" s="51">
        <v>1</v>
      </c>
      <c r="K164" s="281"/>
      <c r="L164" s="281"/>
      <c r="M164" s="51"/>
      <c r="N164" s="49">
        <v>42772</v>
      </c>
      <c r="O164" s="156" t="str">
        <f t="shared" si="21"/>
        <v xml:space="preserve">ME00.00010.0 </v>
      </c>
      <c r="P164" s="53"/>
      <c r="Q164" s="54"/>
    </row>
    <row r="165" spans="1:19" s="55" customFormat="1" ht="14.25" hidden="1" customHeight="1">
      <c r="A165" s="49">
        <f t="shared" si="20"/>
        <v>42772</v>
      </c>
      <c r="B165" s="50" t="s">
        <v>32</v>
      </c>
      <c r="C165" s="51" t="s">
        <v>74</v>
      </c>
      <c r="D165" s="95">
        <f t="shared" si="22"/>
        <v>40000</v>
      </c>
      <c r="E165" s="95">
        <f t="shared" si="23"/>
        <v>40000</v>
      </c>
      <c r="F165" s="51" t="s">
        <v>3</v>
      </c>
      <c r="G165" s="182"/>
      <c r="H165" s="51" t="s">
        <v>11</v>
      </c>
      <c r="I165" s="51">
        <v>1</v>
      </c>
      <c r="J165" s="51">
        <v>1</v>
      </c>
      <c r="K165" s="281"/>
      <c r="L165" s="281"/>
      <c r="M165" s="58"/>
      <c r="N165" s="49">
        <v>42772</v>
      </c>
      <c r="O165" s="156" t="str">
        <f t="shared" si="21"/>
        <v xml:space="preserve">ME00.00010.0 </v>
      </c>
      <c r="P165" s="53"/>
      <c r="Q165" s="54"/>
    </row>
    <row r="166" spans="1:19" s="55" customFormat="1" ht="14.25" hidden="1" customHeight="1">
      <c r="A166" s="49">
        <f t="shared" si="20"/>
        <v>42772</v>
      </c>
      <c r="B166" s="50" t="s">
        <v>32</v>
      </c>
      <c r="C166" s="51" t="s">
        <v>74</v>
      </c>
      <c r="D166" s="95">
        <f t="shared" si="22"/>
        <v>40000</v>
      </c>
      <c r="E166" s="95">
        <f t="shared" si="23"/>
        <v>40000</v>
      </c>
      <c r="F166" s="51" t="s">
        <v>3</v>
      </c>
      <c r="G166" s="207"/>
      <c r="H166" s="51" t="s">
        <v>11</v>
      </c>
      <c r="I166" s="51">
        <v>1</v>
      </c>
      <c r="J166" s="51">
        <v>1</v>
      </c>
      <c r="K166" s="52"/>
      <c r="L166" s="343"/>
      <c r="M166" s="207"/>
      <c r="N166" s="49">
        <v>42772</v>
      </c>
      <c r="O166" s="156" t="str">
        <f t="shared" si="21"/>
        <v xml:space="preserve">ME00.00010.0 </v>
      </c>
      <c r="P166" s="53"/>
      <c r="Q166" s="54"/>
    </row>
    <row r="167" spans="1:19" s="79" customFormat="1" ht="14.25" hidden="1" customHeight="1">
      <c r="A167" s="49">
        <f t="shared" si="20"/>
        <v>42772</v>
      </c>
      <c r="B167" s="50" t="s">
        <v>32</v>
      </c>
      <c r="C167" s="51" t="s">
        <v>74</v>
      </c>
      <c r="D167" s="95">
        <f t="shared" si="22"/>
        <v>40000</v>
      </c>
      <c r="E167" s="95">
        <f t="shared" si="23"/>
        <v>40000</v>
      </c>
      <c r="F167" s="51" t="s">
        <v>3</v>
      </c>
      <c r="G167" s="228"/>
      <c r="H167" s="51" t="s">
        <v>11</v>
      </c>
      <c r="I167" s="51">
        <v>1</v>
      </c>
      <c r="J167" s="51">
        <v>1</v>
      </c>
      <c r="K167" s="240"/>
      <c r="L167" s="229"/>
      <c r="M167" s="51"/>
      <c r="N167" s="49">
        <v>42772</v>
      </c>
      <c r="O167" s="156" t="str">
        <f t="shared" si="21"/>
        <v xml:space="preserve">ME00.00010.0 </v>
      </c>
      <c r="P167" s="53"/>
      <c r="Q167" s="54"/>
      <c r="R167" s="55"/>
      <c r="S167" s="55"/>
    </row>
    <row r="168" spans="1:19" s="74" customFormat="1" ht="14.25" hidden="1" customHeight="1">
      <c r="A168" s="49">
        <f t="shared" si="20"/>
        <v>42772</v>
      </c>
      <c r="B168" s="50" t="s">
        <v>32</v>
      </c>
      <c r="C168" s="51" t="s">
        <v>74</v>
      </c>
      <c r="D168" s="95">
        <f t="shared" si="22"/>
        <v>40000</v>
      </c>
      <c r="E168" s="95">
        <f t="shared" si="23"/>
        <v>40000</v>
      </c>
      <c r="F168" s="51" t="s">
        <v>3</v>
      </c>
      <c r="G168" s="228"/>
      <c r="H168" s="51" t="s">
        <v>5</v>
      </c>
      <c r="I168" s="51">
        <v>1</v>
      </c>
      <c r="J168" s="51">
        <v>1</v>
      </c>
      <c r="K168" s="229"/>
      <c r="L168" s="240"/>
      <c r="M168" s="208"/>
      <c r="N168" s="49">
        <v>42772</v>
      </c>
      <c r="O168" s="156" t="str">
        <f t="shared" si="21"/>
        <v xml:space="preserve">ME00.00010.0 </v>
      </c>
      <c r="P168" s="163"/>
      <c r="Q168" s="54"/>
      <c r="R168" s="55"/>
      <c r="S168" s="55"/>
    </row>
    <row r="169" spans="1:19" s="55" customFormat="1" ht="14.25" hidden="1" customHeight="1">
      <c r="A169" s="49">
        <f t="shared" si="20"/>
        <v>42772</v>
      </c>
      <c r="B169" s="50" t="s">
        <v>32</v>
      </c>
      <c r="C169" s="51" t="s">
        <v>74</v>
      </c>
      <c r="D169" s="95">
        <f t="shared" si="22"/>
        <v>40000</v>
      </c>
      <c r="E169" s="95">
        <f t="shared" si="23"/>
        <v>40000</v>
      </c>
      <c r="F169" s="51" t="s">
        <v>3</v>
      </c>
      <c r="G169" s="228"/>
      <c r="H169" s="228" t="s">
        <v>12</v>
      </c>
      <c r="I169" s="51">
        <v>1</v>
      </c>
      <c r="J169" s="51">
        <v>1</v>
      </c>
      <c r="K169" s="56"/>
      <c r="L169" s="56"/>
      <c r="M169" s="51"/>
      <c r="N169" s="49">
        <v>42772</v>
      </c>
      <c r="O169" s="156" t="str">
        <f t="shared" si="21"/>
        <v xml:space="preserve">ME00.00010.0 </v>
      </c>
      <c r="P169" s="163"/>
      <c r="Q169" s="54"/>
    </row>
    <row r="170" spans="1:19" s="55" customFormat="1" ht="14.25" hidden="1" customHeight="1">
      <c r="A170" s="49">
        <f t="shared" si="20"/>
        <v>42772</v>
      </c>
      <c r="B170" s="50" t="s">
        <v>32</v>
      </c>
      <c r="C170" s="51" t="s">
        <v>74</v>
      </c>
      <c r="D170" s="95">
        <f t="shared" si="22"/>
        <v>40000</v>
      </c>
      <c r="E170" s="95">
        <f t="shared" si="23"/>
        <v>40000</v>
      </c>
      <c r="F170" s="51" t="s">
        <v>3</v>
      </c>
      <c r="G170" s="228"/>
      <c r="H170" s="51" t="s">
        <v>10</v>
      </c>
      <c r="I170" s="51">
        <v>1</v>
      </c>
      <c r="J170" s="51">
        <v>1</v>
      </c>
      <c r="K170" s="56"/>
      <c r="L170" s="56"/>
      <c r="M170" s="51"/>
      <c r="N170" s="49">
        <v>42772</v>
      </c>
      <c r="O170" s="156" t="str">
        <f t="shared" si="21"/>
        <v xml:space="preserve">ME00.00010.0 </v>
      </c>
      <c r="P170" s="163"/>
      <c r="Q170" s="54"/>
    </row>
    <row r="171" spans="1:19" s="55" customFormat="1" ht="14.25" hidden="1" customHeight="1">
      <c r="A171" s="49">
        <f t="shared" si="20"/>
        <v>42772</v>
      </c>
      <c r="B171" s="50" t="s">
        <v>32</v>
      </c>
      <c r="C171" s="51" t="s">
        <v>74</v>
      </c>
      <c r="D171" s="95">
        <f t="shared" si="22"/>
        <v>40000</v>
      </c>
      <c r="E171" s="95">
        <f t="shared" si="23"/>
        <v>40000</v>
      </c>
      <c r="F171" s="51" t="s">
        <v>3</v>
      </c>
      <c r="G171" s="228"/>
      <c r="H171" s="51" t="s">
        <v>10</v>
      </c>
      <c r="I171" s="51">
        <v>1</v>
      </c>
      <c r="J171" s="51">
        <v>1</v>
      </c>
      <c r="K171" s="160"/>
      <c r="L171" s="77"/>
      <c r="M171" s="179"/>
      <c r="N171" s="49">
        <v>42772</v>
      </c>
      <c r="O171" s="156" t="str">
        <f t="shared" si="21"/>
        <v xml:space="preserve">ME00.00010.0 </v>
      </c>
      <c r="P171" s="53"/>
      <c r="Q171" s="54"/>
    </row>
    <row r="172" spans="1:19" s="55" customFormat="1" ht="14.25" hidden="1" customHeight="1">
      <c r="A172" s="49">
        <f t="shared" si="20"/>
        <v>42772</v>
      </c>
      <c r="B172" s="50" t="s">
        <v>32</v>
      </c>
      <c r="C172" s="51" t="s">
        <v>74</v>
      </c>
      <c r="D172" s="95">
        <f t="shared" si="22"/>
        <v>40000</v>
      </c>
      <c r="E172" s="95">
        <f t="shared" si="23"/>
        <v>40000</v>
      </c>
      <c r="F172" s="51" t="s">
        <v>3</v>
      </c>
      <c r="G172" s="228"/>
      <c r="H172" s="51" t="s">
        <v>10</v>
      </c>
      <c r="I172" s="51">
        <v>1</v>
      </c>
      <c r="J172" s="51">
        <v>1</v>
      </c>
      <c r="K172" s="160"/>
      <c r="L172" s="63"/>
      <c r="M172" s="179"/>
      <c r="N172" s="49">
        <v>42772</v>
      </c>
      <c r="O172" s="156" t="str">
        <f t="shared" si="21"/>
        <v xml:space="preserve">ME00.00010.0 </v>
      </c>
      <c r="P172" s="53"/>
      <c r="Q172" s="54"/>
    </row>
    <row r="173" spans="1:19" s="55" customFormat="1" ht="14.25" hidden="1" customHeight="1">
      <c r="A173" s="49">
        <f t="shared" si="20"/>
        <v>42772</v>
      </c>
      <c r="B173" s="50" t="s">
        <v>32</v>
      </c>
      <c r="C173" s="51" t="s">
        <v>75</v>
      </c>
      <c r="D173" s="95">
        <f t="shared" si="22"/>
        <v>40000</v>
      </c>
      <c r="E173" s="95">
        <f t="shared" si="23"/>
        <v>40000</v>
      </c>
      <c r="F173" s="51" t="s">
        <v>3</v>
      </c>
      <c r="G173" s="51"/>
      <c r="H173" s="51" t="s">
        <v>114</v>
      </c>
      <c r="I173" s="51">
        <v>1</v>
      </c>
      <c r="J173" s="51">
        <v>1</v>
      </c>
      <c r="K173" s="160"/>
      <c r="L173" s="56"/>
      <c r="M173" s="51"/>
      <c r="N173" s="49">
        <v>42772</v>
      </c>
      <c r="O173" s="156" t="str">
        <f t="shared" si="21"/>
        <v xml:space="preserve">ME00.00010.0 </v>
      </c>
      <c r="P173" s="53"/>
      <c r="Q173" s="54"/>
    </row>
    <row r="174" spans="1:19" s="55" customFormat="1" ht="14.25" hidden="1" customHeight="1">
      <c r="A174" s="49">
        <f t="shared" si="20"/>
        <v>42772</v>
      </c>
      <c r="B174" s="50" t="s">
        <v>32</v>
      </c>
      <c r="C174" s="51" t="s">
        <v>75</v>
      </c>
      <c r="D174" s="95">
        <f t="shared" si="22"/>
        <v>40000</v>
      </c>
      <c r="E174" s="95">
        <f t="shared" si="23"/>
        <v>40000</v>
      </c>
      <c r="F174" s="51" t="s">
        <v>3</v>
      </c>
      <c r="G174" s="50"/>
      <c r="H174" s="51" t="s">
        <v>114</v>
      </c>
      <c r="I174" s="51">
        <v>1</v>
      </c>
      <c r="J174" s="51">
        <v>1</v>
      </c>
      <c r="K174" s="56"/>
      <c r="L174" s="56"/>
      <c r="M174" s="51"/>
      <c r="N174" s="49">
        <v>42772</v>
      </c>
      <c r="O174" s="156" t="str">
        <f t="shared" si="21"/>
        <v xml:space="preserve">ME00.00010.0 </v>
      </c>
      <c r="P174" s="53"/>
      <c r="Q174" s="54"/>
    </row>
    <row r="175" spans="1:19" s="55" customFormat="1" ht="14.25" hidden="1" customHeight="1">
      <c r="A175" s="49">
        <f t="shared" si="20"/>
        <v>42772</v>
      </c>
      <c r="B175" s="50" t="s">
        <v>32</v>
      </c>
      <c r="C175" s="51" t="s">
        <v>75</v>
      </c>
      <c r="D175" s="95">
        <f t="shared" si="22"/>
        <v>40000</v>
      </c>
      <c r="E175" s="95">
        <f t="shared" si="23"/>
        <v>40000</v>
      </c>
      <c r="F175" s="51" t="s">
        <v>3</v>
      </c>
      <c r="G175" s="51"/>
      <c r="H175" s="51" t="s">
        <v>114</v>
      </c>
      <c r="I175" s="51">
        <v>1</v>
      </c>
      <c r="J175" s="51">
        <v>1</v>
      </c>
      <c r="K175" s="56"/>
      <c r="L175" s="164"/>
      <c r="M175" s="51"/>
      <c r="N175" s="49">
        <v>42772</v>
      </c>
      <c r="O175" s="156" t="str">
        <f t="shared" si="21"/>
        <v xml:space="preserve">ME00.00010.0 </v>
      </c>
      <c r="P175" s="53"/>
      <c r="Q175" s="54"/>
    </row>
    <row r="176" spans="1:19" s="55" customFormat="1" ht="14.25" hidden="1" customHeight="1">
      <c r="A176" s="49">
        <f t="shared" si="20"/>
        <v>42772</v>
      </c>
      <c r="B176" s="50" t="s">
        <v>32</v>
      </c>
      <c r="C176" s="51" t="s">
        <v>78</v>
      </c>
      <c r="D176" s="95">
        <f t="shared" si="22"/>
        <v>40000</v>
      </c>
      <c r="E176" s="95">
        <f t="shared" si="23"/>
        <v>40000</v>
      </c>
      <c r="F176" s="51" t="s">
        <v>3</v>
      </c>
      <c r="G176" s="51"/>
      <c r="H176" s="51" t="s">
        <v>124</v>
      </c>
      <c r="I176" s="51">
        <v>1</v>
      </c>
      <c r="J176" s="51">
        <v>1</v>
      </c>
      <c r="K176" s="160"/>
      <c r="L176" s="63"/>
      <c r="M176" s="51"/>
      <c r="N176" s="49">
        <v>42772</v>
      </c>
      <c r="O176" s="156" t="str">
        <f t="shared" si="21"/>
        <v xml:space="preserve">ME00.00010.0 </v>
      </c>
      <c r="P176" s="53"/>
      <c r="Q176" s="54"/>
    </row>
    <row r="177" spans="1:19" s="55" customFormat="1" ht="14.25" hidden="1" customHeight="1">
      <c r="A177" s="49">
        <f t="shared" si="20"/>
        <v>42772</v>
      </c>
      <c r="B177" s="168" t="s">
        <v>32</v>
      </c>
      <c r="C177" s="161" t="s">
        <v>78</v>
      </c>
      <c r="D177" s="95">
        <f t="shared" si="22"/>
        <v>40000</v>
      </c>
      <c r="E177" s="95">
        <f t="shared" si="23"/>
        <v>40000</v>
      </c>
      <c r="F177" s="51" t="s">
        <v>3</v>
      </c>
      <c r="G177" s="121"/>
      <c r="H177" s="51" t="s">
        <v>124</v>
      </c>
      <c r="I177" s="51">
        <v>1</v>
      </c>
      <c r="J177" s="51">
        <v>1</v>
      </c>
      <c r="K177" s="62"/>
      <c r="L177" s="63"/>
      <c r="M177" s="65"/>
      <c r="N177" s="49">
        <v>42772</v>
      </c>
      <c r="O177" s="156" t="str">
        <f t="shared" si="21"/>
        <v xml:space="preserve">ME00.00010.0 </v>
      </c>
      <c r="P177" s="53"/>
      <c r="Q177" s="54"/>
      <c r="R177" s="217"/>
      <c r="S177" s="217"/>
    </row>
    <row r="178" spans="1:19" s="55" customFormat="1" ht="14.25" hidden="1" customHeight="1">
      <c r="A178" s="49">
        <f t="shared" si="20"/>
        <v>42772</v>
      </c>
      <c r="B178" s="50" t="s">
        <v>32</v>
      </c>
      <c r="C178" s="51" t="s">
        <v>80</v>
      </c>
      <c r="D178" s="95">
        <f t="shared" si="22"/>
        <v>40000</v>
      </c>
      <c r="E178" s="95">
        <f t="shared" si="23"/>
        <v>40000</v>
      </c>
      <c r="F178" s="51" t="s">
        <v>3</v>
      </c>
      <c r="G178" s="228"/>
      <c r="H178" s="51" t="s">
        <v>6</v>
      </c>
      <c r="I178" s="51">
        <v>1</v>
      </c>
      <c r="J178" s="51">
        <v>1</v>
      </c>
      <c r="K178" s="221"/>
      <c r="L178" s="221"/>
      <c r="M178" s="259"/>
      <c r="N178" s="49">
        <v>42772</v>
      </c>
      <c r="O178" s="156" t="str">
        <f t="shared" si="21"/>
        <v xml:space="preserve">ME00.00010.0 </v>
      </c>
      <c r="P178" s="53"/>
      <c r="Q178" s="54"/>
    </row>
    <row r="179" spans="1:19" s="78" customFormat="1" ht="14.25" hidden="1" customHeight="1">
      <c r="A179" s="49">
        <f t="shared" si="20"/>
        <v>42772</v>
      </c>
      <c r="B179" s="50" t="s">
        <v>32</v>
      </c>
      <c r="C179" s="51" t="s">
        <v>80</v>
      </c>
      <c r="D179" s="95">
        <f t="shared" si="22"/>
        <v>40000</v>
      </c>
      <c r="E179" s="95">
        <f t="shared" si="23"/>
        <v>40000</v>
      </c>
      <c r="F179" s="51" t="s">
        <v>3</v>
      </c>
      <c r="G179" s="228"/>
      <c r="H179" s="51" t="s">
        <v>6</v>
      </c>
      <c r="I179" s="51">
        <v>1</v>
      </c>
      <c r="J179" s="51">
        <v>1</v>
      </c>
      <c r="K179" s="221"/>
      <c r="L179" s="221"/>
      <c r="M179" s="259"/>
      <c r="N179" s="49">
        <v>42772</v>
      </c>
      <c r="O179" s="156" t="str">
        <f t="shared" si="21"/>
        <v xml:space="preserve">ME00.00010.0 </v>
      </c>
      <c r="P179" s="53"/>
      <c r="Q179" s="54"/>
      <c r="R179" s="55"/>
      <c r="S179" s="55"/>
    </row>
    <row r="180" spans="1:19" s="55" customFormat="1" ht="14.25" hidden="1" customHeight="1">
      <c r="A180" s="49">
        <f t="shared" si="20"/>
        <v>42772</v>
      </c>
      <c r="B180" s="50" t="s">
        <v>32</v>
      </c>
      <c r="C180" s="51" t="s">
        <v>80</v>
      </c>
      <c r="D180" s="95">
        <f t="shared" si="22"/>
        <v>40000</v>
      </c>
      <c r="E180" s="95">
        <f t="shared" si="23"/>
        <v>40000</v>
      </c>
      <c r="F180" s="51" t="s">
        <v>3</v>
      </c>
      <c r="G180" s="228"/>
      <c r="H180" s="51" t="s">
        <v>6</v>
      </c>
      <c r="I180" s="51">
        <v>1</v>
      </c>
      <c r="J180" s="51">
        <v>1</v>
      </c>
      <c r="K180" s="229"/>
      <c r="L180" s="229"/>
      <c r="M180" s="51"/>
      <c r="N180" s="49">
        <v>42772</v>
      </c>
      <c r="O180" s="156" t="str">
        <f t="shared" si="21"/>
        <v xml:space="preserve">ME00.00010.0 </v>
      </c>
      <c r="P180" s="53"/>
      <c r="Q180" s="54"/>
    </row>
    <row r="181" spans="1:19" s="55" customFormat="1" ht="15" hidden="1" customHeight="1">
      <c r="A181" s="49">
        <f t="shared" si="20"/>
        <v>42772</v>
      </c>
      <c r="B181" s="50" t="s">
        <v>32</v>
      </c>
      <c r="C181" s="51" t="s">
        <v>80</v>
      </c>
      <c r="D181" s="95">
        <f t="shared" si="22"/>
        <v>40000</v>
      </c>
      <c r="E181" s="95">
        <f t="shared" si="23"/>
        <v>40000</v>
      </c>
      <c r="F181" s="51" t="s">
        <v>3</v>
      </c>
      <c r="G181" s="228"/>
      <c r="H181" s="51" t="s">
        <v>6</v>
      </c>
      <c r="I181" s="51">
        <v>1</v>
      </c>
      <c r="J181" s="51">
        <v>1</v>
      </c>
      <c r="K181" s="229"/>
      <c r="L181" s="229"/>
      <c r="M181" s="51"/>
      <c r="N181" s="49">
        <v>42772</v>
      </c>
      <c r="O181" s="156" t="str">
        <f t="shared" si="21"/>
        <v xml:space="preserve">ME00.00010.0 </v>
      </c>
      <c r="P181" s="53"/>
      <c r="Q181" s="54"/>
    </row>
    <row r="182" spans="1:19" s="55" customFormat="1" ht="14.25" hidden="1" customHeight="1">
      <c r="A182" s="49">
        <f t="shared" si="20"/>
        <v>42772</v>
      </c>
      <c r="B182" s="50" t="s">
        <v>47</v>
      </c>
      <c r="C182" s="51" t="s">
        <v>47</v>
      </c>
      <c r="D182" s="95">
        <f t="shared" si="22"/>
        <v>40000</v>
      </c>
      <c r="E182" s="95">
        <f t="shared" si="23"/>
        <v>40000</v>
      </c>
      <c r="F182" s="51" t="s">
        <v>3</v>
      </c>
      <c r="G182" s="228"/>
      <c r="H182" s="51" t="s">
        <v>97</v>
      </c>
      <c r="I182" s="51">
        <v>1</v>
      </c>
      <c r="J182" s="51">
        <v>1</v>
      </c>
      <c r="K182" s="229"/>
      <c r="L182" s="240"/>
      <c r="M182" s="224"/>
      <c r="N182" s="49">
        <v>42773</v>
      </c>
      <c r="O182" s="156" t="str">
        <f t="shared" si="21"/>
        <v xml:space="preserve">ME00.0003T.0 </v>
      </c>
      <c r="P182" s="53"/>
      <c r="Q182" s="54"/>
      <c r="R182" s="78"/>
      <c r="S182" s="78"/>
    </row>
    <row r="183" spans="1:19" s="78" customFormat="1" ht="14.25" hidden="1" customHeight="1">
      <c r="A183" s="49">
        <f t="shared" si="20"/>
        <v>42772</v>
      </c>
      <c r="B183" s="50" t="s">
        <v>47</v>
      </c>
      <c r="C183" s="51" t="s">
        <v>47</v>
      </c>
      <c r="D183" s="95">
        <f t="shared" si="22"/>
        <v>40000</v>
      </c>
      <c r="E183" s="95">
        <f t="shared" si="23"/>
        <v>40000</v>
      </c>
      <c r="F183" s="51" t="s">
        <v>3</v>
      </c>
      <c r="G183" s="228"/>
      <c r="H183" s="51" t="s">
        <v>97</v>
      </c>
      <c r="I183" s="51">
        <v>1</v>
      </c>
      <c r="J183" s="51">
        <v>1</v>
      </c>
      <c r="K183" s="229"/>
      <c r="L183" s="240"/>
      <c r="M183" s="90"/>
      <c r="N183" s="49">
        <v>42773</v>
      </c>
      <c r="O183" s="156" t="str">
        <f t="shared" si="21"/>
        <v xml:space="preserve">ME00.0003T.0 </v>
      </c>
      <c r="P183" s="53"/>
      <c r="Q183" s="54"/>
      <c r="R183" s="55"/>
      <c r="S183" s="55"/>
    </row>
    <row r="184" spans="1:19" s="55" customFormat="1" ht="14.25" hidden="1" customHeight="1">
      <c r="A184" s="49">
        <f t="shared" si="20"/>
        <v>42772</v>
      </c>
      <c r="B184" s="168" t="s">
        <v>47</v>
      </c>
      <c r="C184" s="161" t="s">
        <v>74</v>
      </c>
      <c r="D184" s="95">
        <f t="shared" si="22"/>
        <v>40000</v>
      </c>
      <c r="E184" s="95">
        <f t="shared" si="23"/>
        <v>40000</v>
      </c>
      <c r="F184" s="51" t="s">
        <v>3</v>
      </c>
      <c r="G184" s="228"/>
      <c r="H184" s="51" t="s">
        <v>21</v>
      </c>
      <c r="I184" s="51">
        <v>1</v>
      </c>
      <c r="J184" s="51">
        <v>1</v>
      </c>
      <c r="K184" s="56"/>
      <c r="L184" s="59"/>
      <c r="M184" s="64"/>
      <c r="N184" s="49">
        <v>42773</v>
      </c>
      <c r="O184" s="156" t="str">
        <f t="shared" si="21"/>
        <v xml:space="preserve">ME00.0003T.0 </v>
      </c>
      <c r="P184" s="53"/>
      <c r="Q184" s="54"/>
    </row>
    <row r="185" spans="1:19" s="55" customFormat="1" ht="14.25" hidden="1" customHeight="1">
      <c r="A185" s="49">
        <f t="shared" si="20"/>
        <v>42773</v>
      </c>
      <c r="B185" s="50" t="s">
        <v>32</v>
      </c>
      <c r="C185" s="51" t="s">
        <v>71</v>
      </c>
      <c r="D185" s="95">
        <f t="shared" si="22"/>
        <v>40000</v>
      </c>
      <c r="E185" s="95">
        <f t="shared" si="23"/>
        <v>40000</v>
      </c>
      <c r="F185" s="51" t="s">
        <v>3</v>
      </c>
      <c r="G185" s="228"/>
      <c r="H185" s="51" t="s">
        <v>4</v>
      </c>
      <c r="I185" s="51">
        <v>1</v>
      </c>
      <c r="J185" s="51">
        <v>1</v>
      </c>
      <c r="K185" s="59"/>
      <c r="L185" s="59"/>
      <c r="M185" s="228"/>
      <c r="N185" s="49">
        <v>42773</v>
      </c>
      <c r="O185" s="156" t="str">
        <f t="shared" si="21"/>
        <v xml:space="preserve">ME00.00010.0 </v>
      </c>
      <c r="P185" s="53"/>
      <c r="Q185" s="54"/>
    </row>
    <row r="186" spans="1:19" s="55" customFormat="1" ht="14.25" hidden="1" customHeight="1">
      <c r="A186" s="49">
        <f t="shared" si="20"/>
        <v>42773</v>
      </c>
      <c r="B186" s="50" t="s">
        <v>32</v>
      </c>
      <c r="C186" s="51" t="s">
        <v>71</v>
      </c>
      <c r="D186" s="95">
        <f t="shared" si="22"/>
        <v>40000</v>
      </c>
      <c r="E186" s="95">
        <f t="shared" si="23"/>
        <v>40000</v>
      </c>
      <c r="F186" s="51" t="s">
        <v>3</v>
      </c>
      <c r="G186" s="228"/>
      <c r="H186" s="228" t="s">
        <v>4</v>
      </c>
      <c r="I186" s="51">
        <v>1</v>
      </c>
      <c r="J186" s="51">
        <v>1</v>
      </c>
      <c r="K186" s="372"/>
      <c r="L186" s="59"/>
      <c r="M186" s="228"/>
      <c r="N186" s="49">
        <v>42773</v>
      </c>
      <c r="O186" s="156" t="str">
        <f t="shared" si="21"/>
        <v xml:space="preserve">ME00.00010.0 </v>
      </c>
      <c r="P186" s="53"/>
      <c r="Q186" s="54"/>
    </row>
    <row r="187" spans="1:19" s="55" customFormat="1" ht="14.25" hidden="1" customHeight="1">
      <c r="A187" s="49">
        <f t="shared" si="20"/>
        <v>42773</v>
      </c>
      <c r="B187" s="50" t="s">
        <v>32</v>
      </c>
      <c r="C187" s="51" t="s">
        <v>71</v>
      </c>
      <c r="D187" s="95">
        <f t="shared" si="22"/>
        <v>40000</v>
      </c>
      <c r="E187" s="95">
        <f t="shared" si="23"/>
        <v>40000</v>
      </c>
      <c r="F187" s="51" t="s">
        <v>3</v>
      </c>
      <c r="G187" s="161"/>
      <c r="H187" s="51" t="s">
        <v>6</v>
      </c>
      <c r="I187" s="51">
        <v>1</v>
      </c>
      <c r="J187" s="51">
        <v>1</v>
      </c>
      <c r="K187" s="59"/>
      <c r="L187" s="59"/>
      <c r="M187" s="228"/>
      <c r="N187" s="49">
        <v>42773</v>
      </c>
      <c r="O187" s="156" t="str">
        <f t="shared" si="21"/>
        <v xml:space="preserve">ME00.00010.0 </v>
      </c>
      <c r="P187" s="53"/>
      <c r="Q187" s="54"/>
    </row>
    <row r="188" spans="1:19" s="55" customFormat="1" ht="14.25" hidden="1" customHeight="1">
      <c r="A188" s="49">
        <f t="shared" si="20"/>
        <v>42773</v>
      </c>
      <c r="B188" s="50" t="s">
        <v>32</v>
      </c>
      <c r="C188" s="228" t="s">
        <v>74</v>
      </c>
      <c r="D188" s="95">
        <f t="shared" si="22"/>
        <v>40000</v>
      </c>
      <c r="E188" s="95">
        <f t="shared" si="23"/>
        <v>40000</v>
      </c>
      <c r="F188" s="51" t="s">
        <v>3</v>
      </c>
      <c r="G188" s="228"/>
      <c r="H188" s="51" t="s">
        <v>91</v>
      </c>
      <c r="I188" s="51">
        <v>1</v>
      </c>
      <c r="J188" s="51">
        <v>1</v>
      </c>
      <c r="K188" s="59"/>
      <c r="L188" s="59"/>
      <c r="M188" s="58"/>
      <c r="N188" s="49">
        <v>42773</v>
      </c>
      <c r="O188" s="156" t="str">
        <f t="shared" si="21"/>
        <v xml:space="preserve">ME00.00010.0 </v>
      </c>
      <c r="P188" s="53"/>
      <c r="Q188" s="54"/>
    </row>
    <row r="189" spans="1:19" s="55" customFormat="1" ht="14.25" hidden="1" customHeight="1">
      <c r="A189" s="49">
        <f t="shared" si="20"/>
        <v>42773</v>
      </c>
      <c r="B189" s="50" t="s">
        <v>32</v>
      </c>
      <c r="C189" s="51" t="s">
        <v>74</v>
      </c>
      <c r="D189" s="95">
        <f t="shared" si="22"/>
        <v>40000</v>
      </c>
      <c r="E189" s="95">
        <f t="shared" si="23"/>
        <v>40000</v>
      </c>
      <c r="F189" s="51" t="s">
        <v>3</v>
      </c>
      <c r="G189" s="161"/>
      <c r="H189" s="161" t="s">
        <v>98</v>
      </c>
      <c r="I189" s="51">
        <v>1</v>
      </c>
      <c r="J189" s="51">
        <v>1</v>
      </c>
      <c r="K189" s="56"/>
      <c r="L189" s="59"/>
      <c r="M189" s="64"/>
      <c r="N189" s="49">
        <v>42773</v>
      </c>
      <c r="O189" s="156" t="str">
        <f t="shared" si="21"/>
        <v xml:space="preserve">ME00.00010.0 </v>
      </c>
      <c r="P189" s="53"/>
      <c r="Q189" s="54"/>
    </row>
    <row r="190" spans="1:19" s="55" customFormat="1" ht="14.25" hidden="1" customHeight="1">
      <c r="A190" s="49">
        <f t="shared" si="20"/>
        <v>42773</v>
      </c>
      <c r="B190" s="50" t="s">
        <v>32</v>
      </c>
      <c r="C190" s="51" t="s">
        <v>74</v>
      </c>
      <c r="D190" s="95">
        <f t="shared" si="22"/>
        <v>40000</v>
      </c>
      <c r="E190" s="95">
        <f t="shared" si="23"/>
        <v>40000</v>
      </c>
      <c r="F190" s="51" t="s">
        <v>3</v>
      </c>
      <c r="G190" s="161"/>
      <c r="H190" s="161" t="s">
        <v>98</v>
      </c>
      <c r="I190" s="51">
        <v>1</v>
      </c>
      <c r="J190" s="51">
        <v>1</v>
      </c>
      <c r="K190" s="52"/>
      <c r="L190" s="52"/>
      <c r="M190" s="64"/>
      <c r="N190" s="49">
        <v>42773</v>
      </c>
      <c r="O190" s="156" t="str">
        <f t="shared" si="21"/>
        <v xml:space="preserve">ME00.00010.0 </v>
      </c>
      <c r="P190" s="227"/>
      <c r="Q190" s="54"/>
    </row>
    <row r="191" spans="1:19" s="78" customFormat="1" ht="14.25" hidden="1" customHeight="1">
      <c r="A191" s="49">
        <f t="shared" si="20"/>
        <v>42773</v>
      </c>
      <c r="B191" s="50" t="s">
        <v>32</v>
      </c>
      <c r="C191" s="51" t="s">
        <v>74</v>
      </c>
      <c r="D191" s="95">
        <f t="shared" si="22"/>
        <v>40000</v>
      </c>
      <c r="E191" s="95">
        <f t="shared" si="23"/>
        <v>40000</v>
      </c>
      <c r="F191" s="51" t="s">
        <v>3</v>
      </c>
      <c r="G191" s="118"/>
      <c r="H191" s="51" t="s">
        <v>98</v>
      </c>
      <c r="I191" s="51">
        <v>1</v>
      </c>
      <c r="J191" s="51">
        <v>1</v>
      </c>
      <c r="K191" s="52"/>
      <c r="L191" s="282"/>
      <c r="M191" s="177"/>
      <c r="N191" s="49">
        <v>42773</v>
      </c>
      <c r="O191" s="156" t="str">
        <f t="shared" si="21"/>
        <v xml:space="preserve">ME00.00010.0 </v>
      </c>
      <c r="P191" s="53"/>
      <c r="Q191" s="54"/>
      <c r="R191" s="55"/>
      <c r="S191" s="55"/>
    </row>
    <row r="192" spans="1:19" s="73" customFormat="1" ht="14.25" hidden="1" customHeight="1">
      <c r="A192" s="49">
        <f t="shared" si="20"/>
        <v>42773</v>
      </c>
      <c r="B192" s="50" t="s">
        <v>32</v>
      </c>
      <c r="C192" s="51" t="s">
        <v>74</v>
      </c>
      <c r="D192" s="95">
        <f t="shared" si="22"/>
        <v>40000</v>
      </c>
      <c r="E192" s="95">
        <f t="shared" si="23"/>
        <v>40000</v>
      </c>
      <c r="F192" s="51" t="s">
        <v>3</v>
      </c>
      <c r="G192" s="161"/>
      <c r="H192" s="51" t="s">
        <v>4</v>
      </c>
      <c r="I192" s="51">
        <v>1</v>
      </c>
      <c r="J192" s="51">
        <v>1</v>
      </c>
      <c r="K192" s="56"/>
      <c r="L192" s="158"/>
      <c r="M192" s="51"/>
      <c r="N192" s="49">
        <v>42773</v>
      </c>
      <c r="O192" s="156" t="str">
        <f t="shared" si="21"/>
        <v xml:space="preserve">ME00.00010.0 </v>
      </c>
      <c r="P192" s="53"/>
      <c r="Q192" s="54"/>
      <c r="R192" s="55"/>
      <c r="S192" s="55"/>
    </row>
    <row r="193" spans="1:19" s="73" customFormat="1" ht="14.25" hidden="1" customHeight="1">
      <c r="A193" s="49">
        <f t="shared" si="20"/>
        <v>42773</v>
      </c>
      <c r="B193" s="50" t="s">
        <v>32</v>
      </c>
      <c r="C193" s="51" t="s">
        <v>74</v>
      </c>
      <c r="D193" s="95">
        <f t="shared" si="22"/>
        <v>40000</v>
      </c>
      <c r="E193" s="95">
        <f t="shared" si="23"/>
        <v>40000</v>
      </c>
      <c r="F193" s="51" t="s">
        <v>3</v>
      </c>
      <c r="G193" s="207"/>
      <c r="H193" s="154" t="s">
        <v>11</v>
      </c>
      <c r="I193" s="51">
        <v>1</v>
      </c>
      <c r="J193" s="51">
        <v>1</v>
      </c>
      <c r="K193" s="229"/>
      <c r="L193" s="56"/>
      <c r="M193" s="58"/>
      <c r="N193" s="49">
        <v>42773</v>
      </c>
      <c r="O193" s="156" t="str">
        <f t="shared" si="21"/>
        <v xml:space="preserve">ME00.00010.0 </v>
      </c>
      <c r="P193" s="53"/>
      <c r="Q193" s="54"/>
      <c r="R193" s="55"/>
      <c r="S193" s="55"/>
    </row>
    <row r="194" spans="1:19" s="55" customFormat="1" ht="14.25" hidden="1" customHeight="1">
      <c r="A194" s="49">
        <f t="shared" si="20"/>
        <v>42773</v>
      </c>
      <c r="B194" s="50" t="s">
        <v>32</v>
      </c>
      <c r="C194" s="51" t="s">
        <v>74</v>
      </c>
      <c r="D194" s="95">
        <f t="shared" si="22"/>
        <v>40000</v>
      </c>
      <c r="E194" s="95">
        <f t="shared" si="23"/>
        <v>40000</v>
      </c>
      <c r="F194" s="51" t="s">
        <v>3</v>
      </c>
      <c r="G194" s="228"/>
      <c r="H194" s="51" t="s">
        <v>11</v>
      </c>
      <c r="I194" s="51">
        <v>1</v>
      </c>
      <c r="J194" s="51">
        <v>1</v>
      </c>
      <c r="K194" s="52"/>
      <c r="L194" s="343"/>
      <c r="M194" s="58"/>
      <c r="N194" s="49">
        <v>42773</v>
      </c>
      <c r="O194" s="156" t="str">
        <f t="shared" si="21"/>
        <v xml:space="preserve">ME00.00010.0 </v>
      </c>
      <c r="P194" s="53"/>
      <c r="Q194" s="54"/>
    </row>
    <row r="195" spans="1:19" s="73" customFormat="1" ht="14.25" hidden="1" customHeight="1">
      <c r="A195" s="49">
        <f t="shared" si="20"/>
        <v>42773</v>
      </c>
      <c r="B195" s="50" t="s">
        <v>32</v>
      </c>
      <c r="C195" s="51" t="s">
        <v>74</v>
      </c>
      <c r="D195" s="95">
        <f t="shared" si="22"/>
        <v>40000</v>
      </c>
      <c r="E195" s="95">
        <f t="shared" si="23"/>
        <v>40000</v>
      </c>
      <c r="F195" s="51" t="s">
        <v>3</v>
      </c>
      <c r="G195" s="207"/>
      <c r="H195" s="51" t="s">
        <v>11</v>
      </c>
      <c r="I195" s="51">
        <v>1</v>
      </c>
      <c r="J195" s="51">
        <v>1</v>
      </c>
      <c r="K195" s="59"/>
      <c r="L195" s="77"/>
      <c r="M195" s="58"/>
      <c r="N195" s="49">
        <v>42773</v>
      </c>
      <c r="O195" s="156" t="str">
        <f t="shared" si="21"/>
        <v xml:space="preserve">ME00.00010.0 </v>
      </c>
      <c r="P195" s="53"/>
      <c r="Q195" s="54"/>
      <c r="R195" s="55"/>
      <c r="S195" s="55"/>
    </row>
    <row r="196" spans="1:19" s="73" customFormat="1" ht="14.25" hidden="1" customHeight="1">
      <c r="A196" s="49">
        <f t="shared" ref="A196:A259" si="24">IF(P196="",IF(AND(B196="GGC",H196="คลังสงขลา"),N196-2,IF(H196="E คลังสงขลา",N196-1,IF(AND(B196="GI",H196="คลังสงขลา"),N196-1,IF(AND(B196="GIGREEN",H196="คลังสงขลา"),N196-1,IF(H196="คลังสุราษฏร์ธานี",N196-1,IF(H196="คลังชุมพร",N196-1,N196)))))),IF(AND(B196="GGC",H196="คลังสงขลา"),N196-2,IF(H196="E คลังสงขลา",N196-1,IF(AND(B196="GI",H196="คลังสงขลา"),N196-1,IF(AND(B196="GIGREEN",H196="คลังสงขลา"),N196-1,IF(H196="คลังสุราษฏร์ธานี",N196-1,IF(H196="คลังชุมพร",N196-1,N196))))))-1)</f>
        <v>42773</v>
      </c>
      <c r="B196" s="50" t="s">
        <v>32</v>
      </c>
      <c r="C196" s="51" t="s">
        <v>74</v>
      </c>
      <c r="D196" s="95">
        <f t="shared" si="22"/>
        <v>40000</v>
      </c>
      <c r="E196" s="95">
        <f t="shared" si="23"/>
        <v>40000</v>
      </c>
      <c r="F196" s="51" t="s">
        <v>3</v>
      </c>
      <c r="G196" s="228"/>
      <c r="H196" s="51" t="s">
        <v>5</v>
      </c>
      <c r="I196" s="51">
        <v>1</v>
      </c>
      <c r="J196" s="51">
        <v>1</v>
      </c>
      <c r="K196" s="229"/>
      <c r="L196" s="240"/>
      <c r="M196" s="228"/>
      <c r="N196" s="49">
        <v>42773</v>
      </c>
      <c r="O196" s="156" t="str">
        <f t="shared" si="21"/>
        <v xml:space="preserve">ME00.00010.0 </v>
      </c>
      <c r="P196" s="53"/>
      <c r="Q196" s="54"/>
      <c r="R196" s="55"/>
      <c r="S196" s="55"/>
    </row>
    <row r="197" spans="1:19" s="55" customFormat="1" ht="14.25" hidden="1" customHeight="1">
      <c r="A197" s="49">
        <f t="shared" si="24"/>
        <v>42773</v>
      </c>
      <c r="B197" s="50" t="s">
        <v>32</v>
      </c>
      <c r="C197" s="51" t="s">
        <v>74</v>
      </c>
      <c r="D197" s="95">
        <f t="shared" ref="D197:D260" si="25">40000*I197</f>
        <v>40000</v>
      </c>
      <c r="E197" s="95">
        <f t="shared" ref="E197:E260" si="26">40000*J197</f>
        <v>40000</v>
      </c>
      <c r="F197" s="51" t="s">
        <v>3</v>
      </c>
      <c r="G197" s="228"/>
      <c r="H197" s="51" t="s">
        <v>5</v>
      </c>
      <c r="I197" s="51">
        <v>1</v>
      </c>
      <c r="J197" s="51">
        <v>1</v>
      </c>
      <c r="K197" s="229"/>
      <c r="L197" s="240"/>
      <c r="M197" s="58"/>
      <c r="N197" s="49">
        <v>42773</v>
      </c>
      <c r="O197" s="156" t="str">
        <f t="shared" si="21"/>
        <v xml:space="preserve">ME00.00010.0 </v>
      </c>
      <c r="P197" s="111"/>
      <c r="Q197" s="54"/>
    </row>
    <row r="198" spans="1:19" s="55" customFormat="1" ht="14.25" hidden="1" customHeight="1">
      <c r="A198" s="49">
        <f t="shared" si="24"/>
        <v>42773</v>
      </c>
      <c r="B198" s="50" t="s">
        <v>32</v>
      </c>
      <c r="C198" s="51" t="s">
        <v>74</v>
      </c>
      <c r="D198" s="95">
        <f t="shared" si="25"/>
        <v>40000</v>
      </c>
      <c r="E198" s="95">
        <f t="shared" si="26"/>
        <v>40000</v>
      </c>
      <c r="F198" s="51" t="s">
        <v>3</v>
      </c>
      <c r="G198" s="228"/>
      <c r="H198" s="51" t="s">
        <v>12</v>
      </c>
      <c r="I198" s="51">
        <v>1</v>
      </c>
      <c r="J198" s="51">
        <v>1</v>
      </c>
      <c r="K198" s="160"/>
      <c r="L198" s="77"/>
      <c r="M198" s="179"/>
      <c r="N198" s="49">
        <v>42773</v>
      </c>
      <c r="O198" s="156" t="str">
        <f t="shared" ref="O198:O239" si="27">IF($B198="GGC","ME00.00010.0 ",IF($B198="CPF","ME00.00080.0","ME00.0003T.0 "))</f>
        <v xml:space="preserve">ME00.00010.0 </v>
      </c>
      <c r="P198" s="53"/>
      <c r="Q198" s="54"/>
    </row>
    <row r="199" spans="1:19" s="55" customFormat="1" ht="14.25" hidden="1" customHeight="1">
      <c r="A199" s="49">
        <f t="shared" si="24"/>
        <v>42773</v>
      </c>
      <c r="B199" s="50" t="s">
        <v>32</v>
      </c>
      <c r="C199" s="51" t="s">
        <v>74</v>
      </c>
      <c r="D199" s="95">
        <f t="shared" si="25"/>
        <v>40000</v>
      </c>
      <c r="E199" s="95">
        <f t="shared" si="26"/>
        <v>40000</v>
      </c>
      <c r="F199" s="51" t="s">
        <v>3</v>
      </c>
      <c r="G199" s="228"/>
      <c r="H199" s="51" t="s">
        <v>12</v>
      </c>
      <c r="I199" s="51">
        <v>1</v>
      </c>
      <c r="J199" s="51">
        <v>1</v>
      </c>
      <c r="K199" s="164"/>
      <c r="L199" s="77"/>
      <c r="M199" s="179"/>
      <c r="N199" s="49">
        <v>42773</v>
      </c>
      <c r="O199" s="156" t="str">
        <f t="shared" si="27"/>
        <v xml:space="preserve">ME00.00010.0 </v>
      </c>
      <c r="P199" s="53"/>
      <c r="Q199" s="54"/>
    </row>
    <row r="200" spans="1:19" s="55" customFormat="1" ht="14.25" hidden="1" customHeight="1">
      <c r="A200" s="49">
        <f t="shared" si="24"/>
        <v>42773</v>
      </c>
      <c r="B200" s="50" t="s">
        <v>32</v>
      </c>
      <c r="C200" s="51" t="s">
        <v>74</v>
      </c>
      <c r="D200" s="95">
        <f t="shared" si="25"/>
        <v>40000</v>
      </c>
      <c r="E200" s="95">
        <f t="shared" si="26"/>
        <v>40000</v>
      </c>
      <c r="F200" s="51" t="s">
        <v>3</v>
      </c>
      <c r="G200" s="228"/>
      <c r="H200" s="51" t="s">
        <v>12</v>
      </c>
      <c r="I200" s="51">
        <v>1</v>
      </c>
      <c r="J200" s="51">
        <v>1</v>
      </c>
      <c r="K200" s="160"/>
      <c r="L200" s="77"/>
      <c r="M200" s="179"/>
      <c r="N200" s="49">
        <v>42773</v>
      </c>
      <c r="O200" s="156" t="str">
        <f t="shared" si="27"/>
        <v xml:space="preserve">ME00.00010.0 </v>
      </c>
      <c r="P200" s="53"/>
      <c r="Q200" s="54"/>
    </row>
    <row r="201" spans="1:19" s="55" customFormat="1" ht="14.25" hidden="1" customHeight="1">
      <c r="A201" s="49">
        <f t="shared" si="24"/>
        <v>42773</v>
      </c>
      <c r="B201" s="50" t="s">
        <v>32</v>
      </c>
      <c r="C201" s="51" t="s">
        <v>74</v>
      </c>
      <c r="D201" s="95">
        <f t="shared" si="25"/>
        <v>40000</v>
      </c>
      <c r="E201" s="95">
        <f t="shared" si="26"/>
        <v>40000</v>
      </c>
      <c r="F201" s="51" t="s">
        <v>3</v>
      </c>
      <c r="G201" s="179"/>
      <c r="H201" s="51" t="s">
        <v>10</v>
      </c>
      <c r="I201" s="51">
        <v>1</v>
      </c>
      <c r="J201" s="51">
        <v>1</v>
      </c>
      <c r="K201" s="56"/>
      <c r="L201" s="59"/>
      <c r="M201" s="51"/>
      <c r="N201" s="49">
        <v>42773</v>
      </c>
      <c r="O201" s="156" t="str">
        <f t="shared" si="27"/>
        <v xml:space="preserve">ME00.00010.0 </v>
      </c>
      <c r="P201" s="163"/>
      <c r="Q201" s="54"/>
      <c r="R201" s="78"/>
      <c r="S201" s="78"/>
    </row>
    <row r="202" spans="1:19" s="55" customFormat="1" ht="14.25" hidden="1" customHeight="1">
      <c r="A202" s="49">
        <f t="shared" si="24"/>
        <v>42773</v>
      </c>
      <c r="B202" s="50" t="s">
        <v>32</v>
      </c>
      <c r="C202" s="51" t="s">
        <v>74</v>
      </c>
      <c r="D202" s="95">
        <f t="shared" si="25"/>
        <v>40000</v>
      </c>
      <c r="E202" s="95">
        <f t="shared" si="26"/>
        <v>40000</v>
      </c>
      <c r="F202" s="51" t="s">
        <v>3</v>
      </c>
      <c r="G202" s="228"/>
      <c r="H202" s="51" t="s">
        <v>10</v>
      </c>
      <c r="I202" s="51">
        <v>1</v>
      </c>
      <c r="J202" s="51">
        <v>1</v>
      </c>
      <c r="K202" s="56"/>
      <c r="L202" s="158"/>
      <c r="M202" s="65"/>
      <c r="N202" s="49">
        <v>42773</v>
      </c>
      <c r="O202" s="156" t="str">
        <f t="shared" si="27"/>
        <v xml:space="preserve">ME00.00010.0 </v>
      </c>
      <c r="P202" s="163"/>
      <c r="Q202" s="54"/>
    </row>
    <row r="203" spans="1:19" s="55" customFormat="1" ht="14.25" hidden="1" customHeight="1">
      <c r="A203" s="49">
        <f t="shared" si="24"/>
        <v>42773</v>
      </c>
      <c r="B203" s="50" t="s">
        <v>32</v>
      </c>
      <c r="C203" s="51" t="s">
        <v>74</v>
      </c>
      <c r="D203" s="95">
        <f t="shared" si="25"/>
        <v>40000</v>
      </c>
      <c r="E203" s="95">
        <f t="shared" si="26"/>
        <v>40000</v>
      </c>
      <c r="F203" s="51" t="s">
        <v>3</v>
      </c>
      <c r="G203" s="182"/>
      <c r="H203" s="51" t="s">
        <v>10</v>
      </c>
      <c r="I203" s="51">
        <v>1</v>
      </c>
      <c r="J203" s="51">
        <v>1</v>
      </c>
      <c r="K203" s="56"/>
      <c r="L203" s="59"/>
      <c r="M203" s="51"/>
      <c r="N203" s="49">
        <v>42773</v>
      </c>
      <c r="O203" s="156" t="str">
        <f t="shared" si="27"/>
        <v xml:space="preserve">ME00.00010.0 </v>
      </c>
      <c r="P203" s="163"/>
      <c r="Q203" s="54"/>
    </row>
    <row r="204" spans="1:19" s="79" customFormat="1" ht="14.25" hidden="1" customHeight="1">
      <c r="A204" s="49">
        <f t="shared" si="24"/>
        <v>42773</v>
      </c>
      <c r="B204" s="50" t="s">
        <v>32</v>
      </c>
      <c r="C204" s="51" t="s">
        <v>74</v>
      </c>
      <c r="D204" s="95">
        <f t="shared" si="25"/>
        <v>40000</v>
      </c>
      <c r="E204" s="95">
        <f t="shared" si="26"/>
        <v>40000</v>
      </c>
      <c r="F204" s="51" t="s">
        <v>3</v>
      </c>
      <c r="G204" s="179"/>
      <c r="H204" s="51" t="s">
        <v>10</v>
      </c>
      <c r="I204" s="51">
        <v>1</v>
      </c>
      <c r="J204" s="51">
        <v>1</v>
      </c>
      <c r="K204" s="160"/>
      <c r="L204" s="77"/>
      <c r="M204" s="51"/>
      <c r="N204" s="49">
        <v>42773</v>
      </c>
      <c r="O204" s="156" t="str">
        <f t="shared" si="27"/>
        <v xml:space="preserve">ME00.00010.0 </v>
      </c>
      <c r="P204" s="53"/>
      <c r="Q204" s="54"/>
      <c r="R204" s="55"/>
      <c r="S204" s="55"/>
    </row>
    <row r="205" spans="1:19" s="55" customFormat="1" ht="14.25" hidden="1" customHeight="1">
      <c r="A205" s="49">
        <f t="shared" si="24"/>
        <v>42773</v>
      </c>
      <c r="B205" s="50" t="s">
        <v>32</v>
      </c>
      <c r="C205" s="51" t="s">
        <v>75</v>
      </c>
      <c r="D205" s="95">
        <f t="shared" si="25"/>
        <v>40000</v>
      </c>
      <c r="E205" s="95">
        <f t="shared" si="26"/>
        <v>40000</v>
      </c>
      <c r="F205" s="51" t="s">
        <v>3</v>
      </c>
      <c r="G205" s="51"/>
      <c r="H205" s="51" t="s">
        <v>114</v>
      </c>
      <c r="I205" s="51">
        <v>1</v>
      </c>
      <c r="J205" s="51">
        <v>1</v>
      </c>
      <c r="K205" s="160"/>
      <c r="L205" s="59"/>
      <c r="M205" s="51"/>
      <c r="N205" s="49">
        <v>42773</v>
      </c>
      <c r="O205" s="156" t="str">
        <f t="shared" si="27"/>
        <v xml:space="preserve">ME00.00010.0 </v>
      </c>
      <c r="P205" s="53"/>
      <c r="Q205" s="54"/>
    </row>
    <row r="206" spans="1:19" s="55" customFormat="1" ht="14.25" hidden="1" customHeight="1">
      <c r="A206" s="49">
        <f t="shared" si="24"/>
        <v>42773</v>
      </c>
      <c r="B206" s="50" t="s">
        <v>32</v>
      </c>
      <c r="C206" s="51" t="s">
        <v>75</v>
      </c>
      <c r="D206" s="95">
        <f t="shared" si="25"/>
        <v>40000</v>
      </c>
      <c r="E206" s="95">
        <f t="shared" si="26"/>
        <v>40000</v>
      </c>
      <c r="F206" s="51" t="s">
        <v>3</v>
      </c>
      <c r="G206" s="51"/>
      <c r="H206" s="51" t="s">
        <v>114</v>
      </c>
      <c r="I206" s="51">
        <v>1</v>
      </c>
      <c r="J206" s="51">
        <v>1</v>
      </c>
      <c r="K206" s="56"/>
      <c r="L206" s="160"/>
      <c r="M206" s="51"/>
      <c r="N206" s="49">
        <v>42773</v>
      </c>
      <c r="O206" s="156" t="str">
        <f t="shared" si="27"/>
        <v xml:space="preserve">ME00.00010.0 </v>
      </c>
      <c r="P206" s="53"/>
      <c r="Q206" s="54"/>
    </row>
    <row r="207" spans="1:19" s="55" customFormat="1" ht="14.25" hidden="1" customHeight="1">
      <c r="A207" s="49">
        <f t="shared" si="24"/>
        <v>42773</v>
      </c>
      <c r="B207" s="50" t="s">
        <v>32</v>
      </c>
      <c r="C207" s="51" t="s">
        <v>75</v>
      </c>
      <c r="D207" s="95">
        <f t="shared" si="25"/>
        <v>40000</v>
      </c>
      <c r="E207" s="95">
        <f t="shared" si="26"/>
        <v>40000</v>
      </c>
      <c r="F207" s="51" t="s">
        <v>3</v>
      </c>
      <c r="G207" s="51"/>
      <c r="H207" s="51" t="s">
        <v>114</v>
      </c>
      <c r="I207" s="51">
        <v>1</v>
      </c>
      <c r="J207" s="51">
        <v>1</v>
      </c>
      <c r="K207" s="160"/>
      <c r="L207" s="171"/>
      <c r="M207" s="51"/>
      <c r="N207" s="49">
        <v>42773</v>
      </c>
      <c r="O207" s="156" t="str">
        <f t="shared" si="27"/>
        <v xml:space="preserve">ME00.00010.0 </v>
      </c>
      <c r="P207" s="53"/>
      <c r="Q207" s="54"/>
    </row>
    <row r="208" spans="1:19" s="55" customFormat="1" hidden="1">
      <c r="A208" s="49">
        <f t="shared" si="24"/>
        <v>42773</v>
      </c>
      <c r="B208" s="50" t="s">
        <v>32</v>
      </c>
      <c r="C208" s="51" t="s">
        <v>78</v>
      </c>
      <c r="D208" s="95">
        <f t="shared" si="25"/>
        <v>40000</v>
      </c>
      <c r="E208" s="95">
        <f t="shared" si="26"/>
        <v>40000</v>
      </c>
      <c r="F208" s="51" t="s">
        <v>3</v>
      </c>
      <c r="G208" s="51"/>
      <c r="H208" s="51" t="s">
        <v>124</v>
      </c>
      <c r="I208" s="51">
        <v>1</v>
      </c>
      <c r="J208" s="51">
        <v>1</v>
      </c>
      <c r="K208" s="56"/>
      <c r="L208" s="171"/>
      <c r="M208" s="65"/>
      <c r="N208" s="49">
        <v>42773</v>
      </c>
      <c r="O208" s="156" t="str">
        <f t="shared" si="27"/>
        <v xml:space="preserve">ME00.00010.0 </v>
      </c>
      <c r="P208" s="53"/>
      <c r="Q208" s="54"/>
      <c r="R208" s="74"/>
      <c r="S208" s="74"/>
    </row>
    <row r="209" spans="1:19" s="74" customFormat="1" hidden="1">
      <c r="A209" s="49">
        <f t="shared" si="24"/>
        <v>42773</v>
      </c>
      <c r="B209" s="50" t="s">
        <v>32</v>
      </c>
      <c r="C209" s="51" t="s">
        <v>78</v>
      </c>
      <c r="D209" s="95">
        <f t="shared" si="25"/>
        <v>40000</v>
      </c>
      <c r="E209" s="95">
        <f t="shared" si="26"/>
        <v>40000</v>
      </c>
      <c r="F209" s="51" t="s">
        <v>3</v>
      </c>
      <c r="G209" s="51"/>
      <c r="H209" s="51" t="s">
        <v>124</v>
      </c>
      <c r="I209" s="51">
        <v>1</v>
      </c>
      <c r="J209" s="51">
        <v>1</v>
      </c>
      <c r="K209" s="160"/>
      <c r="L209" s="164"/>
      <c r="M209" s="51"/>
      <c r="N209" s="49">
        <v>42773</v>
      </c>
      <c r="O209" s="156" t="str">
        <f t="shared" si="27"/>
        <v xml:space="preserve">ME00.00010.0 </v>
      </c>
      <c r="P209" s="53"/>
      <c r="Q209" s="54"/>
      <c r="R209" s="55"/>
      <c r="S209" s="55"/>
    </row>
    <row r="210" spans="1:19" s="74" customFormat="1" hidden="1">
      <c r="A210" s="49">
        <f t="shared" si="24"/>
        <v>42773</v>
      </c>
      <c r="B210" s="50" t="s">
        <v>32</v>
      </c>
      <c r="C210" s="234" t="s">
        <v>79</v>
      </c>
      <c r="D210" s="95">
        <f t="shared" si="25"/>
        <v>40000</v>
      </c>
      <c r="E210" s="95">
        <f t="shared" si="26"/>
        <v>40000</v>
      </c>
      <c r="F210" s="51" t="s">
        <v>3</v>
      </c>
      <c r="G210" s="228"/>
      <c r="H210" s="228" t="s">
        <v>23</v>
      </c>
      <c r="I210" s="51">
        <v>1</v>
      </c>
      <c r="J210" s="51">
        <v>1</v>
      </c>
      <c r="K210" s="229"/>
      <c r="L210" s="240"/>
      <c r="M210" s="228"/>
      <c r="N210" s="287">
        <v>42773</v>
      </c>
      <c r="O210" s="156" t="str">
        <f t="shared" si="27"/>
        <v xml:space="preserve">ME00.00010.0 </v>
      </c>
      <c r="P210" s="53"/>
      <c r="Q210" s="54"/>
      <c r="R210" s="55"/>
      <c r="S210" s="55"/>
    </row>
    <row r="211" spans="1:19" s="74" customFormat="1" hidden="1">
      <c r="A211" s="49">
        <f t="shared" si="24"/>
        <v>42773</v>
      </c>
      <c r="B211" s="50" t="s">
        <v>32</v>
      </c>
      <c r="C211" s="51" t="s">
        <v>80</v>
      </c>
      <c r="D211" s="95">
        <f t="shared" si="25"/>
        <v>40000</v>
      </c>
      <c r="E211" s="95">
        <f t="shared" si="26"/>
        <v>40000</v>
      </c>
      <c r="F211" s="51" t="s">
        <v>3</v>
      </c>
      <c r="G211" s="228"/>
      <c r="H211" s="51" t="s">
        <v>6</v>
      </c>
      <c r="I211" s="51">
        <v>1</v>
      </c>
      <c r="J211" s="51">
        <v>1</v>
      </c>
      <c r="K211" s="229"/>
      <c r="L211" s="240"/>
      <c r="M211" s="51"/>
      <c r="N211" s="287">
        <v>42773</v>
      </c>
      <c r="O211" s="156" t="str">
        <f t="shared" si="27"/>
        <v xml:space="preserve">ME00.00010.0 </v>
      </c>
      <c r="P211" s="53"/>
      <c r="Q211" s="54"/>
      <c r="R211" s="55"/>
      <c r="S211" s="55"/>
    </row>
    <row r="212" spans="1:19" s="74" customFormat="1" hidden="1">
      <c r="A212" s="49">
        <f t="shared" si="24"/>
        <v>42773</v>
      </c>
      <c r="B212" s="50" t="s">
        <v>32</v>
      </c>
      <c r="C212" s="50" t="s">
        <v>80</v>
      </c>
      <c r="D212" s="95">
        <f t="shared" si="25"/>
        <v>40000</v>
      </c>
      <c r="E212" s="95">
        <f t="shared" si="26"/>
        <v>40000</v>
      </c>
      <c r="F212" s="51" t="s">
        <v>3</v>
      </c>
      <c r="G212" s="228"/>
      <c r="H212" s="51" t="s">
        <v>6</v>
      </c>
      <c r="I212" s="51">
        <v>1</v>
      </c>
      <c r="J212" s="51">
        <v>1</v>
      </c>
      <c r="K212" s="159"/>
      <c r="L212" s="59"/>
      <c r="M212" s="51"/>
      <c r="N212" s="49">
        <v>42773</v>
      </c>
      <c r="O212" s="156" t="str">
        <f t="shared" si="27"/>
        <v xml:space="preserve">ME00.00010.0 </v>
      </c>
      <c r="P212" s="178"/>
      <c r="Q212" s="54"/>
      <c r="R212" s="55"/>
      <c r="S212" s="55"/>
    </row>
    <row r="213" spans="1:19" s="74" customFormat="1" hidden="1">
      <c r="A213" s="49">
        <f t="shared" si="24"/>
        <v>42773</v>
      </c>
      <c r="B213" s="50" t="s">
        <v>32</v>
      </c>
      <c r="C213" s="51" t="s">
        <v>80</v>
      </c>
      <c r="D213" s="95">
        <f t="shared" si="25"/>
        <v>40000</v>
      </c>
      <c r="E213" s="95">
        <f t="shared" si="26"/>
        <v>40000</v>
      </c>
      <c r="F213" s="51" t="s">
        <v>3</v>
      </c>
      <c r="G213" s="228"/>
      <c r="H213" s="51" t="s">
        <v>6</v>
      </c>
      <c r="I213" s="51">
        <v>1</v>
      </c>
      <c r="J213" s="51">
        <v>1</v>
      </c>
      <c r="K213" s="59"/>
      <c r="L213" s="59"/>
      <c r="M213" s="51"/>
      <c r="N213" s="49">
        <v>42773</v>
      </c>
      <c r="O213" s="156" t="str">
        <f t="shared" si="27"/>
        <v xml:space="preserve">ME00.00010.0 </v>
      </c>
      <c r="P213" s="53"/>
      <c r="Q213" s="54"/>
      <c r="R213" s="55"/>
      <c r="S213" s="55"/>
    </row>
    <row r="214" spans="1:19" s="74" customFormat="1" hidden="1">
      <c r="A214" s="49">
        <f t="shared" si="24"/>
        <v>42773</v>
      </c>
      <c r="B214" s="50" t="s">
        <v>47</v>
      </c>
      <c r="C214" s="50" t="s">
        <v>47</v>
      </c>
      <c r="D214" s="95">
        <f t="shared" si="25"/>
        <v>40000</v>
      </c>
      <c r="E214" s="95">
        <f t="shared" si="26"/>
        <v>40000</v>
      </c>
      <c r="F214" s="51" t="s">
        <v>3</v>
      </c>
      <c r="G214" s="228"/>
      <c r="H214" s="51" t="s">
        <v>97</v>
      </c>
      <c r="I214" s="51">
        <v>1</v>
      </c>
      <c r="J214" s="51">
        <v>1</v>
      </c>
      <c r="K214" s="229"/>
      <c r="L214" s="240"/>
      <c r="M214" s="90"/>
      <c r="N214" s="49">
        <v>42774</v>
      </c>
      <c r="O214" s="156" t="str">
        <f t="shared" si="27"/>
        <v xml:space="preserve">ME00.0003T.0 </v>
      </c>
      <c r="P214" s="53"/>
      <c r="Q214" s="54"/>
      <c r="R214" s="55"/>
      <c r="S214" s="55"/>
    </row>
    <row r="215" spans="1:19" s="75" customFormat="1" ht="14.25" hidden="1" customHeight="1">
      <c r="A215" s="49">
        <f t="shared" si="24"/>
        <v>42773</v>
      </c>
      <c r="B215" s="50" t="s">
        <v>47</v>
      </c>
      <c r="C215" s="50" t="s">
        <v>47</v>
      </c>
      <c r="D215" s="95">
        <f t="shared" si="25"/>
        <v>40000</v>
      </c>
      <c r="E215" s="95">
        <f t="shared" si="26"/>
        <v>40000</v>
      </c>
      <c r="F215" s="51" t="s">
        <v>3</v>
      </c>
      <c r="G215" s="228"/>
      <c r="H215" s="51" t="s">
        <v>97</v>
      </c>
      <c r="I215" s="51">
        <v>1</v>
      </c>
      <c r="J215" s="51">
        <v>1</v>
      </c>
      <c r="K215" s="229"/>
      <c r="L215" s="240"/>
      <c r="M215" s="90"/>
      <c r="N215" s="49">
        <v>42774</v>
      </c>
      <c r="O215" s="156" t="str">
        <f t="shared" si="27"/>
        <v xml:space="preserve">ME00.0003T.0 </v>
      </c>
      <c r="P215" s="53"/>
      <c r="Q215" s="54"/>
      <c r="R215" s="55"/>
      <c r="S215" s="55"/>
    </row>
    <row r="216" spans="1:19" s="55" customFormat="1" ht="14.25" hidden="1" customHeight="1">
      <c r="A216" s="49">
        <f t="shared" si="24"/>
        <v>42773</v>
      </c>
      <c r="B216" s="168" t="s">
        <v>47</v>
      </c>
      <c r="C216" s="168" t="s">
        <v>74</v>
      </c>
      <c r="D216" s="95">
        <f t="shared" si="25"/>
        <v>40000</v>
      </c>
      <c r="E216" s="95">
        <f t="shared" si="26"/>
        <v>40000</v>
      </c>
      <c r="F216" s="51" t="s">
        <v>3</v>
      </c>
      <c r="G216" s="228"/>
      <c r="H216" s="51" t="s">
        <v>21</v>
      </c>
      <c r="I216" s="51">
        <v>1</v>
      </c>
      <c r="J216" s="51">
        <v>1</v>
      </c>
      <c r="K216" s="56"/>
      <c r="L216" s="56"/>
      <c r="M216" s="64"/>
      <c r="N216" s="49">
        <v>42774</v>
      </c>
      <c r="O216" s="156" t="str">
        <f t="shared" si="27"/>
        <v xml:space="preserve">ME00.0003T.0 </v>
      </c>
      <c r="P216" s="53"/>
      <c r="Q216" s="54"/>
      <c r="R216" s="73"/>
      <c r="S216" s="73"/>
    </row>
    <row r="217" spans="1:19" s="55" customFormat="1" ht="14.25" hidden="1" customHeight="1">
      <c r="A217" s="49">
        <f t="shared" si="24"/>
        <v>42774</v>
      </c>
      <c r="B217" s="50" t="s">
        <v>32</v>
      </c>
      <c r="C217" s="51" t="s">
        <v>70</v>
      </c>
      <c r="D217" s="95">
        <f t="shared" si="25"/>
        <v>40000</v>
      </c>
      <c r="E217" s="95">
        <f t="shared" si="26"/>
        <v>40000</v>
      </c>
      <c r="F217" s="51" t="s">
        <v>3</v>
      </c>
      <c r="G217" s="228"/>
      <c r="H217" s="51" t="s">
        <v>21</v>
      </c>
      <c r="I217" s="51">
        <v>1</v>
      </c>
      <c r="J217" s="51">
        <v>1</v>
      </c>
      <c r="K217" s="62"/>
      <c r="L217" s="77"/>
      <c r="M217" s="51"/>
      <c r="N217" s="49">
        <v>42776</v>
      </c>
      <c r="O217" s="156" t="str">
        <f t="shared" si="27"/>
        <v xml:space="preserve">ME00.00010.0 </v>
      </c>
      <c r="P217" s="53"/>
      <c r="Q217" s="54"/>
      <c r="R217" s="74"/>
      <c r="S217" s="74"/>
    </row>
    <row r="218" spans="1:19" s="75" customFormat="1" ht="14.25" hidden="1" customHeight="1">
      <c r="A218" s="49">
        <f t="shared" si="24"/>
        <v>42774</v>
      </c>
      <c r="B218" s="50" t="s">
        <v>32</v>
      </c>
      <c r="C218" s="51" t="s">
        <v>70</v>
      </c>
      <c r="D218" s="95">
        <f t="shared" si="25"/>
        <v>40000</v>
      </c>
      <c r="E218" s="95">
        <f t="shared" si="26"/>
        <v>40000</v>
      </c>
      <c r="F218" s="51" t="s">
        <v>3</v>
      </c>
      <c r="G218" s="228"/>
      <c r="H218" s="51" t="s">
        <v>21</v>
      </c>
      <c r="I218" s="51">
        <v>1</v>
      </c>
      <c r="J218" s="51">
        <v>1</v>
      </c>
      <c r="K218" s="184"/>
      <c r="L218" s="77"/>
      <c r="M218" s="68"/>
      <c r="N218" s="49">
        <v>42776</v>
      </c>
      <c r="O218" s="156" t="str">
        <f t="shared" si="27"/>
        <v xml:space="preserve">ME00.00010.0 </v>
      </c>
      <c r="P218" s="53"/>
      <c r="Q218" s="54"/>
      <c r="R218" s="55"/>
      <c r="S218" s="55"/>
    </row>
    <row r="219" spans="1:19" s="55" customFormat="1" ht="14.25" hidden="1" customHeight="1">
      <c r="A219" s="49">
        <f t="shared" si="24"/>
        <v>42774</v>
      </c>
      <c r="B219" s="50" t="s">
        <v>32</v>
      </c>
      <c r="C219" s="51" t="s">
        <v>70</v>
      </c>
      <c r="D219" s="95">
        <f t="shared" si="25"/>
        <v>40000</v>
      </c>
      <c r="E219" s="95">
        <f t="shared" si="26"/>
        <v>40000</v>
      </c>
      <c r="F219" s="51" t="s">
        <v>3</v>
      </c>
      <c r="G219" s="228"/>
      <c r="H219" s="51" t="s">
        <v>21</v>
      </c>
      <c r="I219" s="51">
        <v>1</v>
      </c>
      <c r="J219" s="51">
        <v>1</v>
      </c>
      <c r="K219" s="173"/>
      <c r="L219" s="164"/>
      <c r="M219" s="51"/>
      <c r="N219" s="49">
        <v>42776</v>
      </c>
      <c r="O219" s="156" t="str">
        <f t="shared" si="27"/>
        <v xml:space="preserve">ME00.00010.0 </v>
      </c>
      <c r="P219" s="53"/>
      <c r="Q219" s="54"/>
    </row>
    <row r="220" spans="1:19" s="55" customFormat="1" ht="14.25" hidden="1" customHeight="1">
      <c r="A220" s="49">
        <f t="shared" si="24"/>
        <v>42774</v>
      </c>
      <c r="B220" s="50" t="s">
        <v>32</v>
      </c>
      <c r="C220" s="51" t="s">
        <v>71</v>
      </c>
      <c r="D220" s="95">
        <f t="shared" si="25"/>
        <v>40000</v>
      </c>
      <c r="E220" s="95">
        <f t="shared" si="26"/>
        <v>40000</v>
      </c>
      <c r="F220" s="51" t="s">
        <v>3</v>
      </c>
      <c r="G220" s="228"/>
      <c r="H220" s="51" t="s">
        <v>4</v>
      </c>
      <c r="I220" s="51">
        <v>1</v>
      </c>
      <c r="J220" s="51">
        <v>1</v>
      </c>
      <c r="K220" s="52"/>
      <c r="L220" s="282"/>
      <c r="M220" s="51"/>
      <c r="N220" s="49">
        <v>42774</v>
      </c>
      <c r="O220" s="156" t="str">
        <f t="shared" si="27"/>
        <v xml:space="preserve">ME00.00010.0 </v>
      </c>
      <c r="P220" s="227"/>
      <c r="Q220" s="54"/>
    </row>
    <row r="221" spans="1:19" s="55" customFormat="1" ht="14.25" hidden="1" customHeight="1">
      <c r="A221" s="49">
        <f t="shared" si="24"/>
        <v>42774</v>
      </c>
      <c r="B221" s="50" t="s">
        <v>32</v>
      </c>
      <c r="C221" s="51" t="s">
        <v>71</v>
      </c>
      <c r="D221" s="95">
        <f t="shared" si="25"/>
        <v>40000</v>
      </c>
      <c r="E221" s="95">
        <f t="shared" si="26"/>
        <v>40000</v>
      </c>
      <c r="F221" s="51" t="s">
        <v>3</v>
      </c>
      <c r="G221" s="179"/>
      <c r="H221" s="51" t="s">
        <v>6</v>
      </c>
      <c r="I221" s="51">
        <v>1</v>
      </c>
      <c r="J221" s="51">
        <v>1</v>
      </c>
      <c r="K221" s="52"/>
      <c r="L221" s="245"/>
      <c r="M221" s="51"/>
      <c r="N221" s="49">
        <v>42774</v>
      </c>
      <c r="O221" s="156" t="str">
        <f t="shared" si="27"/>
        <v xml:space="preserve">ME00.00010.0 </v>
      </c>
      <c r="P221" s="53"/>
      <c r="Q221" s="54"/>
      <c r="R221" s="73"/>
      <c r="S221" s="73"/>
    </row>
    <row r="222" spans="1:19" s="55" customFormat="1" ht="14.25" hidden="1" customHeight="1">
      <c r="A222" s="49">
        <f t="shared" si="24"/>
        <v>42774</v>
      </c>
      <c r="B222" s="50" t="s">
        <v>32</v>
      </c>
      <c r="C222" s="51" t="s">
        <v>74</v>
      </c>
      <c r="D222" s="95">
        <f t="shared" si="25"/>
        <v>40000</v>
      </c>
      <c r="E222" s="95">
        <f t="shared" si="26"/>
        <v>40000</v>
      </c>
      <c r="F222" s="51" t="s">
        <v>3</v>
      </c>
      <c r="G222" s="234"/>
      <c r="H222" s="51" t="s">
        <v>91</v>
      </c>
      <c r="I222" s="51">
        <v>1</v>
      </c>
      <c r="J222" s="51">
        <v>1</v>
      </c>
      <c r="K222" s="59"/>
      <c r="L222" s="59"/>
      <c r="M222" s="181"/>
      <c r="N222" s="49">
        <v>42774</v>
      </c>
      <c r="O222" s="156" t="str">
        <f t="shared" si="27"/>
        <v xml:space="preserve">ME00.00010.0 </v>
      </c>
      <c r="P222" s="53"/>
      <c r="Q222" s="54"/>
    </row>
    <row r="223" spans="1:19" s="55" customFormat="1" ht="14.25" hidden="1" customHeight="1">
      <c r="A223" s="49">
        <f t="shared" si="24"/>
        <v>42774</v>
      </c>
      <c r="B223" s="50" t="s">
        <v>32</v>
      </c>
      <c r="C223" s="51" t="s">
        <v>74</v>
      </c>
      <c r="D223" s="95">
        <f t="shared" si="25"/>
        <v>40000</v>
      </c>
      <c r="E223" s="95">
        <f t="shared" si="26"/>
        <v>40000</v>
      </c>
      <c r="F223" s="51" t="s">
        <v>3</v>
      </c>
      <c r="G223" s="112"/>
      <c r="H223" s="51" t="s">
        <v>98</v>
      </c>
      <c r="I223" s="51">
        <v>1</v>
      </c>
      <c r="J223" s="51">
        <v>1</v>
      </c>
      <c r="K223" s="59"/>
      <c r="L223" s="59"/>
      <c r="M223" s="58"/>
      <c r="N223" s="49">
        <v>42774</v>
      </c>
      <c r="O223" s="156" t="str">
        <f t="shared" si="27"/>
        <v xml:space="preserve">ME00.00010.0 </v>
      </c>
      <c r="P223" s="146"/>
      <c r="Q223" s="54"/>
    </row>
    <row r="224" spans="1:19" s="55" customFormat="1" ht="14.25" hidden="1" customHeight="1">
      <c r="A224" s="49">
        <f t="shared" si="24"/>
        <v>42774</v>
      </c>
      <c r="B224" s="50" t="s">
        <v>32</v>
      </c>
      <c r="C224" s="51" t="s">
        <v>74</v>
      </c>
      <c r="D224" s="95">
        <f t="shared" si="25"/>
        <v>40000</v>
      </c>
      <c r="E224" s="95">
        <f t="shared" si="26"/>
        <v>40000</v>
      </c>
      <c r="F224" s="51" t="s">
        <v>3</v>
      </c>
      <c r="G224" s="51"/>
      <c r="H224" s="161" t="s">
        <v>98</v>
      </c>
      <c r="I224" s="51">
        <v>1</v>
      </c>
      <c r="J224" s="51">
        <v>1</v>
      </c>
      <c r="K224" s="56"/>
      <c r="L224" s="56"/>
      <c r="M224" s="58"/>
      <c r="N224" s="49">
        <v>42774</v>
      </c>
      <c r="O224" s="156" t="str">
        <f t="shared" si="27"/>
        <v xml:space="preserve">ME00.00010.0 </v>
      </c>
      <c r="P224" s="53"/>
      <c r="Q224" s="54"/>
    </row>
    <row r="225" spans="1:19" s="55" customFormat="1" ht="14.25" hidden="1" customHeight="1">
      <c r="A225" s="49">
        <f t="shared" si="24"/>
        <v>42774</v>
      </c>
      <c r="B225" s="50" t="s">
        <v>32</v>
      </c>
      <c r="C225" s="51" t="s">
        <v>74</v>
      </c>
      <c r="D225" s="95">
        <f t="shared" si="25"/>
        <v>40000</v>
      </c>
      <c r="E225" s="95">
        <f t="shared" si="26"/>
        <v>40000</v>
      </c>
      <c r="F225" s="51" t="s">
        <v>3</v>
      </c>
      <c r="G225" s="161"/>
      <c r="H225" s="51" t="s">
        <v>98</v>
      </c>
      <c r="I225" s="51">
        <v>1</v>
      </c>
      <c r="J225" s="51">
        <v>1</v>
      </c>
      <c r="K225" s="56"/>
      <c r="L225" s="56"/>
      <c r="M225" s="58"/>
      <c r="N225" s="49">
        <v>42774</v>
      </c>
      <c r="O225" s="156" t="str">
        <f t="shared" si="27"/>
        <v xml:space="preserve">ME00.00010.0 </v>
      </c>
      <c r="P225" s="53"/>
      <c r="Q225" s="54"/>
      <c r="R225" s="74"/>
      <c r="S225" s="74"/>
    </row>
    <row r="226" spans="1:19" s="55" customFormat="1" ht="14.25" hidden="1" customHeight="1">
      <c r="A226" s="49">
        <f t="shared" si="24"/>
        <v>42774</v>
      </c>
      <c r="B226" s="50" t="s">
        <v>32</v>
      </c>
      <c r="C226" s="51" t="s">
        <v>74</v>
      </c>
      <c r="D226" s="95">
        <f t="shared" si="25"/>
        <v>40000</v>
      </c>
      <c r="E226" s="95">
        <f t="shared" si="26"/>
        <v>40000</v>
      </c>
      <c r="F226" s="51" t="s">
        <v>3</v>
      </c>
      <c r="G226" s="228"/>
      <c r="H226" s="51" t="s">
        <v>4</v>
      </c>
      <c r="I226" s="51">
        <v>1</v>
      </c>
      <c r="J226" s="51">
        <v>1</v>
      </c>
      <c r="K226" s="222"/>
      <c r="L226" s="221"/>
      <c r="M226" s="86"/>
      <c r="N226" s="49">
        <v>42774</v>
      </c>
      <c r="O226" s="156" t="str">
        <f t="shared" si="27"/>
        <v xml:space="preserve">ME00.00010.0 </v>
      </c>
      <c r="P226" s="53"/>
      <c r="Q226" s="54"/>
    </row>
    <row r="227" spans="1:19" s="55" customFormat="1" ht="14.25" hidden="1" customHeight="1">
      <c r="A227" s="49">
        <f t="shared" si="24"/>
        <v>42774</v>
      </c>
      <c r="B227" s="50" t="s">
        <v>32</v>
      </c>
      <c r="C227" s="51" t="s">
        <v>74</v>
      </c>
      <c r="D227" s="95">
        <f t="shared" si="25"/>
        <v>40000</v>
      </c>
      <c r="E227" s="95">
        <f t="shared" si="26"/>
        <v>40000</v>
      </c>
      <c r="F227" s="51" t="s">
        <v>3</v>
      </c>
      <c r="G227" s="161"/>
      <c r="H227" s="51" t="s">
        <v>4</v>
      </c>
      <c r="I227" s="51">
        <v>1</v>
      </c>
      <c r="J227" s="51">
        <v>1</v>
      </c>
      <c r="K227" s="59"/>
      <c r="L227" s="59"/>
      <c r="M227" s="51"/>
      <c r="N227" s="49">
        <v>42774</v>
      </c>
      <c r="O227" s="156" t="str">
        <f t="shared" si="27"/>
        <v xml:space="preserve">ME00.00010.0 </v>
      </c>
      <c r="P227" s="122"/>
      <c r="Q227" s="54"/>
      <c r="R227" s="217"/>
      <c r="S227" s="217"/>
    </row>
    <row r="228" spans="1:19" s="55" customFormat="1" ht="14.25" hidden="1" customHeight="1">
      <c r="A228" s="49">
        <f t="shared" si="24"/>
        <v>42774</v>
      </c>
      <c r="B228" s="50" t="s">
        <v>32</v>
      </c>
      <c r="C228" s="51" t="s">
        <v>74</v>
      </c>
      <c r="D228" s="95">
        <f t="shared" si="25"/>
        <v>40000</v>
      </c>
      <c r="E228" s="95">
        <f t="shared" si="26"/>
        <v>40000</v>
      </c>
      <c r="F228" s="51" t="s">
        <v>3</v>
      </c>
      <c r="G228" s="179"/>
      <c r="H228" s="51" t="s">
        <v>11</v>
      </c>
      <c r="I228" s="51">
        <v>1</v>
      </c>
      <c r="J228" s="51">
        <v>1</v>
      </c>
      <c r="K228" s="240"/>
      <c r="L228" s="240"/>
      <c r="M228" s="58"/>
      <c r="N228" s="49">
        <v>42774</v>
      </c>
      <c r="O228" s="156" t="str">
        <f t="shared" si="27"/>
        <v xml:space="preserve">ME00.00010.0 </v>
      </c>
      <c r="P228" s="53"/>
      <c r="Q228" s="54"/>
    </row>
    <row r="229" spans="1:19" s="55" customFormat="1" ht="14.25" hidden="1" customHeight="1">
      <c r="A229" s="49">
        <f t="shared" si="24"/>
        <v>42774</v>
      </c>
      <c r="B229" s="50" t="s">
        <v>32</v>
      </c>
      <c r="C229" s="51" t="s">
        <v>74</v>
      </c>
      <c r="D229" s="95">
        <f t="shared" si="25"/>
        <v>40000</v>
      </c>
      <c r="E229" s="95">
        <f t="shared" si="26"/>
        <v>40000</v>
      </c>
      <c r="F229" s="51" t="s">
        <v>3</v>
      </c>
      <c r="G229" s="228"/>
      <c r="H229" s="51" t="s">
        <v>11</v>
      </c>
      <c r="I229" s="51">
        <v>1</v>
      </c>
      <c r="J229" s="51">
        <v>1</v>
      </c>
      <c r="K229" s="240"/>
      <c r="L229" s="59"/>
      <c r="M229" s="207"/>
      <c r="N229" s="49">
        <v>42774</v>
      </c>
      <c r="O229" s="156" t="str">
        <f t="shared" si="27"/>
        <v xml:space="preserve">ME00.00010.0 </v>
      </c>
      <c r="P229" s="53"/>
      <c r="Q229" s="54"/>
      <c r="R229" s="74"/>
      <c r="S229" s="74"/>
    </row>
    <row r="230" spans="1:19" s="55" customFormat="1" ht="14.25" hidden="1" customHeight="1">
      <c r="A230" s="49">
        <f t="shared" si="24"/>
        <v>42774</v>
      </c>
      <c r="B230" s="50" t="s">
        <v>32</v>
      </c>
      <c r="C230" s="51" t="s">
        <v>74</v>
      </c>
      <c r="D230" s="95">
        <f t="shared" si="25"/>
        <v>40000</v>
      </c>
      <c r="E230" s="95">
        <f t="shared" si="26"/>
        <v>40000</v>
      </c>
      <c r="F230" s="51" t="s">
        <v>3</v>
      </c>
      <c r="G230" s="228"/>
      <c r="H230" s="51" t="s">
        <v>11</v>
      </c>
      <c r="I230" s="51">
        <v>1</v>
      </c>
      <c r="J230" s="51">
        <v>1</v>
      </c>
      <c r="K230" s="229"/>
      <c r="L230" s="240"/>
      <c r="M230" s="177"/>
      <c r="N230" s="49">
        <v>42774</v>
      </c>
      <c r="O230" s="156" t="str">
        <f t="shared" si="27"/>
        <v xml:space="preserve">ME00.00010.0 </v>
      </c>
      <c r="P230" s="178"/>
      <c r="Q230" s="54"/>
    </row>
    <row r="231" spans="1:19" s="55" customFormat="1" ht="14.25" hidden="1" customHeight="1">
      <c r="A231" s="49">
        <f t="shared" si="24"/>
        <v>42774</v>
      </c>
      <c r="B231" s="50" t="s">
        <v>32</v>
      </c>
      <c r="C231" s="51" t="s">
        <v>74</v>
      </c>
      <c r="D231" s="95">
        <f t="shared" si="25"/>
        <v>40000</v>
      </c>
      <c r="E231" s="95">
        <f t="shared" si="26"/>
        <v>40000</v>
      </c>
      <c r="F231" s="51" t="s">
        <v>3</v>
      </c>
      <c r="G231" s="228"/>
      <c r="H231" s="51" t="s">
        <v>5</v>
      </c>
      <c r="I231" s="51">
        <v>1</v>
      </c>
      <c r="J231" s="51">
        <v>1</v>
      </c>
      <c r="K231" s="56"/>
      <c r="L231" s="59"/>
      <c r="M231" s="65"/>
      <c r="N231" s="49">
        <v>42774</v>
      </c>
      <c r="O231" s="156" t="str">
        <f t="shared" si="27"/>
        <v xml:space="preserve">ME00.00010.0 </v>
      </c>
      <c r="P231" s="142"/>
      <c r="Q231" s="54"/>
    </row>
    <row r="232" spans="1:19" s="55" customFormat="1" ht="14.25" hidden="1" customHeight="1">
      <c r="A232" s="49">
        <f t="shared" si="24"/>
        <v>42774</v>
      </c>
      <c r="B232" s="50" t="s">
        <v>32</v>
      </c>
      <c r="C232" s="51" t="s">
        <v>74</v>
      </c>
      <c r="D232" s="95">
        <f t="shared" si="25"/>
        <v>40000</v>
      </c>
      <c r="E232" s="95">
        <f t="shared" si="26"/>
        <v>40000</v>
      </c>
      <c r="F232" s="51" t="s">
        <v>3</v>
      </c>
      <c r="G232" s="228"/>
      <c r="H232" s="51" t="s">
        <v>5</v>
      </c>
      <c r="I232" s="51">
        <v>1</v>
      </c>
      <c r="J232" s="51">
        <v>1</v>
      </c>
      <c r="K232" s="229"/>
      <c r="L232" s="240"/>
      <c r="M232" s="58"/>
      <c r="N232" s="49">
        <v>42774</v>
      </c>
      <c r="O232" s="156" t="str">
        <f t="shared" si="27"/>
        <v xml:space="preserve">ME00.00010.0 </v>
      </c>
      <c r="P232" s="53"/>
      <c r="Q232" s="54"/>
      <c r="R232" s="73"/>
      <c r="S232" s="73"/>
    </row>
    <row r="233" spans="1:19" s="55" customFormat="1" ht="14.25" hidden="1" customHeight="1">
      <c r="A233" s="49">
        <f t="shared" si="24"/>
        <v>42774</v>
      </c>
      <c r="B233" s="50" t="s">
        <v>32</v>
      </c>
      <c r="C233" s="51" t="s">
        <v>74</v>
      </c>
      <c r="D233" s="95">
        <f t="shared" si="25"/>
        <v>40000</v>
      </c>
      <c r="E233" s="95">
        <f t="shared" si="26"/>
        <v>40000</v>
      </c>
      <c r="F233" s="51" t="s">
        <v>3</v>
      </c>
      <c r="G233" s="228"/>
      <c r="H233" s="51" t="s">
        <v>10</v>
      </c>
      <c r="I233" s="51">
        <v>1</v>
      </c>
      <c r="J233" s="51">
        <v>1</v>
      </c>
      <c r="K233" s="160"/>
      <c r="L233" s="56"/>
      <c r="M233" s="65"/>
      <c r="N233" s="49">
        <v>42774</v>
      </c>
      <c r="O233" s="156" t="str">
        <f t="shared" si="27"/>
        <v xml:space="preserve">ME00.00010.0 </v>
      </c>
      <c r="P233" s="198"/>
      <c r="Q233" s="54"/>
    </row>
    <row r="234" spans="1:19" s="75" customFormat="1" ht="14.25" hidden="1" customHeight="1">
      <c r="A234" s="49">
        <f t="shared" si="24"/>
        <v>42774</v>
      </c>
      <c r="B234" s="50" t="s">
        <v>32</v>
      </c>
      <c r="C234" s="51" t="s">
        <v>74</v>
      </c>
      <c r="D234" s="95">
        <f t="shared" si="25"/>
        <v>40000</v>
      </c>
      <c r="E234" s="95">
        <f t="shared" si="26"/>
        <v>40000</v>
      </c>
      <c r="F234" s="51" t="s">
        <v>3</v>
      </c>
      <c r="G234" s="228"/>
      <c r="H234" s="51" t="s">
        <v>10</v>
      </c>
      <c r="I234" s="51">
        <v>1</v>
      </c>
      <c r="J234" s="51">
        <v>1</v>
      </c>
      <c r="K234" s="160"/>
      <c r="L234" s="63"/>
      <c r="M234" s="244"/>
      <c r="N234" s="49">
        <v>42774</v>
      </c>
      <c r="O234" s="156" t="str">
        <f t="shared" si="27"/>
        <v xml:space="preserve">ME00.00010.0 </v>
      </c>
      <c r="P234" s="198"/>
      <c r="Q234" s="54"/>
      <c r="R234" s="55"/>
      <c r="S234" s="55"/>
    </row>
    <row r="235" spans="1:19" s="55" customFormat="1" ht="14.25" hidden="1" customHeight="1">
      <c r="A235" s="49">
        <f t="shared" si="24"/>
        <v>42774</v>
      </c>
      <c r="B235" s="50" t="s">
        <v>32</v>
      </c>
      <c r="C235" s="51" t="s">
        <v>74</v>
      </c>
      <c r="D235" s="95">
        <f t="shared" si="25"/>
        <v>40000</v>
      </c>
      <c r="E235" s="95">
        <f t="shared" si="26"/>
        <v>40000</v>
      </c>
      <c r="F235" s="51" t="s">
        <v>3</v>
      </c>
      <c r="G235" s="228"/>
      <c r="H235" s="51" t="s">
        <v>10</v>
      </c>
      <c r="I235" s="51">
        <v>1</v>
      </c>
      <c r="J235" s="51">
        <v>1</v>
      </c>
      <c r="K235" s="56"/>
      <c r="L235" s="56"/>
      <c r="M235" s="65"/>
      <c r="N235" s="49">
        <v>42774</v>
      </c>
      <c r="O235" s="156" t="str">
        <f t="shared" si="27"/>
        <v xml:space="preserve">ME00.00010.0 </v>
      </c>
      <c r="P235" s="227"/>
      <c r="Q235" s="54"/>
    </row>
    <row r="236" spans="1:19" s="55" customFormat="1" ht="14.25" hidden="1" customHeight="1">
      <c r="A236" s="49">
        <f t="shared" si="24"/>
        <v>42774</v>
      </c>
      <c r="B236" s="50" t="s">
        <v>32</v>
      </c>
      <c r="C236" s="51" t="s">
        <v>75</v>
      </c>
      <c r="D236" s="95">
        <f t="shared" si="25"/>
        <v>40000</v>
      </c>
      <c r="E236" s="95">
        <f t="shared" si="26"/>
        <v>40000</v>
      </c>
      <c r="F236" s="51" t="s">
        <v>3</v>
      </c>
      <c r="G236" s="51"/>
      <c r="H236" s="51" t="s">
        <v>114</v>
      </c>
      <c r="I236" s="51">
        <v>1</v>
      </c>
      <c r="J236" s="51">
        <v>1</v>
      </c>
      <c r="K236" s="160"/>
      <c r="L236" s="56"/>
      <c r="M236" s="51"/>
      <c r="N236" s="49">
        <v>42774</v>
      </c>
      <c r="O236" s="156" t="str">
        <f t="shared" si="27"/>
        <v xml:space="preserve">ME00.00010.0 </v>
      </c>
      <c r="P236" s="53"/>
      <c r="Q236" s="54"/>
      <c r="R236" s="78"/>
      <c r="S236" s="78"/>
    </row>
    <row r="237" spans="1:19" s="55" customFormat="1" ht="14.25" hidden="1" customHeight="1">
      <c r="A237" s="49">
        <f t="shared" si="24"/>
        <v>42774</v>
      </c>
      <c r="B237" s="50" t="s">
        <v>32</v>
      </c>
      <c r="C237" s="51" t="s">
        <v>75</v>
      </c>
      <c r="D237" s="95">
        <f t="shared" si="25"/>
        <v>40000</v>
      </c>
      <c r="E237" s="95">
        <f t="shared" si="26"/>
        <v>40000</v>
      </c>
      <c r="F237" s="51" t="s">
        <v>3</v>
      </c>
      <c r="G237" s="51"/>
      <c r="H237" s="51" t="s">
        <v>114</v>
      </c>
      <c r="I237" s="51">
        <v>1</v>
      </c>
      <c r="J237" s="51">
        <v>1</v>
      </c>
      <c r="K237" s="56"/>
      <c r="L237" s="160"/>
      <c r="M237" s="51"/>
      <c r="N237" s="49">
        <v>42774</v>
      </c>
      <c r="O237" s="156" t="str">
        <f t="shared" si="27"/>
        <v xml:space="preserve">ME00.00010.0 </v>
      </c>
      <c r="P237" s="53"/>
      <c r="Q237" s="54"/>
    </row>
    <row r="238" spans="1:19" s="55" customFormat="1" ht="14.25" hidden="1" customHeight="1">
      <c r="A238" s="49">
        <f t="shared" si="24"/>
        <v>42774</v>
      </c>
      <c r="B238" s="50" t="s">
        <v>32</v>
      </c>
      <c r="C238" s="51" t="s">
        <v>75</v>
      </c>
      <c r="D238" s="95">
        <f t="shared" si="25"/>
        <v>40000</v>
      </c>
      <c r="E238" s="95">
        <f t="shared" si="26"/>
        <v>40000</v>
      </c>
      <c r="F238" s="51" t="s">
        <v>3</v>
      </c>
      <c r="G238" s="51"/>
      <c r="H238" s="51" t="s">
        <v>114</v>
      </c>
      <c r="I238" s="51">
        <v>1</v>
      </c>
      <c r="J238" s="51">
        <v>1</v>
      </c>
      <c r="K238" s="160"/>
      <c r="L238" s="172"/>
      <c r="M238" s="51"/>
      <c r="N238" s="49">
        <v>42774</v>
      </c>
      <c r="O238" s="156" t="str">
        <f t="shared" si="27"/>
        <v xml:space="preserve">ME00.00010.0 </v>
      </c>
      <c r="P238" s="53"/>
      <c r="Q238" s="54"/>
    </row>
    <row r="239" spans="1:19" s="55" customFormat="1" ht="14.25" hidden="1" customHeight="1">
      <c r="A239" s="49">
        <f t="shared" si="24"/>
        <v>42774</v>
      </c>
      <c r="B239" s="50" t="s">
        <v>32</v>
      </c>
      <c r="C239" s="51" t="s">
        <v>76</v>
      </c>
      <c r="D239" s="95">
        <f t="shared" si="25"/>
        <v>40000</v>
      </c>
      <c r="E239" s="95">
        <f t="shared" si="26"/>
        <v>40000</v>
      </c>
      <c r="F239" s="51" t="s">
        <v>3</v>
      </c>
      <c r="G239" s="51"/>
      <c r="H239" s="179" t="s">
        <v>22</v>
      </c>
      <c r="I239" s="51">
        <v>1</v>
      </c>
      <c r="J239" s="51">
        <v>1</v>
      </c>
      <c r="K239" s="56"/>
      <c r="L239" s="56"/>
      <c r="M239" s="299"/>
      <c r="N239" s="49">
        <v>42774</v>
      </c>
      <c r="O239" s="156" t="str">
        <f t="shared" si="27"/>
        <v xml:space="preserve">ME00.00010.0 </v>
      </c>
      <c r="P239" s="53"/>
      <c r="Q239" s="54"/>
    </row>
    <row r="240" spans="1:19" s="75" customFormat="1" ht="14.25" hidden="1" customHeight="1">
      <c r="A240" s="49">
        <f t="shared" si="24"/>
        <v>42774</v>
      </c>
      <c r="B240" s="50" t="s">
        <v>32</v>
      </c>
      <c r="C240" s="51" t="s">
        <v>77</v>
      </c>
      <c r="D240" s="95">
        <f t="shared" si="25"/>
        <v>40000</v>
      </c>
      <c r="E240" s="95">
        <f t="shared" si="26"/>
        <v>40000</v>
      </c>
      <c r="F240" s="51" t="s">
        <v>3</v>
      </c>
      <c r="G240" s="228"/>
      <c r="H240" s="51" t="s">
        <v>7</v>
      </c>
      <c r="I240" s="51">
        <v>1</v>
      </c>
      <c r="J240" s="51">
        <v>1</v>
      </c>
      <c r="K240" s="56"/>
      <c r="L240" s="56"/>
      <c r="M240" s="64"/>
      <c r="N240" s="49">
        <v>42774</v>
      </c>
      <c r="O240" s="156" t="str">
        <f>IF(G240="GGC","ME00.00010.0 ",IF(G240="CPF","ME00.00080.0","ME00.0003T.0 "))</f>
        <v xml:space="preserve">ME00.0003T.0 </v>
      </c>
      <c r="P240" s="106"/>
      <c r="Q240" s="54"/>
      <c r="R240" s="55"/>
      <c r="S240" s="55"/>
    </row>
    <row r="241" spans="1:19" s="55" customFormat="1" ht="14.25" hidden="1" customHeight="1">
      <c r="A241" s="49">
        <f t="shared" si="24"/>
        <v>42774</v>
      </c>
      <c r="B241" s="50" t="s">
        <v>32</v>
      </c>
      <c r="C241" s="50" t="s">
        <v>78</v>
      </c>
      <c r="D241" s="95">
        <f t="shared" si="25"/>
        <v>40000</v>
      </c>
      <c r="E241" s="95">
        <f t="shared" si="26"/>
        <v>40000</v>
      </c>
      <c r="F241" s="51" t="s">
        <v>3</v>
      </c>
      <c r="G241" s="51"/>
      <c r="H241" s="51" t="s">
        <v>124</v>
      </c>
      <c r="I241" s="51">
        <v>1</v>
      </c>
      <c r="J241" s="51">
        <v>1</v>
      </c>
      <c r="K241" s="56"/>
      <c r="L241" s="63"/>
      <c r="M241" s="65"/>
      <c r="N241" s="49">
        <v>42774</v>
      </c>
      <c r="O241" s="156" t="str">
        <f t="shared" ref="O241:O272" si="28">IF($B241="GGC","ME00.00010.0 ",IF($B241="CPF","ME00.00080.0","ME00.0003T.0 "))</f>
        <v xml:space="preserve">ME00.00010.0 </v>
      </c>
      <c r="P241" s="53"/>
      <c r="Q241" s="54"/>
    </row>
    <row r="242" spans="1:19" s="55" customFormat="1" ht="14.25" hidden="1" customHeight="1">
      <c r="A242" s="49">
        <f t="shared" si="24"/>
        <v>42774</v>
      </c>
      <c r="B242" s="50" t="s">
        <v>32</v>
      </c>
      <c r="C242" s="50" t="s">
        <v>78</v>
      </c>
      <c r="D242" s="95">
        <f t="shared" si="25"/>
        <v>40000</v>
      </c>
      <c r="E242" s="95">
        <f t="shared" si="26"/>
        <v>40000</v>
      </c>
      <c r="F242" s="51" t="s">
        <v>3</v>
      </c>
      <c r="G242" s="51"/>
      <c r="H242" s="51" t="s">
        <v>124</v>
      </c>
      <c r="I242" s="51">
        <v>1</v>
      </c>
      <c r="J242" s="51">
        <v>1</v>
      </c>
      <c r="K242" s="160"/>
      <c r="L242" s="160"/>
      <c r="M242" s="51"/>
      <c r="N242" s="49">
        <v>42774</v>
      </c>
      <c r="O242" s="156" t="str">
        <f t="shared" si="28"/>
        <v xml:space="preserve">ME00.00010.0 </v>
      </c>
      <c r="P242" s="53"/>
      <c r="Q242" s="54"/>
    </row>
    <row r="243" spans="1:19" s="55" customFormat="1" ht="14.25" hidden="1" customHeight="1">
      <c r="A243" s="49">
        <f t="shared" si="24"/>
        <v>42774</v>
      </c>
      <c r="B243" s="50" t="s">
        <v>32</v>
      </c>
      <c r="C243" s="50" t="s">
        <v>80</v>
      </c>
      <c r="D243" s="95">
        <f t="shared" si="25"/>
        <v>40000</v>
      </c>
      <c r="E243" s="95">
        <f t="shared" si="26"/>
        <v>40000</v>
      </c>
      <c r="F243" s="51" t="s">
        <v>3</v>
      </c>
      <c r="G243" s="228"/>
      <c r="H243" s="51" t="s">
        <v>6</v>
      </c>
      <c r="I243" s="51">
        <v>1</v>
      </c>
      <c r="J243" s="51">
        <v>1</v>
      </c>
      <c r="K243" s="56"/>
      <c r="L243" s="56"/>
      <c r="M243" s="51"/>
      <c r="N243" s="49">
        <v>42774</v>
      </c>
      <c r="O243" s="156" t="str">
        <f t="shared" si="28"/>
        <v xml:space="preserve">ME00.00010.0 </v>
      </c>
      <c r="P243" s="53"/>
      <c r="Q243" s="54"/>
    </row>
    <row r="244" spans="1:19" s="55" customFormat="1" ht="14.25" hidden="1" customHeight="1">
      <c r="A244" s="49">
        <f t="shared" si="24"/>
        <v>42774</v>
      </c>
      <c r="B244" s="50" t="s">
        <v>32</v>
      </c>
      <c r="C244" s="51" t="s">
        <v>80</v>
      </c>
      <c r="D244" s="95">
        <f t="shared" si="25"/>
        <v>40000</v>
      </c>
      <c r="E244" s="95">
        <f t="shared" si="26"/>
        <v>40000</v>
      </c>
      <c r="F244" s="51" t="s">
        <v>3</v>
      </c>
      <c r="G244" s="228"/>
      <c r="H244" s="51" t="s">
        <v>6</v>
      </c>
      <c r="I244" s="51">
        <v>1</v>
      </c>
      <c r="J244" s="51">
        <v>1</v>
      </c>
      <c r="K244" s="52"/>
      <c r="L244" s="52"/>
      <c r="M244" s="51"/>
      <c r="N244" s="49">
        <v>42774</v>
      </c>
      <c r="O244" s="156" t="str">
        <f t="shared" si="28"/>
        <v xml:space="preserve">ME00.00010.0 </v>
      </c>
      <c r="P244" s="53"/>
      <c r="Q244" s="54"/>
    </row>
    <row r="245" spans="1:19" s="55" customFormat="1" ht="14.25" hidden="1" customHeight="1">
      <c r="A245" s="49">
        <f t="shared" si="24"/>
        <v>42774</v>
      </c>
      <c r="B245" s="50" t="s">
        <v>47</v>
      </c>
      <c r="C245" s="51" t="s">
        <v>47</v>
      </c>
      <c r="D245" s="95">
        <f t="shared" si="25"/>
        <v>40000</v>
      </c>
      <c r="E245" s="95">
        <f t="shared" si="26"/>
        <v>40000</v>
      </c>
      <c r="F245" s="51" t="s">
        <v>3</v>
      </c>
      <c r="G245" s="228"/>
      <c r="H245" s="51" t="s">
        <v>97</v>
      </c>
      <c r="I245" s="51">
        <v>1</v>
      </c>
      <c r="J245" s="51">
        <v>1</v>
      </c>
      <c r="K245" s="281"/>
      <c r="L245" s="281"/>
      <c r="M245" s="90"/>
      <c r="N245" s="49">
        <v>42775</v>
      </c>
      <c r="O245" s="156" t="str">
        <f t="shared" si="28"/>
        <v xml:space="preserve">ME00.0003T.0 </v>
      </c>
      <c r="P245" s="53"/>
      <c r="Q245" s="54"/>
    </row>
    <row r="246" spans="1:19" s="55" customFormat="1" ht="14.25" hidden="1" customHeight="1">
      <c r="A246" s="49">
        <f t="shared" si="24"/>
        <v>42774</v>
      </c>
      <c r="B246" s="50" t="s">
        <v>47</v>
      </c>
      <c r="C246" s="51" t="s">
        <v>47</v>
      </c>
      <c r="D246" s="95">
        <f t="shared" si="25"/>
        <v>40000</v>
      </c>
      <c r="E246" s="95">
        <f t="shared" si="26"/>
        <v>40000</v>
      </c>
      <c r="F246" s="51" t="s">
        <v>3</v>
      </c>
      <c r="G246" s="228"/>
      <c r="H246" s="51" t="s">
        <v>97</v>
      </c>
      <c r="I246" s="51">
        <v>1</v>
      </c>
      <c r="J246" s="51">
        <v>1</v>
      </c>
      <c r="K246" s="229"/>
      <c r="L246" s="229"/>
      <c r="M246" s="90"/>
      <c r="N246" s="49">
        <v>42775</v>
      </c>
      <c r="O246" s="156" t="str">
        <f t="shared" si="28"/>
        <v xml:space="preserve">ME00.0003T.0 </v>
      </c>
      <c r="P246" s="53"/>
      <c r="Q246" s="54"/>
    </row>
    <row r="247" spans="1:19" s="55" customFormat="1" ht="14.25" hidden="1" customHeight="1">
      <c r="A247" s="49">
        <f t="shared" si="24"/>
        <v>42774</v>
      </c>
      <c r="B247" s="168" t="s">
        <v>47</v>
      </c>
      <c r="C247" s="51" t="s">
        <v>74</v>
      </c>
      <c r="D247" s="95">
        <f t="shared" si="25"/>
        <v>40000</v>
      </c>
      <c r="E247" s="95">
        <f t="shared" si="26"/>
        <v>40000</v>
      </c>
      <c r="F247" s="51" t="s">
        <v>3</v>
      </c>
      <c r="G247" s="228"/>
      <c r="H247" s="51" t="s">
        <v>21</v>
      </c>
      <c r="I247" s="51">
        <v>1</v>
      </c>
      <c r="J247" s="51">
        <v>1</v>
      </c>
      <c r="K247" s="56"/>
      <c r="L247" s="56"/>
      <c r="M247" s="51"/>
      <c r="N247" s="49">
        <v>42775</v>
      </c>
      <c r="O247" s="156" t="str">
        <f t="shared" si="28"/>
        <v xml:space="preserve">ME00.0003T.0 </v>
      </c>
      <c r="P247" s="53"/>
      <c r="Q247" s="54"/>
      <c r="R247" s="73"/>
      <c r="S247" s="73"/>
    </row>
    <row r="248" spans="1:19" s="55" customFormat="1" ht="14.25" hidden="1" customHeight="1">
      <c r="A248" s="49">
        <f t="shared" si="24"/>
        <v>42775</v>
      </c>
      <c r="B248" s="50" t="s">
        <v>32</v>
      </c>
      <c r="C248" s="51" t="s">
        <v>71</v>
      </c>
      <c r="D248" s="95">
        <f t="shared" si="25"/>
        <v>40000</v>
      </c>
      <c r="E248" s="95">
        <f t="shared" si="26"/>
        <v>40000</v>
      </c>
      <c r="F248" s="51" t="s">
        <v>3</v>
      </c>
      <c r="G248" s="228"/>
      <c r="H248" s="51" t="s">
        <v>6</v>
      </c>
      <c r="I248" s="51">
        <v>1</v>
      </c>
      <c r="J248" s="51">
        <v>1</v>
      </c>
      <c r="K248" s="221"/>
      <c r="L248" s="221"/>
      <c r="M248" s="51"/>
      <c r="N248" s="49">
        <v>42775</v>
      </c>
      <c r="O248" s="156" t="str">
        <f t="shared" si="28"/>
        <v xml:space="preserve">ME00.00010.0 </v>
      </c>
      <c r="P248" s="53"/>
      <c r="Q248" s="54"/>
      <c r="R248" s="74"/>
      <c r="S248" s="74"/>
    </row>
    <row r="249" spans="1:19" s="55" customFormat="1" ht="14.25" hidden="1" customHeight="1">
      <c r="A249" s="49">
        <f t="shared" si="24"/>
        <v>42775</v>
      </c>
      <c r="B249" s="50" t="s">
        <v>32</v>
      </c>
      <c r="C249" s="51" t="s">
        <v>74</v>
      </c>
      <c r="D249" s="95">
        <f t="shared" si="25"/>
        <v>40000</v>
      </c>
      <c r="E249" s="95">
        <f t="shared" si="26"/>
        <v>40000</v>
      </c>
      <c r="F249" s="51" t="s">
        <v>3</v>
      </c>
      <c r="G249" s="141"/>
      <c r="H249" s="51" t="s">
        <v>91</v>
      </c>
      <c r="I249" s="51">
        <v>1</v>
      </c>
      <c r="J249" s="51">
        <v>1</v>
      </c>
      <c r="K249" s="160"/>
      <c r="L249" s="56"/>
      <c r="M249" s="125"/>
      <c r="N249" s="49">
        <v>42775</v>
      </c>
      <c r="O249" s="156" t="str">
        <f t="shared" si="28"/>
        <v xml:space="preserve">ME00.00010.0 </v>
      </c>
      <c r="P249" s="198"/>
      <c r="Q249" s="54"/>
    </row>
    <row r="250" spans="1:19" s="74" customFormat="1" ht="14.25" hidden="1" customHeight="1">
      <c r="A250" s="49">
        <f t="shared" si="24"/>
        <v>42775</v>
      </c>
      <c r="B250" s="50" t="s">
        <v>32</v>
      </c>
      <c r="C250" s="51" t="s">
        <v>74</v>
      </c>
      <c r="D250" s="95">
        <f t="shared" si="25"/>
        <v>40000</v>
      </c>
      <c r="E250" s="95">
        <f t="shared" si="26"/>
        <v>40000</v>
      </c>
      <c r="F250" s="51" t="s">
        <v>3</v>
      </c>
      <c r="G250" s="121"/>
      <c r="H250" s="51" t="s">
        <v>98</v>
      </c>
      <c r="I250" s="51">
        <v>1</v>
      </c>
      <c r="J250" s="51">
        <v>1</v>
      </c>
      <c r="K250" s="59"/>
      <c r="L250" s="56"/>
      <c r="M250" s="65"/>
      <c r="N250" s="49">
        <v>42775</v>
      </c>
      <c r="O250" s="156" t="str">
        <f t="shared" si="28"/>
        <v xml:space="preserve">ME00.00010.0 </v>
      </c>
      <c r="P250" s="146"/>
      <c r="Q250" s="54"/>
      <c r="R250" s="55"/>
      <c r="S250" s="55"/>
    </row>
    <row r="251" spans="1:19" s="55" customFormat="1" ht="14.25" hidden="1" customHeight="1">
      <c r="A251" s="49">
        <f t="shared" si="24"/>
        <v>42775</v>
      </c>
      <c r="B251" s="50" t="s">
        <v>32</v>
      </c>
      <c r="C251" s="51" t="s">
        <v>74</v>
      </c>
      <c r="D251" s="95">
        <f t="shared" si="25"/>
        <v>40000</v>
      </c>
      <c r="E251" s="95">
        <f t="shared" si="26"/>
        <v>40000</v>
      </c>
      <c r="F251" s="51" t="s">
        <v>3</v>
      </c>
      <c r="G251" s="161"/>
      <c r="H251" s="161" t="s">
        <v>98</v>
      </c>
      <c r="I251" s="51">
        <v>1</v>
      </c>
      <c r="J251" s="51">
        <v>1</v>
      </c>
      <c r="K251" s="59"/>
      <c r="L251" s="59"/>
      <c r="M251" s="357"/>
      <c r="N251" s="49">
        <v>42775</v>
      </c>
      <c r="O251" s="156" t="str">
        <f t="shared" si="28"/>
        <v xml:space="preserve">ME00.00010.0 </v>
      </c>
      <c r="P251" s="227"/>
      <c r="Q251" s="54"/>
      <c r="R251" s="74"/>
      <c r="S251" s="74"/>
    </row>
    <row r="252" spans="1:19" s="74" customFormat="1" ht="14.25" hidden="1" customHeight="1">
      <c r="A252" s="49">
        <f t="shared" si="24"/>
        <v>42775</v>
      </c>
      <c r="B252" s="50" t="s">
        <v>32</v>
      </c>
      <c r="C252" s="51" t="s">
        <v>74</v>
      </c>
      <c r="D252" s="95">
        <f t="shared" si="25"/>
        <v>40000</v>
      </c>
      <c r="E252" s="95">
        <f t="shared" si="26"/>
        <v>40000</v>
      </c>
      <c r="F252" s="51" t="s">
        <v>3</v>
      </c>
      <c r="G252" s="161"/>
      <c r="H252" s="51" t="s">
        <v>4</v>
      </c>
      <c r="I252" s="51">
        <v>1</v>
      </c>
      <c r="J252" s="51">
        <v>1</v>
      </c>
      <c r="K252" s="56"/>
      <c r="L252" s="59"/>
      <c r="M252" s="128"/>
      <c r="N252" s="49">
        <v>42775</v>
      </c>
      <c r="O252" s="156" t="str">
        <f t="shared" si="28"/>
        <v xml:space="preserve">ME00.00010.0 </v>
      </c>
      <c r="P252" s="227"/>
      <c r="Q252" s="54"/>
      <c r="R252" s="55"/>
      <c r="S252" s="55"/>
    </row>
    <row r="253" spans="1:19" s="55" customFormat="1" ht="14.25" hidden="1" customHeight="1">
      <c r="A253" s="49">
        <f t="shared" si="24"/>
        <v>42775</v>
      </c>
      <c r="B253" s="50" t="s">
        <v>32</v>
      </c>
      <c r="C253" s="51" t="s">
        <v>74</v>
      </c>
      <c r="D253" s="95">
        <f t="shared" si="25"/>
        <v>40000</v>
      </c>
      <c r="E253" s="95">
        <f t="shared" si="26"/>
        <v>40000</v>
      </c>
      <c r="F253" s="51" t="s">
        <v>3</v>
      </c>
      <c r="G253" s="161"/>
      <c r="H253" s="51" t="s">
        <v>4</v>
      </c>
      <c r="I253" s="51">
        <v>1</v>
      </c>
      <c r="J253" s="51">
        <v>1</v>
      </c>
      <c r="K253" s="160"/>
      <c r="L253" s="164"/>
      <c r="M253" s="119"/>
      <c r="N253" s="49">
        <v>42775</v>
      </c>
      <c r="O253" s="156" t="str">
        <f t="shared" si="28"/>
        <v xml:space="preserve">ME00.00010.0 </v>
      </c>
      <c r="P253" s="53"/>
      <c r="Q253" s="54"/>
    </row>
    <row r="254" spans="1:19" s="55" customFormat="1" ht="14.25" hidden="1" customHeight="1">
      <c r="A254" s="49">
        <f t="shared" si="24"/>
        <v>42775</v>
      </c>
      <c r="B254" s="50" t="s">
        <v>32</v>
      </c>
      <c r="C254" s="51" t="s">
        <v>74</v>
      </c>
      <c r="D254" s="95">
        <f t="shared" si="25"/>
        <v>40000</v>
      </c>
      <c r="E254" s="95">
        <f t="shared" si="26"/>
        <v>40000</v>
      </c>
      <c r="F254" s="51" t="s">
        <v>3</v>
      </c>
      <c r="G254" s="234"/>
      <c r="H254" s="51" t="s">
        <v>11</v>
      </c>
      <c r="I254" s="51">
        <v>1</v>
      </c>
      <c r="J254" s="51">
        <v>1</v>
      </c>
      <c r="K254" s="229"/>
      <c r="L254" s="240"/>
      <c r="M254" s="58"/>
      <c r="N254" s="49">
        <v>42775</v>
      </c>
      <c r="O254" s="156" t="str">
        <f t="shared" si="28"/>
        <v xml:space="preserve">ME00.00010.0 </v>
      </c>
      <c r="P254" s="53"/>
      <c r="Q254" s="54"/>
    </row>
    <row r="255" spans="1:19" s="55" customFormat="1" ht="14.25" hidden="1" customHeight="1">
      <c r="A255" s="49">
        <f t="shared" si="24"/>
        <v>42775</v>
      </c>
      <c r="B255" s="50" t="s">
        <v>32</v>
      </c>
      <c r="C255" s="51" t="s">
        <v>74</v>
      </c>
      <c r="D255" s="95">
        <f t="shared" si="25"/>
        <v>40000</v>
      </c>
      <c r="E255" s="95">
        <f t="shared" si="26"/>
        <v>40000</v>
      </c>
      <c r="F255" s="51" t="s">
        <v>3</v>
      </c>
      <c r="G255" s="179"/>
      <c r="H255" s="51" t="s">
        <v>11</v>
      </c>
      <c r="I255" s="51">
        <v>1</v>
      </c>
      <c r="J255" s="51">
        <v>1</v>
      </c>
      <c r="K255" s="229"/>
      <c r="L255" s="240"/>
      <c r="M255" s="58"/>
      <c r="N255" s="49">
        <v>42775</v>
      </c>
      <c r="O255" s="156" t="str">
        <f t="shared" si="28"/>
        <v xml:space="preserve">ME00.00010.0 </v>
      </c>
      <c r="P255" s="53"/>
      <c r="Q255" s="54"/>
    </row>
    <row r="256" spans="1:19" s="55" customFormat="1" ht="14.25" hidden="1" customHeight="1">
      <c r="A256" s="49">
        <f t="shared" si="24"/>
        <v>42775</v>
      </c>
      <c r="B256" s="50" t="s">
        <v>32</v>
      </c>
      <c r="C256" s="51" t="s">
        <v>74</v>
      </c>
      <c r="D256" s="95">
        <f t="shared" si="25"/>
        <v>40000</v>
      </c>
      <c r="E256" s="95">
        <f t="shared" si="26"/>
        <v>40000</v>
      </c>
      <c r="F256" s="51" t="s">
        <v>3</v>
      </c>
      <c r="G256" s="204"/>
      <c r="H256" s="51" t="s">
        <v>11</v>
      </c>
      <c r="I256" s="51">
        <v>1</v>
      </c>
      <c r="J256" s="51">
        <v>1</v>
      </c>
      <c r="K256" s="229"/>
      <c r="L256" s="240"/>
      <c r="M256" s="58"/>
      <c r="N256" s="49">
        <v>42775</v>
      </c>
      <c r="O256" s="156" t="str">
        <f t="shared" si="28"/>
        <v xml:space="preserve">ME00.00010.0 </v>
      </c>
      <c r="P256" s="53"/>
      <c r="Q256" s="54"/>
    </row>
    <row r="257" spans="1:19" s="55" customFormat="1" ht="14.25" hidden="1" customHeight="1">
      <c r="A257" s="49">
        <f t="shared" si="24"/>
        <v>42775</v>
      </c>
      <c r="B257" s="50" t="s">
        <v>32</v>
      </c>
      <c r="C257" s="51" t="s">
        <v>74</v>
      </c>
      <c r="D257" s="95">
        <f t="shared" si="25"/>
        <v>40000</v>
      </c>
      <c r="E257" s="95">
        <f t="shared" si="26"/>
        <v>40000</v>
      </c>
      <c r="F257" s="51" t="s">
        <v>3</v>
      </c>
      <c r="G257" s="161"/>
      <c r="H257" s="51" t="s">
        <v>5</v>
      </c>
      <c r="I257" s="51">
        <v>1</v>
      </c>
      <c r="J257" s="51">
        <v>1</v>
      </c>
      <c r="K257" s="229"/>
      <c r="L257" s="240"/>
      <c r="M257" s="65"/>
      <c r="N257" s="49">
        <v>42775</v>
      </c>
      <c r="O257" s="156" t="str">
        <f t="shared" si="28"/>
        <v xml:space="preserve">ME00.00010.0 </v>
      </c>
      <c r="P257" s="227"/>
      <c r="Q257" s="54"/>
    </row>
    <row r="258" spans="1:19" s="55" customFormat="1" ht="14.25" hidden="1" customHeight="1">
      <c r="A258" s="49">
        <f t="shared" si="24"/>
        <v>42775</v>
      </c>
      <c r="B258" s="50" t="s">
        <v>32</v>
      </c>
      <c r="C258" s="51" t="s">
        <v>74</v>
      </c>
      <c r="D258" s="95">
        <f t="shared" si="25"/>
        <v>40000</v>
      </c>
      <c r="E258" s="95">
        <f t="shared" si="26"/>
        <v>40000</v>
      </c>
      <c r="F258" s="51" t="s">
        <v>3</v>
      </c>
      <c r="G258" s="228"/>
      <c r="H258" s="51" t="s">
        <v>5</v>
      </c>
      <c r="I258" s="51">
        <v>1</v>
      </c>
      <c r="J258" s="51">
        <v>1</v>
      </c>
      <c r="K258" s="229"/>
      <c r="L258" s="59"/>
      <c r="M258" s="58"/>
      <c r="N258" s="49">
        <v>42775</v>
      </c>
      <c r="O258" s="156" t="str">
        <f t="shared" si="28"/>
        <v xml:space="preserve">ME00.00010.0 </v>
      </c>
      <c r="P258" s="53"/>
      <c r="Q258" s="54"/>
      <c r="R258" s="74"/>
      <c r="S258" s="74"/>
    </row>
    <row r="259" spans="1:19" s="55" customFormat="1" ht="14.25" hidden="1" customHeight="1">
      <c r="A259" s="49">
        <f t="shared" si="24"/>
        <v>42775</v>
      </c>
      <c r="B259" s="50" t="s">
        <v>32</v>
      </c>
      <c r="C259" s="51" t="s">
        <v>74</v>
      </c>
      <c r="D259" s="95">
        <f t="shared" si="25"/>
        <v>40000</v>
      </c>
      <c r="E259" s="95">
        <f t="shared" si="26"/>
        <v>40000</v>
      </c>
      <c r="F259" s="51" t="s">
        <v>3</v>
      </c>
      <c r="G259" s="179"/>
      <c r="H259" s="51" t="s">
        <v>5</v>
      </c>
      <c r="I259" s="51">
        <v>1</v>
      </c>
      <c r="J259" s="51">
        <v>1</v>
      </c>
      <c r="K259" s="229"/>
      <c r="L259" s="240"/>
      <c r="M259" s="65"/>
      <c r="N259" s="49">
        <v>42775</v>
      </c>
      <c r="O259" s="156" t="str">
        <f t="shared" si="28"/>
        <v xml:space="preserve">ME00.00010.0 </v>
      </c>
      <c r="P259" s="146"/>
      <c r="Q259" s="54"/>
    </row>
    <row r="260" spans="1:19" s="55" customFormat="1" ht="14.25" hidden="1" customHeight="1">
      <c r="A260" s="49">
        <f t="shared" ref="A260:A323" si="29">IF(P260="",IF(AND(B260="GGC",H260="คลังสงขลา"),N260-2,IF(H260="E คลังสงขลา",N260-1,IF(AND(B260="GI",H260="คลังสงขลา"),N260-1,IF(AND(B260="GIGREEN",H260="คลังสงขลา"),N260-1,IF(H260="คลังสุราษฏร์ธานี",N260-1,IF(H260="คลังชุมพร",N260-1,N260)))))),IF(AND(B260="GGC",H260="คลังสงขลา"),N260-2,IF(H260="E คลังสงขลา",N260-1,IF(AND(B260="GI",H260="คลังสงขลา"),N260-1,IF(AND(B260="GIGREEN",H260="คลังสงขลา"),N260-1,IF(H260="คลังสุราษฏร์ธานี",N260-1,IF(H260="คลังชุมพร",N260-1,N260))))))-1)</f>
        <v>42775</v>
      </c>
      <c r="B260" s="50" t="s">
        <v>32</v>
      </c>
      <c r="C260" s="51" t="s">
        <v>74</v>
      </c>
      <c r="D260" s="95">
        <f t="shared" si="25"/>
        <v>40000</v>
      </c>
      <c r="E260" s="95">
        <f t="shared" si="26"/>
        <v>40000</v>
      </c>
      <c r="F260" s="51" t="s">
        <v>3</v>
      </c>
      <c r="G260" s="161"/>
      <c r="H260" s="51" t="s">
        <v>10</v>
      </c>
      <c r="I260" s="51">
        <v>1</v>
      </c>
      <c r="J260" s="51">
        <v>1</v>
      </c>
      <c r="K260" s="56"/>
      <c r="L260" s="77"/>
      <c r="M260" s="108"/>
      <c r="N260" s="49">
        <v>42775</v>
      </c>
      <c r="O260" s="156" t="str">
        <f t="shared" si="28"/>
        <v xml:space="preserve">ME00.00010.0 </v>
      </c>
      <c r="P260" s="178"/>
      <c r="Q260" s="54"/>
    </row>
    <row r="261" spans="1:19" s="72" customFormat="1" ht="14.25" hidden="1" customHeight="1">
      <c r="A261" s="49">
        <f t="shared" si="29"/>
        <v>42775</v>
      </c>
      <c r="B261" s="50" t="s">
        <v>32</v>
      </c>
      <c r="C261" s="51" t="s">
        <v>74</v>
      </c>
      <c r="D261" s="95">
        <f t="shared" ref="D261:D324" si="30">40000*I261</f>
        <v>40000</v>
      </c>
      <c r="E261" s="95">
        <f t="shared" ref="E261:E324" si="31">40000*J261</f>
        <v>40000</v>
      </c>
      <c r="F261" s="51" t="s">
        <v>3</v>
      </c>
      <c r="G261" s="179"/>
      <c r="H261" s="51" t="s">
        <v>10</v>
      </c>
      <c r="I261" s="51">
        <v>1</v>
      </c>
      <c r="J261" s="51">
        <v>1</v>
      </c>
      <c r="K261" s="56"/>
      <c r="L261" s="59"/>
      <c r="M261" s="179"/>
      <c r="N261" s="49">
        <v>42775</v>
      </c>
      <c r="O261" s="156" t="str">
        <f t="shared" si="28"/>
        <v xml:space="preserve">ME00.00010.0 </v>
      </c>
      <c r="P261" s="198"/>
      <c r="Q261" s="54"/>
      <c r="R261" s="55"/>
      <c r="S261" s="55"/>
    </row>
    <row r="262" spans="1:19" s="72" customFormat="1" ht="14.25" hidden="1" customHeight="1">
      <c r="A262" s="49">
        <f t="shared" si="29"/>
        <v>42775</v>
      </c>
      <c r="B262" s="50" t="s">
        <v>32</v>
      </c>
      <c r="C262" s="51" t="s">
        <v>74</v>
      </c>
      <c r="D262" s="95">
        <f t="shared" si="30"/>
        <v>40000</v>
      </c>
      <c r="E262" s="95">
        <f t="shared" si="31"/>
        <v>40000</v>
      </c>
      <c r="F262" s="51" t="s">
        <v>3</v>
      </c>
      <c r="G262" s="228"/>
      <c r="H262" s="154" t="s">
        <v>10</v>
      </c>
      <c r="I262" s="51">
        <v>1</v>
      </c>
      <c r="J262" s="51">
        <v>1</v>
      </c>
      <c r="K262" s="56"/>
      <c r="L262" s="59"/>
      <c r="M262" s="112"/>
      <c r="N262" s="49">
        <v>42775</v>
      </c>
      <c r="O262" s="156" t="str">
        <f t="shared" si="28"/>
        <v xml:space="preserve">ME00.00010.0 </v>
      </c>
      <c r="P262" s="163"/>
      <c r="Q262" s="54"/>
      <c r="R262" s="78"/>
      <c r="S262" s="78"/>
    </row>
    <row r="263" spans="1:19" s="72" customFormat="1" ht="14.25" hidden="1" customHeight="1">
      <c r="A263" s="49">
        <f t="shared" si="29"/>
        <v>42775</v>
      </c>
      <c r="B263" s="168" t="s">
        <v>32</v>
      </c>
      <c r="C263" s="161" t="s">
        <v>74</v>
      </c>
      <c r="D263" s="95">
        <f t="shared" si="30"/>
        <v>40000</v>
      </c>
      <c r="E263" s="95">
        <f t="shared" si="31"/>
        <v>40000</v>
      </c>
      <c r="F263" s="51" t="s">
        <v>3</v>
      </c>
      <c r="G263" s="228"/>
      <c r="H263" s="51" t="s">
        <v>10</v>
      </c>
      <c r="I263" s="51">
        <v>1</v>
      </c>
      <c r="J263" s="51">
        <v>1</v>
      </c>
      <c r="K263" s="56"/>
      <c r="L263" s="59"/>
      <c r="M263" s="65"/>
      <c r="N263" s="49">
        <v>42775</v>
      </c>
      <c r="O263" s="156" t="str">
        <f t="shared" si="28"/>
        <v xml:space="preserve">ME00.00010.0 </v>
      </c>
      <c r="P263" s="227"/>
      <c r="Q263" s="54"/>
      <c r="R263" s="55"/>
      <c r="S263" s="55"/>
    </row>
    <row r="264" spans="1:19" s="55" customFormat="1" ht="14.25" hidden="1" customHeight="1">
      <c r="A264" s="49">
        <f t="shared" si="29"/>
        <v>42775</v>
      </c>
      <c r="B264" s="50" t="s">
        <v>32</v>
      </c>
      <c r="C264" s="51" t="s">
        <v>75</v>
      </c>
      <c r="D264" s="95">
        <f t="shared" si="30"/>
        <v>40000</v>
      </c>
      <c r="E264" s="95">
        <f t="shared" si="31"/>
        <v>40000</v>
      </c>
      <c r="F264" s="51" t="s">
        <v>3</v>
      </c>
      <c r="G264" s="51"/>
      <c r="H264" s="51" t="s">
        <v>114</v>
      </c>
      <c r="I264" s="51">
        <v>1</v>
      </c>
      <c r="J264" s="51">
        <v>1</v>
      </c>
      <c r="K264" s="160"/>
      <c r="L264" s="59"/>
      <c r="M264" s="51"/>
      <c r="N264" s="49">
        <v>42775</v>
      </c>
      <c r="O264" s="156" t="str">
        <f t="shared" si="28"/>
        <v xml:space="preserve">ME00.00010.0 </v>
      </c>
      <c r="P264" s="53"/>
      <c r="Q264" s="54"/>
    </row>
    <row r="265" spans="1:19" s="55" customFormat="1" ht="14.25" hidden="1" customHeight="1">
      <c r="A265" s="49">
        <f t="shared" si="29"/>
        <v>42775</v>
      </c>
      <c r="B265" s="50" t="s">
        <v>32</v>
      </c>
      <c r="C265" s="51" t="s">
        <v>75</v>
      </c>
      <c r="D265" s="95">
        <f t="shared" si="30"/>
        <v>40000</v>
      </c>
      <c r="E265" s="95">
        <f t="shared" si="31"/>
        <v>40000</v>
      </c>
      <c r="F265" s="51" t="s">
        <v>3</v>
      </c>
      <c r="G265" s="51"/>
      <c r="H265" s="51" t="s">
        <v>114</v>
      </c>
      <c r="I265" s="51">
        <v>1</v>
      </c>
      <c r="J265" s="51">
        <v>1</v>
      </c>
      <c r="K265" s="52"/>
      <c r="L265" s="245"/>
      <c r="M265" s="51"/>
      <c r="N265" s="49">
        <v>42775</v>
      </c>
      <c r="O265" s="156" t="str">
        <f t="shared" si="28"/>
        <v xml:space="preserve">ME00.00010.0 </v>
      </c>
      <c r="P265" s="53"/>
      <c r="Q265" s="54"/>
    </row>
    <row r="266" spans="1:19" s="55" customFormat="1" ht="14.25" hidden="1" customHeight="1">
      <c r="A266" s="49">
        <f t="shared" si="29"/>
        <v>42775</v>
      </c>
      <c r="B266" s="50" t="s">
        <v>32</v>
      </c>
      <c r="C266" s="51" t="s">
        <v>75</v>
      </c>
      <c r="D266" s="95">
        <f t="shared" si="30"/>
        <v>40000</v>
      </c>
      <c r="E266" s="95">
        <f t="shared" si="31"/>
        <v>40000</v>
      </c>
      <c r="F266" s="51" t="s">
        <v>3</v>
      </c>
      <c r="G266" s="51"/>
      <c r="H266" s="51" t="s">
        <v>114</v>
      </c>
      <c r="I266" s="51">
        <v>1</v>
      </c>
      <c r="J266" s="51">
        <v>1</v>
      </c>
      <c r="K266" s="245"/>
      <c r="L266" s="320"/>
      <c r="M266" s="51"/>
      <c r="N266" s="49">
        <v>42775</v>
      </c>
      <c r="O266" s="156" t="str">
        <f t="shared" si="28"/>
        <v xml:space="preserve">ME00.00010.0 </v>
      </c>
      <c r="P266" s="53"/>
      <c r="Q266" s="54"/>
    </row>
    <row r="267" spans="1:19" s="55" customFormat="1" ht="14.25" hidden="1" customHeight="1">
      <c r="A267" s="49">
        <f t="shared" si="29"/>
        <v>42775</v>
      </c>
      <c r="B267" s="50" t="s">
        <v>32</v>
      </c>
      <c r="C267" s="51" t="s">
        <v>78</v>
      </c>
      <c r="D267" s="95">
        <f t="shared" si="30"/>
        <v>40000</v>
      </c>
      <c r="E267" s="95">
        <f t="shared" si="31"/>
        <v>40000</v>
      </c>
      <c r="F267" s="51" t="s">
        <v>3</v>
      </c>
      <c r="G267" s="51"/>
      <c r="H267" s="51" t="s">
        <v>124</v>
      </c>
      <c r="I267" s="51">
        <v>1</v>
      </c>
      <c r="J267" s="51">
        <v>1</v>
      </c>
      <c r="K267" s="56"/>
      <c r="L267" s="59"/>
      <c r="M267" s="51"/>
      <c r="N267" s="49">
        <v>42775</v>
      </c>
      <c r="O267" s="156" t="str">
        <f t="shared" si="28"/>
        <v xml:space="preserve">ME00.00010.0 </v>
      </c>
      <c r="P267" s="53"/>
      <c r="Q267" s="54"/>
    </row>
    <row r="268" spans="1:19" s="55" customFormat="1" ht="14.25" hidden="1" customHeight="1">
      <c r="A268" s="49">
        <f t="shared" si="29"/>
        <v>42775</v>
      </c>
      <c r="B268" s="50" t="s">
        <v>32</v>
      </c>
      <c r="C268" s="51" t="s">
        <v>78</v>
      </c>
      <c r="D268" s="95">
        <f t="shared" si="30"/>
        <v>40000</v>
      </c>
      <c r="E268" s="95">
        <f t="shared" si="31"/>
        <v>40000</v>
      </c>
      <c r="F268" s="51" t="s">
        <v>3</v>
      </c>
      <c r="G268" s="51"/>
      <c r="H268" s="51" t="s">
        <v>124</v>
      </c>
      <c r="I268" s="51">
        <v>1</v>
      </c>
      <c r="J268" s="51">
        <v>1</v>
      </c>
      <c r="K268" s="160"/>
      <c r="L268" s="164"/>
      <c r="M268" s="51"/>
      <c r="N268" s="49">
        <v>42775</v>
      </c>
      <c r="O268" s="156" t="str">
        <f t="shared" si="28"/>
        <v xml:space="preserve">ME00.00010.0 </v>
      </c>
      <c r="P268" s="53"/>
      <c r="Q268" s="54"/>
    </row>
    <row r="269" spans="1:19" s="55" customFormat="1" ht="14.25" hidden="1" customHeight="1">
      <c r="A269" s="49">
        <f t="shared" si="29"/>
        <v>42775</v>
      </c>
      <c r="B269" s="50" t="s">
        <v>32</v>
      </c>
      <c r="C269" s="51" t="s">
        <v>80</v>
      </c>
      <c r="D269" s="95">
        <f t="shared" si="30"/>
        <v>40000</v>
      </c>
      <c r="E269" s="95">
        <f t="shared" si="31"/>
        <v>40000</v>
      </c>
      <c r="F269" s="51" t="s">
        <v>3</v>
      </c>
      <c r="G269" s="228"/>
      <c r="H269" s="51" t="s">
        <v>6</v>
      </c>
      <c r="I269" s="51">
        <v>1</v>
      </c>
      <c r="J269" s="51">
        <v>1</v>
      </c>
      <c r="K269" s="56"/>
      <c r="L269" s="59"/>
      <c r="M269" s="204"/>
      <c r="N269" s="49">
        <v>42775</v>
      </c>
      <c r="O269" s="156" t="str">
        <f t="shared" si="28"/>
        <v xml:space="preserve">ME00.00010.0 </v>
      </c>
      <c r="P269" s="53"/>
      <c r="Q269" s="54"/>
    </row>
    <row r="270" spans="1:19" s="74" customFormat="1" ht="14.25" hidden="1" customHeight="1">
      <c r="A270" s="49">
        <f t="shared" si="29"/>
        <v>42775</v>
      </c>
      <c r="B270" s="50" t="s">
        <v>32</v>
      </c>
      <c r="C270" s="51" t="s">
        <v>80</v>
      </c>
      <c r="D270" s="95">
        <f t="shared" si="30"/>
        <v>40000</v>
      </c>
      <c r="E270" s="95">
        <f t="shared" si="31"/>
        <v>40000</v>
      </c>
      <c r="F270" s="51" t="s">
        <v>3</v>
      </c>
      <c r="G270" s="228"/>
      <c r="H270" s="51" t="s">
        <v>6</v>
      </c>
      <c r="I270" s="51">
        <v>1</v>
      </c>
      <c r="J270" s="51">
        <v>1</v>
      </c>
      <c r="K270" s="56"/>
      <c r="L270" s="56"/>
      <c r="M270" s="119"/>
      <c r="N270" s="49">
        <v>42775</v>
      </c>
      <c r="O270" s="156" t="str">
        <f t="shared" si="28"/>
        <v xml:space="preserve">ME00.00010.0 </v>
      </c>
      <c r="P270" s="53"/>
      <c r="Q270" s="54"/>
      <c r="R270" s="55"/>
      <c r="S270" s="55"/>
    </row>
    <row r="271" spans="1:19" s="55" customFormat="1" ht="14.25" hidden="1" customHeight="1">
      <c r="A271" s="49">
        <f t="shared" si="29"/>
        <v>42775</v>
      </c>
      <c r="B271" s="50" t="s">
        <v>47</v>
      </c>
      <c r="C271" s="51" t="s">
        <v>47</v>
      </c>
      <c r="D271" s="95">
        <f t="shared" si="30"/>
        <v>40000</v>
      </c>
      <c r="E271" s="95">
        <f t="shared" si="31"/>
        <v>40000</v>
      </c>
      <c r="F271" s="51" t="s">
        <v>3</v>
      </c>
      <c r="G271" s="228"/>
      <c r="H271" s="51" t="s">
        <v>97</v>
      </c>
      <c r="I271" s="51">
        <v>1</v>
      </c>
      <c r="J271" s="51">
        <v>1</v>
      </c>
      <c r="K271" s="229"/>
      <c r="L271" s="229"/>
      <c r="M271" s="326"/>
      <c r="N271" s="49">
        <v>42776</v>
      </c>
      <c r="O271" s="156" t="str">
        <f t="shared" si="28"/>
        <v xml:space="preserve">ME00.0003T.0 </v>
      </c>
      <c r="P271" s="53"/>
      <c r="Q271" s="54"/>
    </row>
    <row r="272" spans="1:19" s="55" customFormat="1" ht="14.25" hidden="1" customHeight="1">
      <c r="A272" s="49">
        <f t="shared" si="29"/>
        <v>42775</v>
      </c>
      <c r="B272" s="50" t="s">
        <v>47</v>
      </c>
      <c r="C272" s="51" t="s">
        <v>47</v>
      </c>
      <c r="D272" s="95">
        <f t="shared" si="30"/>
        <v>40000</v>
      </c>
      <c r="E272" s="95">
        <f t="shared" si="31"/>
        <v>40000</v>
      </c>
      <c r="F272" s="51" t="s">
        <v>3</v>
      </c>
      <c r="G272" s="228"/>
      <c r="H272" s="51" t="s">
        <v>97</v>
      </c>
      <c r="I272" s="51">
        <v>1</v>
      </c>
      <c r="J272" s="51">
        <v>1</v>
      </c>
      <c r="K272" s="229"/>
      <c r="L272" s="240"/>
      <c r="M272" s="90"/>
      <c r="N272" s="49">
        <v>42776</v>
      </c>
      <c r="O272" s="156" t="str">
        <f t="shared" si="28"/>
        <v xml:space="preserve">ME00.0003T.0 </v>
      </c>
      <c r="P272" s="53"/>
      <c r="Q272" s="54"/>
    </row>
    <row r="273" spans="1:19" s="74" customFormat="1" ht="14.25" hidden="1" customHeight="1">
      <c r="A273" s="49">
        <f t="shared" si="29"/>
        <v>42775</v>
      </c>
      <c r="B273" s="168" t="s">
        <v>47</v>
      </c>
      <c r="C273" s="51" t="s">
        <v>74</v>
      </c>
      <c r="D273" s="95">
        <f t="shared" si="30"/>
        <v>40000</v>
      </c>
      <c r="E273" s="95">
        <f t="shared" si="31"/>
        <v>40000</v>
      </c>
      <c r="F273" s="51" t="s">
        <v>3</v>
      </c>
      <c r="G273" s="228"/>
      <c r="H273" s="154" t="s">
        <v>21</v>
      </c>
      <c r="I273" s="51">
        <v>1</v>
      </c>
      <c r="J273" s="51">
        <v>1</v>
      </c>
      <c r="K273" s="56"/>
      <c r="L273" s="56"/>
      <c r="M273" s="358"/>
      <c r="N273" s="49">
        <v>42776</v>
      </c>
      <c r="O273" s="156" t="str">
        <f t="shared" ref="O273:O289" si="32">IF($B273="GGC","ME00.00010.0 ",IF($B273="CPF","ME00.00080.0","ME00.0003T.0 "))</f>
        <v xml:space="preserve">ME00.0003T.0 </v>
      </c>
      <c r="P273" s="53"/>
      <c r="Q273" s="54"/>
      <c r="R273" s="55"/>
      <c r="S273" s="55"/>
    </row>
    <row r="274" spans="1:19" s="55" customFormat="1" ht="14.25" hidden="1" customHeight="1">
      <c r="A274" s="49">
        <f t="shared" si="29"/>
        <v>42776</v>
      </c>
      <c r="B274" s="50" t="s">
        <v>32</v>
      </c>
      <c r="C274" s="51" t="s">
        <v>71</v>
      </c>
      <c r="D274" s="95">
        <f t="shared" si="30"/>
        <v>40000</v>
      </c>
      <c r="E274" s="95">
        <f t="shared" si="31"/>
        <v>40000</v>
      </c>
      <c r="F274" s="51" t="s">
        <v>3</v>
      </c>
      <c r="G274" s="161"/>
      <c r="H274" s="51" t="s">
        <v>4</v>
      </c>
      <c r="I274" s="51">
        <v>1</v>
      </c>
      <c r="J274" s="51">
        <v>1</v>
      </c>
      <c r="K274" s="56"/>
      <c r="L274" s="254"/>
      <c r="M274" s="361"/>
      <c r="N274" s="49">
        <v>42776</v>
      </c>
      <c r="O274" s="156" t="str">
        <f t="shared" si="32"/>
        <v xml:space="preserve">ME00.00010.0 </v>
      </c>
      <c r="P274" s="163"/>
      <c r="Q274" s="54"/>
    </row>
    <row r="275" spans="1:19" s="55" customFormat="1" ht="14.25" hidden="1" customHeight="1">
      <c r="A275" s="49">
        <f t="shared" si="29"/>
        <v>42776</v>
      </c>
      <c r="B275" s="50" t="s">
        <v>32</v>
      </c>
      <c r="C275" s="51" t="s">
        <v>71</v>
      </c>
      <c r="D275" s="95">
        <f t="shared" si="30"/>
        <v>40000</v>
      </c>
      <c r="E275" s="95">
        <f t="shared" si="31"/>
        <v>40000</v>
      </c>
      <c r="F275" s="51" t="s">
        <v>3</v>
      </c>
      <c r="G275" s="179"/>
      <c r="H275" s="51" t="s">
        <v>6</v>
      </c>
      <c r="I275" s="51">
        <v>1</v>
      </c>
      <c r="J275" s="51">
        <v>1</v>
      </c>
      <c r="K275" s="160"/>
      <c r="L275" s="159"/>
      <c r="M275" s="58"/>
      <c r="N275" s="49">
        <v>42776</v>
      </c>
      <c r="O275" s="156" t="str">
        <f t="shared" si="32"/>
        <v xml:space="preserve">ME00.00010.0 </v>
      </c>
      <c r="P275" s="53"/>
      <c r="Q275" s="54"/>
    </row>
    <row r="276" spans="1:19" s="55" customFormat="1" ht="14.25" hidden="1" customHeight="1">
      <c r="A276" s="49">
        <f t="shared" si="29"/>
        <v>42776</v>
      </c>
      <c r="B276" s="50" t="s">
        <v>32</v>
      </c>
      <c r="C276" s="51" t="s">
        <v>74</v>
      </c>
      <c r="D276" s="95">
        <f t="shared" si="30"/>
        <v>40000</v>
      </c>
      <c r="E276" s="95">
        <f t="shared" si="31"/>
        <v>40000</v>
      </c>
      <c r="F276" s="51" t="s">
        <v>3</v>
      </c>
      <c r="G276" s="228"/>
      <c r="H276" s="51" t="s">
        <v>91</v>
      </c>
      <c r="I276" s="51">
        <v>1</v>
      </c>
      <c r="J276" s="51">
        <v>1</v>
      </c>
      <c r="K276" s="56"/>
      <c r="L276" s="56"/>
      <c r="M276" s="125"/>
      <c r="N276" s="49">
        <v>42776</v>
      </c>
      <c r="O276" s="156" t="str">
        <f t="shared" si="32"/>
        <v xml:space="preserve">ME00.00010.0 </v>
      </c>
      <c r="P276" s="53"/>
      <c r="Q276" s="54"/>
    </row>
    <row r="277" spans="1:19" s="55" customFormat="1" ht="14.25" hidden="1" customHeight="1">
      <c r="A277" s="49">
        <f t="shared" si="29"/>
        <v>42776</v>
      </c>
      <c r="B277" s="50" t="s">
        <v>32</v>
      </c>
      <c r="C277" s="51" t="s">
        <v>74</v>
      </c>
      <c r="D277" s="95">
        <f t="shared" si="30"/>
        <v>40000</v>
      </c>
      <c r="E277" s="95">
        <f t="shared" si="31"/>
        <v>40000</v>
      </c>
      <c r="F277" s="51" t="s">
        <v>3</v>
      </c>
      <c r="G277" s="141"/>
      <c r="H277" s="51" t="s">
        <v>98</v>
      </c>
      <c r="I277" s="51">
        <v>1</v>
      </c>
      <c r="J277" s="51">
        <v>1</v>
      </c>
      <c r="K277" s="59"/>
      <c r="L277" s="59"/>
      <c r="M277" s="65"/>
      <c r="N277" s="49">
        <v>42776</v>
      </c>
      <c r="O277" s="156" t="str">
        <f t="shared" si="32"/>
        <v xml:space="preserve">ME00.00010.0 </v>
      </c>
      <c r="P277" s="227"/>
      <c r="Q277" s="54"/>
    </row>
    <row r="278" spans="1:19" s="55" customFormat="1" ht="14.25" hidden="1" customHeight="1">
      <c r="A278" s="49">
        <f t="shared" si="29"/>
        <v>42776</v>
      </c>
      <c r="B278" s="50" t="s">
        <v>32</v>
      </c>
      <c r="C278" s="51" t="s">
        <v>74</v>
      </c>
      <c r="D278" s="95">
        <f t="shared" si="30"/>
        <v>40000</v>
      </c>
      <c r="E278" s="95">
        <f t="shared" si="31"/>
        <v>40000</v>
      </c>
      <c r="F278" s="51" t="s">
        <v>3</v>
      </c>
      <c r="G278" s="161"/>
      <c r="H278" s="161" t="s">
        <v>98</v>
      </c>
      <c r="I278" s="51">
        <v>1</v>
      </c>
      <c r="J278" s="51">
        <v>1</v>
      </c>
      <c r="K278" s="59"/>
      <c r="L278" s="56"/>
      <c r="M278" s="51"/>
      <c r="N278" s="49">
        <v>42776</v>
      </c>
      <c r="O278" s="156" t="str">
        <f t="shared" si="32"/>
        <v xml:space="preserve">ME00.00010.0 </v>
      </c>
      <c r="P278" s="53"/>
      <c r="Q278" s="54"/>
      <c r="R278" s="74"/>
      <c r="S278" s="74"/>
    </row>
    <row r="279" spans="1:19" s="55" customFormat="1" ht="14.25" hidden="1" customHeight="1">
      <c r="A279" s="49">
        <f t="shared" si="29"/>
        <v>42776</v>
      </c>
      <c r="B279" s="50" t="s">
        <v>32</v>
      </c>
      <c r="C279" s="51" t="s">
        <v>74</v>
      </c>
      <c r="D279" s="95">
        <f t="shared" si="30"/>
        <v>40000</v>
      </c>
      <c r="E279" s="95">
        <f t="shared" si="31"/>
        <v>40000</v>
      </c>
      <c r="F279" s="51" t="s">
        <v>3</v>
      </c>
      <c r="G279" s="161"/>
      <c r="H279" s="51" t="s">
        <v>4</v>
      </c>
      <c r="I279" s="51">
        <v>1</v>
      </c>
      <c r="J279" s="51">
        <v>1</v>
      </c>
      <c r="K279" s="56"/>
      <c r="L279" s="159"/>
      <c r="M279" s="51"/>
      <c r="N279" s="49">
        <v>42776</v>
      </c>
      <c r="O279" s="156" t="str">
        <f t="shared" si="32"/>
        <v xml:space="preserve">ME00.00010.0 </v>
      </c>
      <c r="P279" s="227"/>
      <c r="Q279" s="54"/>
    </row>
    <row r="280" spans="1:19" s="55" customFormat="1" ht="14.25" hidden="1" customHeight="1">
      <c r="A280" s="49">
        <f t="shared" si="29"/>
        <v>42776</v>
      </c>
      <c r="B280" s="50" t="s">
        <v>32</v>
      </c>
      <c r="C280" s="51" t="s">
        <v>74</v>
      </c>
      <c r="D280" s="95">
        <f t="shared" si="30"/>
        <v>40000</v>
      </c>
      <c r="E280" s="95">
        <f t="shared" si="31"/>
        <v>40000</v>
      </c>
      <c r="F280" s="51" t="s">
        <v>3</v>
      </c>
      <c r="G280" s="228"/>
      <c r="H280" s="147" t="s">
        <v>11</v>
      </c>
      <c r="I280" s="51">
        <v>1</v>
      </c>
      <c r="J280" s="51">
        <v>1</v>
      </c>
      <c r="K280" s="281"/>
      <c r="L280" s="281"/>
      <c r="M280" s="58"/>
      <c r="N280" s="49">
        <v>42776</v>
      </c>
      <c r="O280" s="156" t="str">
        <f t="shared" si="32"/>
        <v xml:space="preserve">ME00.00010.0 </v>
      </c>
      <c r="P280" s="53"/>
      <c r="Q280" s="54"/>
    </row>
    <row r="281" spans="1:19" s="55" customFormat="1" ht="14.25" hidden="1" customHeight="1">
      <c r="A281" s="49">
        <f t="shared" si="29"/>
        <v>42776</v>
      </c>
      <c r="B281" s="50" t="s">
        <v>32</v>
      </c>
      <c r="C281" s="51" t="s">
        <v>74</v>
      </c>
      <c r="D281" s="95">
        <f t="shared" si="30"/>
        <v>40000</v>
      </c>
      <c r="E281" s="95">
        <f t="shared" si="31"/>
        <v>40000</v>
      </c>
      <c r="F281" s="51" t="s">
        <v>3</v>
      </c>
      <c r="G281" s="228"/>
      <c r="H281" s="51" t="s">
        <v>11</v>
      </c>
      <c r="I281" s="51">
        <v>1</v>
      </c>
      <c r="J281" s="51">
        <v>1</v>
      </c>
      <c r="K281" s="281"/>
      <c r="L281" s="281"/>
      <c r="M281" s="181"/>
      <c r="N281" s="49">
        <v>42776</v>
      </c>
      <c r="O281" s="156" t="str">
        <f t="shared" si="32"/>
        <v xml:space="preserve">ME00.00010.0 </v>
      </c>
      <c r="P281" s="53"/>
      <c r="Q281" s="54"/>
    </row>
    <row r="282" spans="1:19" s="55" customFormat="1" ht="14.25" hidden="1" customHeight="1">
      <c r="A282" s="49">
        <f t="shared" si="29"/>
        <v>42776</v>
      </c>
      <c r="B282" s="50" t="s">
        <v>32</v>
      </c>
      <c r="C282" s="51" t="s">
        <v>74</v>
      </c>
      <c r="D282" s="95">
        <f t="shared" si="30"/>
        <v>40000</v>
      </c>
      <c r="E282" s="95">
        <f t="shared" si="31"/>
        <v>40000</v>
      </c>
      <c r="F282" s="51" t="s">
        <v>3</v>
      </c>
      <c r="G282" s="179"/>
      <c r="H282" s="51" t="s">
        <v>11</v>
      </c>
      <c r="I282" s="51">
        <v>1</v>
      </c>
      <c r="J282" s="51">
        <v>1</v>
      </c>
      <c r="K282" s="229"/>
      <c r="L282" s="240"/>
      <c r="M282" s="58"/>
      <c r="N282" s="49">
        <v>42776</v>
      </c>
      <c r="O282" s="156" t="str">
        <f t="shared" si="32"/>
        <v xml:space="preserve">ME00.00010.0 </v>
      </c>
      <c r="P282" s="53"/>
      <c r="Q282" s="54"/>
    </row>
    <row r="283" spans="1:19" s="55" customFormat="1" ht="14.25" hidden="1" customHeight="1">
      <c r="A283" s="49">
        <f t="shared" si="29"/>
        <v>42776</v>
      </c>
      <c r="B283" s="50" t="s">
        <v>32</v>
      </c>
      <c r="C283" s="51" t="s">
        <v>74</v>
      </c>
      <c r="D283" s="95">
        <f t="shared" si="30"/>
        <v>40000</v>
      </c>
      <c r="E283" s="95">
        <f t="shared" si="31"/>
        <v>40000</v>
      </c>
      <c r="F283" s="51" t="s">
        <v>3</v>
      </c>
      <c r="G283" s="228"/>
      <c r="H283" s="51" t="s">
        <v>5</v>
      </c>
      <c r="I283" s="51">
        <v>1</v>
      </c>
      <c r="J283" s="51">
        <v>1</v>
      </c>
      <c r="K283" s="229"/>
      <c r="L283" s="240"/>
      <c r="M283" s="51"/>
      <c r="N283" s="49">
        <v>42776</v>
      </c>
      <c r="O283" s="156" t="str">
        <f t="shared" si="32"/>
        <v xml:space="preserve">ME00.00010.0 </v>
      </c>
      <c r="P283" s="252"/>
      <c r="Q283" s="54"/>
    </row>
    <row r="284" spans="1:19" s="55" customFormat="1" ht="14.25" hidden="1" customHeight="1">
      <c r="A284" s="49">
        <f t="shared" si="29"/>
        <v>42776</v>
      </c>
      <c r="B284" s="50" t="s">
        <v>32</v>
      </c>
      <c r="C284" s="51" t="s">
        <v>74</v>
      </c>
      <c r="D284" s="95">
        <f t="shared" si="30"/>
        <v>40000</v>
      </c>
      <c r="E284" s="95">
        <f t="shared" si="31"/>
        <v>40000</v>
      </c>
      <c r="F284" s="51" t="s">
        <v>3</v>
      </c>
      <c r="G284" s="228"/>
      <c r="H284" s="51" t="s">
        <v>5</v>
      </c>
      <c r="I284" s="51">
        <v>1</v>
      </c>
      <c r="J284" s="51">
        <v>1</v>
      </c>
      <c r="K284" s="229"/>
      <c r="L284" s="240"/>
      <c r="M284" s="181"/>
      <c r="N284" s="49">
        <v>42776</v>
      </c>
      <c r="O284" s="156" t="str">
        <f t="shared" si="32"/>
        <v xml:space="preserve">ME00.00010.0 </v>
      </c>
      <c r="P284" s="252"/>
      <c r="Q284" s="54"/>
    </row>
    <row r="285" spans="1:19" s="55" customFormat="1" ht="14.25" hidden="1" customHeight="1">
      <c r="A285" s="49">
        <f t="shared" si="29"/>
        <v>42776</v>
      </c>
      <c r="B285" s="50" t="s">
        <v>32</v>
      </c>
      <c r="C285" s="51" t="s">
        <v>74</v>
      </c>
      <c r="D285" s="95">
        <f t="shared" si="30"/>
        <v>40000</v>
      </c>
      <c r="E285" s="95">
        <f t="shared" si="31"/>
        <v>40000</v>
      </c>
      <c r="F285" s="51" t="s">
        <v>3</v>
      </c>
      <c r="G285" s="179"/>
      <c r="H285" s="51" t="s">
        <v>10</v>
      </c>
      <c r="I285" s="51">
        <v>1</v>
      </c>
      <c r="J285" s="51">
        <v>1</v>
      </c>
      <c r="K285" s="184"/>
      <c r="L285" s="59"/>
      <c r="M285" s="51"/>
      <c r="N285" s="49">
        <v>42776</v>
      </c>
      <c r="O285" s="156" t="str">
        <f t="shared" si="32"/>
        <v xml:space="preserve">ME00.00010.0 </v>
      </c>
      <c r="P285" s="163"/>
      <c r="Q285" s="54"/>
    </row>
    <row r="286" spans="1:19" s="55" customFormat="1" ht="14.25" hidden="1" customHeight="1">
      <c r="A286" s="49">
        <f t="shared" si="29"/>
        <v>42776</v>
      </c>
      <c r="B286" s="50" t="s">
        <v>32</v>
      </c>
      <c r="C286" s="51" t="s">
        <v>74</v>
      </c>
      <c r="D286" s="95">
        <f t="shared" si="30"/>
        <v>40000</v>
      </c>
      <c r="E286" s="95">
        <f t="shared" si="31"/>
        <v>40000</v>
      </c>
      <c r="F286" s="51" t="s">
        <v>3</v>
      </c>
      <c r="G286" s="228"/>
      <c r="H286" s="154" t="s">
        <v>10</v>
      </c>
      <c r="I286" s="51">
        <v>1</v>
      </c>
      <c r="J286" s="51">
        <v>1</v>
      </c>
      <c r="K286" s="56"/>
      <c r="L286" s="59"/>
      <c r="M286" s="112"/>
      <c r="N286" s="49">
        <v>42776</v>
      </c>
      <c r="O286" s="156" t="str">
        <f t="shared" si="32"/>
        <v xml:space="preserve">ME00.00010.0 </v>
      </c>
      <c r="P286" s="163"/>
      <c r="Q286" s="54"/>
      <c r="R286" s="78"/>
      <c r="S286" s="78"/>
    </row>
    <row r="287" spans="1:19" s="55" customFormat="1" ht="14.25" hidden="1" customHeight="1">
      <c r="A287" s="49">
        <f t="shared" si="29"/>
        <v>42776</v>
      </c>
      <c r="B287" s="50" t="s">
        <v>32</v>
      </c>
      <c r="C287" s="51" t="s">
        <v>75</v>
      </c>
      <c r="D287" s="95">
        <f t="shared" si="30"/>
        <v>40000</v>
      </c>
      <c r="E287" s="95">
        <f t="shared" si="31"/>
        <v>40000</v>
      </c>
      <c r="F287" s="51" t="s">
        <v>3</v>
      </c>
      <c r="G287" s="51"/>
      <c r="H287" s="51" t="s">
        <v>114</v>
      </c>
      <c r="I287" s="51">
        <v>1</v>
      </c>
      <c r="J287" s="51">
        <v>1</v>
      </c>
      <c r="K287" s="56"/>
      <c r="L287" s="59"/>
      <c r="M287" s="51"/>
      <c r="N287" s="49">
        <v>42776</v>
      </c>
      <c r="O287" s="156" t="str">
        <f t="shared" si="32"/>
        <v xml:space="preserve">ME00.00010.0 </v>
      </c>
      <c r="P287" s="53"/>
      <c r="Q287" s="54"/>
      <c r="R287" s="75"/>
      <c r="S287" s="75"/>
    </row>
    <row r="288" spans="1:19" s="55" customFormat="1" ht="14.25" hidden="1" customHeight="1">
      <c r="A288" s="49">
        <f t="shared" si="29"/>
        <v>42776</v>
      </c>
      <c r="B288" s="50" t="s">
        <v>32</v>
      </c>
      <c r="C288" s="51" t="s">
        <v>75</v>
      </c>
      <c r="D288" s="95">
        <f t="shared" si="30"/>
        <v>40000</v>
      </c>
      <c r="E288" s="95">
        <f t="shared" si="31"/>
        <v>40000</v>
      </c>
      <c r="F288" s="51" t="s">
        <v>3</v>
      </c>
      <c r="G288" s="51"/>
      <c r="H288" s="51" t="s">
        <v>114</v>
      </c>
      <c r="I288" s="51">
        <v>1</v>
      </c>
      <c r="J288" s="51">
        <v>1</v>
      </c>
      <c r="K288" s="56"/>
      <c r="L288" s="160"/>
      <c r="M288" s="51"/>
      <c r="N288" s="49">
        <v>42776</v>
      </c>
      <c r="O288" s="156" t="str">
        <f t="shared" si="32"/>
        <v xml:space="preserve">ME00.00010.0 </v>
      </c>
      <c r="P288" s="53"/>
      <c r="Q288" s="54"/>
    </row>
    <row r="289" spans="1:19" s="55" customFormat="1" ht="14.25" hidden="1" customHeight="1">
      <c r="A289" s="49">
        <f t="shared" si="29"/>
        <v>42776</v>
      </c>
      <c r="B289" s="50" t="s">
        <v>32</v>
      </c>
      <c r="C289" s="51" t="s">
        <v>75</v>
      </c>
      <c r="D289" s="95">
        <f t="shared" si="30"/>
        <v>40000</v>
      </c>
      <c r="E289" s="95">
        <f t="shared" si="31"/>
        <v>40000</v>
      </c>
      <c r="F289" s="51" t="s">
        <v>3</v>
      </c>
      <c r="G289" s="51"/>
      <c r="H289" s="51" t="s">
        <v>114</v>
      </c>
      <c r="I289" s="51">
        <v>1</v>
      </c>
      <c r="J289" s="51">
        <v>1</v>
      </c>
      <c r="K289" s="160"/>
      <c r="L289" s="171"/>
      <c r="M289" s="51"/>
      <c r="N289" s="49">
        <v>42776</v>
      </c>
      <c r="O289" s="156" t="str">
        <f t="shared" si="32"/>
        <v xml:space="preserve">ME00.00010.0 </v>
      </c>
      <c r="P289" s="53"/>
      <c r="Q289" s="54"/>
    </row>
    <row r="290" spans="1:19" s="55" customFormat="1" ht="14.25" hidden="1" customHeight="1">
      <c r="A290" s="49">
        <f t="shared" si="29"/>
        <v>42776</v>
      </c>
      <c r="B290" s="50" t="s">
        <v>32</v>
      </c>
      <c r="C290" s="51" t="s">
        <v>77</v>
      </c>
      <c r="D290" s="95">
        <f t="shared" si="30"/>
        <v>40000</v>
      </c>
      <c r="E290" s="95">
        <f t="shared" si="31"/>
        <v>40000</v>
      </c>
      <c r="F290" s="51" t="s">
        <v>3</v>
      </c>
      <c r="G290" s="228"/>
      <c r="H290" s="51" t="s">
        <v>7</v>
      </c>
      <c r="I290" s="51">
        <v>1</v>
      </c>
      <c r="J290" s="51">
        <v>1</v>
      </c>
      <c r="K290" s="56"/>
      <c r="L290" s="56"/>
      <c r="M290" s="51"/>
      <c r="N290" s="49">
        <v>42776</v>
      </c>
      <c r="O290" s="156" t="str">
        <f>IF(G290="GGC","ME00.00010.0 ",IF(G290="CPF","ME00.00080.0","ME00.0003T.0 "))</f>
        <v xml:space="preserve">ME00.0003T.0 </v>
      </c>
      <c r="P290" s="227"/>
      <c r="Q290" s="54"/>
    </row>
    <row r="291" spans="1:19" s="55" customFormat="1" ht="14.25" hidden="1" customHeight="1">
      <c r="A291" s="49">
        <f t="shared" si="29"/>
        <v>42776</v>
      </c>
      <c r="B291" s="50" t="s">
        <v>32</v>
      </c>
      <c r="C291" s="51" t="s">
        <v>77</v>
      </c>
      <c r="D291" s="95">
        <f t="shared" si="30"/>
        <v>40000</v>
      </c>
      <c r="E291" s="95">
        <f t="shared" si="31"/>
        <v>40000</v>
      </c>
      <c r="F291" s="51" t="s">
        <v>3</v>
      </c>
      <c r="G291" s="228"/>
      <c r="H291" s="228" t="s">
        <v>5</v>
      </c>
      <c r="I291" s="51">
        <v>1</v>
      </c>
      <c r="J291" s="51">
        <v>1</v>
      </c>
      <c r="K291" s="56"/>
      <c r="L291" s="164"/>
      <c r="M291" s="64"/>
      <c r="N291" s="49">
        <v>42776</v>
      </c>
      <c r="O291" s="156" t="str">
        <f>IF(G291="GGC","ME00.00010.0 ",IF(G291="CPF","ME00.00080.0","ME00.0003T.0 "))</f>
        <v xml:space="preserve">ME00.0003T.0 </v>
      </c>
      <c r="P291" s="126"/>
      <c r="Q291" s="54"/>
      <c r="R291" s="217"/>
      <c r="S291" s="217"/>
    </row>
    <row r="292" spans="1:19" s="55" customFormat="1" ht="14.25" hidden="1" customHeight="1">
      <c r="A292" s="49">
        <f t="shared" si="29"/>
        <v>42776</v>
      </c>
      <c r="B292" s="50" t="s">
        <v>32</v>
      </c>
      <c r="C292" s="51" t="s">
        <v>78</v>
      </c>
      <c r="D292" s="95">
        <f t="shared" si="30"/>
        <v>40000</v>
      </c>
      <c r="E292" s="95">
        <f t="shared" si="31"/>
        <v>40000</v>
      </c>
      <c r="F292" s="51" t="s">
        <v>3</v>
      </c>
      <c r="G292" s="154"/>
      <c r="H292" s="154" t="s">
        <v>124</v>
      </c>
      <c r="I292" s="51">
        <v>1</v>
      </c>
      <c r="J292" s="51">
        <v>1</v>
      </c>
      <c r="K292" s="56"/>
      <c r="L292" s="56"/>
      <c r="M292" s="64"/>
      <c r="N292" s="49">
        <v>42776</v>
      </c>
      <c r="O292" s="156" t="str">
        <f t="shared" ref="O292:O355" si="33">IF($B292="GGC","ME00.00010.0 ",IF($B292="CPF","ME00.00080.0","ME00.0003T.0 "))</f>
        <v xml:space="preserve">ME00.00010.0 </v>
      </c>
      <c r="P292" s="53"/>
      <c r="Q292" s="54"/>
      <c r="R292" s="73"/>
      <c r="S292" s="73"/>
    </row>
    <row r="293" spans="1:19" s="55" customFormat="1" ht="14.25" hidden="1" customHeight="1">
      <c r="A293" s="49">
        <f t="shared" si="29"/>
        <v>42776</v>
      </c>
      <c r="B293" s="50" t="s">
        <v>32</v>
      </c>
      <c r="C293" s="51" t="s">
        <v>78</v>
      </c>
      <c r="D293" s="95">
        <f t="shared" si="30"/>
        <v>40000</v>
      </c>
      <c r="E293" s="95">
        <f t="shared" si="31"/>
        <v>40000</v>
      </c>
      <c r="F293" s="51" t="s">
        <v>3</v>
      </c>
      <c r="G293" s="51"/>
      <c r="H293" s="51" t="s">
        <v>124</v>
      </c>
      <c r="I293" s="51">
        <v>1</v>
      </c>
      <c r="J293" s="51">
        <v>1</v>
      </c>
      <c r="K293" s="160"/>
      <c r="L293" s="164"/>
      <c r="M293" s="51"/>
      <c r="N293" s="49">
        <v>42776</v>
      </c>
      <c r="O293" s="156" t="str">
        <f t="shared" si="33"/>
        <v xml:space="preserve">ME00.00010.0 </v>
      </c>
      <c r="P293" s="53"/>
      <c r="Q293" s="54"/>
    </row>
    <row r="294" spans="1:19" s="55" customFormat="1" ht="14.25" hidden="1" customHeight="1">
      <c r="A294" s="49">
        <f t="shared" si="29"/>
        <v>42776</v>
      </c>
      <c r="B294" s="50" t="s">
        <v>32</v>
      </c>
      <c r="C294" s="51" t="s">
        <v>80</v>
      </c>
      <c r="D294" s="95">
        <f t="shared" si="30"/>
        <v>40000</v>
      </c>
      <c r="E294" s="95">
        <f t="shared" si="31"/>
        <v>40000</v>
      </c>
      <c r="F294" s="51" t="s">
        <v>3</v>
      </c>
      <c r="G294" s="228"/>
      <c r="H294" s="51" t="s">
        <v>6</v>
      </c>
      <c r="I294" s="51">
        <v>1</v>
      </c>
      <c r="J294" s="51">
        <v>1</v>
      </c>
      <c r="K294" s="56"/>
      <c r="L294" s="56"/>
      <c r="M294" s="51"/>
      <c r="N294" s="49">
        <v>42776</v>
      </c>
      <c r="O294" s="156" t="str">
        <f t="shared" si="33"/>
        <v xml:space="preserve">ME00.00010.0 </v>
      </c>
      <c r="P294" s="53"/>
      <c r="Q294" s="54"/>
    </row>
    <row r="295" spans="1:19" s="55" customFormat="1" ht="14.25" hidden="1" customHeight="1">
      <c r="A295" s="49">
        <f t="shared" si="29"/>
        <v>42776</v>
      </c>
      <c r="B295" s="50" t="s">
        <v>32</v>
      </c>
      <c r="C295" s="51" t="s">
        <v>80</v>
      </c>
      <c r="D295" s="95">
        <f t="shared" si="30"/>
        <v>40000</v>
      </c>
      <c r="E295" s="95">
        <f t="shared" si="31"/>
        <v>40000</v>
      </c>
      <c r="F295" s="51" t="s">
        <v>3</v>
      </c>
      <c r="G295" s="228"/>
      <c r="H295" s="51" t="s">
        <v>6</v>
      </c>
      <c r="I295" s="51">
        <v>1</v>
      </c>
      <c r="J295" s="51">
        <v>1</v>
      </c>
      <c r="K295" s="229"/>
      <c r="L295" s="229"/>
      <c r="M295" s="228"/>
      <c r="N295" s="49">
        <v>42776</v>
      </c>
      <c r="O295" s="156" t="str">
        <f t="shared" si="33"/>
        <v xml:space="preserve">ME00.00010.0 </v>
      </c>
      <c r="P295" s="53"/>
      <c r="Q295" s="54"/>
    </row>
    <row r="296" spans="1:19" s="55" customFormat="1" ht="14.25" hidden="1" customHeight="1">
      <c r="A296" s="49">
        <f t="shared" si="29"/>
        <v>42776</v>
      </c>
      <c r="B296" s="50" t="s">
        <v>47</v>
      </c>
      <c r="C296" s="51" t="s">
        <v>47</v>
      </c>
      <c r="D296" s="95">
        <f t="shared" si="30"/>
        <v>40000</v>
      </c>
      <c r="E296" s="95">
        <f t="shared" si="31"/>
        <v>40000</v>
      </c>
      <c r="F296" s="51" t="s">
        <v>3</v>
      </c>
      <c r="G296" s="228"/>
      <c r="H296" s="51" t="s">
        <v>97</v>
      </c>
      <c r="I296" s="51">
        <v>1</v>
      </c>
      <c r="J296" s="51">
        <v>1</v>
      </c>
      <c r="K296" s="229"/>
      <c r="L296" s="229"/>
      <c r="M296" s="90"/>
      <c r="N296" s="49">
        <v>42777</v>
      </c>
      <c r="O296" s="156" t="str">
        <f t="shared" si="33"/>
        <v xml:space="preserve">ME00.0003T.0 </v>
      </c>
      <c r="P296" s="53"/>
      <c r="Q296" s="54"/>
    </row>
    <row r="297" spans="1:19" s="55" customFormat="1" ht="14.25" hidden="1" customHeight="1">
      <c r="A297" s="49">
        <f t="shared" si="29"/>
        <v>42776</v>
      </c>
      <c r="B297" s="50" t="s">
        <v>47</v>
      </c>
      <c r="C297" s="179" t="s">
        <v>47</v>
      </c>
      <c r="D297" s="95">
        <f t="shared" si="30"/>
        <v>40000</v>
      </c>
      <c r="E297" s="95">
        <f t="shared" si="31"/>
        <v>40000</v>
      </c>
      <c r="F297" s="51" t="s">
        <v>3</v>
      </c>
      <c r="G297" s="228"/>
      <c r="H297" s="51" t="s">
        <v>97</v>
      </c>
      <c r="I297" s="51">
        <v>1</v>
      </c>
      <c r="J297" s="51">
        <v>1</v>
      </c>
      <c r="K297" s="229"/>
      <c r="L297" s="229"/>
      <c r="M297" s="90"/>
      <c r="N297" s="49">
        <v>42777</v>
      </c>
      <c r="O297" s="156" t="str">
        <f t="shared" si="33"/>
        <v xml:space="preserve">ME00.0003T.0 </v>
      </c>
      <c r="P297" s="53"/>
      <c r="Q297" s="54"/>
    </row>
    <row r="298" spans="1:19" s="55" customFormat="1" ht="14.25" hidden="1" customHeight="1">
      <c r="A298" s="49">
        <f t="shared" si="29"/>
        <v>42777</v>
      </c>
      <c r="B298" s="50" t="s">
        <v>32</v>
      </c>
      <c r="C298" s="51" t="s">
        <v>71</v>
      </c>
      <c r="D298" s="95">
        <f t="shared" si="30"/>
        <v>40000</v>
      </c>
      <c r="E298" s="95">
        <f t="shared" si="31"/>
        <v>40000</v>
      </c>
      <c r="F298" s="51" t="s">
        <v>3</v>
      </c>
      <c r="G298" s="168"/>
      <c r="H298" s="51" t="s">
        <v>4</v>
      </c>
      <c r="I298" s="51">
        <v>1</v>
      </c>
      <c r="J298" s="51">
        <v>1</v>
      </c>
      <c r="K298" s="56"/>
      <c r="L298" s="59"/>
      <c r="M298" s="51"/>
      <c r="N298" s="49">
        <v>42777</v>
      </c>
      <c r="O298" s="156" t="str">
        <f t="shared" si="33"/>
        <v xml:space="preserve">ME00.00010.0 </v>
      </c>
      <c r="P298" s="203"/>
      <c r="Q298" s="54"/>
      <c r="R298" s="73"/>
      <c r="S298" s="73"/>
    </row>
    <row r="299" spans="1:19" s="55" customFormat="1" ht="14.25" hidden="1" customHeight="1">
      <c r="A299" s="49">
        <f t="shared" si="29"/>
        <v>42777</v>
      </c>
      <c r="B299" s="50" t="s">
        <v>32</v>
      </c>
      <c r="C299" s="50" t="s">
        <v>71</v>
      </c>
      <c r="D299" s="95">
        <f t="shared" si="30"/>
        <v>40000</v>
      </c>
      <c r="E299" s="95">
        <f t="shared" si="31"/>
        <v>40000</v>
      </c>
      <c r="F299" s="51" t="s">
        <v>3</v>
      </c>
      <c r="G299" s="228"/>
      <c r="H299" s="51" t="s">
        <v>6</v>
      </c>
      <c r="I299" s="51">
        <v>1</v>
      </c>
      <c r="J299" s="51">
        <v>1</v>
      </c>
      <c r="K299" s="160"/>
      <c r="L299" s="158"/>
      <c r="M299" s="51"/>
      <c r="N299" s="49">
        <v>42777</v>
      </c>
      <c r="O299" s="156" t="str">
        <f t="shared" si="33"/>
        <v xml:space="preserve">ME00.00010.0 </v>
      </c>
      <c r="P299" s="53"/>
      <c r="Q299" s="54"/>
    </row>
    <row r="300" spans="1:19" s="55" customFormat="1" ht="14.25" hidden="1" customHeight="1">
      <c r="A300" s="49">
        <f t="shared" si="29"/>
        <v>42777</v>
      </c>
      <c r="B300" s="50" t="s">
        <v>32</v>
      </c>
      <c r="C300" s="50" t="s">
        <v>74</v>
      </c>
      <c r="D300" s="95">
        <f t="shared" si="30"/>
        <v>40000</v>
      </c>
      <c r="E300" s="95">
        <f t="shared" si="31"/>
        <v>40000</v>
      </c>
      <c r="F300" s="51" t="s">
        <v>3</v>
      </c>
      <c r="G300" s="228"/>
      <c r="H300" s="51" t="s">
        <v>91</v>
      </c>
      <c r="I300" s="51">
        <v>1</v>
      </c>
      <c r="J300" s="51">
        <v>1</v>
      </c>
      <c r="K300" s="56"/>
      <c r="L300" s="56"/>
      <c r="M300" s="58"/>
      <c r="N300" s="49">
        <v>42777</v>
      </c>
      <c r="O300" s="156" t="str">
        <f t="shared" si="33"/>
        <v xml:space="preserve">ME00.00010.0 </v>
      </c>
      <c r="P300" s="53"/>
      <c r="Q300" s="54"/>
      <c r="R300" s="73"/>
      <c r="S300" s="73"/>
    </row>
    <row r="301" spans="1:19" s="55" customFormat="1" ht="14.25" hidden="1" customHeight="1">
      <c r="A301" s="49">
        <f t="shared" si="29"/>
        <v>42777</v>
      </c>
      <c r="B301" s="50" t="s">
        <v>32</v>
      </c>
      <c r="C301" s="51" t="s">
        <v>74</v>
      </c>
      <c r="D301" s="95">
        <f t="shared" si="30"/>
        <v>40000</v>
      </c>
      <c r="E301" s="95">
        <f t="shared" si="31"/>
        <v>40000</v>
      </c>
      <c r="F301" s="51" t="s">
        <v>3</v>
      </c>
      <c r="G301" s="161"/>
      <c r="H301" s="51" t="s">
        <v>4</v>
      </c>
      <c r="I301" s="51">
        <v>1</v>
      </c>
      <c r="J301" s="51">
        <v>1</v>
      </c>
      <c r="K301" s="222"/>
      <c r="L301" s="59"/>
      <c r="M301" s="51"/>
      <c r="N301" s="49">
        <v>42777</v>
      </c>
      <c r="O301" s="156" t="str">
        <f t="shared" si="33"/>
        <v xml:space="preserve">ME00.00010.0 </v>
      </c>
      <c r="P301" s="227"/>
      <c r="Q301" s="54"/>
    </row>
    <row r="302" spans="1:19" s="55" customFormat="1" ht="14.25" hidden="1" customHeight="1">
      <c r="A302" s="49">
        <f t="shared" si="29"/>
        <v>42777</v>
      </c>
      <c r="B302" s="50" t="s">
        <v>32</v>
      </c>
      <c r="C302" s="51" t="s">
        <v>74</v>
      </c>
      <c r="D302" s="95">
        <f t="shared" si="30"/>
        <v>40000</v>
      </c>
      <c r="E302" s="95">
        <f t="shared" si="31"/>
        <v>40000</v>
      </c>
      <c r="F302" s="51" t="s">
        <v>3</v>
      </c>
      <c r="G302" s="228"/>
      <c r="H302" s="51" t="s">
        <v>11</v>
      </c>
      <c r="I302" s="51">
        <v>1</v>
      </c>
      <c r="J302" s="51">
        <v>1</v>
      </c>
      <c r="K302" s="240"/>
      <c r="L302" s="229"/>
      <c r="M302" s="58"/>
      <c r="N302" s="49">
        <v>42777</v>
      </c>
      <c r="O302" s="156" t="str">
        <f t="shared" si="33"/>
        <v xml:space="preserve">ME00.00010.0 </v>
      </c>
      <c r="P302" s="53"/>
      <c r="Q302" s="54"/>
    </row>
    <row r="303" spans="1:19" s="75" customFormat="1" ht="14.25" hidden="1" customHeight="1">
      <c r="A303" s="49">
        <f t="shared" si="29"/>
        <v>42777</v>
      </c>
      <c r="B303" s="50" t="s">
        <v>32</v>
      </c>
      <c r="C303" s="51" t="s">
        <v>74</v>
      </c>
      <c r="D303" s="95">
        <f t="shared" si="30"/>
        <v>40000</v>
      </c>
      <c r="E303" s="95">
        <f t="shared" si="31"/>
        <v>40000</v>
      </c>
      <c r="F303" s="51" t="s">
        <v>3</v>
      </c>
      <c r="G303" s="228"/>
      <c r="H303" s="147" t="s">
        <v>11</v>
      </c>
      <c r="I303" s="51">
        <v>1</v>
      </c>
      <c r="J303" s="51">
        <v>1</v>
      </c>
      <c r="K303" s="229"/>
      <c r="L303" s="229"/>
      <c r="M303" s="58"/>
      <c r="N303" s="49">
        <v>42777</v>
      </c>
      <c r="O303" s="156" t="str">
        <f t="shared" si="33"/>
        <v xml:space="preserve">ME00.00010.0 </v>
      </c>
      <c r="P303" s="53"/>
      <c r="Q303" s="54"/>
      <c r="R303" s="55"/>
      <c r="S303" s="55"/>
    </row>
    <row r="304" spans="1:19" s="55" customFormat="1" ht="14.25" hidden="1" customHeight="1">
      <c r="A304" s="49">
        <f t="shared" si="29"/>
        <v>42777</v>
      </c>
      <c r="B304" s="50" t="s">
        <v>32</v>
      </c>
      <c r="C304" s="51" t="s">
        <v>74</v>
      </c>
      <c r="D304" s="95">
        <f t="shared" si="30"/>
        <v>40000</v>
      </c>
      <c r="E304" s="95">
        <f t="shared" si="31"/>
        <v>40000</v>
      </c>
      <c r="F304" s="51" t="s">
        <v>3</v>
      </c>
      <c r="G304" s="228"/>
      <c r="H304" s="51" t="s">
        <v>5</v>
      </c>
      <c r="I304" s="51">
        <v>1</v>
      </c>
      <c r="J304" s="51">
        <v>1</v>
      </c>
      <c r="K304" s="240"/>
      <c r="L304" s="240"/>
      <c r="M304" s="242"/>
      <c r="N304" s="49">
        <v>42777</v>
      </c>
      <c r="O304" s="156" t="str">
        <f t="shared" si="33"/>
        <v xml:space="preserve">ME00.00010.0 </v>
      </c>
      <c r="P304" s="178"/>
      <c r="Q304" s="54"/>
    </row>
    <row r="305" spans="1:19" s="55" customFormat="1" ht="14.25" hidden="1" customHeight="1">
      <c r="A305" s="49">
        <f t="shared" si="29"/>
        <v>42777</v>
      </c>
      <c r="B305" s="50" t="s">
        <v>32</v>
      </c>
      <c r="C305" s="51" t="s">
        <v>74</v>
      </c>
      <c r="D305" s="95">
        <f t="shared" si="30"/>
        <v>40000</v>
      </c>
      <c r="E305" s="95">
        <f t="shared" si="31"/>
        <v>40000</v>
      </c>
      <c r="F305" s="51" t="s">
        <v>3</v>
      </c>
      <c r="G305" s="228"/>
      <c r="H305" s="51" t="s">
        <v>5</v>
      </c>
      <c r="I305" s="51">
        <v>1</v>
      </c>
      <c r="J305" s="51">
        <v>1</v>
      </c>
      <c r="K305" s="240"/>
      <c r="L305" s="59"/>
      <c r="M305" s="65"/>
      <c r="N305" s="49">
        <v>42777</v>
      </c>
      <c r="O305" s="156" t="str">
        <f t="shared" si="33"/>
        <v xml:space="preserve">ME00.00010.0 </v>
      </c>
      <c r="P305" s="227"/>
      <c r="Q305" s="54"/>
      <c r="R305" s="74"/>
      <c r="S305" s="74"/>
    </row>
    <row r="306" spans="1:19" s="55" customFormat="1" ht="14.25" hidden="1" customHeight="1">
      <c r="A306" s="49">
        <f t="shared" si="29"/>
        <v>42777</v>
      </c>
      <c r="B306" s="50" t="s">
        <v>32</v>
      </c>
      <c r="C306" s="51" t="s">
        <v>74</v>
      </c>
      <c r="D306" s="95">
        <f t="shared" si="30"/>
        <v>40000</v>
      </c>
      <c r="E306" s="95">
        <f t="shared" si="31"/>
        <v>40000</v>
      </c>
      <c r="F306" s="51" t="s">
        <v>3</v>
      </c>
      <c r="G306" s="228"/>
      <c r="H306" s="51" t="s">
        <v>5</v>
      </c>
      <c r="I306" s="51">
        <v>1</v>
      </c>
      <c r="J306" s="51">
        <v>1</v>
      </c>
      <c r="K306" s="240"/>
      <c r="L306" s="240"/>
      <c r="M306" s="58"/>
      <c r="N306" s="49">
        <v>42777</v>
      </c>
      <c r="O306" s="156" t="str">
        <f t="shared" si="33"/>
        <v xml:space="preserve">ME00.00010.0 </v>
      </c>
      <c r="P306" s="163"/>
      <c r="Q306" s="54"/>
    </row>
    <row r="307" spans="1:19" s="75" customFormat="1" ht="14.25" hidden="1" customHeight="1">
      <c r="A307" s="49">
        <f t="shared" si="29"/>
        <v>42777</v>
      </c>
      <c r="B307" s="50" t="s">
        <v>32</v>
      </c>
      <c r="C307" s="51" t="s">
        <v>74</v>
      </c>
      <c r="D307" s="95">
        <f t="shared" si="30"/>
        <v>40000</v>
      </c>
      <c r="E307" s="95">
        <f t="shared" si="31"/>
        <v>40000</v>
      </c>
      <c r="F307" s="51" t="s">
        <v>3</v>
      </c>
      <c r="G307" s="228"/>
      <c r="H307" s="51" t="s">
        <v>10</v>
      </c>
      <c r="I307" s="51">
        <v>1</v>
      </c>
      <c r="J307" s="51">
        <v>1</v>
      </c>
      <c r="K307" s="59"/>
      <c r="L307" s="59"/>
      <c r="M307" s="225"/>
      <c r="N307" s="49">
        <v>42777</v>
      </c>
      <c r="O307" s="156" t="str">
        <f t="shared" si="33"/>
        <v xml:space="preserve">ME00.00010.0 </v>
      </c>
      <c r="P307" s="227"/>
      <c r="Q307" s="54"/>
      <c r="R307" s="55"/>
      <c r="S307" s="55"/>
    </row>
    <row r="308" spans="1:19" s="55" customFormat="1" ht="14.25" hidden="1" customHeight="1">
      <c r="A308" s="49">
        <f t="shared" si="29"/>
        <v>42777</v>
      </c>
      <c r="B308" s="50" t="s">
        <v>32</v>
      </c>
      <c r="C308" s="51" t="s">
        <v>74</v>
      </c>
      <c r="D308" s="95">
        <f t="shared" si="30"/>
        <v>40000</v>
      </c>
      <c r="E308" s="95">
        <f t="shared" si="31"/>
        <v>40000</v>
      </c>
      <c r="F308" s="51" t="s">
        <v>3</v>
      </c>
      <c r="G308" s="228"/>
      <c r="H308" s="51" t="s">
        <v>10</v>
      </c>
      <c r="I308" s="51">
        <v>1</v>
      </c>
      <c r="J308" s="51">
        <v>1</v>
      </c>
      <c r="K308" s="59"/>
      <c r="L308" s="59"/>
      <c r="M308" s="65"/>
      <c r="N308" s="49">
        <v>42777</v>
      </c>
      <c r="O308" s="156" t="str">
        <f t="shared" si="33"/>
        <v xml:space="preserve">ME00.00010.0 </v>
      </c>
      <c r="P308" s="198"/>
      <c r="Q308" s="54"/>
    </row>
    <row r="309" spans="1:19" s="55" customFormat="1" ht="14.25" hidden="1" customHeight="1">
      <c r="A309" s="49">
        <f t="shared" si="29"/>
        <v>42777</v>
      </c>
      <c r="B309" s="50" t="s">
        <v>32</v>
      </c>
      <c r="C309" s="51" t="s">
        <v>74</v>
      </c>
      <c r="D309" s="95">
        <f t="shared" si="30"/>
        <v>40000</v>
      </c>
      <c r="E309" s="95">
        <f t="shared" si="31"/>
        <v>40000</v>
      </c>
      <c r="F309" s="51" t="s">
        <v>3</v>
      </c>
      <c r="G309" s="228"/>
      <c r="H309" s="51" t="s">
        <v>10</v>
      </c>
      <c r="I309" s="51">
        <v>1</v>
      </c>
      <c r="J309" s="51">
        <v>1</v>
      </c>
      <c r="K309" s="59"/>
      <c r="L309" s="159"/>
      <c r="M309" s="51"/>
      <c r="N309" s="49">
        <v>42777</v>
      </c>
      <c r="O309" s="156" t="str">
        <f t="shared" si="33"/>
        <v xml:space="preserve">ME00.00010.0 </v>
      </c>
      <c r="P309" s="227"/>
      <c r="Q309" s="54"/>
    </row>
    <row r="310" spans="1:19" s="55" customFormat="1" ht="14.25" hidden="1" customHeight="1">
      <c r="A310" s="49">
        <f t="shared" si="29"/>
        <v>42777</v>
      </c>
      <c r="B310" s="168" t="s">
        <v>32</v>
      </c>
      <c r="C310" s="161" t="s">
        <v>80</v>
      </c>
      <c r="D310" s="95">
        <f t="shared" si="30"/>
        <v>40000</v>
      </c>
      <c r="E310" s="95">
        <f t="shared" si="31"/>
        <v>40000</v>
      </c>
      <c r="F310" s="161" t="s">
        <v>3</v>
      </c>
      <c r="G310" s="228"/>
      <c r="H310" s="161" t="s">
        <v>6</v>
      </c>
      <c r="I310" s="51">
        <v>1</v>
      </c>
      <c r="J310" s="51">
        <v>1</v>
      </c>
      <c r="K310" s="281"/>
      <c r="L310" s="245"/>
      <c r="M310" s="161"/>
      <c r="N310" s="49">
        <v>42777</v>
      </c>
      <c r="O310" s="156" t="str">
        <f t="shared" si="33"/>
        <v xml:space="preserve">ME00.00010.0 </v>
      </c>
      <c r="P310" s="163"/>
      <c r="Q310" s="194"/>
    </row>
    <row r="311" spans="1:19" s="55" customFormat="1" ht="14.25" hidden="1" customHeight="1">
      <c r="A311" s="49">
        <f t="shared" si="29"/>
        <v>42777</v>
      </c>
      <c r="B311" s="50" t="s">
        <v>32</v>
      </c>
      <c r="C311" s="51" t="s">
        <v>80</v>
      </c>
      <c r="D311" s="95">
        <f t="shared" si="30"/>
        <v>40000</v>
      </c>
      <c r="E311" s="95">
        <f t="shared" si="31"/>
        <v>40000</v>
      </c>
      <c r="F311" s="51" t="s">
        <v>3</v>
      </c>
      <c r="G311" s="234"/>
      <c r="H311" s="51" t="s">
        <v>6</v>
      </c>
      <c r="I311" s="51">
        <v>1</v>
      </c>
      <c r="J311" s="51">
        <v>1</v>
      </c>
      <c r="K311" s="340"/>
      <c r="L311" s="52"/>
      <c r="M311" s="204"/>
      <c r="N311" s="49">
        <v>42777</v>
      </c>
      <c r="O311" s="156" t="str">
        <f t="shared" si="33"/>
        <v xml:space="preserve">ME00.00010.0 </v>
      </c>
      <c r="P311" s="53"/>
      <c r="Q311" s="54"/>
      <c r="R311" s="78"/>
      <c r="S311" s="78"/>
    </row>
    <row r="312" spans="1:19" s="55" customFormat="1" ht="14.25" hidden="1" customHeight="1">
      <c r="A312" s="49">
        <f t="shared" si="29"/>
        <v>42778</v>
      </c>
      <c r="B312" s="50" t="s">
        <v>47</v>
      </c>
      <c r="C312" s="51" t="s">
        <v>47</v>
      </c>
      <c r="D312" s="95">
        <f t="shared" si="30"/>
        <v>40000</v>
      </c>
      <c r="E312" s="95">
        <f t="shared" si="31"/>
        <v>40000</v>
      </c>
      <c r="F312" s="51" t="s">
        <v>3</v>
      </c>
      <c r="G312" s="228"/>
      <c r="H312" s="51" t="s">
        <v>97</v>
      </c>
      <c r="I312" s="51">
        <v>1</v>
      </c>
      <c r="J312" s="51">
        <v>1</v>
      </c>
      <c r="K312" s="229"/>
      <c r="L312" s="229"/>
      <c r="M312" s="273"/>
      <c r="N312" s="49">
        <v>42779</v>
      </c>
      <c r="O312" s="156" t="str">
        <f t="shared" si="33"/>
        <v xml:space="preserve">ME00.0003T.0 </v>
      </c>
      <c r="P312" s="53"/>
      <c r="Q312" s="54"/>
    </row>
    <row r="313" spans="1:19" s="55" customFormat="1" ht="14.25" hidden="1" customHeight="1">
      <c r="A313" s="49">
        <f t="shared" si="29"/>
        <v>42778</v>
      </c>
      <c r="B313" s="50" t="s">
        <v>47</v>
      </c>
      <c r="C313" s="51" t="s">
        <v>47</v>
      </c>
      <c r="D313" s="95">
        <f t="shared" si="30"/>
        <v>40000</v>
      </c>
      <c r="E313" s="95">
        <f t="shared" si="31"/>
        <v>40000</v>
      </c>
      <c r="F313" s="51" t="s">
        <v>3</v>
      </c>
      <c r="G313" s="228"/>
      <c r="H313" s="51" t="s">
        <v>97</v>
      </c>
      <c r="I313" s="51">
        <v>1</v>
      </c>
      <c r="J313" s="51">
        <v>1</v>
      </c>
      <c r="K313" s="229"/>
      <c r="L313" s="240"/>
      <c r="M313" s="90"/>
      <c r="N313" s="49">
        <v>42779</v>
      </c>
      <c r="O313" s="156" t="str">
        <f t="shared" si="33"/>
        <v xml:space="preserve">ME00.0003T.0 </v>
      </c>
      <c r="P313" s="53"/>
      <c r="Q313" s="54"/>
      <c r="R313" s="176"/>
      <c r="S313" s="176"/>
    </row>
    <row r="314" spans="1:19" s="176" customFormat="1" ht="14.25" hidden="1" customHeight="1">
      <c r="A314" s="49">
        <f t="shared" si="29"/>
        <v>42778</v>
      </c>
      <c r="B314" s="50" t="s">
        <v>32</v>
      </c>
      <c r="C314" s="51" t="s">
        <v>71</v>
      </c>
      <c r="D314" s="95">
        <f t="shared" si="30"/>
        <v>40000</v>
      </c>
      <c r="E314" s="95">
        <f t="shared" si="31"/>
        <v>40000</v>
      </c>
      <c r="F314" s="51" t="s">
        <v>3</v>
      </c>
      <c r="G314" s="228"/>
      <c r="H314" s="51" t="s">
        <v>6</v>
      </c>
      <c r="I314" s="51">
        <v>1</v>
      </c>
      <c r="J314" s="51">
        <v>1</v>
      </c>
      <c r="K314" s="62"/>
      <c r="L314" s="63"/>
      <c r="M314" s="51"/>
      <c r="N314" s="49">
        <v>42778</v>
      </c>
      <c r="O314" s="156" t="str">
        <f t="shared" si="33"/>
        <v xml:space="preserve">ME00.00010.0 </v>
      </c>
      <c r="P314" s="53"/>
      <c r="Q314" s="54"/>
      <c r="R314" s="73"/>
      <c r="S314" s="73"/>
    </row>
    <row r="315" spans="1:19" s="176" customFormat="1" ht="14.25" hidden="1" customHeight="1">
      <c r="A315" s="49">
        <f t="shared" si="29"/>
        <v>42778</v>
      </c>
      <c r="B315" s="50" t="s">
        <v>32</v>
      </c>
      <c r="C315" s="51" t="s">
        <v>74</v>
      </c>
      <c r="D315" s="95">
        <f t="shared" si="30"/>
        <v>40000</v>
      </c>
      <c r="E315" s="95">
        <f t="shared" si="31"/>
        <v>40000</v>
      </c>
      <c r="F315" s="51" t="s">
        <v>3</v>
      </c>
      <c r="G315" s="228"/>
      <c r="H315" s="51" t="s">
        <v>91</v>
      </c>
      <c r="I315" s="51">
        <v>1</v>
      </c>
      <c r="J315" s="51">
        <v>1</v>
      </c>
      <c r="K315" s="59"/>
      <c r="L315" s="345"/>
      <c r="M315" s="285"/>
      <c r="N315" s="49">
        <v>42778</v>
      </c>
      <c r="O315" s="156" t="str">
        <f t="shared" si="33"/>
        <v xml:space="preserve">ME00.00010.0 </v>
      </c>
      <c r="P315" s="53"/>
      <c r="Q315" s="54"/>
      <c r="R315" s="55"/>
      <c r="S315" s="55"/>
    </row>
    <row r="316" spans="1:19" s="55" customFormat="1" ht="14.25" hidden="1" customHeight="1">
      <c r="A316" s="49">
        <f t="shared" si="29"/>
        <v>42778</v>
      </c>
      <c r="B316" s="50" t="s">
        <v>32</v>
      </c>
      <c r="C316" s="51" t="s">
        <v>74</v>
      </c>
      <c r="D316" s="95">
        <f t="shared" si="30"/>
        <v>40000</v>
      </c>
      <c r="E316" s="95">
        <f t="shared" si="31"/>
        <v>40000</v>
      </c>
      <c r="F316" s="51" t="s">
        <v>3</v>
      </c>
      <c r="G316" s="141"/>
      <c r="H316" s="51" t="s">
        <v>98</v>
      </c>
      <c r="I316" s="51">
        <v>1</v>
      </c>
      <c r="J316" s="51">
        <v>1</v>
      </c>
      <c r="K316" s="222"/>
      <c r="L316" s="222"/>
      <c r="M316" s="285"/>
      <c r="N316" s="49">
        <v>42778</v>
      </c>
      <c r="O316" s="156" t="str">
        <f t="shared" si="33"/>
        <v xml:space="preserve">ME00.00010.0 </v>
      </c>
      <c r="P316" s="106"/>
      <c r="Q316" s="54"/>
    </row>
    <row r="317" spans="1:19" s="55" customFormat="1" ht="14.25" hidden="1" customHeight="1">
      <c r="A317" s="49">
        <f t="shared" si="29"/>
        <v>42778</v>
      </c>
      <c r="B317" s="50" t="s">
        <v>32</v>
      </c>
      <c r="C317" s="51" t="s">
        <v>74</v>
      </c>
      <c r="D317" s="95">
        <f t="shared" si="30"/>
        <v>40000</v>
      </c>
      <c r="E317" s="95">
        <f t="shared" si="31"/>
        <v>40000</v>
      </c>
      <c r="F317" s="51" t="s">
        <v>3</v>
      </c>
      <c r="G317" s="141"/>
      <c r="H317" s="51" t="s">
        <v>98</v>
      </c>
      <c r="I317" s="51">
        <v>1</v>
      </c>
      <c r="J317" s="51">
        <v>1</v>
      </c>
      <c r="K317" s="222"/>
      <c r="L317" s="222"/>
      <c r="M317" s="285"/>
      <c r="N317" s="49">
        <v>42778</v>
      </c>
      <c r="O317" s="156" t="str">
        <f t="shared" si="33"/>
        <v xml:space="preserve">ME00.00010.0 </v>
      </c>
      <c r="P317" s="152"/>
      <c r="Q317" s="54"/>
    </row>
    <row r="318" spans="1:19" s="55" customFormat="1" ht="14.25" hidden="1" customHeight="1">
      <c r="A318" s="49">
        <f t="shared" si="29"/>
        <v>42778</v>
      </c>
      <c r="B318" s="50" t="s">
        <v>32</v>
      </c>
      <c r="C318" s="51" t="s">
        <v>74</v>
      </c>
      <c r="D318" s="95">
        <f t="shared" si="30"/>
        <v>40000</v>
      </c>
      <c r="E318" s="95">
        <f t="shared" si="31"/>
        <v>40000</v>
      </c>
      <c r="F318" s="51" t="s">
        <v>3</v>
      </c>
      <c r="G318" s="228"/>
      <c r="H318" s="51" t="s">
        <v>11</v>
      </c>
      <c r="I318" s="51">
        <v>1</v>
      </c>
      <c r="J318" s="51">
        <v>1</v>
      </c>
      <c r="K318" s="240"/>
      <c r="L318" s="59"/>
      <c r="M318" s="285"/>
      <c r="N318" s="49">
        <v>42778</v>
      </c>
      <c r="O318" s="156" t="str">
        <f t="shared" si="33"/>
        <v xml:space="preserve">ME00.00010.0 </v>
      </c>
      <c r="P318" s="53"/>
      <c r="Q318" s="54"/>
      <c r="R318" s="74"/>
      <c r="S318" s="74"/>
    </row>
    <row r="319" spans="1:19" s="55" customFormat="1" ht="14.25" hidden="1" customHeight="1">
      <c r="A319" s="49">
        <f t="shared" si="29"/>
        <v>42778</v>
      </c>
      <c r="B319" s="50" t="s">
        <v>32</v>
      </c>
      <c r="C319" s="51" t="s">
        <v>74</v>
      </c>
      <c r="D319" s="95">
        <f t="shared" si="30"/>
        <v>40000</v>
      </c>
      <c r="E319" s="95">
        <f t="shared" si="31"/>
        <v>40000</v>
      </c>
      <c r="F319" s="51" t="s">
        <v>3</v>
      </c>
      <c r="G319" s="228"/>
      <c r="H319" s="51" t="s">
        <v>11</v>
      </c>
      <c r="I319" s="51">
        <v>1</v>
      </c>
      <c r="J319" s="51">
        <v>1</v>
      </c>
      <c r="K319" s="240"/>
      <c r="L319" s="59"/>
      <c r="M319" s="285"/>
      <c r="N319" s="49">
        <v>42778</v>
      </c>
      <c r="O319" s="156" t="str">
        <f t="shared" si="33"/>
        <v xml:space="preserve">ME00.00010.0 </v>
      </c>
      <c r="P319" s="53"/>
      <c r="Q319" s="54"/>
    </row>
    <row r="320" spans="1:19" s="55" customFormat="1" ht="14.25" hidden="1" customHeight="1">
      <c r="A320" s="49">
        <f t="shared" si="29"/>
        <v>42778</v>
      </c>
      <c r="B320" s="50" t="s">
        <v>32</v>
      </c>
      <c r="C320" s="51" t="s">
        <v>74</v>
      </c>
      <c r="D320" s="95">
        <f t="shared" si="30"/>
        <v>40000</v>
      </c>
      <c r="E320" s="95">
        <f t="shared" si="31"/>
        <v>40000</v>
      </c>
      <c r="F320" s="51" t="s">
        <v>3</v>
      </c>
      <c r="G320" s="228"/>
      <c r="H320" s="51" t="s">
        <v>10</v>
      </c>
      <c r="I320" s="51">
        <v>1</v>
      </c>
      <c r="J320" s="51">
        <v>1</v>
      </c>
      <c r="K320" s="185"/>
      <c r="L320" s="59"/>
      <c r="M320" s="119"/>
      <c r="N320" s="49">
        <v>42778</v>
      </c>
      <c r="O320" s="156" t="str">
        <f t="shared" si="33"/>
        <v xml:space="preserve">ME00.00010.0 </v>
      </c>
      <c r="P320" s="163"/>
      <c r="Q320" s="54"/>
    </row>
    <row r="321" spans="1:19" s="55" customFormat="1" ht="14.25" hidden="1" customHeight="1">
      <c r="A321" s="49">
        <f t="shared" si="29"/>
        <v>42778</v>
      </c>
      <c r="B321" s="50" t="s">
        <v>32</v>
      </c>
      <c r="C321" s="51" t="s">
        <v>74</v>
      </c>
      <c r="D321" s="95">
        <f t="shared" si="30"/>
        <v>40000</v>
      </c>
      <c r="E321" s="95">
        <f t="shared" si="31"/>
        <v>40000</v>
      </c>
      <c r="F321" s="51" t="s">
        <v>3</v>
      </c>
      <c r="G321" s="228"/>
      <c r="H321" s="51" t="s">
        <v>10</v>
      </c>
      <c r="I321" s="51">
        <v>1</v>
      </c>
      <c r="J321" s="51">
        <v>1</v>
      </c>
      <c r="K321" s="185"/>
      <c r="L321" s="59"/>
      <c r="M321" s="119"/>
      <c r="N321" s="49">
        <v>42778</v>
      </c>
      <c r="O321" s="156" t="str">
        <f t="shared" si="33"/>
        <v xml:space="preserve">ME00.00010.0 </v>
      </c>
      <c r="P321" s="198"/>
      <c r="Q321" s="54"/>
    </row>
    <row r="322" spans="1:19" s="75" customFormat="1" ht="14.25" hidden="1" customHeight="1">
      <c r="A322" s="49">
        <f t="shared" si="29"/>
        <v>42778</v>
      </c>
      <c r="B322" s="50" t="s">
        <v>32</v>
      </c>
      <c r="C322" s="51" t="s">
        <v>74</v>
      </c>
      <c r="D322" s="95">
        <f t="shared" si="30"/>
        <v>40000</v>
      </c>
      <c r="E322" s="95">
        <f t="shared" si="31"/>
        <v>40000</v>
      </c>
      <c r="F322" s="51" t="s">
        <v>3</v>
      </c>
      <c r="G322" s="228"/>
      <c r="H322" s="51" t="s">
        <v>10</v>
      </c>
      <c r="I322" s="51">
        <v>1</v>
      </c>
      <c r="J322" s="51">
        <v>1</v>
      </c>
      <c r="K322" s="185"/>
      <c r="L322" s="59"/>
      <c r="M322" s="362"/>
      <c r="N322" s="49">
        <v>42778</v>
      </c>
      <c r="O322" s="156" t="str">
        <f t="shared" si="33"/>
        <v xml:space="preserve">ME00.00010.0 </v>
      </c>
      <c r="P322" s="227"/>
      <c r="Q322" s="54"/>
      <c r="R322" s="55"/>
      <c r="S322" s="55"/>
    </row>
    <row r="323" spans="1:19" s="75" customFormat="1" ht="14.25" hidden="1" customHeight="1">
      <c r="A323" s="49">
        <f t="shared" si="29"/>
        <v>42778</v>
      </c>
      <c r="B323" s="50" t="s">
        <v>32</v>
      </c>
      <c r="C323" s="51" t="s">
        <v>74</v>
      </c>
      <c r="D323" s="95">
        <f t="shared" si="30"/>
        <v>40000</v>
      </c>
      <c r="E323" s="95">
        <f t="shared" si="31"/>
        <v>40000</v>
      </c>
      <c r="F323" s="51" t="s">
        <v>3</v>
      </c>
      <c r="G323" s="179"/>
      <c r="H323" s="51" t="s">
        <v>10</v>
      </c>
      <c r="I323" s="51">
        <v>1</v>
      </c>
      <c r="J323" s="51">
        <v>1</v>
      </c>
      <c r="K323" s="59"/>
      <c r="L323" s="59"/>
      <c r="M323" s="119"/>
      <c r="N323" s="49">
        <v>42778</v>
      </c>
      <c r="O323" s="156" t="str">
        <f t="shared" si="33"/>
        <v xml:space="preserve">ME00.00010.0 </v>
      </c>
      <c r="P323" s="163"/>
      <c r="Q323" s="54"/>
      <c r="R323" s="78"/>
      <c r="S323" s="78"/>
    </row>
    <row r="324" spans="1:19" s="55" customFormat="1" ht="14.25" hidden="1" customHeight="1">
      <c r="A324" s="49">
        <f t="shared" ref="A324:A387" si="34">IF(P324="",IF(AND(B324="GGC",H324="คลังสงขลา"),N324-2,IF(H324="E คลังสงขลา",N324-1,IF(AND(B324="GI",H324="คลังสงขลา"),N324-1,IF(AND(B324="GIGREEN",H324="คลังสงขลา"),N324-1,IF(H324="คลังสุราษฏร์ธานี",N324-1,IF(H324="คลังชุมพร",N324-1,N324)))))),IF(AND(B324="GGC",H324="คลังสงขลา"),N324-2,IF(H324="E คลังสงขลา",N324-1,IF(AND(B324="GI",H324="คลังสงขลา"),N324-1,IF(AND(B324="GIGREEN",H324="คลังสงขลา"),N324-1,IF(H324="คลังสุราษฏร์ธานี",N324-1,IF(H324="คลังชุมพร",N324-1,N324))))))-1)</f>
        <v>42778</v>
      </c>
      <c r="B324" s="50" t="s">
        <v>32</v>
      </c>
      <c r="C324" s="51" t="s">
        <v>80</v>
      </c>
      <c r="D324" s="95">
        <f t="shared" si="30"/>
        <v>40000</v>
      </c>
      <c r="E324" s="95">
        <f t="shared" si="31"/>
        <v>40000</v>
      </c>
      <c r="F324" s="51" t="s">
        <v>3</v>
      </c>
      <c r="G324" s="228"/>
      <c r="H324" s="51" t="s">
        <v>6</v>
      </c>
      <c r="I324" s="51">
        <v>1</v>
      </c>
      <c r="J324" s="51">
        <v>1</v>
      </c>
      <c r="K324" s="59"/>
      <c r="L324" s="59"/>
      <c r="M324" s="304"/>
      <c r="N324" s="49">
        <v>42778</v>
      </c>
      <c r="O324" s="156" t="str">
        <f t="shared" si="33"/>
        <v xml:space="preserve">ME00.00010.0 </v>
      </c>
      <c r="P324" s="53"/>
      <c r="Q324" s="54"/>
      <c r="R324" s="217"/>
      <c r="S324" s="217"/>
    </row>
    <row r="325" spans="1:19" s="75" customFormat="1" ht="14.25" hidden="1" customHeight="1">
      <c r="A325" s="49">
        <f t="shared" si="34"/>
        <v>42778</v>
      </c>
      <c r="B325" s="50" t="s">
        <v>32</v>
      </c>
      <c r="C325" s="51" t="s">
        <v>80</v>
      </c>
      <c r="D325" s="95">
        <f t="shared" ref="D325:D388" si="35">40000*I325</f>
        <v>40000</v>
      </c>
      <c r="E325" s="95">
        <f t="shared" ref="E325:E388" si="36">40000*J325</f>
        <v>40000</v>
      </c>
      <c r="F325" s="51" t="s">
        <v>3</v>
      </c>
      <c r="G325" s="228"/>
      <c r="H325" s="51" t="s">
        <v>6</v>
      </c>
      <c r="I325" s="51">
        <v>1</v>
      </c>
      <c r="J325" s="51">
        <v>1</v>
      </c>
      <c r="K325" s="317"/>
      <c r="L325" s="317"/>
      <c r="M325" s="119"/>
      <c r="N325" s="49">
        <v>42778</v>
      </c>
      <c r="O325" s="156" t="str">
        <f t="shared" si="33"/>
        <v xml:space="preserve">ME00.00010.0 </v>
      </c>
      <c r="P325" s="53"/>
      <c r="Q325" s="54"/>
      <c r="R325" s="55"/>
      <c r="S325" s="55"/>
    </row>
    <row r="326" spans="1:19" s="75" customFormat="1" ht="14.25" hidden="1" customHeight="1">
      <c r="A326" s="49">
        <f t="shared" si="34"/>
        <v>42778</v>
      </c>
      <c r="B326" s="50" t="s">
        <v>32</v>
      </c>
      <c r="C326" s="51" t="s">
        <v>80</v>
      </c>
      <c r="D326" s="95">
        <f t="shared" si="35"/>
        <v>40000</v>
      </c>
      <c r="E326" s="95">
        <f t="shared" si="36"/>
        <v>40000</v>
      </c>
      <c r="F326" s="51" t="s">
        <v>3</v>
      </c>
      <c r="G326" s="161"/>
      <c r="H326" s="51" t="s">
        <v>6</v>
      </c>
      <c r="I326" s="51">
        <v>1</v>
      </c>
      <c r="J326" s="51">
        <v>1</v>
      </c>
      <c r="K326" s="59"/>
      <c r="L326" s="59"/>
      <c r="M326" s="304"/>
      <c r="N326" s="49">
        <v>42778</v>
      </c>
      <c r="O326" s="156" t="str">
        <f t="shared" si="33"/>
        <v xml:space="preserve">ME00.00010.0 </v>
      </c>
      <c r="P326" s="53"/>
      <c r="Q326" s="54"/>
      <c r="R326" s="55"/>
      <c r="S326" s="55"/>
    </row>
    <row r="327" spans="1:19" s="55" customFormat="1" ht="14.25" hidden="1" customHeight="1">
      <c r="A327" s="49">
        <f t="shared" si="34"/>
        <v>42779</v>
      </c>
      <c r="B327" s="50" t="s">
        <v>32</v>
      </c>
      <c r="C327" s="51" t="s">
        <v>71</v>
      </c>
      <c r="D327" s="95">
        <f t="shared" si="35"/>
        <v>40000</v>
      </c>
      <c r="E327" s="95">
        <f t="shared" si="36"/>
        <v>40000</v>
      </c>
      <c r="F327" s="51" t="s">
        <v>3</v>
      </c>
      <c r="G327" s="161"/>
      <c r="H327" s="51" t="s">
        <v>4</v>
      </c>
      <c r="I327" s="51">
        <v>1</v>
      </c>
      <c r="J327" s="51">
        <v>1</v>
      </c>
      <c r="K327" s="59"/>
      <c r="L327" s="59"/>
      <c r="M327" s="119"/>
      <c r="N327" s="49">
        <v>42779</v>
      </c>
      <c r="O327" s="156" t="str">
        <f t="shared" si="33"/>
        <v xml:space="preserve">ME00.00010.0 </v>
      </c>
      <c r="P327" s="227"/>
      <c r="Q327" s="54"/>
    </row>
    <row r="328" spans="1:19" s="55" customFormat="1" ht="14.25" hidden="1" customHeight="1">
      <c r="A328" s="49">
        <f t="shared" si="34"/>
        <v>42779</v>
      </c>
      <c r="B328" s="50" t="s">
        <v>32</v>
      </c>
      <c r="C328" s="51" t="s">
        <v>71</v>
      </c>
      <c r="D328" s="95">
        <f t="shared" si="35"/>
        <v>40000</v>
      </c>
      <c r="E328" s="95">
        <f t="shared" si="36"/>
        <v>40000</v>
      </c>
      <c r="F328" s="51" t="s">
        <v>3</v>
      </c>
      <c r="G328" s="179"/>
      <c r="H328" s="51" t="s">
        <v>6</v>
      </c>
      <c r="I328" s="51">
        <v>1</v>
      </c>
      <c r="J328" s="51">
        <v>1</v>
      </c>
      <c r="K328" s="59"/>
      <c r="L328" s="59"/>
      <c r="M328" s="119"/>
      <c r="N328" s="49">
        <v>42779</v>
      </c>
      <c r="O328" s="156" t="str">
        <f t="shared" si="33"/>
        <v xml:space="preserve">ME00.00010.0 </v>
      </c>
      <c r="P328" s="53"/>
      <c r="Q328" s="54"/>
    </row>
    <row r="329" spans="1:19" s="55" customFormat="1" ht="14.25" hidden="1" customHeight="1">
      <c r="A329" s="49">
        <f t="shared" si="34"/>
        <v>42779</v>
      </c>
      <c r="B329" s="50" t="s">
        <v>32</v>
      </c>
      <c r="C329" s="51" t="s">
        <v>74</v>
      </c>
      <c r="D329" s="95">
        <f t="shared" si="35"/>
        <v>40000</v>
      </c>
      <c r="E329" s="95">
        <f t="shared" si="36"/>
        <v>40000</v>
      </c>
      <c r="F329" s="51" t="s">
        <v>3</v>
      </c>
      <c r="G329" s="228"/>
      <c r="H329" s="51" t="s">
        <v>91</v>
      </c>
      <c r="I329" s="51">
        <v>1</v>
      </c>
      <c r="J329" s="51">
        <v>1</v>
      </c>
      <c r="K329" s="164"/>
      <c r="L329" s="59"/>
      <c r="M329" s="285"/>
      <c r="N329" s="49">
        <v>42779</v>
      </c>
      <c r="O329" s="156" t="str">
        <f t="shared" si="33"/>
        <v xml:space="preserve">ME00.00010.0 </v>
      </c>
      <c r="P329" s="53"/>
      <c r="Q329" s="54"/>
    </row>
    <row r="330" spans="1:19" s="55" customFormat="1" ht="14.25" hidden="1" customHeight="1">
      <c r="A330" s="49">
        <f t="shared" si="34"/>
        <v>42779</v>
      </c>
      <c r="B330" s="50" t="s">
        <v>32</v>
      </c>
      <c r="C330" s="51" t="s">
        <v>74</v>
      </c>
      <c r="D330" s="95">
        <f t="shared" si="35"/>
        <v>40000</v>
      </c>
      <c r="E330" s="95">
        <f t="shared" si="36"/>
        <v>40000</v>
      </c>
      <c r="F330" s="51" t="s">
        <v>3</v>
      </c>
      <c r="G330" s="141"/>
      <c r="H330" s="51" t="s">
        <v>98</v>
      </c>
      <c r="I330" s="51">
        <v>1</v>
      </c>
      <c r="J330" s="51">
        <v>1</v>
      </c>
      <c r="K330" s="59"/>
      <c r="L330" s="59"/>
      <c r="M330" s="362"/>
      <c r="N330" s="49">
        <v>42779</v>
      </c>
      <c r="O330" s="156" t="str">
        <f t="shared" si="33"/>
        <v xml:space="preserve">ME00.00010.0 </v>
      </c>
      <c r="P330" s="150"/>
      <c r="Q330" s="54"/>
      <c r="R330" s="74"/>
      <c r="S330" s="74"/>
    </row>
    <row r="331" spans="1:19" s="55" customFormat="1" ht="14.25" hidden="1" customHeight="1">
      <c r="A331" s="49">
        <f t="shared" si="34"/>
        <v>42779</v>
      </c>
      <c r="B331" s="50" t="s">
        <v>32</v>
      </c>
      <c r="C331" s="51" t="s">
        <v>74</v>
      </c>
      <c r="D331" s="95">
        <f t="shared" si="35"/>
        <v>40000</v>
      </c>
      <c r="E331" s="95">
        <f t="shared" si="36"/>
        <v>40000</v>
      </c>
      <c r="F331" s="51" t="s">
        <v>3</v>
      </c>
      <c r="G331" s="154"/>
      <c r="H331" s="51" t="s">
        <v>98</v>
      </c>
      <c r="I331" s="51">
        <v>1</v>
      </c>
      <c r="J331" s="51">
        <v>1</v>
      </c>
      <c r="K331" s="245"/>
      <c r="L331" s="282"/>
      <c r="M331" s="58"/>
      <c r="N331" s="49">
        <v>42779</v>
      </c>
      <c r="O331" s="156" t="str">
        <f t="shared" si="33"/>
        <v xml:space="preserve">ME00.00010.0 </v>
      </c>
      <c r="P331" s="53"/>
      <c r="Q331" s="54"/>
    </row>
    <row r="332" spans="1:19" s="55" customFormat="1" ht="14.25" hidden="1" customHeight="1">
      <c r="A332" s="49">
        <f t="shared" si="34"/>
        <v>42779</v>
      </c>
      <c r="B332" s="50" t="s">
        <v>32</v>
      </c>
      <c r="C332" s="51" t="s">
        <v>74</v>
      </c>
      <c r="D332" s="95">
        <f t="shared" si="35"/>
        <v>40000</v>
      </c>
      <c r="E332" s="95">
        <f t="shared" si="36"/>
        <v>40000</v>
      </c>
      <c r="F332" s="51" t="s">
        <v>3</v>
      </c>
      <c r="G332" s="207"/>
      <c r="H332" s="51" t="s">
        <v>4</v>
      </c>
      <c r="I332" s="51">
        <v>1</v>
      </c>
      <c r="J332" s="51">
        <v>1</v>
      </c>
      <c r="K332" s="52"/>
      <c r="L332" s="52"/>
      <c r="M332" s="51"/>
      <c r="N332" s="49">
        <v>42779</v>
      </c>
      <c r="O332" s="156" t="str">
        <f t="shared" si="33"/>
        <v xml:space="preserve">ME00.00010.0 </v>
      </c>
      <c r="P332" s="163"/>
      <c r="Q332" s="54"/>
    </row>
    <row r="333" spans="1:19" s="55" customFormat="1" hidden="1">
      <c r="A333" s="49">
        <f t="shared" si="34"/>
        <v>42779</v>
      </c>
      <c r="B333" s="168" t="s">
        <v>32</v>
      </c>
      <c r="C333" s="161" t="s">
        <v>74</v>
      </c>
      <c r="D333" s="95">
        <f t="shared" si="35"/>
        <v>40000</v>
      </c>
      <c r="E333" s="95">
        <f t="shared" si="36"/>
        <v>40000</v>
      </c>
      <c r="F333" s="51" t="s">
        <v>3</v>
      </c>
      <c r="G333" s="228"/>
      <c r="H333" s="51" t="s">
        <v>11</v>
      </c>
      <c r="I333" s="51">
        <v>1</v>
      </c>
      <c r="J333" s="51">
        <v>1</v>
      </c>
      <c r="K333" s="240"/>
      <c r="L333" s="158"/>
      <c r="M333" s="207"/>
      <c r="N333" s="49">
        <v>42779</v>
      </c>
      <c r="O333" s="156" t="str">
        <f t="shared" si="33"/>
        <v xml:space="preserve">ME00.00010.0 </v>
      </c>
      <c r="P333" s="53"/>
      <c r="Q333" s="54"/>
    </row>
    <row r="334" spans="1:19" s="55" customFormat="1" hidden="1">
      <c r="A334" s="49">
        <f t="shared" si="34"/>
        <v>42779</v>
      </c>
      <c r="B334" s="50" t="s">
        <v>32</v>
      </c>
      <c r="C334" s="51" t="s">
        <v>74</v>
      </c>
      <c r="D334" s="95">
        <f t="shared" si="35"/>
        <v>40000</v>
      </c>
      <c r="E334" s="95">
        <f t="shared" si="36"/>
        <v>40000</v>
      </c>
      <c r="F334" s="51" t="s">
        <v>3</v>
      </c>
      <c r="G334" s="228"/>
      <c r="H334" s="51" t="s">
        <v>11</v>
      </c>
      <c r="I334" s="51">
        <v>1</v>
      </c>
      <c r="J334" s="51">
        <v>1</v>
      </c>
      <c r="K334" s="229"/>
      <c r="L334" s="158"/>
      <c r="M334" s="58"/>
      <c r="N334" s="49">
        <v>42779</v>
      </c>
      <c r="O334" s="156" t="str">
        <f t="shared" si="33"/>
        <v xml:space="preserve">ME00.00010.0 </v>
      </c>
      <c r="P334" s="53"/>
      <c r="Q334" s="54"/>
    </row>
    <row r="335" spans="1:19" s="55" customFormat="1" hidden="1">
      <c r="A335" s="49">
        <f t="shared" si="34"/>
        <v>42779</v>
      </c>
      <c r="B335" s="50" t="s">
        <v>32</v>
      </c>
      <c r="C335" s="51" t="s">
        <v>74</v>
      </c>
      <c r="D335" s="95">
        <f t="shared" si="35"/>
        <v>40000</v>
      </c>
      <c r="E335" s="95">
        <f t="shared" si="36"/>
        <v>40000</v>
      </c>
      <c r="F335" s="51" t="s">
        <v>3</v>
      </c>
      <c r="G335" s="179"/>
      <c r="H335" s="51" t="s">
        <v>5</v>
      </c>
      <c r="I335" s="51">
        <v>1</v>
      </c>
      <c r="J335" s="51">
        <v>1</v>
      </c>
      <c r="K335" s="240"/>
      <c r="L335" s="59"/>
      <c r="M335" s="51"/>
      <c r="N335" s="49">
        <v>42779</v>
      </c>
      <c r="O335" s="156" t="str">
        <f t="shared" si="33"/>
        <v xml:space="preserve">ME00.00010.0 </v>
      </c>
      <c r="P335" s="146"/>
      <c r="Q335" s="54"/>
    </row>
    <row r="336" spans="1:19" s="55" customFormat="1" hidden="1">
      <c r="A336" s="49">
        <f t="shared" si="34"/>
        <v>42779</v>
      </c>
      <c r="B336" s="50" t="s">
        <v>32</v>
      </c>
      <c r="C336" s="51" t="s">
        <v>74</v>
      </c>
      <c r="D336" s="95">
        <f t="shared" si="35"/>
        <v>40000</v>
      </c>
      <c r="E336" s="95">
        <f t="shared" si="36"/>
        <v>40000</v>
      </c>
      <c r="F336" s="51" t="s">
        <v>3</v>
      </c>
      <c r="G336" s="179"/>
      <c r="H336" s="51" t="s">
        <v>5</v>
      </c>
      <c r="I336" s="51">
        <v>1</v>
      </c>
      <c r="J336" s="51">
        <v>1</v>
      </c>
      <c r="K336" s="240"/>
      <c r="L336" s="229"/>
      <c r="M336" s="187"/>
      <c r="N336" s="49">
        <v>42779</v>
      </c>
      <c r="O336" s="156" t="str">
        <f t="shared" si="33"/>
        <v xml:space="preserve">ME00.00010.0 </v>
      </c>
      <c r="P336" s="163"/>
      <c r="Q336" s="54"/>
    </row>
    <row r="337" spans="1:19" s="55" customFormat="1" hidden="1">
      <c r="A337" s="49">
        <f t="shared" si="34"/>
        <v>42779</v>
      </c>
      <c r="B337" s="50" t="s">
        <v>32</v>
      </c>
      <c r="C337" s="51" t="s">
        <v>74</v>
      </c>
      <c r="D337" s="95">
        <f t="shared" si="35"/>
        <v>40000</v>
      </c>
      <c r="E337" s="95">
        <f t="shared" si="36"/>
        <v>40000</v>
      </c>
      <c r="F337" s="51" t="s">
        <v>3</v>
      </c>
      <c r="G337" s="234"/>
      <c r="H337" s="51" t="s">
        <v>10</v>
      </c>
      <c r="I337" s="51">
        <v>1</v>
      </c>
      <c r="J337" s="51">
        <v>1</v>
      </c>
      <c r="K337" s="59"/>
      <c r="L337" s="59"/>
      <c r="M337" s="64"/>
      <c r="N337" s="49">
        <v>42779</v>
      </c>
      <c r="O337" s="156" t="str">
        <f t="shared" si="33"/>
        <v xml:space="preserve">ME00.00010.0 </v>
      </c>
      <c r="P337" s="227"/>
      <c r="Q337" s="54"/>
    </row>
    <row r="338" spans="1:19" s="55" customFormat="1" hidden="1">
      <c r="A338" s="49">
        <f t="shared" si="34"/>
        <v>42779</v>
      </c>
      <c r="B338" s="50" t="s">
        <v>32</v>
      </c>
      <c r="C338" s="50" t="s">
        <v>74</v>
      </c>
      <c r="D338" s="95">
        <f t="shared" si="35"/>
        <v>40000</v>
      </c>
      <c r="E338" s="95">
        <f t="shared" si="36"/>
        <v>40000</v>
      </c>
      <c r="F338" s="51" t="s">
        <v>3</v>
      </c>
      <c r="G338" s="228"/>
      <c r="H338" s="51" t="s">
        <v>10</v>
      </c>
      <c r="I338" s="51">
        <v>1</v>
      </c>
      <c r="J338" s="51">
        <v>1</v>
      </c>
      <c r="K338" s="229"/>
      <c r="L338" s="229"/>
      <c r="M338" s="242"/>
      <c r="N338" s="49">
        <v>42779</v>
      </c>
      <c r="O338" s="156" t="str">
        <f t="shared" si="33"/>
        <v xml:space="preserve">ME00.00010.0 </v>
      </c>
      <c r="P338" s="178"/>
      <c r="Q338" s="54"/>
      <c r="R338" s="74"/>
      <c r="S338" s="74"/>
    </row>
    <row r="339" spans="1:19" s="55" customFormat="1" hidden="1">
      <c r="A339" s="49">
        <f t="shared" si="34"/>
        <v>42779</v>
      </c>
      <c r="B339" s="50" t="s">
        <v>32</v>
      </c>
      <c r="C339" s="51" t="s">
        <v>75</v>
      </c>
      <c r="D339" s="95">
        <f t="shared" si="35"/>
        <v>40000</v>
      </c>
      <c r="E339" s="95">
        <f t="shared" si="36"/>
        <v>40000</v>
      </c>
      <c r="F339" s="51" t="s">
        <v>3</v>
      </c>
      <c r="G339" s="339"/>
      <c r="H339" s="154" t="s">
        <v>114</v>
      </c>
      <c r="I339" s="51">
        <v>1</v>
      </c>
      <c r="J339" s="51">
        <v>1</v>
      </c>
      <c r="K339" s="56"/>
      <c r="L339" s="59"/>
      <c r="M339" s="51"/>
      <c r="N339" s="49">
        <v>42779</v>
      </c>
      <c r="O339" s="156" t="str">
        <f t="shared" si="33"/>
        <v xml:space="preserve">ME00.00010.0 </v>
      </c>
      <c r="P339" s="53"/>
      <c r="Q339" s="54"/>
    </row>
    <row r="340" spans="1:19" s="55" customFormat="1" hidden="1">
      <c r="A340" s="49">
        <f t="shared" si="34"/>
        <v>42779</v>
      </c>
      <c r="B340" s="50" t="s">
        <v>32</v>
      </c>
      <c r="C340" s="50" t="s">
        <v>75</v>
      </c>
      <c r="D340" s="95">
        <f t="shared" si="35"/>
        <v>40000</v>
      </c>
      <c r="E340" s="95">
        <f t="shared" si="36"/>
        <v>40000</v>
      </c>
      <c r="F340" s="51" t="s">
        <v>3</v>
      </c>
      <c r="G340" s="154"/>
      <c r="H340" s="154" t="s">
        <v>114</v>
      </c>
      <c r="I340" s="51">
        <v>1</v>
      </c>
      <c r="J340" s="51">
        <v>1</v>
      </c>
      <c r="K340" s="56"/>
      <c r="L340" s="56"/>
      <c r="M340" s="51"/>
      <c r="N340" s="49">
        <v>42779</v>
      </c>
      <c r="O340" s="156" t="str">
        <f t="shared" si="33"/>
        <v xml:space="preserve">ME00.00010.0 </v>
      </c>
      <c r="P340" s="53"/>
      <c r="Q340" s="54"/>
    </row>
    <row r="341" spans="1:19" s="55" customFormat="1" ht="15" hidden="1">
      <c r="A341" s="49">
        <f t="shared" si="34"/>
        <v>42779</v>
      </c>
      <c r="B341" s="50" t="s">
        <v>32</v>
      </c>
      <c r="C341" s="50" t="s">
        <v>75</v>
      </c>
      <c r="D341" s="95">
        <f t="shared" si="35"/>
        <v>40000</v>
      </c>
      <c r="E341" s="95">
        <f t="shared" si="36"/>
        <v>40000</v>
      </c>
      <c r="F341" s="51" t="s">
        <v>3</v>
      </c>
      <c r="G341" s="51"/>
      <c r="H341" s="51" t="s">
        <v>114</v>
      </c>
      <c r="I341" s="51">
        <v>1</v>
      </c>
      <c r="J341" s="51">
        <v>1</v>
      </c>
      <c r="K341" s="222"/>
      <c r="L341" s="221"/>
      <c r="M341" s="259"/>
      <c r="N341" s="49">
        <v>42779</v>
      </c>
      <c r="O341" s="156" t="str">
        <f t="shared" si="33"/>
        <v xml:space="preserve">ME00.00010.0 </v>
      </c>
      <c r="P341" s="53"/>
      <c r="Q341" s="54"/>
    </row>
    <row r="342" spans="1:19" s="55" customFormat="1" ht="15" hidden="1">
      <c r="A342" s="49">
        <f t="shared" si="34"/>
        <v>42779</v>
      </c>
      <c r="B342" s="50" t="s">
        <v>32</v>
      </c>
      <c r="C342" s="51" t="s">
        <v>76</v>
      </c>
      <c r="D342" s="95">
        <f t="shared" si="35"/>
        <v>40000</v>
      </c>
      <c r="E342" s="95">
        <f t="shared" si="36"/>
        <v>40000</v>
      </c>
      <c r="F342" s="51" t="s">
        <v>3</v>
      </c>
      <c r="G342" s="51"/>
      <c r="H342" s="179" t="s">
        <v>22</v>
      </c>
      <c r="I342" s="51">
        <v>1</v>
      </c>
      <c r="J342" s="51">
        <v>1</v>
      </c>
      <c r="K342" s="222"/>
      <c r="L342" s="221"/>
      <c r="M342" s="259"/>
      <c r="N342" s="49">
        <v>42779</v>
      </c>
      <c r="O342" s="156" t="str">
        <f t="shared" si="33"/>
        <v xml:space="preserve">ME00.00010.0 </v>
      </c>
      <c r="P342" s="53"/>
      <c r="Q342" s="54"/>
    </row>
    <row r="343" spans="1:19" s="55" customFormat="1" hidden="1">
      <c r="A343" s="49">
        <f t="shared" si="34"/>
        <v>42779</v>
      </c>
      <c r="B343" s="168" t="s">
        <v>47</v>
      </c>
      <c r="C343" s="51" t="s">
        <v>47</v>
      </c>
      <c r="D343" s="95">
        <f t="shared" si="35"/>
        <v>40000</v>
      </c>
      <c r="E343" s="95">
        <f t="shared" si="36"/>
        <v>40000</v>
      </c>
      <c r="F343" s="51" t="s">
        <v>3</v>
      </c>
      <c r="G343" s="228"/>
      <c r="H343" s="51" t="s">
        <v>97</v>
      </c>
      <c r="I343" s="51">
        <v>1</v>
      </c>
      <c r="J343" s="51">
        <v>1</v>
      </c>
      <c r="K343" s="240"/>
      <c r="L343" s="229"/>
      <c r="M343" s="170"/>
      <c r="N343" s="49">
        <v>42780</v>
      </c>
      <c r="O343" s="156" t="str">
        <f t="shared" si="33"/>
        <v xml:space="preserve">ME00.0003T.0 </v>
      </c>
      <c r="P343" s="53"/>
      <c r="Q343" s="54"/>
    </row>
    <row r="344" spans="1:19" s="55" customFormat="1" hidden="1">
      <c r="A344" s="49">
        <f t="shared" si="34"/>
        <v>42779</v>
      </c>
      <c r="B344" s="50" t="s">
        <v>47</v>
      </c>
      <c r="C344" s="51" t="s">
        <v>47</v>
      </c>
      <c r="D344" s="95">
        <f t="shared" si="35"/>
        <v>40000</v>
      </c>
      <c r="E344" s="95">
        <f t="shared" si="36"/>
        <v>40000</v>
      </c>
      <c r="F344" s="51" t="s">
        <v>3</v>
      </c>
      <c r="G344" s="228"/>
      <c r="H344" s="51" t="s">
        <v>97</v>
      </c>
      <c r="I344" s="51">
        <v>1</v>
      </c>
      <c r="J344" s="51">
        <v>1</v>
      </c>
      <c r="K344" s="240"/>
      <c r="L344" s="240"/>
      <c r="M344" s="90"/>
      <c r="N344" s="49">
        <v>42780</v>
      </c>
      <c r="O344" s="156" t="str">
        <f t="shared" si="33"/>
        <v xml:space="preserve">ME00.0003T.0 </v>
      </c>
      <c r="P344" s="53"/>
      <c r="Q344" s="54"/>
    </row>
    <row r="345" spans="1:19" s="55" customFormat="1" ht="15" hidden="1">
      <c r="A345" s="49">
        <f t="shared" si="34"/>
        <v>42780</v>
      </c>
      <c r="B345" s="50" t="s">
        <v>32</v>
      </c>
      <c r="C345" s="51" t="s">
        <v>71</v>
      </c>
      <c r="D345" s="95">
        <f t="shared" si="35"/>
        <v>40000</v>
      </c>
      <c r="E345" s="95">
        <f t="shared" si="36"/>
        <v>40000</v>
      </c>
      <c r="F345" s="51" t="s">
        <v>3</v>
      </c>
      <c r="G345" s="161"/>
      <c r="H345" s="51" t="s">
        <v>4</v>
      </c>
      <c r="I345" s="51">
        <v>1</v>
      </c>
      <c r="J345" s="51">
        <v>1</v>
      </c>
      <c r="K345" s="222"/>
      <c r="L345" s="221"/>
      <c r="M345" s="51"/>
      <c r="N345" s="49">
        <v>42780</v>
      </c>
      <c r="O345" s="156" t="str">
        <f t="shared" si="33"/>
        <v xml:space="preserve">ME00.00010.0 </v>
      </c>
      <c r="P345" s="227"/>
      <c r="Q345" s="54"/>
    </row>
    <row r="346" spans="1:19" s="55" customFormat="1" hidden="1">
      <c r="A346" s="49">
        <f t="shared" si="34"/>
        <v>42780</v>
      </c>
      <c r="B346" s="50" t="s">
        <v>32</v>
      </c>
      <c r="C346" s="51" t="s">
        <v>71</v>
      </c>
      <c r="D346" s="95">
        <f t="shared" si="35"/>
        <v>40000</v>
      </c>
      <c r="E346" s="95">
        <f t="shared" si="36"/>
        <v>40000</v>
      </c>
      <c r="F346" s="51" t="s">
        <v>3</v>
      </c>
      <c r="G346" s="179"/>
      <c r="H346" s="51" t="s">
        <v>6</v>
      </c>
      <c r="I346" s="51">
        <v>1</v>
      </c>
      <c r="J346" s="51">
        <v>1</v>
      </c>
      <c r="K346" s="59"/>
      <c r="L346" s="59"/>
      <c r="M346" s="51"/>
      <c r="N346" s="49">
        <v>42780</v>
      </c>
      <c r="O346" s="156" t="str">
        <f t="shared" si="33"/>
        <v xml:space="preserve">ME00.00010.0 </v>
      </c>
      <c r="P346" s="53"/>
      <c r="Q346" s="54"/>
    </row>
    <row r="347" spans="1:19" s="55" customFormat="1" hidden="1">
      <c r="A347" s="49">
        <f t="shared" si="34"/>
        <v>42780</v>
      </c>
      <c r="B347" s="50" t="s">
        <v>32</v>
      </c>
      <c r="C347" s="51" t="s">
        <v>74</v>
      </c>
      <c r="D347" s="95">
        <f t="shared" si="35"/>
        <v>40000</v>
      </c>
      <c r="E347" s="95">
        <f t="shared" si="36"/>
        <v>40000</v>
      </c>
      <c r="F347" s="51" t="s">
        <v>3</v>
      </c>
      <c r="G347" s="228"/>
      <c r="H347" s="51" t="s">
        <v>91</v>
      </c>
      <c r="I347" s="51">
        <v>1</v>
      </c>
      <c r="J347" s="51">
        <v>1</v>
      </c>
      <c r="K347" s="59"/>
      <c r="L347" s="56"/>
      <c r="M347" s="58"/>
      <c r="N347" s="49">
        <v>42780</v>
      </c>
      <c r="O347" s="156" t="str">
        <f t="shared" si="33"/>
        <v xml:space="preserve">ME00.00010.0 </v>
      </c>
      <c r="P347" s="53"/>
      <c r="Q347" s="54"/>
    </row>
    <row r="348" spans="1:19" s="55" customFormat="1" hidden="1">
      <c r="A348" s="49">
        <f t="shared" si="34"/>
        <v>42780</v>
      </c>
      <c r="B348" s="50" t="s">
        <v>32</v>
      </c>
      <c r="C348" s="51" t="s">
        <v>74</v>
      </c>
      <c r="D348" s="95">
        <f t="shared" si="35"/>
        <v>40000</v>
      </c>
      <c r="E348" s="95">
        <f t="shared" si="36"/>
        <v>40000</v>
      </c>
      <c r="F348" s="51" t="s">
        <v>3</v>
      </c>
      <c r="G348" s="154"/>
      <c r="H348" s="154" t="s">
        <v>98</v>
      </c>
      <c r="I348" s="51">
        <v>1</v>
      </c>
      <c r="J348" s="51">
        <v>1</v>
      </c>
      <c r="K348" s="59"/>
      <c r="L348" s="59"/>
      <c r="M348" s="65"/>
      <c r="N348" s="49">
        <v>42780</v>
      </c>
      <c r="O348" s="156" t="str">
        <f t="shared" si="33"/>
        <v xml:space="preserve">ME00.00010.0 </v>
      </c>
      <c r="P348" s="227"/>
      <c r="Q348" s="54"/>
    </row>
    <row r="349" spans="1:19" s="55" customFormat="1" hidden="1">
      <c r="A349" s="49">
        <f t="shared" si="34"/>
        <v>42780</v>
      </c>
      <c r="B349" s="50" t="s">
        <v>32</v>
      </c>
      <c r="C349" s="51" t="s">
        <v>74</v>
      </c>
      <c r="D349" s="95">
        <f t="shared" si="35"/>
        <v>40000</v>
      </c>
      <c r="E349" s="95">
        <f t="shared" si="36"/>
        <v>40000</v>
      </c>
      <c r="F349" s="51" t="s">
        <v>3</v>
      </c>
      <c r="G349" s="154"/>
      <c r="H349" s="51" t="s">
        <v>98</v>
      </c>
      <c r="I349" s="51">
        <v>1</v>
      </c>
      <c r="J349" s="51">
        <v>1</v>
      </c>
      <c r="K349" s="59"/>
      <c r="L349" s="56"/>
      <c r="M349" s="58"/>
      <c r="N349" s="49">
        <v>42780</v>
      </c>
      <c r="O349" s="156" t="str">
        <f t="shared" si="33"/>
        <v xml:space="preserve">ME00.00010.0 </v>
      </c>
      <c r="P349" s="152"/>
      <c r="Q349" s="54"/>
      <c r="R349" s="73"/>
      <c r="S349" s="73"/>
    </row>
    <row r="350" spans="1:19" s="55" customFormat="1" hidden="1">
      <c r="A350" s="49">
        <f t="shared" si="34"/>
        <v>42780</v>
      </c>
      <c r="B350" s="50" t="s">
        <v>32</v>
      </c>
      <c r="C350" s="51" t="s">
        <v>74</v>
      </c>
      <c r="D350" s="95">
        <f t="shared" si="35"/>
        <v>40000</v>
      </c>
      <c r="E350" s="95">
        <f t="shared" si="36"/>
        <v>40000</v>
      </c>
      <c r="F350" s="51" t="s">
        <v>3</v>
      </c>
      <c r="G350" s="118"/>
      <c r="H350" s="51" t="s">
        <v>98</v>
      </c>
      <c r="I350" s="51">
        <v>1</v>
      </c>
      <c r="J350" s="51">
        <v>1</v>
      </c>
      <c r="K350" s="59"/>
      <c r="L350" s="159"/>
      <c r="M350" s="58"/>
      <c r="N350" s="49">
        <v>42780</v>
      </c>
      <c r="O350" s="156" t="str">
        <f t="shared" si="33"/>
        <v xml:space="preserve">ME00.00010.0 </v>
      </c>
      <c r="P350" s="227"/>
      <c r="Q350" s="54"/>
    </row>
    <row r="351" spans="1:19" s="55" customFormat="1" hidden="1">
      <c r="A351" s="49">
        <f t="shared" si="34"/>
        <v>42780</v>
      </c>
      <c r="B351" s="168" t="s">
        <v>32</v>
      </c>
      <c r="C351" s="161" t="s">
        <v>74</v>
      </c>
      <c r="D351" s="95">
        <f t="shared" si="35"/>
        <v>40000</v>
      </c>
      <c r="E351" s="95">
        <f t="shared" si="36"/>
        <v>40000</v>
      </c>
      <c r="F351" s="51" t="s">
        <v>3</v>
      </c>
      <c r="G351" s="228"/>
      <c r="H351" s="51" t="s">
        <v>4</v>
      </c>
      <c r="I351" s="51">
        <v>1</v>
      </c>
      <c r="J351" s="51">
        <v>1</v>
      </c>
      <c r="K351" s="56"/>
      <c r="L351" s="158"/>
      <c r="M351" s="51"/>
      <c r="N351" s="49">
        <v>42780</v>
      </c>
      <c r="O351" s="156" t="str">
        <f t="shared" si="33"/>
        <v xml:space="preserve">ME00.00010.0 </v>
      </c>
      <c r="P351" s="142"/>
      <c r="Q351" s="54"/>
    </row>
    <row r="352" spans="1:19" s="55" customFormat="1" hidden="1">
      <c r="A352" s="49">
        <f t="shared" si="34"/>
        <v>42780</v>
      </c>
      <c r="B352" s="50" t="s">
        <v>32</v>
      </c>
      <c r="C352" s="51" t="s">
        <v>74</v>
      </c>
      <c r="D352" s="95">
        <f t="shared" si="35"/>
        <v>40000</v>
      </c>
      <c r="E352" s="95">
        <f t="shared" si="36"/>
        <v>40000</v>
      </c>
      <c r="F352" s="51" t="s">
        <v>3</v>
      </c>
      <c r="G352" s="228"/>
      <c r="H352" s="51" t="s">
        <v>11</v>
      </c>
      <c r="I352" s="51">
        <v>1</v>
      </c>
      <c r="J352" s="51">
        <v>1</v>
      </c>
      <c r="K352" s="229"/>
      <c r="L352" s="159"/>
      <c r="M352" s="58"/>
      <c r="N352" s="49">
        <v>42780</v>
      </c>
      <c r="O352" s="156" t="str">
        <f t="shared" si="33"/>
        <v xml:space="preserve">ME00.00010.0 </v>
      </c>
      <c r="P352" s="53"/>
      <c r="Q352" s="54"/>
      <c r="R352" s="79"/>
      <c r="S352" s="79"/>
    </row>
    <row r="353" spans="1:19" s="55" customFormat="1" hidden="1">
      <c r="A353" s="49">
        <f t="shared" si="34"/>
        <v>42780</v>
      </c>
      <c r="B353" s="168" t="s">
        <v>32</v>
      </c>
      <c r="C353" s="161" t="s">
        <v>74</v>
      </c>
      <c r="D353" s="95">
        <f t="shared" si="35"/>
        <v>40000</v>
      </c>
      <c r="E353" s="95">
        <f t="shared" si="36"/>
        <v>40000</v>
      </c>
      <c r="F353" s="51" t="s">
        <v>3</v>
      </c>
      <c r="G353" s="179"/>
      <c r="H353" s="51" t="s">
        <v>11</v>
      </c>
      <c r="I353" s="51">
        <v>1</v>
      </c>
      <c r="J353" s="51">
        <v>1</v>
      </c>
      <c r="K353" s="229"/>
      <c r="L353" s="158"/>
      <c r="M353" s="58"/>
      <c r="N353" s="49">
        <v>42780</v>
      </c>
      <c r="O353" s="156" t="str">
        <f t="shared" si="33"/>
        <v xml:space="preserve">ME00.00010.0 </v>
      </c>
      <c r="P353" s="53"/>
      <c r="Q353" s="54"/>
    </row>
    <row r="354" spans="1:19" s="55" customFormat="1" hidden="1">
      <c r="A354" s="49">
        <f t="shared" si="34"/>
        <v>42780</v>
      </c>
      <c r="B354" s="50" t="s">
        <v>32</v>
      </c>
      <c r="C354" s="51" t="s">
        <v>74</v>
      </c>
      <c r="D354" s="95">
        <f t="shared" si="35"/>
        <v>40000</v>
      </c>
      <c r="E354" s="95">
        <f t="shared" si="36"/>
        <v>40000</v>
      </c>
      <c r="F354" s="51" t="s">
        <v>3</v>
      </c>
      <c r="G354" s="179"/>
      <c r="H354" s="51" t="s">
        <v>5</v>
      </c>
      <c r="I354" s="51">
        <v>1</v>
      </c>
      <c r="J354" s="51">
        <v>1</v>
      </c>
      <c r="K354" s="240"/>
      <c r="L354" s="59"/>
      <c r="M354" s="228"/>
      <c r="N354" s="49">
        <v>42780</v>
      </c>
      <c r="O354" s="156" t="str">
        <f t="shared" si="33"/>
        <v xml:space="preserve">ME00.00010.0 </v>
      </c>
      <c r="P354" s="109"/>
      <c r="Q354" s="54"/>
    </row>
    <row r="355" spans="1:19" s="55" customFormat="1" hidden="1">
      <c r="A355" s="49">
        <f t="shared" si="34"/>
        <v>42780</v>
      </c>
      <c r="B355" s="50" t="s">
        <v>32</v>
      </c>
      <c r="C355" s="51" t="s">
        <v>74</v>
      </c>
      <c r="D355" s="95">
        <f t="shared" si="35"/>
        <v>40000</v>
      </c>
      <c r="E355" s="95">
        <f t="shared" si="36"/>
        <v>40000</v>
      </c>
      <c r="F355" s="51" t="s">
        <v>3</v>
      </c>
      <c r="G355" s="228"/>
      <c r="H355" s="51" t="s">
        <v>5</v>
      </c>
      <c r="I355" s="51">
        <v>1</v>
      </c>
      <c r="J355" s="51">
        <v>1</v>
      </c>
      <c r="K355" s="240"/>
      <c r="L355" s="63"/>
      <c r="M355" s="58"/>
      <c r="N355" s="49">
        <v>42780</v>
      </c>
      <c r="O355" s="156" t="str">
        <f t="shared" si="33"/>
        <v xml:space="preserve">ME00.00010.0 </v>
      </c>
      <c r="P355" s="53"/>
      <c r="Q355" s="54"/>
    </row>
    <row r="356" spans="1:19" s="55" customFormat="1" hidden="1">
      <c r="A356" s="49">
        <f t="shared" si="34"/>
        <v>42780</v>
      </c>
      <c r="B356" s="50" t="s">
        <v>32</v>
      </c>
      <c r="C356" s="51" t="s">
        <v>74</v>
      </c>
      <c r="D356" s="95">
        <f t="shared" si="35"/>
        <v>40000</v>
      </c>
      <c r="E356" s="95">
        <f t="shared" si="36"/>
        <v>40000</v>
      </c>
      <c r="F356" s="51" t="s">
        <v>3</v>
      </c>
      <c r="G356" s="179"/>
      <c r="H356" s="51" t="s">
        <v>10</v>
      </c>
      <c r="I356" s="51">
        <v>1</v>
      </c>
      <c r="J356" s="51">
        <v>1</v>
      </c>
      <c r="K356" s="52"/>
      <c r="L356" s="52"/>
      <c r="M356" s="161"/>
      <c r="N356" s="49">
        <v>42780</v>
      </c>
      <c r="O356" s="156" t="str">
        <f t="shared" ref="O356:O419" si="37">IF($B356="GGC","ME00.00010.0 ",IF($B356="CPF","ME00.00080.0","ME00.0003T.0 "))</f>
        <v xml:space="preserve">ME00.00010.0 </v>
      </c>
      <c r="P356" s="53"/>
      <c r="Q356" s="54"/>
    </row>
    <row r="357" spans="1:19" s="55" customFormat="1" hidden="1">
      <c r="A357" s="49">
        <f t="shared" si="34"/>
        <v>42780</v>
      </c>
      <c r="B357" s="50" t="s">
        <v>32</v>
      </c>
      <c r="C357" s="51" t="s">
        <v>74</v>
      </c>
      <c r="D357" s="95">
        <f t="shared" si="35"/>
        <v>40000</v>
      </c>
      <c r="E357" s="95">
        <f t="shared" si="36"/>
        <v>40000</v>
      </c>
      <c r="F357" s="51" t="s">
        <v>3</v>
      </c>
      <c r="G357" s="179"/>
      <c r="H357" s="51" t="s">
        <v>10</v>
      </c>
      <c r="I357" s="51">
        <v>1</v>
      </c>
      <c r="J357" s="51">
        <v>1</v>
      </c>
      <c r="K357" s="52"/>
      <c r="L357" s="52"/>
      <c r="M357" s="51"/>
      <c r="N357" s="49">
        <v>42780</v>
      </c>
      <c r="O357" s="156" t="str">
        <f t="shared" si="37"/>
        <v xml:space="preserve">ME00.00010.0 </v>
      </c>
      <c r="P357" s="227"/>
      <c r="Q357" s="54"/>
    </row>
    <row r="358" spans="1:19" s="55" customFormat="1" hidden="1">
      <c r="A358" s="49">
        <f t="shared" si="34"/>
        <v>42780</v>
      </c>
      <c r="B358" s="50" t="s">
        <v>32</v>
      </c>
      <c r="C358" s="51" t="s">
        <v>74</v>
      </c>
      <c r="D358" s="95">
        <f t="shared" si="35"/>
        <v>40000</v>
      </c>
      <c r="E358" s="95">
        <f t="shared" si="36"/>
        <v>40000</v>
      </c>
      <c r="F358" s="51" t="s">
        <v>3</v>
      </c>
      <c r="G358" s="179"/>
      <c r="H358" s="51" t="s">
        <v>10</v>
      </c>
      <c r="I358" s="51">
        <v>1</v>
      </c>
      <c r="J358" s="51">
        <v>1</v>
      </c>
      <c r="K358" s="59"/>
      <c r="L358" s="59"/>
      <c r="M358" s="65"/>
      <c r="N358" s="49">
        <v>42780</v>
      </c>
      <c r="O358" s="156" t="str">
        <f t="shared" si="37"/>
        <v xml:space="preserve">ME00.00010.0 </v>
      </c>
      <c r="P358" s="142"/>
      <c r="Q358" s="54"/>
    </row>
    <row r="359" spans="1:19" s="55" customFormat="1" hidden="1">
      <c r="A359" s="49">
        <f t="shared" si="34"/>
        <v>42780</v>
      </c>
      <c r="B359" s="50" t="s">
        <v>32</v>
      </c>
      <c r="C359" s="51" t="s">
        <v>75</v>
      </c>
      <c r="D359" s="95">
        <f t="shared" si="35"/>
        <v>40000</v>
      </c>
      <c r="E359" s="95">
        <f t="shared" si="36"/>
        <v>40000</v>
      </c>
      <c r="F359" s="51" t="s">
        <v>3</v>
      </c>
      <c r="G359" s="51"/>
      <c r="H359" s="51" t="s">
        <v>114</v>
      </c>
      <c r="I359" s="51">
        <v>1</v>
      </c>
      <c r="J359" s="51">
        <v>1</v>
      </c>
      <c r="K359" s="59"/>
      <c r="L359" s="56"/>
      <c r="M359" s="51"/>
      <c r="N359" s="49">
        <v>42780</v>
      </c>
      <c r="O359" s="156" t="str">
        <f t="shared" si="37"/>
        <v xml:space="preserve">ME00.00010.0 </v>
      </c>
      <c r="P359" s="53"/>
      <c r="Q359" s="54"/>
      <c r="R359" s="75"/>
      <c r="S359" s="75"/>
    </row>
    <row r="360" spans="1:19" s="55" customFormat="1" hidden="1">
      <c r="A360" s="49">
        <f t="shared" si="34"/>
        <v>42780</v>
      </c>
      <c r="B360" s="50" t="s">
        <v>32</v>
      </c>
      <c r="C360" s="51" t="s">
        <v>75</v>
      </c>
      <c r="D360" s="95">
        <f t="shared" si="35"/>
        <v>40000</v>
      </c>
      <c r="E360" s="95">
        <f t="shared" si="36"/>
        <v>40000</v>
      </c>
      <c r="F360" s="51" t="s">
        <v>3</v>
      </c>
      <c r="G360" s="51"/>
      <c r="H360" s="51" t="s">
        <v>114</v>
      </c>
      <c r="I360" s="51">
        <v>1</v>
      </c>
      <c r="J360" s="51">
        <v>1</v>
      </c>
      <c r="K360" s="59"/>
      <c r="L360" s="59"/>
      <c r="M360" s="51"/>
      <c r="N360" s="49">
        <v>42780</v>
      </c>
      <c r="O360" s="156" t="str">
        <f t="shared" si="37"/>
        <v xml:space="preserve">ME00.00010.0 </v>
      </c>
      <c r="P360" s="53"/>
      <c r="Q360" s="54"/>
    </row>
    <row r="361" spans="1:19" s="55" customFormat="1" ht="15" hidden="1">
      <c r="A361" s="49">
        <f t="shared" si="34"/>
        <v>42780</v>
      </c>
      <c r="B361" s="50" t="s">
        <v>32</v>
      </c>
      <c r="C361" s="51" t="s">
        <v>75</v>
      </c>
      <c r="D361" s="95">
        <f t="shared" si="35"/>
        <v>40000</v>
      </c>
      <c r="E361" s="95">
        <f t="shared" si="36"/>
        <v>40000</v>
      </c>
      <c r="F361" s="51" t="s">
        <v>3</v>
      </c>
      <c r="G361" s="51"/>
      <c r="H361" s="51" t="s">
        <v>114</v>
      </c>
      <c r="I361" s="51">
        <v>1</v>
      </c>
      <c r="J361" s="51">
        <v>1</v>
      </c>
      <c r="K361" s="222"/>
      <c r="L361" s="221"/>
      <c r="M361" s="259"/>
      <c r="N361" s="49">
        <v>42780</v>
      </c>
      <c r="O361" s="156" t="str">
        <f t="shared" si="37"/>
        <v xml:space="preserve">ME00.00010.0 </v>
      </c>
      <c r="P361" s="53"/>
      <c r="Q361" s="54"/>
    </row>
    <row r="362" spans="1:19" s="55" customFormat="1" ht="15" hidden="1">
      <c r="A362" s="49">
        <f t="shared" si="34"/>
        <v>42780</v>
      </c>
      <c r="B362" s="50" t="s">
        <v>32</v>
      </c>
      <c r="C362" s="51" t="s">
        <v>78</v>
      </c>
      <c r="D362" s="95">
        <f t="shared" si="35"/>
        <v>40000</v>
      </c>
      <c r="E362" s="95">
        <f t="shared" si="36"/>
        <v>40000</v>
      </c>
      <c r="F362" s="51" t="s">
        <v>3</v>
      </c>
      <c r="G362" s="51"/>
      <c r="H362" s="51" t="s">
        <v>124</v>
      </c>
      <c r="I362" s="51">
        <v>1</v>
      </c>
      <c r="J362" s="51">
        <v>1</v>
      </c>
      <c r="K362" s="222"/>
      <c r="L362" s="222"/>
      <c r="M362" s="259"/>
      <c r="N362" s="49">
        <v>42780</v>
      </c>
      <c r="O362" s="156" t="str">
        <f t="shared" si="37"/>
        <v xml:space="preserve">ME00.00010.0 </v>
      </c>
      <c r="P362" s="53"/>
      <c r="Q362" s="54"/>
    </row>
    <row r="363" spans="1:19" s="55" customFormat="1" hidden="1">
      <c r="A363" s="49">
        <f t="shared" si="34"/>
        <v>42780</v>
      </c>
      <c r="B363" s="50" t="s">
        <v>47</v>
      </c>
      <c r="C363" s="51" t="s">
        <v>47</v>
      </c>
      <c r="D363" s="95">
        <f t="shared" si="35"/>
        <v>40000</v>
      </c>
      <c r="E363" s="95">
        <f t="shared" si="36"/>
        <v>40000</v>
      </c>
      <c r="F363" s="51" t="s">
        <v>3</v>
      </c>
      <c r="G363" s="228"/>
      <c r="H363" s="51" t="s">
        <v>97</v>
      </c>
      <c r="I363" s="51">
        <v>1</v>
      </c>
      <c r="J363" s="51">
        <v>1</v>
      </c>
      <c r="K363" s="240"/>
      <c r="L363" s="240"/>
      <c r="M363" s="90"/>
      <c r="N363" s="49">
        <v>42781</v>
      </c>
      <c r="O363" s="156" t="str">
        <f t="shared" si="37"/>
        <v xml:space="preserve">ME00.0003T.0 </v>
      </c>
      <c r="P363" s="53"/>
      <c r="Q363" s="54"/>
    </row>
    <row r="364" spans="1:19" s="55" customFormat="1" hidden="1">
      <c r="A364" s="49">
        <f t="shared" si="34"/>
        <v>42780</v>
      </c>
      <c r="B364" s="50" t="s">
        <v>47</v>
      </c>
      <c r="C364" s="51" t="s">
        <v>47</v>
      </c>
      <c r="D364" s="95">
        <f t="shared" si="35"/>
        <v>40000</v>
      </c>
      <c r="E364" s="95">
        <f t="shared" si="36"/>
        <v>40000</v>
      </c>
      <c r="F364" s="51" t="s">
        <v>3</v>
      </c>
      <c r="G364" s="228"/>
      <c r="H364" s="51" t="s">
        <v>97</v>
      </c>
      <c r="I364" s="51">
        <v>1</v>
      </c>
      <c r="J364" s="51">
        <v>1</v>
      </c>
      <c r="K364" s="240"/>
      <c r="L364" s="229"/>
      <c r="M364" s="90"/>
      <c r="N364" s="49">
        <v>42781</v>
      </c>
      <c r="O364" s="156" t="str">
        <f t="shared" si="37"/>
        <v xml:space="preserve">ME00.0003T.0 </v>
      </c>
      <c r="P364" s="53"/>
      <c r="Q364" s="54"/>
    </row>
    <row r="365" spans="1:19" s="55" customFormat="1" hidden="1">
      <c r="A365" s="49">
        <f t="shared" si="34"/>
        <v>42780</v>
      </c>
      <c r="B365" s="168" t="s">
        <v>47</v>
      </c>
      <c r="C365" s="51" t="s">
        <v>74</v>
      </c>
      <c r="D365" s="95">
        <f t="shared" si="35"/>
        <v>40000</v>
      </c>
      <c r="E365" s="95">
        <f t="shared" si="36"/>
        <v>40000</v>
      </c>
      <c r="F365" s="51" t="s">
        <v>3</v>
      </c>
      <c r="G365" s="228"/>
      <c r="H365" s="51" t="s">
        <v>21</v>
      </c>
      <c r="I365" s="51">
        <v>1</v>
      </c>
      <c r="J365" s="51">
        <v>1</v>
      </c>
      <c r="K365" s="59"/>
      <c r="L365" s="184"/>
      <c r="M365" s="223"/>
      <c r="N365" s="49">
        <v>42781</v>
      </c>
      <c r="O365" s="156" t="str">
        <f t="shared" si="37"/>
        <v xml:space="preserve">ME00.0003T.0 </v>
      </c>
      <c r="P365" s="53"/>
      <c r="Q365" s="54"/>
    </row>
    <row r="366" spans="1:19" s="55" customFormat="1" ht="15" hidden="1">
      <c r="A366" s="49">
        <f t="shared" si="34"/>
        <v>42781</v>
      </c>
      <c r="B366" s="50" t="s">
        <v>32</v>
      </c>
      <c r="C366" s="51" t="s">
        <v>70</v>
      </c>
      <c r="D366" s="95">
        <f t="shared" si="35"/>
        <v>40000</v>
      </c>
      <c r="E366" s="95">
        <f t="shared" si="36"/>
        <v>40000</v>
      </c>
      <c r="F366" s="51" t="s">
        <v>3</v>
      </c>
      <c r="G366" s="51"/>
      <c r="H366" s="51" t="s">
        <v>21</v>
      </c>
      <c r="I366" s="51">
        <v>1</v>
      </c>
      <c r="J366" s="51">
        <v>1</v>
      </c>
      <c r="K366" s="59"/>
      <c r="L366" s="59"/>
      <c r="M366" s="68"/>
      <c r="N366" s="49">
        <v>42783</v>
      </c>
      <c r="O366" s="156" t="str">
        <f t="shared" si="37"/>
        <v xml:space="preserve">ME00.00010.0 </v>
      </c>
      <c r="P366" s="53"/>
      <c r="Q366" s="54"/>
    </row>
    <row r="367" spans="1:19" s="55" customFormat="1" ht="15" hidden="1">
      <c r="A367" s="49">
        <f t="shared" si="34"/>
        <v>42781</v>
      </c>
      <c r="B367" s="50" t="s">
        <v>32</v>
      </c>
      <c r="C367" s="51" t="s">
        <v>70</v>
      </c>
      <c r="D367" s="95">
        <f t="shared" si="35"/>
        <v>40000</v>
      </c>
      <c r="E367" s="95">
        <f t="shared" si="36"/>
        <v>40000</v>
      </c>
      <c r="F367" s="51" t="s">
        <v>3</v>
      </c>
      <c r="G367" s="228"/>
      <c r="H367" s="154" t="s">
        <v>21</v>
      </c>
      <c r="I367" s="51">
        <v>1</v>
      </c>
      <c r="J367" s="51">
        <v>1</v>
      </c>
      <c r="K367" s="59"/>
      <c r="L367" s="56"/>
      <c r="M367" s="68"/>
      <c r="N367" s="49">
        <v>42783</v>
      </c>
      <c r="O367" s="156" t="str">
        <f t="shared" si="37"/>
        <v xml:space="preserve">ME00.00010.0 </v>
      </c>
      <c r="P367" s="53"/>
      <c r="Q367" s="54"/>
    </row>
    <row r="368" spans="1:19" s="55" customFormat="1" hidden="1">
      <c r="A368" s="49">
        <f t="shared" si="34"/>
        <v>42781</v>
      </c>
      <c r="B368" s="168" t="s">
        <v>32</v>
      </c>
      <c r="C368" s="51" t="s">
        <v>70</v>
      </c>
      <c r="D368" s="95">
        <f t="shared" si="35"/>
        <v>40000</v>
      </c>
      <c r="E368" s="95">
        <f t="shared" si="36"/>
        <v>40000</v>
      </c>
      <c r="F368" s="51" t="s">
        <v>3</v>
      </c>
      <c r="G368" s="228"/>
      <c r="H368" s="154" t="s">
        <v>21</v>
      </c>
      <c r="I368" s="51">
        <v>1</v>
      </c>
      <c r="J368" s="51">
        <v>1</v>
      </c>
      <c r="K368" s="59"/>
      <c r="L368" s="59"/>
      <c r="M368" s="64"/>
      <c r="N368" s="49">
        <v>42783</v>
      </c>
      <c r="O368" s="156" t="str">
        <f t="shared" si="37"/>
        <v xml:space="preserve">ME00.00010.0 </v>
      </c>
      <c r="P368" s="53"/>
      <c r="Q368" s="54"/>
    </row>
    <row r="369" spans="1:19" s="55" customFormat="1" ht="15" hidden="1">
      <c r="A369" s="49">
        <f t="shared" si="34"/>
        <v>42781</v>
      </c>
      <c r="B369" s="50" t="s">
        <v>32</v>
      </c>
      <c r="C369" s="51" t="s">
        <v>71</v>
      </c>
      <c r="D369" s="95">
        <f t="shared" si="35"/>
        <v>40000</v>
      </c>
      <c r="E369" s="95">
        <f t="shared" si="36"/>
        <v>40000</v>
      </c>
      <c r="F369" s="51" t="s">
        <v>3</v>
      </c>
      <c r="G369" s="161"/>
      <c r="H369" s="51" t="s">
        <v>4</v>
      </c>
      <c r="I369" s="51">
        <v>1</v>
      </c>
      <c r="J369" s="51">
        <v>1</v>
      </c>
      <c r="K369" s="221"/>
      <c r="L369" s="221"/>
      <c r="M369" s="51"/>
      <c r="N369" s="49">
        <v>42781</v>
      </c>
      <c r="O369" s="156" t="str">
        <f t="shared" si="37"/>
        <v xml:space="preserve">ME00.00010.0 </v>
      </c>
      <c r="P369" s="163"/>
      <c r="Q369" s="54"/>
    </row>
    <row r="370" spans="1:19" s="55" customFormat="1" hidden="1">
      <c r="A370" s="49">
        <f t="shared" si="34"/>
        <v>42781</v>
      </c>
      <c r="B370" s="50" t="s">
        <v>32</v>
      </c>
      <c r="C370" s="51" t="s">
        <v>71</v>
      </c>
      <c r="D370" s="95">
        <f t="shared" si="35"/>
        <v>40000</v>
      </c>
      <c r="E370" s="95">
        <f t="shared" si="36"/>
        <v>40000</v>
      </c>
      <c r="F370" s="51" t="s">
        <v>3</v>
      </c>
      <c r="G370" s="228"/>
      <c r="H370" s="51" t="s">
        <v>6</v>
      </c>
      <c r="I370" s="51">
        <v>1</v>
      </c>
      <c r="J370" s="51">
        <v>1</v>
      </c>
      <c r="K370" s="59"/>
      <c r="L370" s="59"/>
      <c r="M370" s="51"/>
      <c r="N370" s="49">
        <v>42781</v>
      </c>
      <c r="O370" s="156" t="str">
        <f t="shared" si="37"/>
        <v xml:space="preserve">ME00.00010.0 </v>
      </c>
      <c r="P370" s="53"/>
      <c r="Q370" s="54"/>
    </row>
    <row r="371" spans="1:19" s="55" customFormat="1" hidden="1">
      <c r="A371" s="49">
        <f t="shared" si="34"/>
        <v>42781</v>
      </c>
      <c r="B371" s="50" t="s">
        <v>32</v>
      </c>
      <c r="C371" s="51" t="s">
        <v>74</v>
      </c>
      <c r="D371" s="95">
        <f t="shared" si="35"/>
        <v>40000</v>
      </c>
      <c r="E371" s="95">
        <f t="shared" si="36"/>
        <v>40000</v>
      </c>
      <c r="F371" s="51" t="s">
        <v>3</v>
      </c>
      <c r="G371" s="228"/>
      <c r="H371" s="51" t="s">
        <v>91</v>
      </c>
      <c r="I371" s="51">
        <v>1</v>
      </c>
      <c r="J371" s="51">
        <v>1</v>
      </c>
      <c r="K371" s="56"/>
      <c r="L371" s="56"/>
      <c r="M371" s="58"/>
      <c r="N371" s="49">
        <v>42781</v>
      </c>
      <c r="O371" s="156" t="str">
        <f t="shared" si="37"/>
        <v xml:space="preserve">ME00.00010.0 </v>
      </c>
      <c r="P371" s="53"/>
      <c r="Q371" s="54"/>
    </row>
    <row r="372" spans="1:19" s="55" customFormat="1" hidden="1">
      <c r="A372" s="49">
        <f t="shared" si="34"/>
        <v>42781</v>
      </c>
      <c r="B372" s="50" t="s">
        <v>32</v>
      </c>
      <c r="C372" s="51" t="s">
        <v>74</v>
      </c>
      <c r="D372" s="95">
        <f t="shared" si="35"/>
        <v>40000</v>
      </c>
      <c r="E372" s="95">
        <f t="shared" si="36"/>
        <v>40000</v>
      </c>
      <c r="F372" s="51" t="s">
        <v>3</v>
      </c>
      <c r="G372" s="141"/>
      <c r="H372" s="51" t="s">
        <v>98</v>
      </c>
      <c r="I372" s="51">
        <v>1</v>
      </c>
      <c r="J372" s="51">
        <v>1</v>
      </c>
      <c r="K372" s="59"/>
      <c r="L372" s="59"/>
      <c r="M372" s="51"/>
      <c r="N372" s="49">
        <v>42781</v>
      </c>
      <c r="O372" s="156" t="str">
        <f t="shared" si="37"/>
        <v xml:space="preserve">ME00.00010.0 </v>
      </c>
      <c r="P372" s="157"/>
      <c r="Q372" s="54"/>
    </row>
    <row r="373" spans="1:19" s="55" customFormat="1" hidden="1">
      <c r="A373" s="49">
        <f t="shared" si="34"/>
        <v>42781</v>
      </c>
      <c r="B373" s="50" t="s">
        <v>32</v>
      </c>
      <c r="C373" s="51" t="s">
        <v>74</v>
      </c>
      <c r="D373" s="95">
        <f t="shared" si="35"/>
        <v>40000</v>
      </c>
      <c r="E373" s="95">
        <f t="shared" si="36"/>
        <v>40000</v>
      </c>
      <c r="F373" s="51" t="s">
        <v>3</v>
      </c>
      <c r="G373" s="228"/>
      <c r="H373" s="51" t="s">
        <v>98</v>
      </c>
      <c r="I373" s="51">
        <v>1</v>
      </c>
      <c r="J373" s="51">
        <v>1</v>
      </c>
      <c r="K373" s="59"/>
      <c r="L373" s="56"/>
      <c r="M373" s="58"/>
      <c r="N373" s="49">
        <v>42781</v>
      </c>
      <c r="O373" s="156" t="str">
        <f t="shared" si="37"/>
        <v xml:space="preserve">ME00.00010.0 </v>
      </c>
      <c r="P373" s="53"/>
      <c r="Q373" s="54"/>
    </row>
    <row r="374" spans="1:19" s="55" customFormat="1" hidden="1">
      <c r="A374" s="49">
        <f t="shared" si="34"/>
        <v>42781</v>
      </c>
      <c r="B374" s="50" t="s">
        <v>32</v>
      </c>
      <c r="C374" s="51" t="s">
        <v>74</v>
      </c>
      <c r="D374" s="95">
        <f t="shared" si="35"/>
        <v>40000</v>
      </c>
      <c r="E374" s="95">
        <f t="shared" si="36"/>
        <v>40000</v>
      </c>
      <c r="F374" s="51" t="s">
        <v>3</v>
      </c>
      <c r="G374" s="228"/>
      <c r="H374" s="51" t="s">
        <v>98</v>
      </c>
      <c r="I374" s="51">
        <v>1</v>
      </c>
      <c r="J374" s="51">
        <v>1</v>
      </c>
      <c r="K374" s="59"/>
      <c r="L374" s="59"/>
      <c r="M374" s="58"/>
      <c r="N374" s="49">
        <v>42781</v>
      </c>
      <c r="O374" s="156" t="str">
        <f t="shared" si="37"/>
        <v xml:space="preserve">ME00.00010.0 </v>
      </c>
      <c r="P374" s="142"/>
      <c r="Q374" s="54"/>
    </row>
    <row r="375" spans="1:19" s="55" customFormat="1" hidden="1">
      <c r="A375" s="49">
        <f t="shared" si="34"/>
        <v>42781</v>
      </c>
      <c r="B375" s="168" t="s">
        <v>32</v>
      </c>
      <c r="C375" s="161" t="s">
        <v>74</v>
      </c>
      <c r="D375" s="95">
        <f t="shared" si="35"/>
        <v>40000</v>
      </c>
      <c r="E375" s="95">
        <f t="shared" si="36"/>
        <v>40000</v>
      </c>
      <c r="F375" s="51" t="s">
        <v>3</v>
      </c>
      <c r="G375" s="207"/>
      <c r="H375" s="51" t="s">
        <v>4</v>
      </c>
      <c r="I375" s="51">
        <v>1</v>
      </c>
      <c r="J375" s="51">
        <v>1</v>
      </c>
      <c r="K375" s="59"/>
      <c r="L375" s="158"/>
      <c r="M375" s="51"/>
      <c r="N375" s="49">
        <v>42781</v>
      </c>
      <c r="O375" s="156" t="str">
        <f t="shared" si="37"/>
        <v xml:space="preserve">ME00.00010.0 </v>
      </c>
      <c r="P375" s="178"/>
      <c r="Q375" s="54"/>
    </row>
    <row r="376" spans="1:19" s="55" customFormat="1" hidden="1">
      <c r="A376" s="49">
        <f t="shared" si="34"/>
        <v>42781</v>
      </c>
      <c r="B376" s="50" t="s">
        <v>32</v>
      </c>
      <c r="C376" s="51" t="s">
        <v>74</v>
      </c>
      <c r="D376" s="95">
        <f t="shared" si="35"/>
        <v>40000</v>
      </c>
      <c r="E376" s="95">
        <f t="shared" si="36"/>
        <v>40000</v>
      </c>
      <c r="F376" s="51" t="s">
        <v>3</v>
      </c>
      <c r="G376" s="207"/>
      <c r="H376" s="51" t="s">
        <v>11</v>
      </c>
      <c r="I376" s="51">
        <v>1</v>
      </c>
      <c r="J376" s="51">
        <v>1</v>
      </c>
      <c r="K376" s="59"/>
      <c r="L376" s="158"/>
      <c r="M376" s="214"/>
      <c r="N376" s="49">
        <v>42781</v>
      </c>
      <c r="O376" s="156" t="str">
        <f t="shared" si="37"/>
        <v xml:space="preserve">ME00.00010.0 </v>
      </c>
      <c r="P376" s="53"/>
      <c r="Q376" s="54"/>
    </row>
    <row r="377" spans="1:19" s="55" customFormat="1" hidden="1">
      <c r="A377" s="49">
        <f t="shared" si="34"/>
        <v>42781</v>
      </c>
      <c r="B377" s="50" t="s">
        <v>32</v>
      </c>
      <c r="C377" s="51" t="s">
        <v>74</v>
      </c>
      <c r="D377" s="95">
        <f t="shared" si="35"/>
        <v>40000</v>
      </c>
      <c r="E377" s="95">
        <f t="shared" si="36"/>
        <v>40000</v>
      </c>
      <c r="F377" s="51" t="s">
        <v>3</v>
      </c>
      <c r="G377" s="228"/>
      <c r="H377" s="51" t="s">
        <v>11</v>
      </c>
      <c r="I377" s="51">
        <v>1</v>
      </c>
      <c r="J377" s="51">
        <v>1</v>
      </c>
      <c r="K377" s="52"/>
      <c r="L377" s="52"/>
      <c r="M377" s="58"/>
      <c r="N377" s="49">
        <v>42781</v>
      </c>
      <c r="O377" s="156" t="str">
        <f t="shared" si="37"/>
        <v xml:space="preserve">ME00.00010.0 </v>
      </c>
      <c r="P377" s="53"/>
      <c r="Q377" s="54"/>
    </row>
    <row r="378" spans="1:19" s="55" customFormat="1" hidden="1">
      <c r="A378" s="49">
        <f t="shared" si="34"/>
        <v>42781</v>
      </c>
      <c r="B378" s="50" t="s">
        <v>32</v>
      </c>
      <c r="C378" s="51" t="s">
        <v>74</v>
      </c>
      <c r="D378" s="95">
        <f t="shared" si="35"/>
        <v>40000</v>
      </c>
      <c r="E378" s="95">
        <f t="shared" si="36"/>
        <v>40000</v>
      </c>
      <c r="F378" s="51" t="s">
        <v>3</v>
      </c>
      <c r="G378" s="228"/>
      <c r="H378" s="51" t="s">
        <v>5</v>
      </c>
      <c r="I378" s="51">
        <v>1</v>
      </c>
      <c r="J378" s="51">
        <v>1</v>
      </c>
      <c r="K378" s="281"/>
      <c r="L378" s="52"/>
      <c r="M378" s="161"/>
      <c r="N378" s="49">
        <v>42781</v>
      </c>
      <c r="O378" s="156" t="str">
        <f t="shared" si="37"/>
        <v xml:space="preserve">ME00.00010.0 </v>
      </c>
      <c r="P378" s="117"/>
      <c r="Q378" s="54"/>
    </row>
    <row r="379" spans="1:19" s="55" customFormat="1" hidden="1">
      <c r="A379" s="49">
        <f t="shared" si="34"/>
        <v>42781</v>
      </c>
      <c r="B379" s="50" t="s">
        <v>32</v>
      </c>
      <c r="C379" s="51" t="s">
        <v>74</v>
      </c>
      <c r="D379" s="95">
        <f t="shared" si="35"/>
        <v>40000</v>
      </c>
      <c r="E379" s="95">
        <f t="shared" si="36"/>
        <v>40000</v>
      </c>
      <c r="F379" s="51" t="s">
        <v>3</v>
      </c>
      <c r="G379" s="179"/>
      <c r="H379" s="51" t="s">
        <v>5</v>
      </c>
      <c r="I379" s="51">
        <v>1</v>
      </c>
      <c r="J379" s="51">
        <v>1</v>
      </c>
      <c r="K379" s="240"/>
      <c r="L379" s="59"/>
      <c r="M379" s="51"/>
      <c r="N379" s="49">
        <v>42781</v>
      </c>
      <c r="O379" s="156" t="str">
        <f t="shared" si="37"/>
        <v xml:space="preserve">ME00.00010.0 </v>
      </c>
      <c r="P379" s="146"/>
      <c r="Q379" s="54"/>
    </row>
    <row r="380" spans="1:19" s="55" customFormat="1" hidden="1">
      <c r="A380" s="49">
        <f t="shared" si="34"/>
        <v>42781</v>
      </c>
      <c r="B380" s="50" t="s">
        <v>32</v>
      </c>
      <c r="C380" s="51" t="s">
        <v>74</v>
      </c>
      <c r="D380" s="95">
        <f t="shared" si="35"/>
        <v>40000</v>
      </c>
      <c r="E380" s="95">
        <f t="shared" si="36"/>
        <v>40000</v>
      </c>
      <c r="F380" s="51" t="s">
        <v>3</v>
      </c>
      <c r="G380" s="179"/>
      <c r="H380" s="51" t="s">
        <v>5</v>
      </c>
      <c r="I380" s="51">
        <v>1</v>
      </c>
      <c r="J380" s="51">
        <v>1</v>
      </c>
      <c r="K380" s="229"/>
      <c r="L380" s="307"/>
      <c r="M380" s="58"/>
      <c r="N380" s="49">
        <v>42781</v>
      </c>
      <c r="O380" s="156" t="str">
        <f t="shared" si="37"/>
        <v xml:space="preserve">ME00.00010.0 </v>
      </c>
      <c r="P380" s="227"/>
      <c r="Q380" s="54"/>
    </row>
    <row r="381" spans="1:19" s="55" customFormat="1" hidden="1">
      <c r="A381" s="49">
        <f t="shared" si="34"/>
        <v>42781</v>
      </c>
      <c r="B381" s="50" t="s">
        <v>32</v>
      </c>
      <c r="C381" s="51" t="s">
        <v>74</v>
      </c>
      <c r="D381" s="95">
        <f t="shared" si="35"/>
        <v>40000</v>
      </c>
      <c r="E381" s="95">
        <f t="shared" si="36"/>
        <v>40000</v>
      </c>
      <c r="F381" s="51" t="s">
        <v>3</v>
      </c>
      <c r="G381" s="179"/>
      <c r="H381" s="121" t="s">
        <v>10</v>
      </c>
      <c r="I381" s="51">
        <v>1</v>
      </c>
      <c r="J381" s="51">
        <v>1</v>
      </c>
      <c r="K381" s="240"/>
      <c r="L381" s="59"/>
      <c r="M381" s="121"/>
      <c r="N381" s="49">
        <v>42781</v>
      </c>
      <c r="O381" s="156" t="str">
        <f t="shared" si="37"/>
        <v xml:space="preserve">ME00.00010.0 </v>
      </c>
      <c r="P381" s="53"/>
      <c r="Q381" s="54"/>
    </row>
    <row r="382" spans="1:19" s="55" customFormat="1" hidden="1">
      <c r="A382" s="49">
        <f t="shared" si="34"/>
        <v>42781</v>
      </c>
      <c r="B382" s="50" t="s">
        <v>32</v>
      </c>
      <c r="C382" s="51" t="s">
        <v>74</v>
      </c>
      <c r="D382" s="95">
        <f t="shared" si="35"/>
        <v>40000</v>
      </c>
      <c r="E382" s="95">
        <f t="shared" si="36"/>
        <v>40000</v>
      </c>
      <c r="F382" s="51" t="s">
        <v>3</v>
      </c>
      <c r="G382" s="228"/>
      <c r="H382" s="51" t="s">
        <v>10</v>
      </c>
      <c r="I382" s="51">
        <v>1</v>
      </c>
      <c r="J382" s="51">
        <v>1</v>
      </c>
      <c r="K382" s="56"/>
      <c r="L382" s="56"/>
      <c r="M382" s="65"/>
      <c r="N382" s="49">
        <v>42781</v>
      </c>
      <c r="O382" s="156" t="str">
        <f t="shared" si="37"/>
        <v xml:space="preserve">ME00.00010.0 </v>
      </c>
      <c r="P382" s="178"/>
      <c r="Q382" s="54"/>
      <c r="R382" s="74"/>
      <c r="S382" s="74"/>
    </row>
    <row r="383" spans="1:19" s="55" customFormat="1" hidden="1">
      <c r="A383" s="49">
        <f t="shared" si="34"/>
        <v>42781</v>
      </c>
      <c r="B383" s="50" t="s">
        <v>32</v>
      </c>
      <c r="C383" s="51" t="s">
        <v>75</v>
      </c>
      <c r="D383" s="95">
        <f t="shared" si="35"/>
        <v>40000</v>
      </c>
      <c r="E383" s="95">
        <f t="shared" si="36"/>
        <v>40000</v>
      </c>
      <c r="F383" s="51" t="s">
        <v>3</v>
      </c>
      <c r="G383" s="154"/>
      <c r="H383" s="154" t="s">
        <v>114</v>
      </c>
      <c r="I383" s="51">
        <v>1</v>
      </c>
      <c r="J383" s="51">
        <v>1</v>
      </c>
      <c r="K383" s="56"/>
      <c r="L383" s="56"/>
      <c r="M383" s="51"/>
      <c r="N383" s="49">
        <v>42781</v>
      </c>
      <c r="O383" s="156" t="str">
        <f t="shared" si="37"/>
        <v xml:space="preserve">ME00.00010.0 </v>
      </c>
      <c r="P383" s="53"/>
      <c r="Q383" s="54"/>
    </row>
    <row r="384" spans="1:19" s="55" customFormat="1" hidden="1">
      <c r="A384" s="49">
        <f t="shared" si="34"/>
        <v>42781</v>
      </c>
      <c r="B384" s="50" t="s">
        <v>32</v>
      </c>
      <c r="C384" s="51" t="s">
        <v>75</v>
      </c>
      <c r="D384" s="95">
        <f t="shared" si="35"/>
        <v>40000</v>
      </c>
      <c r="E384" s="95">
        <f t="shared" si="36"/>
        <v>40000</v>
      </c>
      <c r="F384" s="51" t="s">
        <v>3</v>
      </c>
      <c r="G384" s="51"/>
      <c r="H384" s="51" t="s">
        <v>114</v>
      </c>
      <c r="I384" s="51">
        <v>1</v>
      </c>
      <c r="J384" s="51">
        <v>1</v>
      </c>
      <c r="K384" s="302"/>
      <c r="L384" s="59"/>
      <c r="M384" s="51"/>
      <c r="N384" s="49">
        <v>42781</v>
      </c>
      <c r="O384" s="156" t="str">
        <f t="shared" si="37"/>
        <v xml:space="preserve">ME00.00010.0 </v>
      </c>
      <c r="P384" s="53"/>
      <c r="Q384" s="54"/>
    </row>
    <row r="385" spans="1:19" s="55" customFormat="1" ht="15" hidden="1">
      <c r="A385" s="49">
        <f t="shared" si="34"/>
        <v>42781</v>
      </c>
      <c r="B385" s="50" t="s">
        <v>32</v>
      </c>
      <c r="C385" s="51" t="s">
        <v>75</v>
      </c>
      <c r="D385" s="95">
        <f t="shared" si="35"/>
        <v>40000</v>
      </c>
      <c r="E385" s="95">
        <f t="shared" si="36"/>
        <v>40000</v>
      </c>
      <c r="F385" s="51" t="s">
        <v>3</v>
      </c>
      <c r="G385" s="51"/>
      <c r="H385" s="51" t="s">
        <v>114</v>
      </c>
      <c r="I385" s="51">
        <v>1</v>
      </c>
      <c r="J385" s="51">
        <v>1</v>
      </c>
      <c r="K385" s="222"/>
      <c r="L385" s="221"/>
      <c r="M385" s="259"/>
      <c r="N385" s="49">
        <v>42781</v>
      </c>
      <c r="O385" s="156" t="str">
        <f t="shared" si="37"/>
        <v xml:space="preserve">ME00.00010.0 </v>
      </c>
      <c r="P385" s="53"/>
      <c r="Q385" s="54"/>
    </row>
    <row r="386" spans="1:19" s="55" customFormat="1" hidden="1">
      <c r="A386" s="49">
        <f t="shared" si="34"/>
        <v>42781</v>
      </c>
      <c r="B386" s="50" t="s">
        <v>32</v>
      </c>
      <c r="C386" s="51" t="s">
        <v>78</v>
      </c>
      <c r="D386" s="95">
        <f t="shared" si="35"/>
        <v>40000</v>
      </c>
      <c r="E386" s="95">
        <f t="shared" si="36"/>
        <v>40000</v>
      </c>
      <c r="F386" s="51" t="s">
        <v>3</v>
      </c>
      <c r="G386" s="51"/>
      <c r="H386" s="51" t="s">
        <v>124</v>
      </c>
      <c r="I386" s="51">
        <v>1</v>
      </c>
      <c r="J386" s="51">
        <v>1</v>
      </c>
      <c r="K386" s="229"/>
      <c r="L386" s="158"/>
      <c r="M386" s="65"/>
      <c r="N386" s="49">
        <v>42781</v>
      </c>
      <c r="O386" s="156" t="str">
        <f t="shared" si="37"/>
        <v xml:space="preserve">ME00.00010.0 </v>
      </c>
      <c r="P386" s="53"/>
      <c r="Q386" s="54"/>
    </row>
    <row r="387" spans="1:19" s="55" customFormat="1" hidden="1">
      <c r="A387" s="49">
        <f t="shared" si="34"/>
        <v>42781</v>
      </c>
      <c r="B387" s="50" t="s">
        <v>47</v>
      </c>
      <c r="C387" s="51" t="s">
        <v>47</v>
      </c>
      <c r="D387" s="95">
        <f t="shared" si="35"/>
        <v>40000</v>
      </c>
      <c r="E387" s="95">
        <f t="shared" si="36"/>
        <v>40000</v>
      </c>
      <c r="F387" s="51" t="s">
        <v>3</v>
      </c>
      <c r="G387" s="228"/>
      <c r="H387" s="51" t="s">
        <v>97</v>
      </c>
      <c r="I387" s="51">
        <v>1</v>
      </c>
      <c r="J387" s="51">
        <v>1</v>
      </c>
      <c r="K387" s="240"/>
      <c r="L387" s="240"/>
      <c r="M387" s="224"/>
      <c r="N387" s="49">
        <v>42782</v>
      </c>
      <c r="O387" s="156" t="str">
        <f t="shared" si="37"/>
        <v xml:space="preserve">ME00.0003T.0 </v>
      </c>
      <c r="P387" s="53"/>
      <c r="Q387" s="54"/>
    </row>
    <row r="388" spans="1:19" s="55" customFormat="1" hidden="1">
      <c r="A388" s="49">
        <f t="shared" ref="A388:A451" si="38">IF(P388="",IF(AND(B388="GGC",H388="คลังสงขลา"),N388-2,IF(H388="E คลังสงขลา",N388-1,IF(AND(B388="GI",H388="คลังสงขลา"),N388-1,IF(AND(B388="GIGREEN",H388="คลังสงขลา"),N388-1,IF(H388="คลังสุราษฏร์ธานี",N388-1,IF(H388="คลังชุมพร",N388-1,N388)))))),IF(AND(B388="GGC",H388="คลังสงขลา"),N388-2,IF(H388="E คลังสงขลา",N388-1,IF(AND(B388="GI",H388="คลังสงขลา"),N388-1,IF(AND(B388="GIGREEN",H388="คลังสงขลา"),N388-1,IF(H388="คลังสุราษฏร์ธานี",N388-1,IF(H388="คลังชุมพร",N388-1,N388))))))-1)</f>
        <v>42781</v>
      </c>
      <c r="B388" s="50" t="s">
        <v>47</v>
      </c>
      <c r="C388" s="51" t="s">
        <v>47</v>
      </c>
      <c r="D388" s="95">
        <f t="shared" si="35"/>
        <v>40000</v>
      </c>
      <c r="E388" s="95">
        <f t="shared" si="36"/>
        <v>40000</v>
      </c>
      <c r="F388" s="51" t="s">
        <v>3</v>
      </c>
      <c r="G388" s="228"/>
      <c r="H388" s="51" t="s">
        <v>97</v>
      </c>
      <c r="I388" s="51">
        <v>1</v>
      </c>
      <c r="J388" s="51">
        <v>1</v>
      </c>
      <c r="K388" s="240"/>
      <c r="L388" s="229"/>
      <c r="M388" s="90"/>
      <c r="N388" s="49">
        <v>42782</v>
      </c>
      <c r="O388" s="156" t="str">
        <f t="shared" si="37"/>
        <v xml:space="preserve">ME00.0003T.0 </v>
      </c>
      <c r="P388" s="53"/>
      <c r="Q388" s="54"/>
      <c r="R388" s="217"/>
      <c r="S388" s="217"/>
    </row>
    <row r="389" spans="1:19" s="55" customFormat="1" hidden="1">
      <c r="A389" s="49">
        <f t="shared" si="38"/>
        <v>42781</v>
      </c>
      <c r="B389" s="168" t="s">
        <v>47</v>
      </c>
      <c r="C389" s="51" t="s">
        <v>74</v>
      </c>
      <c r="D389" s="95">
        <f t="shared" ref="D389:D452" si="39">40000*I389</f>
        <v>40000</v>
      </c>
      <c r="E389" s="95">
        <f t="shared" ref="E389:E452" si="40">40000*J389</f>
        <v>40000</v>
      </c>
      <c r="F389" s="51" t="s">
        <v>3</v>
      </c>
      <c r="G389" s="228"/>
      <c r="H389" s="51" t="s">
        <v>21</v>
      </c>
      <c r="I389" s="51">
        <v>1</v>
      </c>
      <c r="J389" s="51">
        <v>1</v>
      </c>
      <c r="K389" s="59"/>
      <c r="L389" s="59"/>
      <c r="M389" s="188"/>
      <c r="N389" s="49">
        <v>42782</v>
      </c>
      <c r="O389" s="156" t="str">
        <f t="shared" si="37"/>
        <v xml:space="preserve">ME00.0003T.0 </v>
      </c>
      <c r="P389" s="53"/>
      <c r="Q389" s="54"/>
    </row>
    <row r="390" spans="1:19" s="55" customFormat="1" hidden="1">
      <c r="A390" s="49">
        <f t="shared" si="38"/>
        <v>42782</v>
      </c>
      <c r="B390" s="50" t="s">
        <v>32</v>
      </c>
      <c r="C390" s="118" t="s">
        <v>71</v>
      </c>
      <c r="D390" s="95">
        <f t="shared" si="39"/>
        <v>40000</v>
      </c>
      <c r="E390" s="95">
        <f t="shared" si="40"/>
        <v>40000</v>
      </c>
      <c r="F390" s="51" t="s">
        <v>3</v>
      </c>
      <c r="G390" s="228"/>
      <c r="H390" s="118" t="s">
        <v>4</v>
      </c>
      <c r="I390" s="51">
        <v>1</v>
      </c>
      <c r="J390" s="51">
        <v>1</v>
      </c>
      <c r="K390" s="59"/>
      <c r="L390" s="350"/>
      <c r="M390" s="118"/>
      <c r="N390" s="49">
        <v>42782</v>
      </c>
      <c r="O390" s="156" t="str">
        <f t="shared" si="37"/>
        <v xml:space="preserve">ME00.00010.0 </v>
      </c>
      <c r="P390" s="227"/>
      <c r="Q390" s="54"/>
    </row>
    <row r="391" spans="1:19" s="55" customFormat="1" hidden="1">
      <c r="A391" s="49">
        <f t="shared" si="38"/>
        <v>42782</v>
      </c>
      <c r="B391" s="50" t="s">
        <v>32</v>
      </c>
      <c r="C391" s="51" t="s">
        <v>71</v>
      </c>
      <c r="D391" s="95">
        <f t="shared" si="39"/>
        <v>40000</v>
      </c>
      <c r="E391" s="95">
        <f t="shared" si="40"/>
        <v>40000</v>
      </c>
      <c r="F391" s="51" t="s">
        <v>3</v>
      </c>
      <c r="G391" s="179"/>
      <c r="H391" s="154" t="s">
        <v>6</v>
      </c>
      <c r="I391" s="51">
        <v>1</v>
      </c>
      <c r="J391" s="51">
        <v>1</v>
      </c>
      <c r="K391" s="240"/>
      <c r="L391" s="240"/>
      <c r="M391" s="51"/>
      <c r="N391" s="49">
        <v>42782</v>
      </c>
      <c r="O391" s="156" t="str">
        <f t="shared" si="37"/>
        <v xml:space="preserve">ME00.00010.0 </v>
      </c>
      <c r="P391" s="53"/>
      <c r="Q391" s="54"/>
    </row>
    <row r="392" spans="1:19" s="55" customFormat="1" hidden="1">
      <c r="A392" s="49">
        <f t="shared" si="38"/>
        <v>42782</v>
      </c>
      <c r="B392" s="50" t="s">
        <v>32</v>
      </c>
      <c r="C392" s="51" t="s">
        <v>74</v>
      </c>
      <c r="D392" s="95">
        <f t="shared" si="39"/>
        <v>40000</v>
      </c>
      <c r="E392" s="95">
        <f t="shared" si="40"/>
        <v>40000</v>
      </c>
      <c r="F392" s="51" t="s">
        <v>3</v>
      </c>
      <c r="G392" s="204"/>
      <c r="H392" s="51" t="s">
        <v>91</v>
      </c>
      <c r="I392" s="51">
        <v>1</v>
      </c>
      <c r="J392" s="51">
        <v>1</v>
      </c>
      <c r="K392" s="56"/>
      <c r="L392" s="172"/>
      <c r="M392" s="58"/>
      <c r="N392" s="49">
        <v>42782</v>
      </c>
      <c r="O392" s="156" t="str">
        <f t="shared" si="37"/>
        <v xml:space="preserve">ME00.00010.0 </v>
      </c>
      <c r="P392" s="53"/>
      <c r="Q392" s="54"/>
    </row>
    <row r="393" spans="1:19" s="55" customFormat="1" hidden="1">
      <c r="A393" s="49">
        <f t="shared" si="38"/>
        <v>42782</v>
      </c>
      <c r="B393" s="50" t="s">
        <v>32</v>
      </c>
      <c r="C393" s="51" t="s">
        <v>74</v>
      </c>
      <c r="D393" s="95">
        <f t="shared" si="39"/>
        <v>40000</v>
      </c>
      <c r="E393" s="95">
        <f t="shared" si="40"/>
        <v>40000</v>
      </c>
      <c r="F393" s="51" t="s">
        <v>3</v>
      </c>
      <c r="G393" s="141"/>
      <c r="H393" s="51" t="s">
        <v>98</v>
      </c>
      <c r="I393" s="51">
        <v>1</v>
      </c>
      <c r="J393" s="51">
        <v>1</v>
      </c>
      <c r="K393" s="59"/>
      <c r="L393" s="159"/>
      <c r="M393" s="58"/>
      <c r="N393" s="49">
        <v>42782</v>
      </c>
      <c r="O393" s="156" t="str">
        <f t="shared" si="37"/>
        <v xml:space="preserve">ME00.00010.0 </v>
      </c>
      <c r="P393" s="157"/>
      <c r="Q393" s="54"/>
    </row>
    <row r="394" spans="1:19" s="55" customFormat="1" hidden="1">
      <c r="A394" s="49">
        <f t="shared" si="38"/>
        <v>42782</v>
      </c>
      <c r="B394" s="50" t="s">
        <v>32</v>
      </c>
      <c r="C394" s="51" t="s">
        <v>74</v>
      </c>
      <c r="D394" s="95">
        <f t="shared" si="39"/>
        <v>40000</v>
      </c>
      <c r="E394" s="95">
        <f t="shared" si="40"/>
        <v>40000</v>
      </c>
      <c r="F394" s="51" t="s">
        <v>3</v>
      </c>
      <c r="G394" s="228"/>
      <c r="H394" s="51" t="s">
        <v>98</v>
      </c>
      <c r="I394" s="51">
        <v>1</v>
      </c>
      <c r="J394" s="51">
        <v>1</v>
      </c>
      <c r="K394" s="56"/>
      <c r="L394" s="56"/>
      <c r="M394" s="51"/>
      <c r="N394" s="49">
        <v>42782</v>
      </c>
      <c r="O394" s="156" t="str">
        <f t="shared" si="37"/>
        <v xml:space="preserve">ME00.00010.0 </v>
      </c>
      <c r="P394" s="120"/>
      <c r="Q394" s="54"/>
    </row>
    <row r="395" spans="1:19" s="55" customFormat="1" hidden="1">
      <c r="A395" s="49">
        <f t="shared" si="38"/>
        <v>42782</v>
      </c>
      <c r="B395" s="50" t="s">
        <v>32</v>
      </c>
      <c r="C395" s="51" t="s">
        <v>74</v>
      </c>
      <c r="D395" s="95">
        <f t="shared" si="39"/>
        <v>40000</v>
      </c>
      <c r="E395" s="95">
        <f t="shared" si="40"/>
        <v>40000</v>
      </c>
      <c r="F395" s="51" t="s">
        <v>3</v>
      </c>
      <c r="G395" s="207"/>
      <c r="H395" s="51" t="s">
        <v>4</v>
      </c>
      <c r="I395" s="51">
        <v>1</v>
      </c>
      <c r="J395" s="51">
        <v>1</v>
      </c>
      <c r="K395" s="56"/>
      <c r="L395" s="159"/>
      <c r="M395" s="51"/>
      <c r="N395" s="49">
        <v>42782</v>
      </c>
      <c r="O395" s="156" t="str">
        <f t="shared" si="37"/>
        <v xml:space="preserve">ME00.00010.0 </v>
      </c>
      <c r="P395" s="142"/>
      <c r="Q395" s="54"/>
      <c r="R395" s="88"/>
      <c r="S395" s="88"/>
    </row>
    <row r="396" spans="1:19" s="55" customFormat="1" hidden="1">
      <c r="A396" s="49">
        <f t="shared" si="38"/>
        <v>42782</v>
      </c>
      <c r="B396" s="50" t="s">
        <v>32</v>
      </c>
      <c r="C396" s="51" t="s">
        <v>74</v>
      </c>
      <c r="D396" s="95">
        <f t="shared" si="39"/>
        <v>40000</v>
      </c>
      <c r="E396" s="95">
        <f t="shared" si="40"/>
        <v>40000</v>
      </c>
      <c r="F396" s="51" t="s">
        <v>3</v>
      </c>
      <c r="G396" s="228"/>
      <c r="H396" s="51" t="s">
        <v>11</v>
      </c>
      <c r="I396" s="51">
        <v>1</v>
      </c>
      <c r="J396" s="51">
        <v>1</v>
      </c>
      <c r="K396" s="56"/>
      <c r="L396" s="56"/>
      <c r="M396" s="58"/>
      <c r="N396" s="49">
        <v>42782</v>
      </c>
      <c r="O396" s="156" t="str">
        <f t="shared" si="37"/>
        <v xml:space="preserve">ME00.00010.0 </v>
      </c>
      <c r="P396" s="53"/>
      <c r="Q396" s="54"/>
    </row>
    <row r="397" spans="1:19" s="55" customFormat="1" hidden="1">
      <c r="A397" s="49">
        <f t="shared" si="38"/>
        <v>42782</v>
      </c>
      <c r="B397" s="50" t="s">
        <v>32</v>
      </c>
      <c r="C397" s="51" t="s">
        <v>74</v>
      </c>
      <c r="D397" s="95">
        <f t="shared" si="39"/>
        <v>40000</v>
      </c>
      <c r="E397" s="95">
        <f t="shared" si="40"/>
        <v>40000</v>
      </c>
      <c r="F397" s="51" t="s">
        <v>3</v>
      </c>
      <c r="G397" s="179"/>
      <c r="H397" s="51" t="s">
        <v>11</v>
      </c>
      <c r="I397" s="51">
        <v>1</v>
      </c>
      <c r="J397" s="51">
        <v>1</v>
      </c>
      <c r="K397" s="52"/>
      <c r="L397" s="282"/>
      <c r="M397" s="58"/>
      <c r="N397" s="49">
        <v>42782</v>
      </c>
      <c r="O397" s="156" t="str">
        <f t="shared" si="37"/>
        <v xml:space="preserve">ME00.00010.0 </v>
      </c>
      <c r="P397" s="53"/>
      <c r="Q397" s="54"/>
    </row>
    <row r="398" spans="1:19" s="55" customFormat="1" hidden="1">
      <c r="A398" s="49">
        <f t="shared" si="38"/>
        <v>42782</v>
      </c>
      <c r="B398" s="50" t="s">
        <v>32</v>
      </c>
      <c r="C398" s="51" t="s">
        <v>74</v>
      </c>
      <c r="D398" s="95">
        <f t="shared" si="39"/>
        <v>40000</v>
      </c>
      <c r="E398" s="95">
        <f t="shared" si="40"/>
        <v>40000</v>
      </c>
      <c r="F398" s="51" t="s">
        <v>3</v>
      </c>
      <c r="G398" s="228"/>
      <c r="H398" s="51" t="s">
        <v>5</v>
      </c>
      <c r="I398" s="51">
        <v>1</v>
      </c>
      <c r="J398" s="51">
        <v>1</v>
      </c>
      <c r="K398" s="281"/>
      <c r="L398" s="52"/>
      <c r="M398" s="161"/>
      <c r="N398" s="49">
        <v>42782</v>
      </c>
      <c r="O398" s="156" t="str">
        <f t="shared" si="37"/>
        <v xml:space="preserve">ME00.00010.0 </v>
      </c>
      <c r="P398" s="117"/>
      <c r="Q398" s="54"/>
    </row>
    <row r="399" spans="1:19" s="55" customFormat="1" hidden="1">
      <c r="A399" s="49">
        <f t="shared" si="38"/>
        <v>42782</v>
      </c>
      <c r="B399" s="50" t="s">
        <v>32</v>
      </c>
      <c r="C399" s="51" t="s">
        <v>74</v>
      </c>
      <c r="D399" s="95">
        <f t="shared" si="39"/>
        <v>40000</v>
      </c>
      <c r="E399" s="95">
        <f t="shared" si="40"/>
        <v>40000</v>
      </c>
      <c r="F399" s="51" t="s">
        <v>3</v>
      </c>
      <c r="G399" s="228"/>
      <c r="H399" s="51" t="s">
        <v>5</v>
      </c>
      <c r="I399" s="51">
        <v>1</v>
      </c>
      <c r="J399" s="51">
        <v>1</v>
      </c>
      <c r="K399" s="229"/>
      <c r="L399" s="56"/>
      <c r="M399" s="161"/>
      <c r="N399" s="49">
        <v>42782</v>
      </c>
      <c r="O399" s="156" t="str">
        <f t="shared" si="37"/>
        <v xml:space="preserve">ME00.00010.0 </v>
      </c>
      <c r="P399" s="117"/>
      <c r="Q399" s="54"/>
    </row>
    <row r="400" spans="1:19" s="55" customFormat="1" hidden="1">
      <c r="A400" s="49">
        <f t="shared" si="38"/>
        <v>42782</v>
      </c>
      <c r="B400" s="50" t="s">
        <v>32</v>
      </c>
      <c r="C400" s="51" t="s">
        <v>74</v>
      </c>
      <c r="D400" s="95">
        <f t="shared" si="39"/>
        <v>40000</v>
      </c>
      <c r="E400" s="95">
        <f t="shared" si="40"/>
        <v>40000</v>
      </c>
      <c r="F400" s="51" t="s">
        <v>3</v>
      </c>
      <c r="G400" s="179"/>
      <c r="H400" s="161" t="s">
        <v>10</v>
      </c>
      <c r="I400" s="51">
        <v>1</v>
      </c>
      <c r="J400" s="51">
        <v>1</v>
      </c>
      <c r="K400" s="59"/>
      <c r="L400" s="59"/>
      <c r="M400" s="179"/>
      <c r="N400" s="49">
        <v>42782</v>
      </c>
      <c r="O400" s="156" t="str">
        <f t="shared" si="37"/>
        <v xml:space="preserve">ME00.00010.0 </v>
      </c>
      <c r="P400" s="53"/>
      <c r="Q400" s="54"/>
      <c r="R400" s="74"/>
      <c r="S400" s="74"/>
    </row>
    <row r="401" spans="1:19" s="55" customFormat="1" hidden="1">
      <c r="A401" s="49">
        <f t="shared" si="38"/>
        <v>42782</v>
      </c>
      <c r="B401" s="50" t="s">
        <v>32</v>
      </c>
      <c r="C401" s="51" t="s">
        <v>74</v>
      </c>
      <c r="D401" s="95">
        <f t="shared" si="39"/>
        <v>40000</v>
      </c>
      <c r="E401" s="95">
        <f t="shared" si="40"/>
        <v>40000</v>
      </c>
      <c r="F401" s="51" t="s">
        <v>3</v>
      </c>
      <c r="G401" s="179"/>
      <c r="H401" s="51" t="s">
        <v>10</v>
      </c>
      <c r="I401" s="51">
        <v>1</v>
      </c>
      <c r="J401" s="51">
        <v>1</v>
      </c>
      <c r="K401" s="56"/>
      <c r="L401" s="56"/>
      <c r="M401" s="51"/>
      <c r="N401" s="49">
        <v>42782</v>
      </c>
      <c r="O401" s="156" t="str">
        <f t="shared" si="37"/>
        <v xml:space="preserve">ME00.00010.0 </v>
      </c>
      <c r="P401" s="146"/>
      <c r="Q401" s="54"/>
    </row>
    <row r="402" spans="1:19" s="55" customFormat="1" hidden="1">
      <c r="A402" s="49">
        <f t="shared" si="38"/>
        <v>42782</v>
      </c>
      <c r="B402" s="50" t="s">
        <v>32</v>
      </c>
      <c r="C402" s="51" t="s">
        <v>74</v>
      </c>
      <c r="D402" s="95">
        <f t="shared" si="39"/>
        <v>40000</v>
      </c>
      <c r="E402" s="95">
        <f t="shared" si="40"/>
        <v>40000</v>
      </c>
      <c r="F402" s="51" t="s">
        <v>3</v>
      </c>
      <c r="G402" s="179"/>
      <c r="H402" s="51" t="s">
        <v>10</v>
      </c>
      <c r="I402" s="51">
        <v>1</v>
      </c>
      <c r="J402" s="51">
        <v>1</v>
      </c>
      <c r="K402" s="59"/>
      <c r="L402" s="59"/>
      <c r="M402" s="65"/>
      <c r="N402" s="49">
        <v>42782</v>
      </c>
      <c r="O402" s="156" t="str">
        <f t="shared" si="37"/>
        <v xml:space="preserve">ME00.00010.0 </v>
      </c>
      <c r="P402" s="178"/>
      <c r="Q402" s="54"/>
      <c r="R402" s="74"/>
      <c r="S402" s="74"/>
    </row>
    <row r="403" spans="1:19" s="55" customFormat="1" hidden="1">
      <c r="A403" s="49">
        <f t="shared" si="38"/>
        <v>42782</v>
      </c>
      <c r="B403" s="50" t="s">
        <v>32</v>
      </c>
      <c r="C403" s="51" t="s">
        <v>75</v>
      </c>
      <c r="D403" s="95">
        <f t="shared" si="39"/>
        <v>40000</v>
      </c>
      <c r="E403" s="95">
        <f t="shared" si="40"/>
        <v>40000</v>
      </c>
      <c r="F403" s="51" t="s">
        <v>3</v>
      </c>
      <c r="G403" s="51"/>
      <c r="H403" s="51" t="s">
        <v>114</v>
      </c>
      <c r="I403" s="51">
        <v>1</v>
      </c>
      <c r="J403" s="51">
        <v>1</v>
      </c>
      <c r="K403" s="56"/>
      <c r="L403" s="56"/>
      <c r="M403" s="51"/>
      <c r="N403" s="49">
        <v>42782</v>
      </c>
      <c r="O403" s="156" t="str">
        <f t="shared" si="37"/>
        <v xml:space="preserve">ME00.00010.0 </v>
      </c>
      <c r="P403" s="53"/>
      <c r="Q403" s="54"/>
      <c r="R403" s="75"/>
      <c r="S403" s="75"/>
    </row>
    <row r="404" spans="1:19" s="55" customFormat="1" hidden="1">
      <c r="A404" s="49">
        <f t="shared" si="38"/>
        <v>42782</v>
      </c>
      <c r="B404" s="50" t="s">
        <v>32</v>
      </c>
      <c r="C404" s="51" t="s">
        <v>75</v>
      </c>
      <c r="D404" s="95">
        <f t="shared" si="39"/>
        <v>40000</v>
      </c>
      <c r="E404" s="95">
        <f t="shared" si="40"/>
        <v>40000</v>
      </c>
      <c r="F404" s="51" t="s">
        <v>3</v>
      </c>
      <c r="G404" s="51"/>
      <c r="H404" s="51" t="s">
        <v>114</v>
      </c>
      <c r="I404" s="51">
        <v>1</v>
      </c>
      <c r="J404" s="51">
        <v>1</v>
      </c>
      <c r="K404" s="302"/>
      <c r="L404" s="56"/>
      <c r="M404" s="51"/>
      <c r="N404" s="49">
        <v>42782</v>
      </c>
      <c r="O404" s="156" t="str">
        <f t="shared" si="37"/>
        <v xml:space="preserve">ME00.00010.0 </v>
      </c>
      <c r="P404" s="53"/>
      <c r="Q404" s="54"/>
    </row>
    <row r="405" spans="1:19" s="55" customFormat="1" hidden="1">
      <c r="A405" s="49">
        <f t="shared" si="38"/>
        <v>42782</v>
      </c>
      <c r="B405" s="50" t="s">
        <v>32</v>
      </c>
      <c r="C405" s="51" t="s">
        <v>75</v>
      </c>
      <c r="D405" s="95">
        <f t="shared" si="39"/>
        <v>40000</v>
      </c>
      <c r="E405" s="95">
        <f t="shared" si="40"/>
        <v>40000</v>
      </c>
      <c r="F405" s="51" t="s">
        <v>3</v>
      </c>
      <c r="G405" s="51"/>
      <c r="H405" s="51" t="s">
        <v>114</v>
      </c>
      <c r="I405" s="51">
        <v>1</v>
      </c>
      <c r="J405" s="51">
        <v>1</v>
      </c>
      <c r="K405" s="59"/>
      <c r="L405" s="56"/>
      <c r="M405" s="51"/>
      <c r="N405" s="49">
        <v>42782</v>
      </c>
      <c r="O405" s="156" t="str">
        <f t="shared" si="37"/>
        <v xml:space="preserve">ME00.00010.0 </v>
      </c>
      <c r="P405" s="53"/>
      <c r="Q405" s="54"/>
      <c r="R405" s="73"/>
      <c r="S405" s="73"/>
    </row>
    <row r="406" spans="1:19" s="55" customFormat="1" hidden="1">
      <c r="A406" s="49">
        <f t="shared" si="38"/>
        <v>42782</v>
      </c>
      <c r="B406" s="50" t="s">
        <v>32</v>
      </c>
      <c r="C406" s="51" t="s">
        <v>78</v>
      </c>
      <c r="D406" s="95">
        <f t="shared" si="39"/>
        <v>40000</v>
      </c>
      <c r="E406" s="95">
        <f t="shared" si="40"/>
        <v>40000</v>
      </c>
      <c r="F406" s="51" t="s">
        <v>3</v>
      </c>
      <c r="G406" s="51"/>
      <c r="H406" s="51" t="s">
        <v>124</v>
      </c>
      <c r="I406" s="51">
        <v>1</v>
      </c>
      <c r="J406" s="51">
        <v>1</v>
      </c>
      <c r="K406" s="59"/>
      <c r="L406" s="159"/>
      <c r="M406" s="65"/>
      <c r="N406" s="49">
        <v>42782</v>
      </c>
      <c r="O406" s="156" t="str">
        <f t="shared" si="37"/>
        <v xml:space="preserve">ME00.00010.0 </v>
      </c>
      <c r="P406" s="53"/>
      <c r="Q406" s="54"/>
    </row>
    <row r="407" spans="1:19" s="55" customFormat="1" hidden="1">
      <c r="A407" s="49">
        <f t="shared" si="38"/>
        <v>42782</v>
      </c>
      <c r="B407" s="50" t="s">
        <v>47</v>
      </c>
      <c r="C407" s="51" t="s">
        <v>47</v>
      </c>
      <c r="D407" s="95">
        <f t="shared" si="39"/>
        <v>40000</v>
      </c>
      <c r="E407" s="95">
        <f t="shared" si="40"/>
        <v>40000</v>
      </c>
      <c r="F407" s="51" t="s">
        <v>3</v>
      </c>
      <c r="G407" s="228"/>
      <c r="H407" s="51" t="s">
        <v>97</v>
      </c>
      <c r="I407" s="51">
        <v>1</v>
      </c>
      <c r="J407" s="51">
        <v>1</v>
      </c>
      <c r="K407" s="229"/>
      <c r="L407" s="229"/>
      <c r="M407" s="90"/>
      <c r="N407" s="49">
        <v>42783</v>
      </c>
      <c r="O407" s="156" t="str">
        <f t="shared" si="37"/>
        <v xml:space="preserve">ME00.0003T.0 </v>
      </c>
      <c r="P407" s="53"/>
      <c r="Q407" s="54"/>
      <c r="R407" s="217"/>
      <c r="S407" s="217"/>
    </row>
    <row r="408" spans="1:19" s="55" customFormat="1" hidden="1">
      <c r="A408" s="49">
        <f t="shared" si="38"/>
        <v>42782</v>
      </c>
      <c r="B408" s="50" t="s">
        <v>47</v>
      </c>
      <c r="C408" s="51" t="s">
        <v>47</v>
      </c>
      <c r="D408" s="95">
        <f t="shared" si="39"/>
        <v>40000</v>
      </c>
      <c r="E408" s="95">
        <f t="shared" si="40"/>
        <v>40000</v>
      </c>
      <c r="F408" s="51" t="s">
        <v>3</v>
      </c>
      <c r="G408" s="228"/>
      <c r="H408" s="51" t="s">
        <v>97</v>
      </c>
      <c r="I408" s="51">
        <v>1</v>
      </c>
      <c r="J408" s="51">
        <v>1</v>
      </c>
      <c r="K408" s="240"/>
      <c r="L408" s="240"/>
      <c r="M408" s="90"/>
      <c r="N408" s="49">
        <v>42783</v>
      </c>
      <c r="O408" s="156" t="str">
        <f t="shared" si="37"/>
        <v xml:space="preserve">ME00.0003T.0 </v>
      </c>
      <c r="P408" s="53"/>
      <c r="Q408" s="54"/>
    </row>
    <row r="409" spans="1:19" s="55" customFormat="1" hidden="1">
      <c r="A409" s="49">
        <f t="shared" si="38"/>
        <v>42782</v>
      </c>
      <c r="B409" s="168" t="s">
        <v>47</v>
      </c>
      <c r="C409" s="51" t="s">
        <v>74</v>
      </c>
      <c r="D409" s="95">
        <f t="shared" si="39"/>
        <v>40000</v>
      </c>
      <c r="E409" s="95">
        <f t="shared" si="40"/>
        <v>40000</v>
      </c>
      <c r="F409" s="51" t="s">
        <v>3</v>
      </c>
      <c r="G409" s="228"/>
      <c r="H409" s="51" t="s">
        <v>21</v>
      </c>
      <c r="I409" s="51">
        <v>1</v>
      </c>
      <c r="J409" s="51">
        <v>1</v>
      </c>
      <c r="K409" s="59"/>
      <c r="L409" s="59"/>
      <c r="M409" s="223"/>
      <c r="N409" s="49">
        <v>42783</v>
      </c>
      <c r="O409" s="156" t="str">
        <f t="shared" si="37"/>
        <v xml:space="preserve">ME00.0003T.0 </v>
      </c>
      <c r="P409" s="53"/>
      <c r="Q409" s="54"/>
    </row>
    <row r="410" spans="1:19" s="55" customFormat="1" hidden="1">
      <c r="A410" s="49">
        <f t="shared" si="38"/>
        <v>42783</v>
      </c>
      <c r="B410" s="50" t="s">
        <v>32</v>
      </c>
      <c r="C410" s="51" t="s">
        <v>71</v>
      </c>
      <c r="D410" s="95">
        <f t="shared" si="39"/>
        <v>40000</v>
      </c>
      <c r="E410" s="95">
        <f t="shared" si="40"/>
        <v>40000</v>
      </c>
      <c r="F410" s="51" t="s">
        <v>3</v>
      </c>
      <c r="G410" s="228"/>
      <c r="H410" s="51" t="s">
        <v>4</v>
      </c>
      <c r="I410" s="51">
        <v>1</v>
      </c>
      <c r="J410" s="51">
        <v>1</v>
      </c>
      <c r="K410" s="59"/>
      <c r="L410" s="59"/>
      <c r="M410" s="51"/>
      <c r="N410" s="49">
        <v>42783</v>
      </c>
      <c r="O410" s="156" t="str">
        <f t="shared" si="37"/>
        <v xml:space="preserve">ME00.00010.0 </v>
      </c>
      <c r="P410" s="227"/>
      <c r="Q410" s="54"/>
    </row>
    <row r="411" spans="1:19" s="55" customFormat="1" hidden="1">
      <c r="A411" s="49">
        <f t="shared" si="38"/>
        <v>42783</v>
      </c>
      <c r="B411" s="50" t="s">
        <v>32</v>
      </c>
      <c r="C411" s="51" t="s">
        <v>71</v>
      </c>
      <c r="D411" s="95">
        <f t="shared" si="39"/>
        <v>40000</v>
      </c>
      <c r="E411" s="95">
        <f t="shared" si="40"/>
        <v>40000</v>
      </c>
      <c r="F411" s="51" t="s">
        <v>3</v>
      </c>
      <c r="G411" s="228"/>
      <c r="H411" s="51" t="s">
        <v>6</v>
      </c>
      <c r="I411" s="51">
        <v>1</v>
      </c>
      <c r="J411" s="51">
        <v>1</v>
      </c>
      <c r="K411" s="164"/>
      <c r="L411" s="59"/>
      <c r="M411" s="51"/>
      <c r="N411" s="49">
        <v>42783</v>
      </c>
      <c r="O411" s="156" t="str">
        <f t="shared" si="37"/>
        <v xml:space="preserve">ME00.00010.0 </v>
      </c>
      <c r="P411" s="53"/>
      <c r="Q411" s="54"/>
    </row>
    <row r="412" spans="1:19" s="55" customFormat="1" hidden="1">
      <c r="A412" s="49">
        <f t="shared" si="38"/>
        <v>42783</v>
      </c>
      <c r="B412" s="50" t="s">
        <v>32</v>
      </c>
      <c r="C412" s="51" t="s">
        <v>74</v>
      </c>
      <c r="D412" s="95">
        <f t="shared" si="39"/>
        <v>40000</v>
      </c>
      <c r="E412" s="95">
        <f t="shared" si="40"/>
        <v>40000</v>
      </c>
      <c r="F412" s="51" t="s">
        <v>3</v>
      </c>
      <c r="G412" s="204"/>
      <c r="H412" s="51" t="s">
        <v>91</v>
      </c>
      <c r="I412" s="51">
        <v>1</v>
      </c>
      <c r="J412" s="51">
        <v>1</v>
      </c>
      <c r="K412" s="59"/>
      <c r="L412" s="59"/>
      <c r="M412" s="58"/>
      <c r="N412" s="49">
        <v>42783</v>
      </c>
      <c r="O412" s="156" t="str">
        <f t="shared" si="37"/>
        <v xml:space="preserve">ME00.00010.0 </v>
      </c>
      <c r="P412" s="53"/>
      <c r="Q412" s="54"/>
      <c r="R412" s="74"/>
      <c r="S412" s="74"/>
    </row>
    <row r="413" spans="1:19" s="55" customFormat="1" hidden="1">
      <c r="A413" s="49">
        <f t="shared" si="38"/>
        <v>42783</v>
      </c>
      <c r="B413" s="50" t="s">
        <v>32</v>
      </c>
      <c r="C413" s="51" t="s">
        <v>74</v>
      </c>
      <c r="D413" s="95">
        <f t="shared" si="39"/>
        <v>40000</v>
      </c>
      <c r="E413" s="95">
        <f t="shared" si="40"/>
        <v>40000</v>
      </c>
      <c r="F413" s="51" t="s">
        <v>3</v>
      </c>
      <c r="G413" s="141"/>
      <c r="H413" s="51" t="s">
        <v>98</v>
      </c>
      <c r="I413" s="51">
        <v>1</v>
      </c>
      <c r="J413" s="51">
        <v>1</v>
      </c>
      <c r="K413" s="159"/>
      <c r="L413" s="159"/>
      <c r="M413" s="58"/>
      <c r="N413" s="49">
        <v>42783</v>
      </c>
      <c r="O413" s="156" t="str">
        <f t="shared" si="37"/>
        <v xml:space="preserve">ME00.00010.0 </v>
      </c>
      <c r="P413" s="53"/>
      <c r="Q413" s="54"/>
    </row>
    <row r="414" spans="1:19" s="55" customFormat="1" hidden="1">
      <c r="A414" s="49">
        <f t="shared" si="38"/>
        <v>42783</v>
      </c>
      <c r="B414" s="50" t="s">
        <v>32</v>
      </c>
      <c r="C414" s="51" t="s">
        <v>74</v>
      </c>
      <c r="D414" s="95">
        <f t="shared" si="39"/>
        <v>40000</v>
      </c>
      <c r="E414" s="95">
        <f t="shared" si="40"/>
        <v>40000</v>
      </c>
      <c r="F414" s="51" t="s">
        <v>3</v>
      </c>
      <c r="G414" s="228"/>
      <c r="H414" s="161" t="s">
        <v>98</v>
      </c>
      <c r="I414" s="51">
        <v>1</v>
      </c>
      <c r="J414" s="51">
        <v>1</v>
      </c>
      <c r="K414" s="59"/>
      <c r="L414" s="59"/>
      <c r="M414" s="107"/>
      <c r="N414" s="49">
        <v>42783</v>
      </c>
      <c r="O414" s="156" t="str">
        <f t="shared" si="37"/>
        <v xml:space="preserve">ME00.00010.0 </v>
      </c>
      <c r="P414" s="227"/>
      <c r="Q414" s="54"/>
    </row>
    <row r="415" spans="1:19" s="55" customFormat="1" hidden="1">
      <c r="A415" s="49">
        <f t="shared" si="38"/>
        <v>42783</v>
      </c>
      <c r="B415" s="50" t="s">
        <v>32</v>
      </c>
      <c r="C415" s="51" t="s">
        <v>74</v>
      </c>
      <c r="D415" s="95">
        <f t="shared" si="39"/>
        <v>40000</v>
      </c>
      <c r="E415" s="95">
        <f t="shared" si="40"/>
        <v>40000</v>
      </c>
      <c r="F415" s="51" t="s">
        <v>3</v>
      </c>
      <c r="G415" s="161"/>
      <c r="H415" s="154" t="s">
        <v>4</v>
      </c>
      <c r="I415" s="51">
        <v>1</v>
      </c>
      <c r="J415" s="51">
        <v>1</v>
      </c>
      <c r="K415" s="281"/>
      <c r="L415" s="281"/>
      <c r="M415" s="51"/>
      <c r="N415" s="49">
        <v>42783</v>
      </c>
      <c r="O415" s="156" t="str">
        <f t="shared" si="37"/>
        <v xml:space="preserve">ME00.00010.0 </v>
      </c>
      <c r="P415" s="53"/>
      <c r="Q415" s="54"/>
      <c r="R415" s="73"/>
      <c r="S415" s="73"/>
    </row>
    <row r="416" spans="1:19" s="55" customFormat="1" hidden="1">
      <c r="A416" s="49">
        <f t="shared" si="38"/>
        <v>42783</v>
      </c>
      <c r="B416" s="50" t="s">
        <v>32</v>
      </c>
      <c r="C416" s="51" t="s">
        <v>74</v>
      </c>
      <c r="D416" s="95">
        <f t="shared" si="39"/>
        <v>40000</v>
      </c>
      <c r="E416" s="95">
        <f t="shared" si="40"/>
        <v>40000</v>
      </c>
      <c r="F416" s="51" t="s">
        <v>3</v>
      </c>
      <c r="G416" s="204"/>
      <c r="H416" s="51" t="s">
        <v>11</v>
      </c>
      <c r="I416" s="51">
        <v>1</v>
      </c>
      <c r="J416" s="51">
        <v>1</v>
      </c>
      <c r="K416" s="52"/>
      <c r="L416" s="52"/>
      <c r="M416" s="238"/>
      <c r="N416" s="49">
        <v>42783</v>
      </c>
      <c r="O416" s="156" t="str">
        <f t="shared" si="37"/>
        <v xml:space="preserve">ME00.00010.0 </v>
      </c>
      <c r="P416" s="53"/>
      <c r="Q416" s="54"/>
      <c r="R416" s="74"/>
      <c r="S416" s="74"/>
    </row>
    <row r="417" spans="1:19" s="55" customFormat="1" hidden="1">
      <c r="A417" s="49">
        <f t="shared" si="38"/>
        <v>42783</v>
      </c>
      <c r="B417" s="50" t="s">
        <v>32</v>
      </c>
      <c r="C417" s="51" t="s">
        <v>74</v>
      </c>
      <c r="D417" s="95">
        <f t="shared" si="39"/>
        <v>40000</v>
      </c>
      <c r="E417" s="95">
        <f t="shared" si="40"/>
        <v>40000</v>
      </c>
      <c r="F417" s="51" t="s">
        <v>3</v>
      </c>
      <c r="G417" s="228"/>
      <c r="H417" s="51" t="s">
        <v>11</v>
      </c>
      <c r="I417" s="51">
        <v>1</v>
      </c>
      <c r="J417" s="51">
        <v>1</v>
      </c>
      <c r="K417" s="59"/>
      <c r="L417" s="253"/>
      <c r="M417" s="207"/>
      <c r="N417" s="49">
        <v>42783</v>
      </c>
      <c r="O417" s="156" t="str">
        <f t="shared" si="37"/>
        <v xml:space="preserve">ME00.00010.0 </v>
      </c>
      <c r="P417" s="53"/>
      <c r="Q417" s="54"/>
    </row>
    <row r="418" spans="1:19" s="74" customFormat="1" hidden="1">
      <c r="A418" s="49">
        <f t="shared" si="38"/>
        <v>42783</v>
      </c>
      <c r="B418" s="50" t="s">
        <v>32</v>
      </c>
      <c r="C418" s="51" t="s">
        <v>74</v>
      </c>
      <c r="D418" s="95">
        <f t="shared" si="39"/>
        <v>40000</v>
      </c>
      <c r="E418" s="95">
        <f t="shared" si="40"/>
        <v>40000</v>
      </c>
      <c r="F418" s="51" t="s">
        <v>3</v>
      </c>
      <c r="G418" s="179"/>
      <c r="H418" s="51" t="s">
        <v>5</v>
      </c>
      <c r="I418" s="51">
        <v>1</v>
      </c>
      <c r="J418" s="51">
        <v>1</v>
      </c>
      <c r="K418" s="240"/>
      <c r="L418" s="159"/>
      <c r="M418" s="65"/>
      <c r="N418" s="49">
        <v>42783</v>
      </c>
      <c r="O418" s="156" t="str">
        <f t="shared" si="37"/>
        <v xml:space="preserve">ME00.00010.0 </v>
      </c>
      <c r="P418" s="157"/>
      <c r="Q418" s="54"/>
      <c r="R418" s="55"/>
      <c r="S418" s="55"/>
    </row>
    <row r="419" spans="1:19" s="55" customFormat="1" hidden="1">
      <c r="A419" s="49">
        <f t="shared" si="38"/>
        <v>42783</v>
      </c>
      <c r="B419" s="50" t="s">
        <v>32</v>
      </c>
      <c r="C419" s="51" t="s">
        <v>74</v>
      </c>
      <c r="D419" s="95">
        <f t="shared" si="39"/>
        <v>40000</v>
      </c>
      <c r="E419" s="95">
        <f t="shared" si="40"/>
        <v>40000</v>
      </c>
      <c r="F419" s="51" t="s">
        <v>3</v>
      </c>
      <c r="G419" s="228"/>
      <c r="H419" s="51" t="s">
        <v>5</v>
      </c>
      <c r="I419" s="51">
        <v>1</v>
      </c>
      <c r="J419" s="51">
        <v>1</v>
      </c>
      <c r="K419" s="240"/>
      <c r="L419" s="160"/>
      <c r="M419" s="107"/>
      <c r="N419" s="49">
        <v>42783</v>
      </c>
      <c r="O419" s="156" t="str">
        <f t="shared" si="37"/>
        <v xml:space="preserve">ME00.00010.0 </v>
      </c>
      <c r="P419" s="203"/>
      <c r="Q419" s="54"/>
      <c r="R419" s="74"/>
      <c r="S419" s="74"/>
    </row>
    <row r="420" spans="1:19" s="55" customFormat="1" hidden="1">
      <c r="A420" s="49">
        <f t="shared" si="38"/>
        <v>42783</v>
      </c>
      <c r="B420" s="50" t="s">
        <v>32</v>
      </c>
      <c r="C420" s="51" t="s">
        <v>74</v>
      </c>
      <c r="D420" s="95">
        <f t="shared" si="39"/>
        <v>40000</v>
      </c>
      <c r="E420" s="95">
        <f t="shared" si="40"/>
        <v>40000</v>
      </c>
      <c r="F420" s="51" t="s">
        <v>3</v>
      </c>
      <c r="G420" s="179"/>
      <c r="H420" s="51" t="s">
        <v>10</v>
      </c>
      <c r="I420" s="51">
        <v>1</v>
      </c>
      <c r="J420" s="51">
        <v>1</v>
      </c>
      <c r="K420" s="205"/>
      <c r="L420" s="56"/>
      <c r="M420" s="51"/>
      <c r="N420" s="49">
        <v>42783</v>
      </c>
      <c r="O420" s="156" t="str">
        <f t="shared" ref="O420:O483" si="41">IF($B420="GGC","ME00.00010.0 ",IF($B420="CPF","ME00.00080.0","ME00.0003T.0 "))</f>
        <v xml:space="preserve">ME00.00010.0 </v>
      </c>
      <c r="P420" s="163"/>
      <c r="Q420" s="54"/>
      <c r="R420" s="75"/>
      <c r="S420" s="75"/>
    </row>
    <row r="421" spans="1:19" s="75" customFormat="1" hidden="1">
      <c r="A421" s="49">
        <f t="shared" si="38"/>
        <v>42783</v>
      </c>
      <c r="B421" s="50" t="s">
        <v>32</v>
      </c>
      <c r="C421" s="51" t="s">
        <v>74</v>
      </c>
      <c r="D421" s="95">
        <f t="shared" si="39"/>
        <v>40000</v>
      </c>
      <c r="E421" s="95">
        <f t="shared" si="40"/>
        <v>40000</v>
      </c>
      <c r="F421" s="51" t="s">
        <v>3</v>
      </c>
      <c r="G421" s="179"/>
      <c r="H421" s="51" t="s">
        <v>10</v>
      </c>
      <c r="I421" s="51">
        <v>1</v>
      </c>
      <c r="J421" s="51">
        <v>1</v>
      </c>
      <c r="K421" s="110"/>
      <c r="L421" s="159"/>
      <c r="M421" s="51"/>
      <c r="N421" s="49">
        <v>42783</v>
      </c>
      <c r="O421" s="156" t="str">
        <f t="shared" si="41"/>
        <v xml:space="preserve">ME00.00010.0 </v>
      </c>
      <c r="P421" s="163"/>
      <c r="Q421" s="54"/>
      <c r="R421" s="55"/>
      <c r="S421" s="55"/>
    </row>
    <row r="422" spans="1:19" s="75" customFormat="1" hidden="1">
      <c r="A422" s="49">
        <f t="shared" si="38"/>
        <v>42783</v>
      </c>
      <c r="B422" s="50" t="s">
        <v>32</v>
      </c>
      <c r="C422" s="51" t="s">
        <v>75</v>
      </c>
      <c r="D422" s="95">
        <f t="shared" si="39"/>
        <v>40000</v>
      </c>
      <c r="E422" s="95">
        <f t="shared" si="40"/>
        <v>40000</v>
      </c>
      <c r="F422" s="51" t="s">
        <v>3</v>
      </c>
      <c r="G422" s="154"/>
      <c r="H422" s="154" t="s">
        <v>114</v>
      </c>
      <c r="I422" s="51">
        <v>1</v>
      </c>
      <c r="J422" s="51">
        <v>1</v>
      </c>
      <c r="K422" s="56"/>
      <c r="L422" s="59"/>
      <c r="M422" s="51"/>
      <c r="N422" s="49">
        <v>42783</v>
      </c>
      <c r="O422" s="156" t="str">
        <f t="shared" si="41"/>
        <v xml:space="preserve">ME00.00010.0 </v>
      </c>
      <c r="P422" s="53"/>
      <c r="Q422" s="54"/>
      <c r="R422" s="55"/>
      <c r="S422" s="55"/>
    </row>
    <row r="423" spans="1:19" s="73" customFormat="1" hidden="1">
      <c r="A423" s="49">
        <f t="shared" si="38"/>
        <v>42783</v>
      </c>
      <c r="B423" s="50" t="s">
        <v>32</v>
      </c>
      <c r="C423" s="51" t="s">
        <v>75</v>
      </c>
      <c r="D423" s="95">
        <f t="shared" si="39"/>
        <v>40000</v>
      </c>
      <c r="E423" s="95">
        <f t="shared" si="40"/>
        <v>40000</v>
      </c>
      <c r="F423" s="51" t="s">
        <v>3</v>
      </c>
      <c r="G423" s="51"/>
      <c r="H423" s="51" t="s">
        <v>114</v>
      </c>
      <c r="I423" s="51">
        <v>1</v>
      </c>
      <c r="J423" s="51">
        <v>1</v>
      </c>
      <c r="K423" s="274"/>
      <c r="L423" s="56"/>
      <c r="M423" s="51"/>
      <c r="N423" s="49">
        <v>42783</v>
      </c>
      <c r="O423" s="156" t="str">
        <f t="shared" si="41"/>
        <v xml:space="preserve">ME00.00010.0 </v>
      </c>
      <c r="P423" s="53"/>
      <c r="Q423" s="54"/>
      <c r="R423" s="55"/>
      <c r="S423" s="55"/>
    </row>
    <row r="424" spans="1:19" s="75" customFormat="1" hidden="1">
      <c r="A424" s="49">
        <f t="shared" si="38"/>
        <v>42783</v>
      </c>
      <c r="B424" s="50" t="s">
        <v>32</v>
      </c>
      <c r="C424" s="51" t="s">
        <v>75</v>
      </c>
      <c r="D424" s="95">
        <f t="shared" si="39"/>
        <v>40000</v>
      </c>
      <c r="E424" s="95">
        <f t="shared" si="40"/>
        <v>40000</v>
      </c>
      <c r="F424" s="51" t="s">
        <v>3</v>
      </c>
      <c r="G424" s="51"/>
      <c r="H424" s="51" t="s">
        <v>114</v>
      </c>
      <c r="I424" s="51">
        <v>1</v>
      </c>
      <c r="J424" s="51">
        <v>1</v>
      </c>
      <c r="K424" s="56"/>
      <c r="L424" s="59"/>
      <c r="M424" s="51"/>
      <c r="N424" s="49">
        <v>42783</v>
      </c>
      <c r="O424" s="156" t="str">
        <f t="shared" si="41"/>
        <v xml:space="preserve">ME00.00010.0 </v>
      </c>
      <c r="P424" s="53"/>
      <c r="Q424" s="54"/>
      <c r="R424" s="73"/>
      <c r="S424" s="73"/>
    </row>
    <row r="425" spans="1:19" s="75" customFormat="1" hidden="1">
      <c r="A425" s="49">
        <f t="shared" si="38"/>
        <v>42783</v>
      </c>
      <c r="B425" s="50" t="s">
        <v>32</v>
      </c>
      <c r="C425" s="51" t="s">
        <v>78</v>
      </c>
      <c r="D425" s="95">
        <f t="shared" si="39"/>
        <v>40000</v>
      </c>
      <c r="E425" s="95">
        <f t="shared" si="40"/>
        <v>40000</v>
      </c>
      <c r="F425" s="51" t="s">
        <v>3</v>
      </c>
      <c r="G425" s="207"/>
      <c r="H425" s="51" t="s">
        <v>124</v>
      </c>
      <c r="I425" s="51">
        <v>1</v>
      </c>
      <c r="J425" s="51">
        <v>1</v>
      </c>
      <c r="K425" s="56"/>
      <c r="L425" s="159"/>
      <c r="M425" s="65"/>
      <c r="N425" s="49">
        <v>42783</v>
      </c>
      <c r="O425" s="156" t="str">
        <f t="shared" si="41"/>
        <v xml:space="preserve">ME00.00010.0 </v>
      </c>
      <c r="P425" s="53"/>
      <c r="Q425" s="54"/>
      <c r="R425" s="55"/>
      <c r="S425" s="55"/>
    </row>
    <row r="426" spans="1:19" s="73" customFormat="1" hidden="1">
      <c r="A426" s="49">
        <f t="shared" si="38"/>
        <v>42783</v>
      </c>
      <c r="B426" s="50" t="s">
        <v>47</v>
      </c>
      <c r="C426" s="51" t="s">
        <v>47</v>
      </c>
      <c r="D426" s="95">
        <f t="shared" si="39"/>
        <v>40000</v>
      </c>
      <c r="E426" s="95">
        <f t="shared" si="40"/>
        <v>40000</v>
      </c>
      <c r="F426" s="51" t="s">
        <v>3</v>
      </c>
      <c r="G426" s="228"/>
      <c r="H426" s="51" t="s">
        <v>97</v>
      </c>
      <c r="I426" s="51">
        <v>1</v>
      </c>
      <c r="J426" s="51">
        <v>1</v>
      </c>
      <c r="K426" s="229"/>
      <c r="L426" s="229"/>
      <c r="M426" s="90"/>
      <c r="N426" s="49">
        <v>42784</v>
      </c>
      <c r="O426" s="156" t="str">
        <f t="shared" si="41"/>
        <v xml:space="preserve">ME00.0003T.0 </v>
      </c>
      <c r="P426" s="53"/>
      <c r="Q426" s="54"/>
      <c r="R426" s="55"/>
      <c r="S426" s="55"/>
    </row>
    <row r="427" spans="1:19" s="73" customFormat="1" hidden="1">
      <c r="A427" s="49">
        <f t="shared" si="38"/>
        <v>42783</v>
      </c>
      <c r="B427" s="50" t="s">
        <v>47</v>
      </c>
      <c r="C427" s="51" t="s">
        <v>47</v>
      </c>
      <c r="D427" s="95">
        <f t="shared" si="39"/>
        <v>40000</v>
      </c>
      <c r="E427" s="95">
        <f t="shared" si="40"/>
        <v>40000</v>
      </c>
      <c r="F427" s="51" t="s">
        <v>3</v>
      </c>
      <c r="G427" s="228"/>
      <c r="H427" s="51" t="s">
        <v>97</v>
      </c>
      <c r="I427" s="51">
        <v>1</v>
      </c>
      <c r="J427" s="51">
        <v>1</v>
      </c>
      <c r="K427" s="229"/>
      <c r="L427" s="229"/>
      <c r="M427" s="108"/>
      <c r="N427" s="49">
        <v>42784</v>
      </c>
      <c r="O427" s="156" t="str">
        <f t="shared" si="41"/>
        <v xml:space="preserve">ME00.0003T.0 </v>
      </c>
      <c r="P427" s="53"/>
      <c r="Q427" s="54"/>
      <c r="R427" s="55"/>
      <c r="S427" s="55"/>
    </row>
    <row r="428" spans="1:19" s="55" customFormat="1" hidden="1">
      <c r="A428" s="49">
        <f t="shared" si="38"/>
        <v>42784</v>
      </c>
      <c r="B428" s="50" t="s">
        <v>32</v>
      </c>
      <c r="C428" s="51" t="s">
        <v>71</v>
      </c>
      <c r="D428" s="95">
        <f t="shared" si="39"/>
        <v>40000</v>
      </c>
      <c r="E428" s="95">
        <f t="shared" si="40"/>
        <v>40000</v>
      </c>
      <c r="F428" s="51" t="s">
        <v>3</v>
      </c>
      <c r="G428" s="228"/>
      <c r="H428" s="51" t="s">
        <v>4</v>
      </c>
      <c r="I428" s="51">
        <v>1</v>
      </c>
      <c r="J428" s="51">
        <v>1</v>
      </c>
      <c r="K428" s="59"/>
      <c r="L428" s="263"/>
      <c r="M428" s="51"/>
      <c r="N428" s="49">
        <v>42784</v>
      </c>
      <c r="O428" s="156" t="str">
        <f t="shared" si="41"/>
        <v xml:space="preserve">ME00.00010.0 </v>
      </c>
      <c r="P428" s="227"/>
      <c r="Q428" s="54"/>
    </row>
    <row r="429" spans="1:19" s="55" customFormat="1" hidden="1">
      <c r="A429" s="49">
        <f t="shared" si="38"/>
        <v>42784</v>
      </c>
      <c r="B429" s="50" t="s">
        <v>32</v>
      </c>
      <c r="C429" s="51" t="s">
        <v>71</v>
      </c>
      <c r="D429" s="95">
        <f t="shared" si="39"/>
        <v>40000</v>
      </c>
      <c r="E429" s="95">
        <f t="shared" si="40"/>
        <v>40000</v>
      </c>
      <c r="F429" s="51" t="s">
        <v>3</v>
      </c>
      <c r="G429" s="228"/>
      <c r="H429" s="51" t="s">
        <v>6</v>
      </c>
      <c r="I429" s="51">
        <v>1</v>
      </c>
      <c r="J429" s="51">
        <v>1</v>
      </c>
      <c r="K429" s="160"/>
      <c r="L429" s="56"/>
      <c r="M429" s="243"/>
      <c r="N429" s="49">
        <v>42784</v>
      </c>
      <c r="O429" s="156" t="str">
        <f t="shared" si="41"/>
        <v xml:space="preserve">ME00.00010.0 </v>
      </c>
      <c r="P429" s="53"/>
      <c r="Q429" s="54"/>
      <c r="R429" s="73"/>
      <c r="S429" s="73"/>
    </row>
    <row r="430" spans="1:19" s="55" customFormat="1" hidden="1">
      <c r="A430" s="49">
        <f t="shared" si="38"/>
        <v>42784</v>
      </c>
      <c r="B430" s="50" t="s">
        <v>32</v>
      </c>
      <c r="C430" s="51" t="s">
        <v>74</v>
      </c>
      <c r="D430" s="95">
        <f t="shared" si="39"/>
        <v>40000</v>
      </c>
      <c r="E430" s="95">
        <f t="shared" si="40"/>
        <v>40000</v>
      </c>
      <c r="F430" s="51" t="s">
        <v>3</v>
      </c>
      <c r="G430" s="204"/>
      <c r="H430" s="51" t="s">
        <v>91</v>
      </c>
      <c r="I430" s="51">
        <v>1</v>
      </c>
      <c r="J430" s="51">
        <v>1</v>
      </c>
      <c r="K430" s="59"/>
      <c r="L430" s="59"/>
      <c r="M430" s="58"/>
      <c r="N430" s="49">
        <v>42784</v>
      </c>
      <c r="O430" s="156" t="str">
        <f t="shared" si="41"/>
        <v xml:space="preserve">ME00.00010.0 </v>
      </c>
      <c r="P430" s="53"/>
      <c r="Q430" s="54"/>
    </row>
    <row r="431" spans="1:19" s="55" customFormat="1" hidden="1">
      <c r="A431" s="49">
        <f t="shared" si="38"/>
        <v>42784</v>
      </c>
      <c r="B431" s="50" t="s">
        <v>32</v>
      </c>
      <c r="C431" s="51" t="s">
        <v>74</v>
      </c>
      <c r="D431" s="95">
        <f t="shared" si="39"/>
        <v>40000</v>
      </c>
      <c r="E431" s="95">
        <f t="shared" si="40"/>
        <v>40000</v>
      </c>
      <c r="F431" s="51" t="s">
        <v>3</v>
      </c>
      <c r="G431" s="228"/>
      <c r="H431" s="51" t="s">
        <v>4</v>
      </c>
      <c r="I431" s="51">
        <v>1</v>
      </c>
      <c r="J431" s="51">
        <v>1</v>
      </c>
      <c r="K431" s="59"/>
      <c r="L431" s="158"/>
      <c r="M431" s="51"/>
      <c r="N431" s="49">
        <v>42784</v>
      </c>
      <c r="O431" s="156" t="str">
        <f t="shared" si="41"/>
        <v xml:space="preserve">ME00.00010.0 </v>
      </c>
      <c r="P431" s="163"/>
      <c r="Q431" s="54"/>
    </row>
    <row r="432" spans="1:19" s="55" customFormat="1" hidden="1">
      <c r="A432" s="49">
        <f t="shared" si="38"/>
        <v>42784</v>
      </c>
      <c r="B432" s="50" t="s">
        <v>32</v>
      </c>
      <c r="C432" s="51" t="s">
        <v>74</v>
      </c>
      <c r="D432" s="95">
        <f t="shared" si="39"/>
        <v>40000</v>
      </c>
      <c r="E432" s="95">
        <f t="shared" si="40"/>
        <v>40000</v>
      </c>
      <c r="F432" s="51" t="s">
        <v>3</v>
      </c>
      <c r="G432" s="179"/>
      <c r="H432" s="51" t="s">
        <v>11</v>
      </c>
      <c r="I432" s="51">
        <v>1</v>
      </c>
      <c r="J432" s="51">
        <v>1</v>
      </c>
      <c r="K432" s="59"/>
      <c r="L432" s="56"/>
      <c r="M432" s="58"/>
      <c r="N432" s="49">
        <v>42784</v>
      </c>
      <c r="O432" s="156" t="str">
        <f t="shared" si="41"/>
        <v xml:space="preserve">ME00.00010.0 </v>
      </c>
      <c r="P432" s="53"/>
      <c r="Q432" s="54"/>
    </row>
    <row r="433" spans="1:19" s="55" customFormat="1" hidden="1">
      <c r="A433" s="49">
        <f t="shared" si="38"/>
        <v>42784</v>
      </c>
      <c r="B433" s="50" t="s">
        <v>32</v>
      </c>
      <c r="C433" s="51" t="s">
        <v>74</v>
      </c>
      <c r="D433" s="95">
        <f t="shared" si="39"/>
        <v>40000</v>
      </c>
      <c r="E433" s="95">
        <f t="shared" si="40"/>
        <v>40000</v>
      </c>
      <c r="F433" s="51" t="s">
        <v>3</v>
      </c>
      <c r="G433" s="228"/>
      <c r="H433" s="51" t="s">
        <v>11</v>
      </c>
      <c r="I433" s="51">
        <v>1</v>
      </c>
      <c r="J433" s="51">
        <v>1</v>
      </c>
      <c r="K433" s="56"/>
      <c r="L433" s="158"/>
      <c r="M433" s="260"/>
      <c r="N433" s="49">
        <v>42784</v>
      </c>
      <c r="O433" s="156" t="str">
        <f t="shared" si="41"/>
        <v xml:space="preserve">ME00.00010.0 </v>
      </c>
      <c r="P433" s="53"/>
      <c r="Q433" s="54"/>
    </row>
    <row r="434" spans="1:19" s="55" customFormat="1" hidden="1">
      <c r="A434" s="49">
        <f t="shared" si="38"/>
        <v>42784</v>
      </c>
      <c r="B434" s="50" t="s">
        <v>32</v>
      </c>
      <c r="C434" s="51" t="s">
        <v>74</v>
      </c>
      <c r="D434" s="95">
        <f t="shared" si="39"/>
        <v>40000</v>
      </c>
      <c r="E434" s="95">
        <f t="shared" si="40"/>
        <v>40000</v>
      </c>
      <c r="F434" s="51" t="s">
        <v>3</v>
      </c>
      <c r="G434" s="228"/>
      <c r="H434" s="51" t="s">
        <v>5</v>
      </c>
      <c r="I434" s="51">
        <v>1</v>
      </c>
      <c r="J434" s="51">
        <v>1</v>
      </c>
      <c r="K434" s="240"/>
      <c r="L434" s="59"/>
      <c r="M434" s="51"/>
      <c r="N434" s="49">
        <v>42784</v>
      </c>
      <c r="O434" s="156" t="str">
        <f t="shared" si="41"/>
        <v xml:space="preserve">ME00.00010.0 </v>
      </c>
      <c r="P434" s="142"/>
      <c r="Q434" s="54"/>
    </row>
    <row r="435" spans="1:19" s="55" customFormat="1" hidden="1">
      <c r="A435" s="49">
        <f t="shared" si="38"/>
        <v>42784</v>
      </c>
      <c r="B435" s="50" t="s">
        <v>32</v>
      </c>
      <c r="C435" s="51" t="s">
        <v>74</v>
      </c>
      <c r="D435" s="95">
        <f t="shared" si="39"/>
        <v>40000</v>
      </c>
      <c r="E435" s="95">
        <f t="shared" si="40"/>
        <v>40000</v>
      </c>
      <c r="F435" s="51" t="s">
        <v>3</v>
      </c>
      <c r="G435" s="228"/>
      <c r="H435" s="51" t="s">
        <v>5</v>
      </c>
      <c r="I435" s="51">
        <v>1</v>
      </c>
      <c r="J435" s="51">
        <v>1</v>
      </c>
      <c r="K435" s="56"/>
      <c r="L435" s="229"/>
      <c r="M435" s="51"/>
      <c r="N435" s="49">
        <v>42784</v>
      </c>
      <c r="O435" s="156" t="str">
        <f t="shared" si="41"/>
        <v xml:space="preserve">ME00.00010.0 </v>
      </c>
      <c r="P435" s="227"/>
      <c r="Q435" s="54"/>
    </row>
    <row r="436" spans="1:19" s="55" customFormat="1" hidden="1">
      <c r="A436" s="49">
        <f t="shared" si="38"/>
        <v>42784</v>
      </c>
      <c r="B436" s="50" t="s">
        <v>32</v>
      </c>
      <c r="C436" s="51" t="s">
        <v>74</v>
      </c>
      <c r="D436" s="95">
        <f t="shared" si="39"/>
        <v>40000</v>
      </c>
      <c r="E436" s="95">
        <f t="shared" si="40"/>
        <v>40000</v>
      </c>
      <c r="F436" s="51" t="s">
        <v>3</v>
      </c>
      <c r="G436" s="228"/>
      <c r="H436" s="51" t="s">
        <v>5</v>
      </c>
      <c r="I436" s="51">
        <v>1</v>
      </c>
      <c r="J436" s="51">
        <v>1</v>
      </c>
      <c r="K436" s="240"/>
      <c r="L436" s="270"/>
      <c r="M436" s="51"/>
      <c r="N436" s="49">
        <v>42784</v>
      </c>
      <c r="O436" s="156" t="str">
        <f t="shared" si="41"/>
        <v xml:space="preserve">ME00.00010.0 </v>
      </c>
      <c r="P436" s="117"/>
      <c r="Q436" s="54"/>
    </row>
    <row r="437" spans="1:19" s="55" customFormat="1" hidden="1">
      <c r="A437" s="49">
        <f t="shared" si="38"/>
        <v>42784</v>
      </c>
      <c r="B437" s="50" t="s">
        <v>32</v>
      </c>
      <c r="C437" s="51" t="s">
        <v>74</v>
      </c>
      <c r="D437" s="95">
        <f t="shared" si="39"/>
        <v>40000</v>
      </c>
      <c r="E437" s="95">
        <f t="shared" si="40"/>
        <v>40000</v>
      </c>
      <c r="F437" s="51" t="s">
        <v>3</v>
      </c>
      <c r="G437" s="179"/>
      <c r="H437" s="51" t="s">
        <v>10</v>
      </c>
      <c r="I437" s="51">
        <v>1</v>
      </c>
      <c r="J437" s="51">
        <v>1</v>
      </c>
      <c r="K437" s="110"/>
      <c r="L437" s="158"/>
      <c r="M437" s="51"/>
      <c r="N437" s="49">
        <v>42784</v>
      </c>
      <c r="O437" s="156" t="str">
        <f t="shared" si="41"/>
        <v xml:space="preserve">ME00.00010.0 </v>
      </c>
      <c r="P437" s="163"/>
      <c r="Q437" s="54"/>
    </row>
    <row r="438" spans="1:19" s="55" customFormat="1" hidden="1">
      <c r="A438" s="49">
        <f t="shared" si="38"/>
        <v>42784</v>
      </c>
      <c r="B438" s="50" t="s">
        <v>32</v>
      </c>
      <c r="C438" s="51" t="s">
        <v>74</v>
      </c>
      <c r="D438" s="95">
        <f t="shared" si="39"/>
        <v>40000</v>
      </c>
      <c r="E438" s="95">
        <f t="shared" si="40"/>
        <v>40000</v>
      </c>
      <c r="F438" s="51" t="s">
        <v>3</v>
      </c>
      <c r="G438" s="204"/>
      <c r="H438" s="51" t="s">
        <v>10</v>
      </c>
      <c r="I438" s="51">
        <v>1</v>
      </c>
      <c r="J438" s="51">
        <v>1</v>
      </c>
      <c r="K438" s="56"/>
      <c r="L438" s="159"/>
      <c r="M438" s="51"/>
      <c r="N438" s="49">
        <v>42784</v>
      </c>
      <c r="O438" s="156" t="str">
        <f t="shared" si="41"/>
        <v xml:space="preserve">ME00.00010.0 </v>
      </c>
      <c r="P438" s="53"/>
      <c r="Q438" s="54"/>
    </row>
    <row r="439" spans="1:19" s="74" customFormat="1" hidden="1">
      <c r="A439" s="49">
        <f t="shared" si="38"/>
        <v>42784</v>
      </c>
      <c r="B439" s="50" t="s">
        <v>32</v>
      </c>
      <c r="C439" s="51" t="s">
        <v>74</v>
      </c>
      <c r="D439" s="95">
        <f t="shared" si="39"/>
        <v>40000</v>
      </c>
      <c r="E439" s="95">
        <f t="shared" si="40"/>
        <v>40000</v>
      </c>
      <c r="F439" s="51" t="s">
        <v>3</v>
      </c>
      <c r="G439" s="228"/>
      <c r="H439" s="51" t="s">
        <v>10</v>
      </c>
      <c r="I439" s="51">
        <v>1</v>
      </c>
      <c r="J439" s="51">
        <v>1</v>
      </c>
      <c r="K439" s="56"/>
      <c r="L439" s="158"/>
      <c r="M439" s="51"/>
      <c r="N439" s="49">
        <v>42784</v>
      </c>
      <c r="O439" s="156" t="str">
        <f t="shared" si="41"/>
        <v xml:space="preserve">ME00.00010.0 </v>
      </c>
      <c r="P439" s="53"/>
      <c r="Q439" s="54"/>
      <c r="R439" s="55"/>
      <c r="S439" s="55"/>
    </row>
    <row r="440" spans="1:19" s="55" customFormat="1" hidden="1">
      <c r="A440" s="49">
        <f t="shared" si="38"/>
        <v>42784</v>
      </c>
      <c r="B440" s="50" t="s">
        <v>32</v>
      </c>
      <c r="C440" s="51" t="s">
        <v>75</v>
      </c>
      <c r="D440" s="95">
        <f t="shared" si="39"/>
        <v>40000</v>
      </c>
      <c r="E440" s="95">
        <f t="shared" si="40"/>
        <v>40000</v>
      </c>
      <c r="F440" s="51" t="s">
        <v>3</v>
      </c>
      <c r="G440" s="51"/>
      <c r="H440" s="51" t="s">
        <v>114</v>
      </c>
      <c r="I440" s="51">
        <v>1</v>
      </c>
      <c r="J440" s="51">
        <v>1</v>
      </c>
      <c r="K440" s="56"/>
      <c r="L440" s="56"/>
      <c r="M440" s="51"/>
      <c r="N440" s="49">
        <v>42784</v>
      </c>
      <c r="O440" s="156" t="str">
        <f t="shared" si="41"/>
        <v xml:space="preserve">ME00.00010.0 </v>
      </c>
      <c r="P440" s="53"/>
      <c r="Q440" s="54"/>
    </row>
    <row r="441" spans="1:19" s="55" customFormat="1" ht="15" hidden="1">
      <c r="A441" s="49">
        <f t="shared" si="38"/>
        <v>42784</v>
      </c>
      <c r="B441" s="50" t="s">
        <v>32</v>
      </c>
      <c r="C441" s="51" t="s">
        <v>75</v>
      </c>
      <c r="D441" s="95">
        <f t="shared" si="39"/>
        <v>40000</v>
      </c>
      <c r="E441" s="95">
        <f t="shared" si="40"/>
        <v>40000</v>
      </c>
      <c r="F441" s="51" t="s">
        <v>3</v>
      </c>
      <c r="G441" s="51"/>
      <c r="H441" s="51" t="s">
        <v>114</v>
      </c>
      <c r="I441" s="51">
        <v>1</v>
      </c>
      <c r="J441" s="51">
        <v>1</v>
      </c>
      <c r="K441" s="221"/>
      <c r="L441" s="221"/>
      <c r="M441" s="259"/>
      <c r="N441" s="49">
        <v>42784</v>
      </c>
      <c r="O441" s="156" t="str">
        <f t="shared" si="41"/>
        <v xml:space="preserve">ME00.00010.0 </v>
      </c>
      <c r="P441" s="53"/>
      <c r="Q441" s="54"/>
    </row>
    <row r="442" spans="1:19" s="75" customFormat="1" hidden="1">
      <c r="A442" s="49">
        <f t="shared" si="38"/>
        <v>42784</v>
      </c>
      <c r="B442" s="50" t="s">
        <v>32</v>
      </c>
      <c r="C442" s="51" t="s">
        <v>75</v>
      </c>
      <c r="D442" s="95">
        <f t="shared" si="39"/>
        <v>40000</v>
      </c>
      <c r="E442" s="95">
        <f t="shared" si="40"/>
        <v>40000</v>
      </c>
      <c r="F442" s="51" t="s">
        <v>3</v>
      </c>
      <c r="G442" s="51"/>
      <c r="H442" s="51" t="s">
        <v>114</v>
      </c>
      <c r="I442" s="51">
        <v>1</v>
      </c>
      <c r="J442" s="51">
        <v>1</v>
      </c>
      <c r="K442" s="56"/>
      <c r="L442" s="59"/>
      <c r="M442" s="51"/>
      <c r="N442" s="49">
        <v>42784</v>
      </c>
      <c r="O442" s="156" t="str">
        <f t="shared" si="41"/>
        <v xml:space="preserve">ME00.00010.0 </v>
      </c>
      <c r="P442" s="53"/>
      <c r="Q442" s="54"/>
      <c r="R442" s="55"/>
      <c r="S442" s="55"/>
    </row>
    <row r="443" spans="1:19" s="75" customFormat="1" hidden="1">
      <c r="A443" s="49">
        <f t="shared" si="38"/>
        <v>42785</v>
      </c>
      <c r="B443" s="50" t="s">
        <v>47</v>
      </c>
      <c r="C443" s="51" t="s">
        <v>47</v>
      </c>
      <c r="D443" s="95">
        <f t="shared" si="39"/>
        <v>40000</v>
      </c>
      <c r="E443" s="95">
        <f t="shared" si="40"/>
        <v>40000</v>
      </c>
      <c r="F443" s="51" t="s">
        <v>3</v>
      </c>
      <c r="G443" s="228"/>
      <c r="H443" s="51" t="s">
        <v>97</v>
      </c>
      <c r="I443" s="51">
        <v>1</v>
      </c>
      <c r="J443" s="51">
        <v>1</v>
      </c>
      <c r="K443" s="229"/>
      <c r="L443" s="240"/>
      <c r="M443" s="90"/>
      <c r="N443" s="49">
        <v>42786</v>
      </c>
      <c r="O443" s="156" t="str">
        <f t="shared" si="41"/>
        <v xml:space="preserve">ME00.0003T.0 </v>
      </c>
      <c r="P443" s="53"/>
      <c r="Q443" s="54"/>
      <c r="R443" s="55"/>
      <c r="S443" s="55"/>
    </row>
    <row r="444" spans="1:19" s="75" customFormat="1" hidden="1">
      <c r="A444" s="49">
        <f t="shared" si="38"/>
        <v>42785</v>
      </c>
      <c r="B444" s="50" t="s">
        <v>47</v>
      </c>
      <c r="C444" s="51" t="s">
        <v>47</v>
      </c>
      <c r="D444" s="95">
        <f t="shared" si="39"/>
        <v>40000</v>
      </c>
      <c r="E444" s="95">
        <f t="shared" si="40"/>
        <v>40000</v>
      </c>
      <c r="F444" s="51" t="s">
        <v>3</v>
      </c>
      <c r="G444" s="228"/>
      <c r="H444" s="51" t="s">
        <v>97</v>
      </c>
      <c r="I444" s="51">
        <v>1</v>
      </c>
      <c r="J444" s="51">
        <v>1</v>
      </c>
      <c r="K444" s="229"/>
      <c r="L444" s="240"/>
      <c r="M444" s="90"/>
      <c r="N444" s="49">
        <v>42786</v>
      </c>
      <c r="O444" s="156" t="str">
        <f t="shared" si="41"/>
        <v xml:space="preserve">ME00.0003T.0 </v>
      </c>
      <c r="P444" s="53"/>
      <c r="Q444" s="54"/>
      <c r="R444" s="55"/>
      <c r="S444" s="55"/>
    </row>
    <row r="445" spans="1:19" s="73" customFormat="1" hidden="1">
      <c r="A445" s="49">
        <f t="shared" si="38"/>
        <v>42785</v>
      </c>
      <c r="B445" s="50" t="s">
        <v>32</v>
      </c>
      <c r="C445" s="51" t="s">
        <v>71</v>
      </c>
      <c r="D445" s="95">
        <f t="shared" si="39"/>
        <v>40000</v>
      </c>
      <c r="E445" s="95">
        <f t="shared" si="40"/>
        <v>40000</v>
      </c>
      <c r="F445" s="51" t="s">
        <v>3</v>
      </c>
      <c r="G445" s="179"/>
      <c r="H445" s="51" t="s">
        <v>6</v>
      </c>
      <c r="I445" s="51">
        <v>1</v>
      </c>
      <c r="J445" s="51">
        <v>1</v>
      </c>
      <c r="K445" s="110"/>
      <c r="L445" s="158"/>
      <c r="M445" s="51"/>
      <c r="N445" s="49">
        <v>42785</v>
      </c>
      <c r="O445" s="156" t="str">
        <f t="shared" si="41"/>
        <v xml:space="preserve">ME00.00010.0 </v>
      </c>
      <c r="P445" s="53"/>
      <c r="Q445" s="54"/>
      <c r="R445" s="55"/>
      <c r="S445" s="55"/>
    </row>
    <row r="446" spans="1:19" s="75" customFormat="1" hidden="1">
      <c r="A446" s="49">
        <f t="shared" si="38"/>
        <v>42785</v>
      </c>
      <c r="B446" s="50" t="s">
        <v>32</v>
      </c>
      <c r="C446" s="51" t="s">
        <v>74</v>
      </c>
      <c r="D446" s="95">
        <f t="shared" si="39"/>
        <v>40000</v>
      </c>
      <c r="E446" s="95">
        <f t="shared" si="40"/>
        <v>40000</v>
      </c>
      <c r="F446" s="51" t="s">
        <v>3</v>
      </c>
      <c r="G446" s="204"/>
      <c r="H446" s="51" t="s">
        <v>91</v>
      </c>
      <c r="I446" s="51">
        <v>1</v>
      </c>
      <c r="J446" s="51">
        <v>1</v>
      </c>
      <c r="K446" s="52"/>
      <c r="L446" s="52"/>
      <c r="M446" s="58"/>
      <c r="N446" s="49">
        <v>42785</v>
      </c>
      <c r="O446" s="156" t="str">
        <f t="shared" si="41"/>
        <v xml:space="preserve">ME00.00010.0 </v>
      </c>
      <c r="P446" s="53"/>
      <c r="Q446" s="54"/>
      <c r="R446" s="55"/>
      <c r="S446" s="55"/>
    </row>
    <row r="447" spans="1:19" s="75" customFormat="1" hidden="1">
      <c r="A447" s="49">
        <f t="shared" si="38"/>
        <v>42785</v>
      </c>
      <c r="B447" s="50" t="s">
        <v>32</v>
      </c>
      <c r="C447" s="51" t="s">
        <v>74</v>
      </c>
      <c r="D447" s="95">
        <f t="shared" si="39"/>
        <v>40000</v>
      </c>
      <c r="E447" s="95">
        <f t="shared" si="40"/>
        <v>40000</v>
      </c>
      <c r="F447" s="51" t="s">
        <v>3</v>
      </c>
      <c r="G447" s="141"/>
      <c r="H447" s="51" t="s">
        <v>98</v>
      </c>
      <c r="I447" s="51">
        <v>1</v>
      </c>
      <c r="J447" s="51">
        <v>1</v>
      </c>
      <c r="K447" s="52"/>
      <c r="L447" s="282"/>
      <c r="M447" s="58"/>
      <c r="N447" s="49">
        <v>42785</v>
      </c>
      <c r="O447" s="156" t="str">
        <f t="shared" si="41"/>
        <v xml:space="preserve">ME00.00010.0 </v>
      </c>
      <c r="P447" s="163"/>
      <c r="Q447" s="54"/>
      <c r="R447" s="55"/>
      <c r="S447" s="55"/>
    </row>
    <row r="448" spans="1:19" s="73" customFormat="1" hidden="1">
      <c r="A448" s="49">
        <f t="shared" si="38"/>
        <v>42785</v>
      </c>
      <c r="B448" s="50" t="s">
        <v>32</v>
      </c>
      <c r="C448" s="51" t="s">
        <v>74</v>
      </c>
      <c r="D448" s="95">
        <f t="shared" si="39"/>
        <v>40000</v>
      </c>
      <c r="E448" s="95">
        <f t="shared" si="40"/>
        <v>40000</v>
      </c>
      <c r="F448" s="51" t="s">
        <v>3</v>
      </c>
      <c r="G448" s="228"/>
      <c r="H448" s="51" t="s">
        <v>98</v>
      </c>
      <c r="I448" s="51">
        <v>1</v>
      </c>
      <c r="J448" s="51">
        <v>1</v>
      </c>
      <c r="K448" s="229"/>
      <c r="L448" s="229"/>
      <c r="M448" s="58"/>
      <c r="N448" s="49">
        <v>42785</v>
      </c>
      <c r="O448" s="156" t="str">
        <f t="shared" si="41"/>
        <v xml:space="preserve">ME00.00010.0 </v>
      </c>
      <c r="P448" s="298"/>
      <c r="Q448" s="54"/>
      <c r="R448" s="230"/>
      <c r="S448" s="230"/>
    </row>
    <row r="449" spans="1:19" s="73" customFormat="1" hidden="1">
      <c r="A449" s="49">
        <f t="shared" si="38"/>
        <v>42785</v>
      </c>
      <c r="B449" s="50" t="s">
        <v>32</v>
      </c>
      <c r="C449" s="51" t="s">
        <v>74</v>
      </c>
      <c r="D449" s="95">
        <f t="shared" si="39"/>
        <v>40000</v>
      </c>
      <c r="E449" s="95">
        <f t="shared" si="40"/>
        <v>40000</v>
      </c>
      <c r="F449" s="51" t="s">
        <v>3</v>
      </c>
      <c r="G449" s="204"/>
      <c r="H449" s="51" t="s">
        <v>11</v>
      </c>
      <c r="I449" s="51">
        <v>1</v>
      </c>
      <c r="J449" s="51">
        <v>1</v>
      </c>
      <c r="K449" s="56"/>
      <c r="L449" s="56"/>
      <c r="M449" s="58"/>
      <c r="N449" s="49">
        <v>42785</v>
      </c>
      <c r="O449" s="156" t="str">
        <f t="shared" si="41"/>
        <v xml:space="preserve">ME00.00010.0 </v>
      </c>
      <c r="P449" s="53"/>
      <c r="Q449" s="54"/>
      <c r="R449" s="75"/>
      <c r="S449" s="75"/>
    </row>
    <row r="450" spans="1:19" s="55" customFormat="1" hidden="1">
      <c r="A450" s="49">
        <f t="shared" si="38"/>
        <v>42785</v>
      </c>
      <c r="B450" s="50" t="s">
        <v>32</v>
      </c>
      <c r="C450" s="51" t="s">
        <v>74</v>
      </c>
      <c r="D450" s="95">
        <f t="shared" si="39"/>
        <v>40000</v>
      </c>
      <c r="E450" s="95">
        <f t="shared" si="40"/>
        <v>40000</v>
      </c>
      <c r="F450" s="51" t="s">
        <v>3</v>
      </c>
      <c r="G450" s="228"/>
      <c r="H450" s="51" t="s">
        <v>11</v>
      </c>
      <c r="I450" s="51">
        <v>1</v>
      </c>
      <c r="J450" s="51">
        <v>1</v>
      </c>
      <c r="K450" s="229"/>
      <c r="L450" s="240"/>
      <c r="M450" s="51"/>
      <c r="N450" s="49">
        <v>42785</v>
      </c>
      <c r="O450" s="156" t="str">
        <f t="shared" si="41"/>
        <v xml:space="preserve">ME00.00010.0 </v>
      </c>
      <c r="P450" s="53"/>
      <c r="Q450" s="54"/>
    </row>
    <row r="451" spans="1:19" s="55" customFormat="1" hidden="1">
      <c r="A451" s="49">
        <f t="shared" si="38"/>
        <v>42785</v>
      </c>
      <c r="B451" s="50" t="s">
        <v>32</v>
      </c>
      <c r="C451" s="51" t="s">
        <v>74</v>
      </c>
      <c r="D451" s="95">
        <f t="shared" si="39"/>
        <v>40000</v>
      </c>
      <c r="E451" s="95">
        <f t="shared" si="40"/>
        <v>40000</v>
      </c>
      <c r="F451" s="51" t="s">
        <v>3</v>
      </c>
      <c r="G451" s="228"/>
      <c r="H451" s="51" t="s">
        <v>10</v>
      </c>
      <c r="I451" s="51">
        <v>1</v>
      </c>
      <c r="J451" s="51">
        <v>1</v>
      </c>
      <c r="K451" s="56"/>
      <c r="L451" s="158"/>
      <c r="M451" s="51"/>
      <c r="N451" s="49">
        <v>42785</v>
      </c>
      <c r="O451" s="156" t="str">
        <f t="shared" si="41"/>
        <v xml:space="preserve">ME00.00010.0 </v>
      </c>
      <c r="P451" s="203"/>
      <c r="Q451" s="54"/>
    </row>
    <row r="452" spans="1:19" s="73" customFormat="1" hidden="1">
      <c r="A452" s="49">
        <f t="shared" ref="A452:A515" si="42">IF(P452="",IF(AND(B452="GGC",H452="คลังสงขลา"),N452-2,IF(H452="E คลังสงขลา",N452-1,IF(AND(B452="GI",H452="คลังสงขลา"),N452-1,IF(AND(B452="GIGREEN",H452="คลังสงขลา"),N452-1,IF(H452="คลังสุราษฏร์ธานี",N452-1,IF(H452="คลังชุมพร",N452-1,N452)))))),IF(AND(B452="GGC",H452="คลังสงขลา"),N452-2,IF(H452="E คลังสงขลา",N452-1,IF(AND(B452="GI",H452="คลังสงขลา"),N452-1,IF(AND(B452="GIGREEN",H452="คลังสงขลา"),N452-1,IF(H452="คลังสุราษฏร์ธานี",N452-1,IF(H452="คลังชุมพร",N452-1,N452))))))-1)</f>
        <v>42785</v>
      </c>
      <c r="B452" s="50" t="s">
        <v>32</v>
      </c>
      <c r="C452" s="51" t="s">
        <v>74</v>
      </c>
      <c r="D452" s="95">
        <f t="shared" si="39"/>
        <v>40000</v>
      </c>
      <c r="E452" s="95">
        <f t="shared" si="40"/>
        <v>40000</v>
      </c>
      <c r="F452" s="51" t="s">
        <v>3</v>
      </c>
      <c r="G452" s="161"/>
      <c r="H452" s="51" t="s">
        <v>10</v>
      </c>
      <c r="I452" s="51">
        <v>1</v>
      </c>
      <c r="J452" s="51">
        <v>1</v>
      </c>
      <c r="K452" s="205"/>
      <c r="L452" s="171"/>
      <c r="M452" s="65"/>
      <c r="N452" s="49">
        <v>42785</v>
      </c>
      <c r="O452" s="156" t="str">
        <f t="shared" si="41"/>
        <v xml:space="preserve">ME00.00010.0 </v>
      </c>
      <c r="P452" s="227"/>
      <c r="Q452" s="54"/>
      <c r="R452" s="55"/>
      <c r="S452" s="55"/>
    </row>
    <row r="453" spans="1:19" s="73" customFormat="1" hidden="1">
      <c r="A453" s="49">
        <f t="shared" si="42"/>
        <v>42785</v>
      </c>
      <c r="B453" s="50" t="s">
        <v>32</v>
      </c>
      <c r="C453" s="51" t="s">
        <v>74</v>
      </c>
      <c r="D453" s="95">
        <f t="shared" ref="D453:D516" si="43">40000*I453</f>
        <v>40000</v>
      </c>
      <c r="E453" s="95">
        <f t="shared" ref="E453:E516" si="44">40000*J453</f>
        <v>40000</v>
      </c>
      <c r="F453" s="51" t="s">
        <v>3</v>
      </c>
      <c r="G453" s="228"/>
      <c r="H453" s="51" t="s">
        <v>10</v>
      </c>
      <c r="I453" s="51">
        <v>1</v>
      </c>
      <c r="J453" s="51">
        <v>1</v>
      </c>
      <c r="K453" s="110"/>
      <c r="L453" s="160"/>
      <c r="M453" s="65"/>
      <c r="N453" s="49">
        <v>42785</v>
      </c>
      <c r="O453" s="156" t="str">
        <f t="shared" si="41"/>
        <v xml:space="preserve">ME00.00010.0 </v>
      </c>
      <c r="P453" s="227"/>
      <c r="Q453" s="54"/>
      <c r="R453" s="55"/>
      <c r="S453" s="55"/>
    </row>
    <row r="454" spans="1:19" s="55" customFormat="1" hidden="1">
      <c r="A454" s="49">
        <f t="shared" si="42"/>
        <v>42785</v>
      </c>
      <c r="B454" s="50" t="s">
        <v>32</v>
      </c>
      <c r="C454" s="51" t="s">
        <v>74</v>
      </c>
      <c r="D454" s="95">
        <f t="shared" si="43"/>
        <v>40000</v>
      </c>
      <c r="E454" s="95">
        <f t="shared" si="44"/>
        <v>40000</v>
      </c>
      <c r="F454" s="51" t="s">
        <v>3</v>
      </c>
      <c r="G454" s="179"/>
      <c r="H454" s="161" t="s">
        <v>10</v>
      </c>
      <c r="I454" s="51">
        <v>1</v>
      </c>
      <c r="J454" s="51">
        <v>1</v>
      </c>
      <c r="K454" s="56"/>
      <c r="L454" s="56"/>
      <c r="M454" s="179"/>
      <c r="N454" s="49">
        <v>42785</v>
      </c>
      <c r="O454" s="156" t="str">
        <f t="shared" si="41"/>
        <v xml:space="preserve">ME00.00010.0 </v>
      </c>
      <c r="P454" s="53"/>
      <c r="Q454" s="54"/>
      <c r="R454" s="74"/>
      <c r="S454" s="74"/>
    </row>
    <row r="455" spans="1:19" s="55" customFormat="1" hidden="1">
      <c r="A455" s="49">
        <f t="shared" si="42"/>
        <v>42786</v>
      </c>
      <c r="B455" s="50" t="s">
        <v>32</v>
      </c>
      <c r="C455" s="51" t="s">
        <v>71</v>
      </c>
      <c r="D455" s="95">
        <f t="shared" si="43"/>
        <v>40000</v>
      </c>
      <c r="E455" s="95">
        <f t="shared" si="44"/>
        <v>40000</v>
      </c>
      <c r="F455" s="51" t="s">
        <v>3</v>
      </c>
      <c r="G455" s="204"/>
      <c r="H455" s="51" t="s">
        <v>4</v>
      </c>
      <c r="I455" s="51">
        <v>1</v>
      </c>
      <c r="J455" s="51">
        <v>1</v>
      </c>
      <c r="K455" s="56"/>
      <c r="L455" s="263"/>
      <c r="M455" s="51"/>
      <c r="N455" s="49">
        <v>42786</v>
      </c>
      <c r="O455" s="156" t="str">
        <f t="shared" si="41"/>
        <v xml:space="preserve">ME00.00010.0 </v>
      </c>
      <c r="P455" s="163"/>
      <c r="Q455" s="54"/>
    </row>
    <row r="456" spans="1:19" s="55" customFormat="1" hidden="1">
      <c r="A456" s="49">
        <f t="shared" si="42"/>
        <v>42786</v>
      </c>
      <c r="B456" s="50" t="s">
        <v>32</v>
      </c>
      <c r="C456" s="51" t="s">
        <v>71</v>
      </c>
      <c r="D456" s="95">
        <f t="shared" si="43"/>
        <v>40000</v>
      </c>
      <c r="E456" s="95">
        <f t="shared" si="44"/>
        <v>40000</v>
      </c>
      <c r="F456" s="51" t="s">
        <v>3</v>
      </c>
      <c r="G456" s="228"/>
      <c r="H456" s="51" t="s">
        <v>6</v>
      </c>
      <c r="I456" s="51">
        <v>1</v>
      </c>
      <c r="J456" s="51">
        <v>1</v>
      </c>
      <c r="K456" s="110"/>
      <c r="L456" s="158"/>
      <c r="M456" s="51"/>
      <c r="N456" s="49">
        <v>42786</v>
      </c>
      <c r="O456" s="156" t="str">
        <f t="shared" si="41"/>
        <v xml:space="preserve">ME00.00010.0 </v>
      </c>
      <c r="P456" s="53"/>
      <c r="Q456" s="54"/>
    </row>
    <row r="457" spans="1:19" s="74" customFormat="1" hidden="1">
      <c r="A457" s="49">
        <f t="shared" si="42"/>
        <v>42786</v>
      </c>
      <c r="B457" s="50" t="s">
        <v>32</v>
      </c>
      <c r="C457" s="51" t="s">
        <v>74</v>
      </c>
      <c r="D457" s="95">
        <f t="shared" si="43"/>
        <v>40000</v>
      </c>
      <c r="E457" s="95">
        <f t="shared" si="44"/>
        <v>40000</v>
      </c>
      <c r="F457" s="51" t="s">
        <v>3</v>
      </c>
      <c r="G457" s="204"/>
      <c r="H457" s="51" t="s">
        <v>91</v>
      </c>
      <c r="I457" s="51">
        <v>1</v>
      </c>
      <c r="J457" s="51">
        <v>1</v>
      </c>
      <c r="K457" s="59"/>
      <c r="L457" s="56"/>
      <c r="M457" s="288"/>
      <c r="N457" s="49">
        <v>42786</v>
      </c>
      <c r="O457" s="156" t="str">
        <f t="shared" si="41"/>
        <v xml:space="preserve">ME00.00010.0 </v>
      </c>
      <c r="P457" s="53"/>
      <c r="Q457" s="54"/>
      <c r="R457" s="55"/>
      <c r="S457" s="55"/>
    </row>
    <row r="458" spans="1:19" s="55" customFormat="1" hidden="1">
      <c r="A458" s="49">
        <f t="shared" si="42"/>
        <v>42786</v>
      </c>
      <c r="B458" s="50" t="s">
        <v>32</v>
      </c>
      <c r="C458" s="51" t="s">
        <v>74</v>
      </c>
      <c r="D458" s="95">
        <f t="shared" si="43"/>
        <v>40000</v>
      </c>
      <c r="E458" s="95">
        <f t="shared" si="44"/>
        <v>40000</v>
      </c>
      <c r="F458" s="51" t="s">
        <v>3</v>
      </c>
      <c r="G458" s="234"/>
      <c r="H458" s="51" t="s">
        <v>98</v>
      </c>
      <c r="I458" s="51">
        <v>1</v>
      </c>
      <c r="J458" s="51">
        <v>1</v>
      </c>
      <c r="K458" s="240"/>
      <c r="L458" s="240"/>
      <c r="M458" s="177"/>
      <c r="N458" s="49">
        <v>42786</v>
      </c>
      <c r="O458" s="156" t="str">
        <f t="shared" si="41"/>
        <v xml:space="preserve">ME00.00010.0 </v>
      </c>
      <c r="P458" s="142"/>
      <c r="Q458" s="54"/>
      <c r="R458" s="217"/>
      <c r="S458" s="217"/>
    </row>
    <row r="459" spans="1:19" s="55" customFormat="1" hidden="1">
      <c r="A459" s="49">
        <f t="shared" si="42"/>
        <v>42786</v>
      </c>
      <c r="B459" s="50" t="s">
        <v>32</v>
      </c>
      <c r="C459" s="51" t="s">
        <v>74</v>
      </c>
      <c r="D459" s="95">
        <f t="shared" si="43"/>
        <v>40000</v>
      </c>
      <c r="E459" s="95">
        <f t="shared" si="44"/>
        <v>40000</v>
      </c>
      <c r="F459" s="51" t="s">
        <v>3</v>
      </c>
      <c r="G459" s="228"/>
      <c r="H459" s="51" t="s">
        <v>98</v>
      </c>
      <c r="I459" s="51">
        <v>1</v>
      </c>
      <c r="J459" s="51">
        <v>1</v>
      </c>
      <c r="K459" s="229"/>
      <c r="L459" s="229"/>
      <c r="M459" s="58"/>
      <c r="N459" s="49">
        <v>42786</v>
      </c>
      <c r="O459" s="156" t="str">
        <f t="shared" si="41"/>
        <v xml:space="preserve">ME00.00010.0 </v>
      </c>
      <c r="P459" s="369"/>
      <c r="Q459" s="54"/>
      <c r="R459" s="217"/>
      <c r="S459" s="217"/>
    </row>
    <row r="460" spans="1:19" s="55" customFormat="1" hidden="1">
      <c r="A460" s="49">
        <f t="shared" si="42"/>
        <v>42786</v>
      </c>
      <c r="B460" s="50" t="s">
        <v>32</v>
      </c>
      <c r="C460" s="50" t="s">
        <v>74</v>
      </c>
      <c r="D460" s="95">
        <f t="shared" si="43"/>
        <v>40000</v>
      </c>
      <c r="E460" s="95">
        <f t="shared" si="44"/>
        <v>40000</v>
      </c>
      <c r="F460" s="51" t="s">
        <v>3</v>
      </c>
      <c r="G460" s="161"/>
      <c r="H460" s="51" t="s">
        <v>4</v>
      </c>
      <c r="I460" s="51">
        <v>1</v>
      </c>
      <c r="J460" s="51">
        <v>1</v>
      </c>
      <c r="K460" s="56"/>
      <c r="L460" s="158"/>
      <c r="M460" s="51"/>
      <c r="N460" s="49">
        <v>42786</v>
      </c>
      <c r="O460" s="156" t="str">
        <f t="shared" si="41"/>
        <v xml:space="preserve">ME00.00010.0 </v>
      </c>
      <c r="P460" s="53"/>
      <c r="Q460" s="54"/>
      <c r="R460" s="217"/>
      <c r="S460" s="217"/>
    </row>
    <row r="461" spans="1:19" s="73" customFormat="1" hidden="1">
      <c r="A461" s="49">
        <f t="shared" si="42"/>
        <v>42786</v>
      </c>
      <c r="B461" s="50" t="s">
        <v>32</v>
      </c>
      <c r="C461" s="50" t="s">
        <v>74</v>
      </c>
      <c r="D461" s="95">
        <f t="shared" si="43"/>
        <v>40000</v>
      </c>
      <c r="E461" s="95">
        <f t="shared" si="44"/>
        <v>40000</v>
      </c>
      <c r="F461" s="51" t="s">
        <v>3</v>
      </c>
      <c r="G461" s="228"/>
      <c r="H461" s="51" t="s">
        <v>11</v>
      </c>
      <c r="I461" s="51">
        <v>1</v>
      </c>
      <c r="J461" s="51">
        <v>1</v>
      </c>
      <c r="K461" s="56"/>
      <c r="L461" s="63"/>
      <c r="M461" s="204"/>
      <c r="N461" s="49">
        <v>42786</v>
      </c>
      <c r="O461" s="156" t="str">
        <f t="shared" si="41"/>
        <v xml:space="preserve">ME00.00010.0 </v>
      </c>
      <c r="P461" s="53"/>
      <c r="Q461" s="54"/>
      <c r="R461" s="55"/>
      <c r="S461" s="55"/>
    </row>
    <row r="462" spans="1:19" s="55" customFormat="1" hidden="1">
      <c r="A462" s="49">
        <f t="shared" si="42"/>
        <v>42786</v>
      </c>
      <c r="B462" s="50" t="s">
        <v>32</v>
      </c>
      <c r="C462" s="51" t="s">
        <v>74</v>
      </c>
      <c r="D462" s="95">
        <f t="shared" si="43"/>
        <v>40000</v>
      </c>
      <c r="E462" s="95">
        <f t="shared" si="44"/>
        <v>40000</v>
      </c>
      <c r="F462" s="51" t="s">
        <v>3</v>
      </c>
      <c r="G462" s="228"/>
      <c r="H462" s="51" t="s">
        <v>11</v>
      </c>
      <c r="I462" s="51">
        <v>1</v>
      </c>
      <c r="J462" s="51">
        <v>1</v>
      </c>
      <c r="K462" s="56"/>
      <c r="L462" s="56"/>
      <c r="M462" s="58"/>
      <c r="N462" s="49">
        <v>42786</v>
      </c>
      <c r="O462" s="156" t="str">
        <f t="shared" si="41"/>
        <v xml:space="preserve">ME00.00010.0 </v>
      </c>
      <c r="P462" s="53"/>
      <c r="Q462" s="54"/>
      <c r="R462" s="75"/>
      <c r="S462" s="75"/>
    </row>
    <row r="463" spans="1:19" s="55" customFormat="1" hidden="1">
      <c r="A463" s="49">
        <f t="shared" si="42"/>
        <v>42786</v>
      </c>
      <c r="B463" s="50" t="s">
        <v>32</v>
      </c>
      <c r="C463" s="51" t="s">
        <v>74</v>
      </c>
      <c r="D463" s="95">
        <f t="shared" si="43"/>
        <v>40000</v>
      </c>
      <c r="E463" s="95">
        <f t="shared" si="44"/>
        <v>40000</v>
      </c>
      <c r="F463" s="51" t="s">
        <v>3</v>
      </c>
      <c r="G463" s="161"/>
      <c r="H463" s="51" t="s">
        <v>5</v>
      </c>
      <c r="I463" s="51">
        <v>1</v>
      </c>
      <c r="J463" s="51">
        <v>1</v>
      </c>
      <c r="K463" s="229"/>
      <c r="L463" s="59"/>
      <c r="M463" s="51"/>
      <c r="N463" s="49">
        <v>42786</v>
      </c>
      <c r="O463" s="156" t="str">
        <f t="shared" si="41"/>
        <v xml:space="preserve">ME00.00010.0 </v>
      </c>
      <c r="P463" s="163"/>
      <c r="Q463" s="54"/>
      <c r="R463" s="75"/>
      <c r="S463" s="75"/>
    </row>
    <row r="464" spans="1:19" s="55" customFormat="1" hidden="1">
      <c r="A464" s="49">
        <f t="shared" si="42"/>
        <v>42786</v>
      </c>
      <c r="B464" s="50" t="s">
        <v>32</v>
      </c>
      <c r="C464" s="51" t="s">
        <v>74</v>
      </c>
      <c r="D464" s="95">
        <f t="shared" si="43"/>
        <v>40000</v>
      </c>
      <c r="E464" s="95">
        <f t="shared" si="44"/>
        <v>40000</v>
      </c>
      <c r="F464" s="51" t="s">
        <v>3</v>
      </c>
      <c r="G464" s="161"/>
      <c r="H464" s="207" t="s">
        <v>5</v>
      </c>
      <c r="I464" s="51">
        <v>1</v>
      </c>
      <c r="J464" s="51">
        <v>1</v>
      </c>
      <c r="K464" s="56"/>
      <c r="L464" s="160"/>
      <c r="M464" s="161"/>
      <c r="N464" s="49">
        <v>42786</v>
      </c>
      <c r="O464" s="156" t="str">
        <f t="shared" si="41"/>
        <v xml:space="preserve">ME00.00010.0 </v>
      </c>
      <c r="P464" s="53"/>
      <c r="Q464" s="54"/>
    </row>
    <row r="465" spans="1:19" s="55" customFormat="1" hidden="1">
      <c r="A465" s="49">
        <f t="shared" si="42"/>
        <v>42786</v>
      </c>
      <c r="B465" s="50" t="s">
        <v>32</v>
      </c>
      <c r="C465" s="51" t="s">
        <v>74</v>
      </c>
      <c r="D465" s="95">
        <f t="shared" si="43"/>
        <v>40000</v>
      </c>
      <c r="E465" s="95">
        <f t="shared" si="44"/>
        <v>40000</v>
      </c>
      <c r="F465" s="51" t="s">
        <v>3</v>
      </c>
      <c r="G465" s="228"/>
      <c r="H465" s="51" t="s">
        <v>5</v>
      </c>
      <c r="I465" s="51">
        <v>1</v>
      </c>
      <c r="J465" s="51">
        <v>1</v>
      </c>
      <c r="K465" s="52"/>
      <c r="L465" s="52"/>
      <c r="M465" s="51"/>
      <c r="N465" s="49">
        <v>42786</v>
      </c>
      <c r="O465" s="156" t="str">
        <f t="shared" si="41"/>
        <v xml:space="preserve">ME00.00010.0 </v>
      </c>
      <c r="P465" s="227"/>
      <c r="Q465" s="54"/>
      <c r="R465" s="75"/>
      <c r="S465" s="75"/>
    </row>
    <row r="466" spans="1:19" s="55" customFormat="1" hidden="1">
      <c r="A466" s="49">
        <f t="shared" si="42"/>
        <v>42786</v>
      </c>
      <c r="B466" s="50" t="s">
        <v>32</v>
      </c>
      <c r="C466" s="51" t="s">
        <v>74</v>
      </c>
      <c r="D466" s="95">
        <f t="shared" si="43"/>
        <v>40000</v>
      </c>
      <c r="E466" s="95">
        <f t="shared" si="44"/>
        <v>40000</v>
      </c>
      <c r="F466" s="51" t="s">
        <v>3</v>
      </c>
      <c r="G466" s="179"/>
      <c r="H466" s="51" t="s">
        <v>10</v>
      </c>
      <c r="I466" s="51">
        <v>1</v>
      </c>
      <c r="J466" s="51">
        <v>1</v>
      </c>
      <c r="K466" s="340"/>
      <c r="L466" s="52"/>
      <c r="M466" s="51"/>
      <c r="N466" s="49">
        <v>42786</v>
      </c>
      <c r="O466" s="156" t="str">
        <f t="shared" si="41"/>
        <v xml:space="preserve">ME00.00010.0 </v>
      </c>
      <c r="P466" s="203"/>
      <c r="Q466" s="54"/>
    </row>
    <row r="467" spans="1:19" s="73" customFormat="1" hidden="1">
      <c r="A467" s="49">
        <f t="shared" si="42"/>
        <v>42786</v>
      </c>
      <c r="B467" s="50" t="s">
        <v>32</v>
      </c>
      <c r="C467" s="51" t="s">
        <v>74</v>
      </c>
      <c r="D467" s="95">
        <f t="shared" si="43"/>
        <v>40000</v>
      </c>
      <c r="E467" s="95">
        <f t="shared" si="44"/>
        <v>40000</v>
      </c>
      <c r="F467" s="51" t="s">
        <v>3</v>
      </c>
      <c r="G467" s="179"/>
      <c r="H467" s="51" t="s">
        <v>10</v>
      </c>
      <c r="I467" s="51">
        <v>1</v>
      </c>
      <c r="J467" s="51">
        <v>1</v>
      </c>
      <c r="K467" s="229"/>
      <c r="L467" s="159"/>
      <c r="M467" s="51"/>
      <c r="N467" s="49">
        <v>42786</v>
      </c>
      <c r="O467" s="156" t="str">
        <f t="shared" si="41"/>
        <v xml:space="preserve">ME00.00010.0 </v>
      </c>
      <c r="P467" s="203"/>
      <c r="Q467" s="54"/>
      <c r="R467" s="55"/>
      <c r="S467" s="55"/>
    </row>
    <row r="468" spans="1:19" s="73" customFormat="1" hidden="1">
      <c r="A468" s="49">
        <f t="shared" si="42"/>
        <v>42786</v>
      </c>
      <c r="B468" s="50" t="s">
        <v>32</v>
      </c>
      <c r="C468" s="51" t="s">
        <v>75</v>
      </c>
      <c r="D468" s="95">
        <f t="shared" si="43"/>
        <v>40000</v>
      </c>
      <c r="E468" s="95">
        <f t="shared" si="44"/>
        <v>40000</v>
      </c>
      <c r="F468" s="51" t="s">
        <v>3</v>
      </c>
      <c r="G468" s="51"/>
      <c r="H468" s="51" t="s">
        <v>114</v>
      </c>
      <c r="I468" s="51">
        <v>1</v>
      </c>
      <c r="J468" s="51">
        <v>1</v>
      </c>
      <c r="K468" s="56"/>
      <c r="L468" s="56"/>
      <c r="M468" s="51"/>
      <c r="N468" s="49">
        <v>42786</v>
      </c>
      <c r="O468" s="156" t="str">
        <f t="shared" si="41"/>
        <v xml:space="preserve">ME00.00010.0 </v>
      </c>
      <c r="P468" s="53"/>
      <c r="Q468" s="54"/>
      <c r="R468" s="55"/>
      <c r="S468" s="55"/>
    </row>
    <row r="469" spans="1:19" s="55" customFormat="1" hidden="1">
      <c r="A469" s="49">
        <f t="shared" si="42"/>
        <v>42786</v>
      </c>
      <c r="B469" s="50" t="s">
        <v>32</v>
      </c>
      <c r="C469" s="51" t="s">
        <v>75</v>
      </c>
      <c r="D469" s="95">
        <f t="shared" si="43"/>
        <v>40000</v>
      </c>
      <c r="E469" s="95">
        <f t="shared" si="44"/>
        <v>40000</v>
      </c>
      <c r="F469" s="51" t="s">
        <v>3</v>
      </c>
      <c r="G469" s="51"/>
      <c r="H469" s="51" t="s">
        <v>114</v>
      </c>
      <c r="I469" s="51">
        <v>1</v>
      </c>
      <c r="J469" s="51">
        <v>1</v>
      </c>
      <c r="K469" s="56"/>
      <c r="L469" s="56"/>
      <c r="M469" s="51"/>
      <c r="N469" s="49">
        <v>42786</v>
      </c>
      <c r="O469" s="156" t="str">
        <f t="shared" si="41"/>
        <v xml:space="preserve">ME00.00010.0 </v>
      </c>
      <c r="P469" s="53"/>
      <c r="Q469" s="54"/>
    </row>
    <row r="470" spans="1:19" s="55" customFormat="1" hidden="1">
      <c r="A470" s="49">
        <f t="shared" si="42"/>
        <v>42786</v>
      </c>
      <c r="B470" s="50" t="s">
        <v>32</v>
      </c>
      <c r="C470" s="51" t="s">
        <v>75</v>
      </c>
      <c r="D470" s="95">
        <f t="shared" si="43"/>
        <v>40000</v>
      </c>
      <c r="E470" s="95">
        <f t="shared" si="44"/>
        <v>40000</v>
      </c>
      <c r="F470" s="51" t="s">
        <v>3</v>
      </c>
      <c r="G470" s="51"/>
      <c r="H470" s="51" t="s">
        <v>114</v>
      </c>
      <c r="I470" s="51">
        <v>1</v>
      </c>
      <c r="J470" s="51">
        <v>1</v>
      </c>
      <c r="K470" s="62"/>
      <c r="L470" s="77"/>
      <c r="M470" s="51"/>
      <c r="N470" s="49">
        <v>42786</v>
      </c>
      <c r="O470" s="156" t="str">
        <f t="shared" si="41"/>
        <v xml:space="preserve">ME00.00010.0 </v>
      </c>
      <c r="P470" s="53"/>
      <c r="Q470" s="54"/>
    </row>
    <row r="471" spans="1:19" s="55" customFormat="1" hidden="1">
      <c r="A471" s="49">
        <f t="shared" si="42"/>
        <v>42786</v>
      </c>
      <c r="B471" s="50" t="s">
        <v>32</v>
      </c>
      <c r="C471" s="51" t="s">
        <v>76</v>
      </c>
      <c r="D471" s="95">
        <f t="shared" si="43"/>
        <v>40000</v>
      </c>
      <c r="E471" s="95">
        <f t="shared" si="44"/>
        <v>40000</v>
      </c>
      <c r="F471" s="51" t="s">
        <v>3</v>
      </c>
      <c r="G471" s="51"/>
      <c r="H471" s="179" t="s">
        <v>22</v>
      </c>
      <c r="I471" s="51">
        <v>1</v>
      </c>
      <c r="J471" s="51">
        <v>1</v>
      </c>
      <c r="K471" s="229"/>
      <c r="L471" s="229"/>
      <c r="M471" s="125"/>
      <c r="N471" s="49">
        <v>42786</v>
      </c>
      <c r="O471" s="156" t="str">
        <f t="shared" si="41"/>
        <v xml:space="preserve">ME00.00010.0 </v>
      </c>
      <c r="P471" s="53"/>
      <c r="Q471" s="54"/>
      <c r="R471" s="78"/>
      <c r="S471" s="78"/>
    </row>
    <row r="472" spans="1:19" s="74" customFormat="1" hidden="1">
      <c r="A472" s="49">
        <f t="shared" si="42"/>
        <v>42786</v>
      </c>
      <c r="B472" s="50" t="s">
        <v>47</v>
      </c>
      <c r="C472" s="51" t="s">
        <v>47</v>
      </c>
      <c r="D472" s="95">
        <f t="shared" si="43"/>
        <v>40000</v>
      </c>
      <c r="E472" s="95">
        <f t="shared" si="44"/>
        <v>40000</v>
      </c>
      <c r="F472" s="51" t="s">
        <v>3</v>
      </c>
      <c r="G472" s="228"/>
      <c r="H472" s="51" t="s">
        <v>97</v>
      </c>
      <c r="I472" s="51">
        <v>1</v>
      </c>
      <c r="J472" s="51">
        <v>1</v>
      </c>
      <c r="K472" s="240"/>
      <c r="L472" s="229"/>
      <c r="M472" s="90"/>
      <c r="N472" s="49">
        <v>42787</v>
      </c>
      <c r="O472" s="156" t="str">
        <f t="shared" si="41"/>
        <v xml:space="preserve">ME00.0003T.0 </v>
      </c>
      <c r="P472" s="53"/>
      <c r="Q472" s="54"/>
      <c r="R472" s="55"/>
      <c r="S472" s="55"/>
    </row>
    <row r="473" spans="1:19" s="55" customFormat="1" hidden="1">
      <c r="A473" s="49">
        <f t="shared" si="42"/>
        <v>42786</v>
      </c>
      <c r="B473" s="50" t="s">
        <v>47</v>
      </c>
      <c r="C473" s="51" t="s">
        <v>47</v>
      </c>
      <c r="D473" s="95">
        <f t="shared" si="43"/>
        <v>40000</v>
      </c>
      <c r="E473" s="95">
        <f t="shared" si="44"/>
        <v>40000</v>
      </c>
      <c r="F473" s="51" t="s">
        <v>3</v>
      </c>
      <c r="G473" s="228"/>
      <c r="H473" s="51" t="s">
        <v>97</v>
      </c>
      <c r="I473" s="51">
        <v>1</v>
      </c>
      <c r="J473" s="51">
        <v>1</v>
      </c>
      <c r="K473" s="240"/>
      <c r="L473" s="240"/>
      <c r="M473" s="273"/>
      <c r="N473" s="49">
        <v>42787</v>
      </c>
      <c r="O473" s="156" t="str">
        <f t="shared" si="41"/>
        <v xml:space="preserve">ME00.0003T.0 </v>
      </c>
      <c r="P473" s="53"/>
      <c r="Q473" s="54"/>
    </row>
    <row r="474" spans="1:19" s="55" customFormat="1" hidden="1">
      <c r="A474" s="49">
        <f t="shared" si="42"/>
        <v>42787</v>
      </c>
      <c r="B474" s="50" t="s">
        <v>32</v>
      </c>
      <c r="C474" s="51" t="s">
        <v>71</v>
      </c>
      <c r="D474" s="95">
        <f t="shared" si="43"/>
        <v>40000</v>
      </c>
      <c r="E474" s="95">
        <f t="shared" si="44"/>
        <v>40000</v>
      </c>
      <c r="F474" s="51" t="s">
        <v>3</v>
      </c>
      <c r="G474" s="228"/>
      <c r="H474" s="51" t="s">
        <v>4</v>
      </c>
      <c r="I474" s="51">
        <v>1</v>
      </c>
      <c r="J474" s="51">
        <v>1</v>
      </c>
      <c r="K474" s="56"/>
      <c r="L474" s="349"/>
      <c r="M474" s="51"/>
      <c r="N474" s="49">
        <v>42787</v>
      </c>
      <c r="O474" s="156" t="str">
        <f t="shared" si="41"/>
        <v xml:space="preserve">ME00.00010.0 </v>
      </c>
      <c r="P474" s="331"/>
      <c r="Q474" s="54"/>
    </row>
    <row r="475" spans="1:19" s="55" customFormat="1" hidden="1">
      <c r="A475" s="49">
        <f t="shared" si="42"/>
        <v>42787</v>
      </c>
      <c r="B475" s="50" t="s">
        <v>32</v>
      </c>
      <c r="C475" s="50" t="s">
        <v>71</v>
      </c>
      <c r="D475" s="95">
        <f t="shared" si="43"/>
        <v>40000</v>
      </c>
      <c r="E475" s="95">
        <f t="shared" si="44"/>
        <v>40000</v>
      </c>
      <c r="F475" s="51" t="s">
        <v>3</v>
      </c>
      <c r="G475" s="179"/>
      <c r="H475" s="51" t="s">
        <v>6</v>
      </c>
      <c r="I475" s="51">
        <v>1</v>
      </c>
      <c r="J475" s="51">
        <v>1</v>
      </c>
      <c r="K475" s="56"/>
      <c r="L475" s="56"/>
      <c r="M475" s="51"/>
      <c r="N475" s="49">
        <v>42787</v>
      </c>
      <c r="O475" s="156" t="str">
        <f t="shared" si="41"/>
        <v xml:space="preserve">ME00.00010.0 </v>
      </c>
      <c r="P475" s="53"/>
      <c r="Q475" s="54"/>
    </row>
    <row r="476" spans="1:19" s="55" customFormat="1" hidden="1">
      <c r="A476" s="49">
        <f t="shared" si="42"/>
        <v>42787</v>
      </c>
      <c r="B476" s="168" t="s">
        <v>32</v>
      </c>
      <c r="C476" s="161" t="s">
        <v>74</v>
      </c>
      <c r="D476" s="95">
        <f t="shared" si="43"/>
        <v>40000</v>
      </c>
      <c r="E476" s="95">
        <f t="shared" si="44"/>
        <v>40000</v>
      </c>
      <c r="F476" s="51" t="s">
        <v>3</v>
      </c>
      <c r="G476" s="204"/>
      <c r="H476" s="51" t="s">
        <v>91</v>
      </c>
      <c r="I476" s="51">
        <v>1</v>
      </c>
      <c r="J476" s="51">
        <v>1</v>
      </c>
      <c r="K476" s="56"/>
      <c r="L476" s="59"/>
      <c r="M476" s="58"/>
      <c r="N476" s="49">
        <v>42787</v>
      </c>
      <c r="O476" s="156" t="str">
        <f t="shared" si="41"/>
        <v xml:space="preserve">ME00.00010.0 </v>
      </c>
      <c r="P476" s="108"/>
      <c r="Q476" s="54"/>
      <c r="R476" s="74"/>
      <c r="S476" s="74"/>
    </row>
    <row r="477" spans="1:19" s="55" customFormat="1" hidden="1">
      <c r="A477" s="49">
        <f t="shared" si="42"/>
        <v>42787</v>
      </c>
      <c r="B477" s="50" t="s">
        <v>32</v>
      </c>
      <c r="C477" s="51" t="s">
        <v>74</v>
      </c>
      <c r="D477" s="95">
        <f t="shared" si="43"/>
        <v>40000</v>
      </c>
      <c r="E477" s="95">
        <f t="shared" si="44"/>
        <v>40000</v>
      </c>
      <c r="F477" s="51" t="s">
        <v>3</v>
      </c>
      <c r="G477" s="228"/>
      <c r="H477" s="51" t="s">
        <v>98</v>
      </c>
      <c r="I477" s="51">
        <v>1</v>
      </c>
      <c r="J477" s="51">
        <v>1</v>
      </c>
      <c r="K477" s="56"/>
      <c r="L477" s="56"/>
      <c r="M477" s="195"/>
      <c r="N477" s="49">
        <v>42787</v>
      </c>
      <c r="O477" s="156" t="str">
        <f t="shared" si="41"/>
        <v xml:space="preserve">ME00.00010.0 </v>
      </c>
      <c r="P477" s="153"/>
      <c r="Q477" s="54"/>
    </row>
    <row r="478" spans="1:19" s="55" customFormat="1" hidden="1">
      <c r="A478" s="49">
        <f t="shared" si="42"/>
        <v>42787</v>
      </c>
      <c r="B478" s="50" t="s">
        <v>32</v>
      </c>
      <c r="C478" s="51" t="s">
        <v>74</v>
      </c>
      <c r="D478" s="95">
        <f t="shared" si="43"/>
        <v>40000</v>
      </c>
      <c r="E478" s="95">
        <f t="shared" si="44"/>
        <v>40000</v>
      </c>
      <c r="F478" s="51" t="s">
        <v>3</v>
      </c>
      <c r="G478" s="228"/>
      <c r="H478" s="51" t="s">
        <v>98</v>
      </c>
      <c r="I478" s="51">
        <v>1</v>
      </c>
      <c r="J478" s="51">
        <v>1</v>
      </c>
      <c r="K478" s="229"/>
      <c r="L478" s="229"/>
      <c r="M478" s="58"/>
      <c r="N478" s="49">
        <v>42787</v>
      </c>
      <c r="O478" s="156" t="str">
        <f t="shared" si="41"/>
        <v xml:space="preserve">ME00.00010.0 </v>
      </c>
      <c r="P478" s="367"/>
      <c r="Q478" s="54"/>
    </row>
    <row r="479" spans="1:19" s="55" customFormat="1" hidden="1">
      <c r="A479" s="49">
        <f t="shared" si="42"/>
        <v>42787</v>
      </c>
      <c r="B479" s="50" t="s">
        <v>32</v>
      </c>
      <c r="C479" s="51" t="s">
        <v>74</v>
      </c>
      <c r="D479" s="95">
        <f t="shared" si="43"/>
        <v>40000</v>
      </c>
      <c r="E479" s="95">
        <f t="shared" si="44"/>
        <v>40000</v>
      </c>
      <c r="F479" s="51" t="s">
        <v>3</v>
      </c>
      <c r="G479" s="161"/>
      <c r="H479" s="51" t="s">
        <v>4</v>
      </c>
      <c r="I479" s="51">
        <v>1</v>
      </c>
      <c r="J479" s="51">
        <v>1</v>
      </c>
      <c r="K479" s="56"/>
      <c r="L479" s="56"/>
      <c r="M479" s="51"/>
      <c r="N479" s="49">
        <v>42787</v>
      </c>
      <c r="O479" s="156" t="str">
        <f t="shared" si="41"/>
        <v xml:space="preserve">ME00.00010.0 </v>
      </c>
      <c r="P479" s="122"/>
      <c r="Q479" s="54"/>
    </row>
    <row r="480" spans="1:19" s="55" customFormat="1" hidden="1">
      <c r="A480" s="49">
        <f t="shared" si="42"/>
        <v>42787</v>
      </c>
      <c r="B480" s="50" t="s">
        <v>32</v>
      </c>
      <c r="C480" s="51" t="s">
        <v>74</v>
      </c>
      <c r="D480" s="95">
        <f t="shared" si="43"/>
        <v>40000</v>
      </c>
      <c r="E480" s="95">
        <f t="shared" si="44"/>
        <v>40000</v>
      </c>
      <c r="F480" s="51" t="s">
        <v>3</v>
      </c>
      <c r="G480" s="228"/>
      <c r="H480" s="51" t="s">
        <v>11</v>
      </c>
      <c r="I480" s="51">
        <v>1</v>
      </c>
      <c r="J480" s="51">
        <v>1</v>
      </c>
      <c r="K480" s="160"/>
      <c r="L480" s="59"/>
      <c r="M480" s="58"/>
      <c r="N480" s="49">
        <v>42787</v>
      </c>
      <c r="O480" s="156" t="str">
        <f t="shared" si="41"/>
        <v xml:space="preserve">ME00.00010.0 </v>
      </c>
      <c r="P480" s="53"/>
      <c r="Q480" s="54"/>
    </row>
    <row r="481" spans="1:19" s="55" customFormat="1" hidden="1">
      <c r="A481" s="49">
        <f t="shared" si="42"/>
        <v>42787</v>
      </c>
      <c r="B481" s="50" t="s">
        <v>32</v>
      </c>
      <c r="C481" s="51" t="s">
        <v>74</v>
      </c>
      <c r="D481" s="95">
        <f t="shared" si="43"/>
        <v>40000</v>
      </c>
      <c r="E481" s="95">
        <f t="shared" si="44"/>
        <v>40000</v>
      </c>
      <c r="F481" s="51" t="s">
        <v>3</v>
      </c>
      <c r="G481" s="207"/>
      <c r="H481" s="51" t="s">
        <v>11</v>
      </c>
      <c r="I481" s="51">
        <v>1</v>
      </c>
      <c r="J481" s="51">
        <v>1</v>
      </c>
      <c r="K481" s="56"/>
      <c r="L481" s="159"/>
      <c r="M481" s="58"/>
      <c r="N481" s="49">
        <v>42787</v>
      </c>
      <c r="O481" s="156" t="str">
        <f t="shared" si="41"/>
        <v xml:space="preserve">ME00.00010.0 </v>
      </c>
      <c r="P481" s="53"/>
      <c r="Q481" s="54"/>
      <c r="R481" s="75"/>
      <c r="S481" s="75"/>
    </row>
    <row r="482" spans="1:19" s="55" customFormat="1" hidden="1">
      <c r="A482" s="49">
        <f t="shared" si="42"/>
        <v>42787</v>
      </c>
      <c r="B482" s="50" t="s">
        <v>32</v>
      </c>
      <c r="C482" s="51" t="s">
        <v>74</v>
      </c>
      <c r="D482" s="95">
        <f t="shared" si="43"/>
        <v>40000</v>
      </c>
      <c r="E482" s="95">
        <f t="shared" si="44"/>
        <v>40000</v>
      </c>
      <c r="F482" s="51" t="s">
        <v>3</v>
      </c>
      <c r="G482" s="179"/>
      <c r="H482" s="51" t="s">
        <v>5</v>
      </c>
      <c r="I482" s="51">
        <v>1</v>
      </c>
      <c r="J482" s="51">
        <v>1</v>
      </c>
      <c r="K482" s="56"/>
      <c r="L482" s="56"/>
      <c r="M482" s="65"/>
      <c r="N482" s="49">
        <v>42787</v>
      </c>
      <c r="O482" s="156" t="str">
        <f t="shared" si="41"/>
        <v xml:space="preserve">ME00.00010.0 </v>
      </c>
      <c r="P482" s="117"/>
      <c r="Q482" s="54"/>
    </row>
    <row r="483" spans="1:19" s="55" customFormat="1" hidden="1">
      <c r="A483" s="49">
        <f t="shared" si="42"/>
        <v>42787</v>
      </c>
      <c r="B483" s="50" t="s">
        <v>32</v>
      </c>
      <c r="C483" s="51" t="s">
        <v>74</v>
      </c>
      <c r="D483" s="95">
        <f t="shared" si="43"/>
        <v>40000</v>
      </c>
      <c r="E483" s="95">
        <f t="shared" si="44"/>
        <v>40000</v>
      </c>
      <c r="F483" s="51" t="s">
        <v>3</v>
      </c>
      <c r="G483" s="228"/>
      <c r="H483" s="51" t="s">
        <v>5</v>
      </c>
      <c r="I483" s="51">
        <v>1</v>
      </c>
      <c r="J483" s="51">
        <v>1</v>
      </c>
      <c r="K483" s="56"/>
      <c r="L483" s="159"/>
      <c r="M483" s="187"/>
      <c r="N483" s="49">
        <v>42787</v>
      </c>
      <c r="O483" s="156" t="str">
        <f t="shared" si="41"/>
        <v xml:space="preserve">ME00.00010.0 </v>
      </c>
      <c r="P483" s="206"/>
      <c r="Q483" s="54"/>
      <c r="R483" s="75"/>
      <c r="S483" s="75"/>
    </row>
    <row r="484" spans="1:19" s="55" customFormat="1" hidden="1">
      <c r="A484" s="49">
        <f t="shared" si="42"/>
        <v>42787</v>
      </c>
      <c r="B484" s="50" t="s">
        <v>32</v>
      </c>
      <c r="C484" s="51" t="s">
        <v>74</v>
      </c>
      <c r="D484" s="95">
        <f t="shared" si="43"/>
        <v>40000</v>
      </c>
      <c r="E484" s="95">
        <f t="shared" si="44"/>
        <v>40000</v>
      </c>
      <c r="F484" s="51" t="s">
        <v>3</v>
      </c>
      <c r="G484" s="179"/>
      <c r="H484" s="105" t="s">
        <v>5</v>
      </c>
      <c r="I484" s="51">
        <v>1</v>
      </c>
      <c r="J484" s="51">
        <v>1</v>
      </c>
      <c r="K484" s="56"/>
      <c r="L484" s="254"/>
      <c r="M484" s="107"/>
      <c r="N484" s="49">
        <v>42787</v>
      </c>
      <c r="O484" s="156" t="str">
        <f t="shared" ref="O484:O547" si="45">IF($B484="GGC","ME00.00010.0 ",IF($B484="CPF","ME00.00080.0","ME00.0003T.0 "))</f>
        <v xml:space="preserve">ME00.00010.0 </v>
      </c>
      <c r="P484" s="206"/>
      <c r="Q484" s="54"/>
      <c r="R484" s="217"/>
      <c r="S484" s="217"/>
    </row>
    <row r="485" spans="1:19" s="55" customFormat="1" ht="15" hidden="1">
      <c r="A485" s="49">
        <f t="shared" si="42"/>
        <v>42787</v>
      </c>
      <c r="B485" s="50" t="s">
        <v>32</v>
      </c>
      <c r="C485" s="51" t="s">
        <v>74</v>
      </c>
      <c r="D485" s="95">
        <f t="shared" si="43"/>
        <v>40000</v>
      </c>
      <c r="E485" s="95">
        <f t="shared" si="44"/>
        <v>40000</v>
      </c>
      <c r="F485" s="51" t="s">
        <v>3</v>
      </c>
      <c r="G485" s="179"/>
      <c r="H485" s="51" t="s">
        <v>10</v>
      </c>
      <c r="I485" s="51">
        <v>1</v>
      </c>
      <c r="J485" s="51">
        <v>1</v>
      </c>
      <c r="K485" s="221"/>
      <c r="L485" s="222"/>
      <c r="M485" s="259"/>
      <c r="N485" s="49">
        <v>42787</v>
      </c>
      <c r="O485" s="156" t="str">
        <f t="shared" si="45"/>
        <v xml:space="preserve">ME00.00010.0 </v>
      </c>
      <c r="P485" s="227"/>
      <c r="Q485" s="54"/>
      <c r="R485" s="74"/>
      <c r="S485" s="74"/>
    </row>
    <row r="486" spans="1:19" s="55" customFormat="1" hidden="1">
      <c r="A486" s="49">
        <f t="shared" si="42"/>
        <v>42787</v>
      </c>
      <c r="B486" s="50" t="s">
        <v>32</v>
      </c>
      <c r="C486" s="51" t="s">
        <v>74</v>
      </c>
      <c r="D486" s="95">
        <f t="shared" si="43"/>
        <v>40000</v>
      </c>
      <c r="E486" s="95">
        <f t="shared" si="44"/>
        <v>40000</v>
      </c>
      <c r="F486" s="51" t="s">
        <v>3</v>
      </c>
      <c r="G486" s="228"/>
      <c r="H486" s="112" t="s">
        <v>10</v>
      </c>
      <c r="I486" s="51">
        <v>1</v>
      </c>
      <c r="J486" s="51">
        <v>1</v>
      </c>
      <c r="K486" s="110"/>
      <c r="L486" s="56"/>
      <c r="M486" s="112"/>
      <c r="N486" s="49">
        <v>42787</v>
      </c>
      <c r="O486" s="156" t="str">
        <f t="shared" si="45"/>
        <v xml:space="preserve">ME00.00010.0 </v>
      </c>
      <c r="P486" s="203"/>
      <c r="Q486" s="54"/>
    </row>
    <row r="487" spans="1:19" s="55" customFormat="1" hidden="1">
      <c r="A487" s="49">
        <f t="shared" si="42"/>
        <v>42787</v>
      </c>
      <c r="B487" s="50" t="s">
        <v>32</v>
      </c>
      <c r="C487" s="51" t="s">
        <v>75</v>
      </c>
      <c r="D487" s="95">
        <f t="shared" si="43"/>
        <v>40000</v>
      </c>
      <c r="E487" s="95">
        <f t="shared" si="44"/>
        <v>40000</v>
      </c>
      <c r="F487" s="51" t="s">
        <v>3</v>
      </c>
      <c r="G487" s="51"/>
      <c r="H487" s="51" t="s">
        <v>114</v>
      </c>
      <c r="I487" s="51">
        <v>1</v>
      </c>
      <c r="J487" s="51">
        <v>1</v>
      </c>
      <c r="K487" s="56"/>
      <c r="L487" s="59"/>
      <c r="M487" s="51"/>
      <c r="N487" s="49">
        <v>42787</v>
      </c>
      <c r="O487" s="156" t="str">
        <f t="shared" si="45"/>
        <v xml:space="preserve">ME00.00010.0 </v>
      </c>
      <c r="P487" s="53"/>
      <c r="Q487" s="54"/>
    </row>
    <row r="488" spans="1:19" s="55" customFormat="1" hidden="1">
      <c r="A488" s="49">
        <f t="shared" si="42"/>
        <v>42787</v>
      </c>
      <c r="B488" s="50" t="s">
        <v>32</v>
      </c>
      <c r="C488" s="51" t="s">
        <v>75</v>
      </c>
      <c r="D488" s="95">
        <f t="shared" si="43"/>
        <v>40000</v>
      </c>
      <c r="E488" s="95">
        <f t="shared" si="44"/>
        <v>40000</v>
      </c>
      <c r="F488" s="51" t="s">
        <v>3</v>
      </c>
      <c r="G488" s="51"/>
      <c r="H488" s="51" t="s">
        <v>114</v>
      </c>
      <c r="I488" s="51">
        <v>1</v>
      </c>
      <c r="J488" s="51">
        <v>1</v>
      </c>
      <c r="K488" s="52"/>
      <c r="L488" s="52"/>
      <c r="M488" s="51"/>
      <c r="N488" s="49">
        <v>42787</v>
      </c>
      <c r="O488" s="156" t="str">
        <f t="shared" si="45"/>
        <v xml:space="preserve">ME00.00010.0 </v>
      </c>
      <c r="P488" s="53"/>
      <c r="Q488" s="54"/>
    </row>
    <row r="489" spans="1:19" s="55" customFormat="1" hidden="1">
      <c r="A489" s="49">
        <f t="shared" si="42"/>
        <v>42787</v>
      </c>
      <c r="B489" s="50" t="s">
        <v>32</v>
      </c>
      <c r="C489" s="51" t="s">
        <v>75</v>
      </c>
      <c r="D489" s="95">
        <f t="shared" si="43"/>
        <v>40000</v>
      </c>
      <c r="E489" s="95">
        <f t="shared" si="44"/>
        <v>40000</v>
      </c>
      <c r="F489" s="51" t="s">
        <v>3</v>
      </c>
      <c r="G489" s="51"/>
      <c r="H489" s="51" t="s">
        <v>114</v>
      </c>
      <c r="I489" s="51">
        <v>1</v>
      </c>
      <c r="J489" s="51">
        <v>1</v>
      </c>
      <c r="K489" s="56"/>
      <c r="L489" s="254"/>
      <c r="M489" s="51"/>
      <c r="N489" s="49">
        <v>42787</v>
      </c>
      <c r="O489" s="156" t="str">
        <f t="shared" si="45"/>
        <v xml:space="preserve">ME00.00010.0 </v>
      </c>
      <c r="P489" s="53"/>
      <c r="Q489" s="54"/>
    </row>
    <row r="490" spans="1:19" s="55" customFormat="1" hidden="1">
      <c r="A490" s="49">
        <f t="shared" si="42"/>
        <v>42787</v>
      </c>
      <c r="B490" s="50" t="s">
        <v>47</v>
      </c>
      <c r="C490" s="51" t="s">
        <v>47</v>
      </c>
      <c r="D490" s="95">
        <f t="shared" si="43"/>
        <v>40000</v>
      </c>
      <c r="E490" s="95">
        <f t="shared" si="44"/>
        <v>40000</v>
      </c>
      <c r="F490" s="51" t="s">
        <v>3</v>
      </c>
      <c r="G490" s="228"/>
      <c r="H490" s="51" t="s">
        <v>97</v>
      </c>
      <c r="I490" s="51">
        <v>1</v>
      </c>
      <c r="J490" s="51">
        <v>1</v>
      </c>
      <c r="K490" s="229"/>
      <c r="L490" s="240"/>
      <c r="M490" s="90"/>
      <c r="N490" s="49">
        <v>42788</v>
      </c>
      <c r="O490" s="156" t="str">
        <f t="shared" si="45"/>
        <v xml:space="preserve">ME00.0003T.0 </v>
      </c>
      <c r="P490" s="53"/>
      <c r="Q490" s="54"/>
    </row>
    <row r="491" spans="1:19" s="55" customFormat="1" hidden="1">
      <c r="A491" s="49">
        <f t="shared" si="42"/>
        <v>42787</v>
      </c>
      <c r="B491" s="50" t="s">
        <v>47</v>
      </c>
      <c r="C491" s="51" t="s">
        <v>47</v>
      </c>
      <c r="D491" s="95">
        <f t="shared" si="43"/>
        <v>40000</v>
      </c>
      <c r="E491" s="95">
        <f t="shared" si="44"/>
        <v>40000</v>
      </c>
      <c r="F491" s="51" t="s">
        <v>3</v>
      </c>
      <c r="G491" s="228"/>
      <c r="H491" s="51" t="s">
        <v>97</v>
      </c>
      <c r="I491" s="51">
        <v>1</v>
      </c>
      <c r="J491" s="51">
        <v>1</v>
      </c>
      <c r="K491" s="229"/>
      <c r="L491" s="229"/>
      <c r="M491" s="90"/>
      <c r="N491" s="49">
        <v>42788</v>
      </c>
      <c r="O491" s="156" t="str">
        <f t="shared" si="45"/>
        <v xml:space="preserve">ME00.0003T.0 </v>
      </c>
      <c r="P491" s="53"/>
      <c r="Q491" s="54"/>
      <c r="R491" s="75"/>
      <c r="S491" s="75"/>
    </row>
    <row r="492" spans="1:19" s="55" customFormat="1" hidden="1">
      <c r="A492" s="49">
        <f t="shared" si="42"/>
        <v>42787</v>
      </c>
      <c r="B492" s="168" t="s">
        <v>47</v>
      </c>
      <c r="C492" s="161" t="s">
        <v>74</v>
      </c>
      <c r="D492" s="95">
        <f t="shared" si="43"/>
        <v>40000</v>
      </c>
      <c r="E492" s="95">
        <f t="shared" si="44"/>
        <v>40000</v>
      </c>
      <c r="F492" s="51" t="s">
        <v>3</v>
      </c>
      <c r="G492" s="228"/>
      <c r="H492" s="51" t="s">
        <v>21</v>
      </c>
      <c r="I492" s="51">
        <v>1</v>
      </c>
      <c r="J492" s="51">
        <v>1</v>
      </c>
      <c r="K492" s="56"/>
      <c r="L492" s="56"/>
      <c r="M492" s="64"/>
      <c r="N492" s="49">
        <v>42788</v>
      </c>
      <c r="O492" s="156" t="str">
        <f t="shared" si="45"/>
        <v xml:space="preserve">ME00.0003T.0 </v>
      </c>
      <c r="P492" s="53"/>
      <c r="Q492" s="54"/>
    </row>
    <row r="493" spans="1:19" s="55" customFormat="1" ht="15" hidden="1">
      <c r="A493" s="49">
        <f t="shared" si="42"/>
        <v>42788</v>
      </c>
      <c r="B493" s="50" t="s">
        <v>32</v>
      </c>
      <c r="C493" s="51" t="s">
        <v>70</v>
      </c>
      <c r="D493" s="95">
        <f t="shared" si="43"/>
        <v>40000</v>
      </c>
      <c r="E493" s="95">
        <f t="shared" si="44"/>
        <v>40000</v>
      </c>
      <c r="F493" s="51" t="s">
        <v>3</v>
      </c>
      <c r="G493" s="228"/>
      <c r="H493" s="51" t="s">
        <v>21</v>
      </c>
      <c r="I493" s="51">
        <v>1</v>
      </c>
      <c r="J493" s="51">
        <v>1</v>
      </c>
      <c r="K493" s="56"/>
      <c r="L493" s="56"/>
      <c r="M493" s="68"/>
      <c r="N493" s="49">
        <v>42790</v>
      </c>
      <c r="O493" s="156" t="str">
        <f t="shared" si="45"/>
        <v xml:space="preserve">ME00.00010.0 </v>
      </c>
      <c r="P493" s="227"/>
      <c r="Q493" s="54"/>
    </row>
    <row r="494" spans="1:19" s="55" customFormat="1" hidden="1">
      <c r="A494" s="49">
        <f t="shared" si="42"/>
        <v>42788</v>
      </c>
      <c r="B494" s="50" t="s">
        <v>32</v>
      </c>
      <c r="C494" s="207" t="s">
        <v>70</v>
      </c>
      <c r="D494" s="95">
        <f t="shared" si="43"/>
        <v>40000</v>
      </c>
      <c r="E494" s="95">
        <f t="shared" si="44"/>
        <v>40000</v>
      </c>
      <c r="F494" s="51" t="s">
        <v>3</v>
      </c>
      <c r="G494" s="228"/>
      <c r="H494" s="207" t="s">
        <v>21</v>
      </c>
      <c r="I494" s="51">
        <v>1</v>
      </c>
      <c r="J494" s="51">
        <v>1</v>
      </c>
      <c r="K494" s="56"/>
      <c r="L494" s="56"/>
      <c r="M494" s="51"/>
      <c r="N494" s="49">
        <v>42790</v>
      </c>
      <c r="O494" s="156" t="str">
        <f t="shared" si="45"/>
        <v xml:space="preserve">ME00.00010.0 </v>
      </c>
      <c r="P494" s="163"/>
      <c r="Q494" s="54"/>
    </row>
    <row r="495" spans="1:19" s="55" customFormat="1" hidden="1">
      <c r="A495" s="49">
        <f t="shared" si="42"/>
        <v>42788</v>
      </c>
      <c r="B495" s="50" t="s">
        <v>32</v>
      </c>
      <c r="C495" s="207" t="s">
        <v>70</v>
      </c>
      <c r="D495" s="95">
        <f t="shared" si="43"/>
        <v>40000</v>
      </c>
      <c r="E495" s="95">
        <f t="shared" si="44"/>
        <v>40000</v>
      </c>
      <c r="F495" s="51" t="s">
        <v>3</v>
      </c>
      <c r="G495" s="228"/>
      <c r="H495" s="207" t="s">
        <v>21</v>
      </c>
      <c r="I495" s="51">
        <v>1</v>
      </c>
      <c r="J495" s="51">
        <v>1</v>
      </c>
      <c r="K495" s="56"/>
      <c r="L495" s="56"/>
      <c r="M495" s="51"/>
      <c r="N495" s="49">
        <v>42790</v>
      </c>
      <c r="O495" s="156" t="str">
        <f t="shared" si="45"/>
        <v xml:space="preserve">ME00.00010.0 </v>
      </c>
      <c r="P495" s="163"/>
      <c r="Q495" s="54"/>
    </row>
    <row r="496" spans="1:19" s="55" customFormat="1" hidden="1">
      <c r="A496" s="49">
        <f t="shared" si="42"/>
        <v>42788</v>
      </c>
      <c r="B496" s="50" t="s">
        <v>32</v>
      </c>
      <c r="C496" s="51" t="s">
        <v>71</v>
      </c>
      <c r="D496" s="95">
        <f t="shared" si="43"/>
        <v>40000</v>
      </c>
      <c r="E496" s="95">
        <f t="shared" si="44"/>
        <v>40000</v>
      </c>
      <c r="F496" s="51" t="s">
        <v>3</v>
      </c>
      <c r="G496" s="161"/>
      <c r="H496" s="51" t="s">
        <v>4</v>
      </c>
      <c r="I496" s="51">
        <v>1</v>
      </c>
      <c r="J496" s="51">
        <v>1</v>
      </c>
      <c r="K496" s="56"/>
      <c r="L496" s="56"/>
      <c r="M496" s="65"/>
      <c r="N496" s="49">
        <v>42788</v>
      </c>
      <c r="O496" s="156" t="str">
        <f t="shared" si="45"/>
        <v xml:space="preserve">ME00.00010.0 </v>
      </c>
      <c r="P496" s="227"/>
      <c r="Q496" s="54"/>
    </row>
    <row r="497" spans="1:19" s="55" customFormat="1" hidden="1">
      <c r="A497" s="49">
        <f t="shared" si="42"/>
        <v>42788</v>
      </c>
      <c r="B497" s="50" t="s">
        <v>32</v>
      </c>
      <c r="C497" s="51" t="s">
        <v>71</v>
      </c>
      <c r="D497" s="95">
        <f t="shared" si="43"/>
        <v>40000</v>
      </c>
      <c r="E497" s="95">
        <f t="shared" si="44"/>
        <v>40000</v>
      </c>
      <c r="F497" s="51" t="s">
        <v>3</v>
      </c>
      <c r="G497" s="228"/>
      <c r="H497" s="51" t="s">
        <v>6</v>
      </c>
      <c r="I497" s="51">
        <v>1</v>
      </c>
      <c r="J497" s="51">
        <v>1</v>
      </c>
      <c r="K497" s="160"/>
      <c r="L497" s="164"/>
      <c r="M497" s="51"/>
      <c r="N497" s="49">
        <v>42788</v>
      </c>
      <c r="O497" s="156" t="str">
        <f t="shared" si="45"/>
        <v xml:space="preserve">ME00.00010.0 </v>
      </c>
      <c r="P497" s="53"/>
      <c r="Q497" s="54"/>
    </row>
    <row r="498" spans="1:19" s="55" customFormat="1" hidden="1">
      <c r="A498" s="49">
        <f t="shared" si="42"/>
        <v>42788</v>
      </c>
      <c r="B498" s="50" t="s">
        <v>32</v>
      </c>
      <c r="C498" s="51" t="s">
        <v>74</v>
      </c>
      <c r="D498" s="95">
        <f t="shared" si="43"/>
        <v>40000</v>
      </c>
      <c r="E498" s="95">
        <f t="shared" si="44"/>
        <v>40000</v>
      </c>
      <c r="F498" s="51" t="s">
        <v>3</v>
      </c>
      <c r="G498" s="204"/>
      <c r="H498" s="51" t="s">
        <v>91</v>
      </c>
      <c r="I498" s="51">
        <v>1</v>
      </c>
      <c r="J498" s="51">
        <v>1</v>
      </c>
      <c r="K498" s="56"/>
      <c r="L498" s="59"/>
      <c r="M498" s="58"/>
      <c r="N498" s="49">
        <v>42788</v>
      </c>
      <c r="O498" s="156" t="str">
        <f t="shared" si="45"/>
        <v xml:space="preserve">ME00.00010.0 </v>
      </c>
      <c r="P498" s="53"/>
      <c r="Q498" s="54"/>
    </row>
    <row r="499" spans="1:19" s="73" customFormat="1" hidden="1">
      <c r="A499" s="49">
        <f t="shared" si="42"/>
        <v>42788</v>
      </c>
      <c r="B499" s="50" t="s">
        <v>32</v>
      </c>
      <c r="C499" s="51" t="s">
        <v>74</v>
      </c>
      <c r="D499" s="95">
        <f t="shared" si="43"/>
        <v>40000</v>
      </c>
      <c r="E499" s="95">
        <f t="shared" si="44"/>
        <v>40000</v>
      </c>
      <c r="F499" s="51" t="s">
        <v>3</v>
      </c>
      <c r="G499" s="228"/>
      <c r="H499" s="51" t="s">
        <v>98</v>
      </c>
      <c r="I499" s="51">
        <v>1</v>
      </c>
      <c r="J499" s="51">
        <v>1</v>
      </c>
      <c r="K499" s="56"/>
      <c r="L499" s="59"/>
      <c r="M499" s="58"/>
      <c r="N499" s="49">
        <v>42788</v>
      </c>
      <c r="O499" s="156" t="str">
        <f t="shared" si="45"/>
        <v xml:space="preserve">ME00.00010.0 </v>
      </c>
      <c r="P499" s="152"/>
      <c r="Q499" s="54"/>
      <c r="R499" s="55"/>
      <c r="S499" s="55"/>
    </row>
    <row r="500" spans="1:19" s="73" customFormat="1" hidden="1">
      <c r="A500" s="49">
        <f t="shared" si="42"/>
        <v>42788</v>
      </c>
      <c r="B500" s="50" t="s">
        <v>32</v>
      </c>
      <c r="C500" s="51" t="s">
        <v>74</v>
      </c>
      <c r="D500" s="95">
        <f t="shared" si="43"/>
        <v>40000</v>
      </c>
      <c r="E500" s="95">
        <f t="shared" si="44"/>
        <v>40000</v>
      </c>
      <c r="F500" s="51" t="s">
        <v>3</v>
      </c>
      <c r="G500" s="228"/>
      <c r="H500" s="51" t="s">
        <v>98</v>
      </c>
      <c r="I500" s="51">
        <v>1</v>
      </c>
      <c r="J500" s="51">
        <v>1</v>
      </c>
      <c r="K500" s="56"/>
      <c r="L500" s="59"/>
      <c r="M500" s="51"/>
      <c r="N500" s="49">
        <v>42788</v>
      </c>
      <c r="O500" s="156" t="str">
        <f t="shared" si="45"/>
        <v xml:space="preserve">ME00.00010.0 </v>
      </c>
      <c r="P500" s="120"/>
      <c r="Q500" s="54"/>
      <c r="R500" s="55"/>
      <c r="S500" s="55"/>
    </row>
    <row r="501" spans="1:19" s="73" customFormat="1" hidden="1">
      <c r="A501" s="49">
        <f t="shared" si="42"/>
        <v>42788</v>
      </c>
      <c r="B501" s="50" t="s">
        <v>32</v>
      </c>
      <c r="C501" s="51" t="s">
        <v>74</v>
      </c>
      <c r="D501" s="95">
        <f t="shared" si="43"/>
        <v>40000</v>
      </c>
      <c r="E501" s="95">
        <f t="shared" si="44"/>
        <v>40000</v>
      </c>
      <c r="F501" s="51" t="s">
        <v>3</v>
      </c>
      <c r="G501" s="228"/>
      <c r="H501" s="51" t="s">
        <v>98</v>
      </c>
      <c r="I501" s="51">
        <v>1</v>
      </c>
      <c r="J501" s="51">
        <v>1</v>
      </c>
      <c r="K501" s="56"/>
      <c r="L501" s="59"/>
      <c r="M501" s="58"/>
      <c r="N501" s="49">
        <v>42788</v>
      </c>
      <c r="O501" s="156" t="str">
        <f t="shared" si="45"/>
        <v xml:space="preserve">ME00.00010.0 </v>
      </c>
      <c r="P501" s="53"/>
      <c r="Q501" s="54"/>
      <c r="R501" s="55"/>
      <c r="S501" s="55"/>
    </row>
    <row r="502" spans="1:19" s="55" customFormat="1" hidden="1">
      <c r="A502" s="49">
        <f t="shared" si="42"/>
        <v>42788</v>
      </c>
      <c r="B502" s="50" t="s">
        <v>32</v>
      </c>
      <c r="C502" s="51" t="s">
        <v>74</v>
      </c>
      <c r="D502" s="95">
        <f t="shared" si="43"/>
        <v>40000</v>
      </c>
      <c r="E502" s="95">
        <f t="shared" si="44"/>
        <v>40000</v>
      </c>
      <c r="F502" s="51" t="s">
        <v>3</v>
      </c>
      <c r="G502" s="161"/>
      <c r="H502" s="51" t="s">
        <v>4</v>
      </c>
      <c r="I502" s="51">
        <v>1</v>
      </c>
      <c r="J502" s="51">
        <v>1</v>
      </c>
      <c r="K502" s="56"/>
      <c r="L502" s="56"/>
      <c r="M502" s="51"/>
      <c r="N502" s="49">
        <v>42788</v>
      </c>
      <c r="O502" s="156" t="str">
        <f t="shared" si="45"/>
        <v xml:space="preserve">ME00.00010.0 </v>
      </c>
      <c r="P502" s="53"/>
      <c r="Q502" s="54"/>
    </row>
    <row r="503" spans="1:19" s="55" customFormat="1" hidden="1">
      <c r="A503" s="49">
        <f t="shared" si="42"/>
        <v>42788</v>
      </c>
      <c r="B503" s="50" t="s">
        <v>32</v>
      </c>
      <c r="C503" s="51" t="s">
        <v>74</v>
      </c>
      <c r="D503" s="95">
        <f t="shared" si="43"/>
        <v>40000</v>
      </c>
      <c r="E503" s="95">
        <f t="shared" si="44"/>
        <v>40000</v>
      </c>
      <c r="F503" s="51" t="s">
        <v>3</v>
      </c>
      <c r="G503" s="228"/>
      <c r="H503" s="51" t="s">
        <v>11</v>
      </c>
      <c r="I503" s="51">
        <v>1</v>
      </c>
      <c r="J503" s="51">
        <v>1</v>
      </c>
      <c r="K503" s="158"/>
      <c r="L503" s="158"/>
      <c r="M503" s="58"/>
      <c r="N503" s="49">
        <v>42788</v>
      </c>
      <c r="O503" s="156" t="str">
        <f t="shared" si="45"/>
        <v xml:space="preserve">ME00.00010.0 </v>
      </c>
      <c r="P503" s="53"/>
      <c r="Q503" s="54"/>
      <c r="R503" s="73"/>
      <c r="S503" s="73"/>
    </row>
    <row r="504" spans="1:19" s="55" customFormat="1" hidden="1">
      <c r="A504" s="49">
        <f t="shared" si="42"/>
        <v>42788</v>
      </c>
      <c r="B504" s="50" t="s">
        <v>32</v>
      </c>
      <c r="C504" s="51" t="s">
        <v>74</v>
      </c>
      <c r="D504" s="95">
        <f t="shared" si="43"/>
        <v>40000</v>
      </c>
      <c r="E504" s="95">
        <f t="shared" si="44"/>
        <v>40000</v>
      </c>
      <c r="F504" s="51" t="s">
        <v>3</v>
      </c>
      <c r="G504" s="228"/>
      <c r="H504" s="51" t="s">
        <v>11</v>
      </c>
      <c r="I504" s="51">
        <v>1</v>
      </c>
      <c r="J504" s="51">
        <v>1</v>
      </c>
      <c r="K504" s="56"/>
      <c r="L504" s="56"/>
      <c r="M504" s="58"/>
      <c r="N504" s="49">
        <v>42788</v>
      </c>
      <c r="O504" s="156" t="str">
        <f t="shared" si="45"/>
        <v xml:space="preserve">ME00.00010.0 </v>
      </c>
      <c r="P504" s="53"/>
      <c r="Q504" s="54"/>
      <c r="R504" s="73"/>
      <c r="S504" s="73"/>
    </row>
    <row r="505" spans="1:19" s="55" customFormat="1" hidden="1">
      <c r="A505" s="49">
        <f t="shared" si="42"/>
        <v>42788</v>
      </c>
      <c r="B505" s="50" t="s">
        <v>32</v>
      </c>
      <c r="C505" s="51" t="s">
        <v>74</v>
      </c>
      <c r="D505" s="95">
        <f t="shared" si="43"/>
        <v>40000</v>
      </c>
      <c r="E505" s="95">
        <f t="shared" si="44"/>
        <v>40000</v>
      </c>
      <c r="F505" s="51" t="s">
        <v>3</v>
      </c>
      <c r="G505" s="228"/>
      <c r="H505" s="51" t="s">
        <v>5</v>
      </c>
      <c r="I505" s="51">
        <v>1</v>
      </c>
      <c r="J505" s="51">
        <v>1</v>
      </c>
      <c r="K505" s="56"/>
      <c r="L505" s="59"/>
      <c r="M505" s="58"/>
      <c r="N505" s="49">
        <v>42788</v>
      </c>
      <c r="O505" s="156" t="str">
        <f t="shared" si="45"/>
        <v xml:space="preserve">ME00.00010.0 </v>
      </c>
      <c r="P505" s="227"/>
      <c r="Q505" s="54"/>
    </row>
    <row r="506" spans="1:19" s="55" customFormat="1" hidden="1">
      <c r="A506" s="49">
        <f t="shared" si="42"/>
        <v>42788</v>
      </c>
      <c r="B506" s="50" t="s">
        <v>32</v>
      </c>
      <c r="C506" s="51" t="s">
        <v>74</v>
      </c>
      <c r="D506" s="95">
        <f t="shared" si="43"/>
        <v>40000</v>
      </c>
      <c r="E506" s="95">
        <f t="shared" si="44"/>
        <v>40000</v>
      </c>
      <c r="F506" s="51" t="s">
        <v>3</v>
      </c>
      <c r="G506" s="228"/>
      <c r="H506" s="51" t="s">
        <v>5</v>
      </c>
      <c r="I506" s="51">
        <v>1</v>
      </c>
      <c r="J506" s="51">
        <v>1</v>
      </c>
      <c r="K506" s="229"/>
      <c r="L506" s="229"/>
      <c r="M506" s="335"/>
      <c r="N506" s="49">
        <v>42788</v>
      </c>
      <c r="O506" s="156" t="str">
        <f t="shared" si="45"/>
        <v xml:space="preserve">ME00.00010.0 </v>
      </c>
      <c r="P506" s="87"/>
      <c r="Q506" s="69"/>
    </row>
    <row r="507" spans="1:19" s="55" customFormat="1" hidden="1">
      <c r="A507" s="49">
        <f t="shared" si="42"/>
        <v>42788</v>
      </c>
      <c r="B507" s="50" t="s">
        <v>32</v>
      </c>
      <c r="C507" s="51" t="s">
        <v>74</v>
      </c>
      <c r="D507" s="95">
        <f t="shared" si="43"/>
        <v>40000</v>
      </c>
      <c r="E507" s="95">
        <f t="shared" si="44"/>
        <v>40000</v>
      </c>
      <c r="F507" s="51" t="s">
        <v>3</v>
      </c>
      <c r="G507" s="228"/>
      <c r="H507" s="51" t="s">
        <v>5</v>
      </c>
      <c r="I507" s="51">
        <v>1</v>
      </c>
      <c r="J507" s="51">
        <v>1</v>
      </c>
      <c r="K507" s="229"/>
      <c r="L507" s="240"/>
      <c r="M507" s="65"/>
      <c r="N507" s="49">
        <v>42788</v>
      </c>
      <c r="O507" s="156" t="str">
        <f t="shared" si="45"/>
        <v xml:space="preserve">ME00.00010.0 </v>
      </c>
      <c r="P507" s="53"/>
      <c r="Q507" s="54"/>
      <c r="R507" s="73"/>
      <c r="S507" s="73"/>
    </row>
    <row r="508" spans="1:19" s="55" customFormat="1" ht="15" hidden="1">
      <c r="A508" s="49">
        <f t="shared" si="42"/>
        <v>42788</v>
      </c>
      <c r="B508" s="50" t="s">
        <v>32</v>
      </c>
      <c r="C508" s="51" t="s">
        <v>74</v>
      </c>
      <c r="D508" s="95">
        <f t="shared" si="43"/>
        <v>40000</v>
      </c>
      <c r="E508" s="95">
        <f t="shared" si="44"/>
        <v>40000</v>
      </c>
      <c r="F508" s="51" t="s">
        <v>3</v>
      </c>
      <c r="G508" s="179"/>
      <c r="H508" s="51" t="s">
        <v>10</v>
      </c>
      <c r="I508" s="51">
        <v>1</v>
      </c>
      <c r="J508" s="51">
        <v>1</v>
      </c>
      <c r="K508" s="221"/>
      <c r="L508" s="222"/>
      <c r="M508" s="259"/>
      <c r="N508" s="49">
        <v>42788</v>
      </c>
      <c r="O508" s="156" t="str">
        <f t="shared" si="45"/>
        <v xml:space="preserve">ME00.00010.0 </v>
      </c>
      <c r="P508" s="203"/>
      <c r="Q508" s="54"/>
    </row>
    <row r="509" spans="1:19" s="55" customFormat="1" hidden="1">
      <c r="A509" s="49">
        <f t="shared" si="42"/>
        <v>42788</v>
      </c>
      <c r="B509" s="50" t="s">
        <v>32</v>
      </c>
      <c r="C509" s="51" t="s">
        <v>75</v>
      </c>
      <c r="D509" s="95">
        <f t="shared" si="43"/>
        <v>40000</v>
      </c>
      <c r="E509" s="95">
        <f t="shared" si="44"/>
        <v>40000</v>
      </c>
      <c r="F509" s="51" t="s">
        <v>3</v>
      </c>
      <c r="G509" s="51"/>
      <c r="H509" s="51" t="s">
        <v>114</v>
      </c>
      <c r="I509" s="51">
        <v>1</v>
      </c>
      <c r="J509" s="51">
        <v>1</v>
      </c>
      <c r="K509" s="52"/>
      <c r="L509" s="52"/>
      <c r="M509" s="51"/>
      <c r="N509" s="49">
        <v>42788</v>
      </c>
      <c r="O509" s="156" t="str">
        <f t="shared" si="45"/>
        <v xml:space="preserve">ME00.00010.0 </v>
      </c>
      <c r="P509" s="53"/>
      <c r="Q509" s="54"/>
    </row>
    <row r="510" spans="1:19" s="55" customFormat="1" hidden="1">
      <c r="A510" s="49">
        <f t="shared" si="42"/>
        <v>42788</v>
      </c>
      <c r="B510" s="86" t="s">
        <v>32</v>
      </c>
      <c r="C510" s="86" t="s">
        <v>75</v>
      </c>
      <c r="D510" s="95">
        <f t="shared" si="43"/>
        <v>40000</v>
      </c>
      <c r="E510" s="95">
        <f t="shared" si="44"/>
        <v>40000</v>
      </c>
      <c r="F510" s="86" t="s">
        <v>3</v>
      </c>
      <c r="G510" s="51"/>
      <c r="H510" s="86" t="s">
        <v>114</v>
      </c>
      <c r="I510" s="51">
        <v>1</v>
      </c>
      <c r="J510" s="51">
        <v>1</v>
      </c>
      <c r="K510" s="56"/>
      <c r="L510" s="56"/>
      <c r="M510" s="86"/>
      <c r="N510" s="49">
        <v>42788</v>
      </c>
      <c r="O510" s="156" t="str">
        <f t="shared" si="45"/>
        <v xml:space="preserve">ME00.00010.0 </v>
      </c>
      <c r="P510" s="87"/>
      <c r="Q510" s="69"/>
    </row>
    <row r="511" spans="1:19" s="55" customFormat="1" hidden="1">
      <c r="A511" s="49">
        <f t="shared" si="42"/>
        <v>42788</v>
      </c>
      <c r="B511" s="86" t="s">
        <v>32</v>
      </c>
      <c r="C511" s="86" t="s">
        <v>75</v>
      </c>
      <c r="D511" s="95">
        <f t="shared" si="43"/>
        <v>40000</v>
      </c>
      <c r="E511" s="95">
        <f t="shared" si="44"/>
        <v>40000</v>
      </c>
      <c r="F511" s="86" t="s">
        <v>3</v>
      </c>
      <c r="G511" s="51"/>
      <c r="H511" s="86" t="s">
        <v>114</v>
      </c>
      <c r="I511" s="51">
        <v>1</v>
      </c>
      <c r="J511" s="51">
        <v>1</v>
      </c>
      <c r="K511" s="56"/>
      <c r="L511" s="254"/>
      <c r="M511" s="51"/>
      <c r="N511" s="49">
        <v>42788</v>
      </c>
      <c r="O511" s="156" t="str">
        <f t="shared" si="45"/>
        <v xml:space="preserve">ME00.00010.0 </v>
      </c>
      <c r="P511" s="87"/>
      <c r="Q511" s="69"/>
      <c r="R511" s="217"/>
      <c r="S511" s="217"/>
    </row>
    <row r="512" spans="1:19" s="55" customFormat="1" hidden="1">
      <c r="A512" s="49">
        <f t="shared" si="42"/>
        <v>42788</v>
      </c>
      <c r="B512" s="50" t="s">
        <v>47</v>
      </c>
      <c r="C512" s="51" t="s">
        <v>47</v>
      </c>
      <c r="D512" s="95">
        <f t="shared" si="43"/>
        <v>40000</v>
      </c>
      <c r="E512" s="95">
        <f t="shared" si="44"/>
        <v>40000</v>
      </c>
      <c r="F512" s="51" t="s">
        <v>3</v>
      </c>
      <c r="G512" s="228"/>
      <c r="H512" s="51" t="s">
        <v>97</v>
      </c>
      <c r="I512" s="51">
        <v>1</v>
      </c>
      <c r="J512" s="51">
        <v>1</v>
      </c>
      <c r="K512" s="229"/>
      <c r="L512" s="229"/>
      <c r="M512" s="90"/>
      <c r="N512" s="49">
        <v>42789</v>
      </c>
      <c r="O512" s="156" t="str">
        <f t="shared" si="45"/>
        <v xml:space="preserve">ME00.0003T.0 </v>
      </c>
      <c r="P512" s="53"/>
      <c r="Q512" s="54"/>
      <c r="R512" s="72"/>
      <c r="S512" s="72"/>
    </row>
    <row r="513" spans="1:19" s="55" customFormat="1" hidden="1">
      <c r="A513" s="49">
        <f t="shared" si="42"/>
        <v>42788</v>
      </c>
      <c r="B513" s="299" t="s">
        <v>47</v>
      </c>
      <c r="C513" s="299" t="s">
        <v>74</v>
      </c>
      <c r="D513" s="95">
        <f t="shared" si="43"/>
        <v>40000</v>
      </c>
      <c r="E513" s="95">
        <f t="shared" si="44"/>
        <v>40000</v>
      </c>
      <c r="F513" s="86" t="s">
        <v>3</v>
      </c>
      <c r="G513" s="228"/>
      <c r="H513" s="86" t="s">
        <v>21</v>
      </c>
      <c r="I513" s="51">
        <v>1</v>
      </c>
      <c r="J513" s="51">
        <v>1</v>
      </c>
      <c r="K513" s="56"/>
      <c r="L513" s="56"/>
      <c r="M513" s="64"/>
      <c r="N513" s="49">
        <v>42789</v>
      </c>
      <c r="O513" s="156" t="str">
        <f t="shared" si="45"/>
        <v xml:space="preserve">ME00.0003T.0 </v>
      </c>
      <c r="P513" s="87"/>
      <c r="Q513" s="69"/>
      <c r="R513" s="73"/>
      <c r="S513" s="73"/>
    </row>
    <row r="514" spans="1:19" s="55" customFormat="1" hidden="1">
      <c r="A514" s="49">
        <f t="shared" si="42"/>
        <v>42788</v>
      </c>
      <c r="B514" s="168" t="s">
        <v>47</v>
      </c>
      <c r="C514" s="51" t="s">
        <v>74</v>
      </c>
      <c r="D514" s="95">
        <f t="shared" si="43"/>
        <v>40000</v>
      </c>
      <c r="E514" s="95">
        <f t="shared" si="44"/>
        <v>40000</v>
      </c>
      <c r="F514" s="51" t="s">
        <v>3</v>
      </c>
      <c r="G514" s="228"/>
      <c r="H514" s="51" t="s">
        <v>21</v>
      </c>
      <c r="I514" s="51">
        <v>1</v>
      </c>
      <c r="J514" s="51">
        <v>1</v>
      </c>
      <c r="K514" s="56"/>
      <c r="L514" s="184"/>
      <c r="M514" s="294"/>
      <c r="N514" s="49">
        <v>42789</v>
      </c>
      <c r="O514" s="156" t="str">
        <f t="shared" si="45"/>
        <v xml:space="preserve">ME00.0003T.0 </v>
      </c>
      <c r="P514" s="53"/>
      <c r="Q514" s="54"/>
    </row>
    <row r="515" spans="1:19" s="55" customFormat="1" hidden="1">
      <c r="A515" s="49">
        <f t="shared" si="42"/>
        <v>42789</v>
      </c>
      <c r="B515" s="86" t="s">
        <v>32</v>
      </c>
      <c r="C515" s="86" t="s">
        <v>71</v>
      </c>
      <c r="D515" s="95">
        <f t="shared" si="43"/>
        <v>40000</v>
      </c>
      <c r="E515" s="95">
        <f t="shared" si="44"/>
        <v>40000</v>
      </c>
      <c r="F515" s="86" t="s">
        <v>3</v>
      </c>
      <c r="G515" s="161"/>
      <c r="H515" s="86" t="s">
        <v>4</v>
      </c>
      <c r="I515" s="51">
        <v>1</v>
      </c>
      <c r="J515" s="51">
        <v>1</v>
      </c>
      <c r="K515" s="56"/>
      <c r="L515" s="351"/>
      <c r="M515" s="65"/>
      <c r="N515" s="49">
        <v>42789</v>
      </c>
      <c r="O515" s="156" t="str">
        <f t="shared" si="45"/>
        <v xml:space="preserve">ME00.00010.0 </v>
      </c>
      <c r="P515" s="227"/>
      <c r="Q515" s="69"/>
    </row>
    <row r="516" spans="1:19" s="55" customFormat="1" hidden="1">
      <c r="A516" s="49">
        <f t="shared" ref="A516:A579" si="46">IF(P516="",IF(AND(B516="GGC",H516="คลังสงขลา"),N516-2,IF(H516="E คลังสงขลา",N516-1,IF(AND(B516="GI",H516="คลังสงขลา"),N516-1,IF(AND(B516="GIGREEN",H516="คลังสงขลา"),N516-1,IF(H516="คลังสุราษฏร์ธานี",N516-1,IF(H516="คลังชุมพร",N516-1,N516)))))),IF(AND(B516="GGC",H516="คลังสงขลา"),N516-2,IF(H516="E คลังสงขลา",N516-1,IF(AND(B516="GI",H516="คลังสงขลา"),N516-1,IF(AND(B516="GIGREEN",H516="คลังสงขลา"),N516-1,IF(H516="คลังสุราษฏร์ธานี",N516-1,IF(H516="คลังชุมพร",N516-1,N516))))))-1)</f>
        <v>42789</v>
      </c>
      <c r="B516" s="168" t="s">
        <v>32</v>
      </c>
      <c r="C516" s="161" t="s">
        <v>71</v>
      </c>
      <c r="D516" s="95">
        <f t="shared" si="43"/>
        <v>40000</v>
      </c>
      <c r="E516" s="95">
        <f t="shared" si="44"/>
        <v>40000</v>
      </c>
      <c r="F516" s="51" t="s">
        <v>3</v>
      </c>
      <c r="G516" s="204"/>
      <c r="H516" s="51" t="s">
        <v>6</v>
      </c>
      <c r="I516" s="51">
        <v>1</v>
      </c>
      <c r="J516" s="51">
        <v>1</v>
      </c>
      <c r="K516" s="56"/>
      <c r="L516" s="56"/>
      <c r="M516" s="51"/>
      <c r="N516" s="49">
        <v>42789</v>
      </c>
      <c r="O516" s="156" t="str">
        <f t="shared" si="45"/>
        <v xml:space="preserve">ME00.00010.0 </v>
      </c>
      <c r="P516" s="53"/>
      <c r="Q516" s="54"/>
    </row>
    <row r="517" spans="1:19" s="55" customFormat="1" hidden="1">
      <c r="A517" s="49">
        <f t="shared" si="46"/>
        <v>42789</v>
      </c>
      <c r="B517" s="86" t="s">
        <v>32</v>
      </c>
      <c r="C517" s="86" t="s">
        <v>74</v>
      </c>
      <c r="D517" s="95">
        <f t="shared" ref="D517:D580" si="47">40000*I517</f>
        <v>40000</v>
      </c>
      <c r="E517" s="95">
        <f t="shared" ref="E517:E580" si="48">40000*J517</f>
        <v>40000</v>
      </c>
      <c r="F517" s="86" t="s">
        <v>3</v>
      </c>
      <c r="G517" s="204"/>
      <c r="H517" s="86" t="s">
        <v>91</v>
      </c>
      <c r="I517" s="51">
        <v>1</v>
      </c>
      <c r="J517" s="51">
        <v>1</v>
      </c>
      <c r="K517" s="229"/>
      <c r="L517" s="229"/>
      <c r="M517" s="354"/>
      <c r="N517" s="49">
        <v>42789</v>
      </c>
      <c r="O517" s="156" t="str">
        <f t="shared" si="45"/>
        <v xml:space="preserve">ME00.00010.0 </v>
      </c>
      <c r="P517" s="53"/>
      <c r="Q517" s="69"/>
    </row>
    <row r="518" spans="1:19" s="55" customFormat="1" hidden="1">
      <c r="A518" s="49">
        <f t="shared" si="46"/>
        <v>42789</v>
      </c>
      <c r="B518" s="50" t="s">
        <v>32</v>
      </c>
      <c r="C518" s="51" t="s">
        <v>74</v>
      </c>
      <c r="D518" s="95">
        <f t="shared" si="47"/>
        <v>40000</v>
      </c>
      <c r="E518" s="95">
        <f t="shared" si="48"/>
        <v>40000</v>
      </c>
      <c r="F518" s="51" t="s">
        <v>3</v>
      </c>
      <c r="G518" s="228"/>
      <c r="H518" s="51" t="s">
        <v>98</v>
      </c>
      <c r="I518" s="51">
        <v>1</v>
      </c>
      <c r="J518" s="51">
        <v>1</v>
      </c>
      <c r="K518" s="56"/>
      <c r="L518" s="158"/>
      <c r="M518" s="58"/>
      <c r="N518" s="49">
        <v>42789</v>
      </c>
      <c r="O518" s="156" t="str">
        <f t="shared" si="45"/>
        <v xml:space="preserve">ME00.00010.0 </v>
      </c>
      <c r="P518" s="227"/>
      <c r="Q518" s="54"/>
    </row>
    <row r="519" spans="1:19" s="55" customFormat="1" hidden="1">
      <c r="A519" s="49">
        <f t="shared" si="46"/>
        <v>42789</v>
      </c>
      <c r="B519" s="86" t="s">
        <v>32</v>
      </c>
      <c r="C519" s="86" t="s">
        <v>74</v>
      </c>
      <c r="D519" s="95">
        <f t="shared" si="47"/>
        <v>40000</v>
      </c>
      <c r="E519" s="95">
        <f t="shared" si="48"/>
        <v>40000</v>
      </c>
      <c r="F519" s="86" t="s">
        <v>3</v>
      </c>
      <c r="G519" s="228"/>
      <c r="H519" s="86" t="s">
        <v>98</v>
      </c>
      <c r="I519" s="51">
        <v>1</v>
      </c>
      <c r="J519" s="51">
        <v>1</v>
      </c>
      <c r="K519" s="56"/>
      <c r="L519" s="158"/>
      <c r="M519" s="177"/>
      <c r="N519" s="49">
        <v>42789</v>
      </c>
      <c r="O519" s="156" t="str">
        <f t="shared" si="45"/>
        <v xml:space="preserve">ME00.00010.0 </v>
      </c>
      <c r="P519" s="163"/>
      <c r="Q519" s="69"/>
    </row>
    <row r="520" spans="1:19" s="55" customFormat="1" hidden="1">
      <c r="A520" s="49">
        <f t="shared" si="46"/>
        <v>42789</v>
      </c>
      <c r="B520" s="50" t="s">
        <v>32</v>
      </c>
      <c r="C520" s="51" t="s">
        <v>74</v>
      </c>
      <c r="D520" s="95">
        <f t="shared" si="47"/>
        <v>40000</v>
      </c>
      <c r="E520" s="95">
        <f t="shared" si="48"/>
        <v>40000</v>
      </c>
      <c r="F520" s="51" t="s">
        <v>3</v>
      </c>
      <c r="G520" s="228"/>
      <c r="H520" s="51" t="s">
        <v>98</v>
      </c>
      <c r="I520" s="51">
        <v>1</v>
      </c>
      <c r="J520" s="51">
        <v>1</v>
      </c>
      <c r="K520" s="56"/>
      <c r="L520" s="56"/>
      <c r="M520" s="58"/>
      <c r="N520" s="49">
        <v>42789</v>
      </c>
      <c r="O520" s="156" t="str">
        <f t="shared" si="45"/>
        <v xml:space="preserve">ME00.00010.0 </v>
      </c>
      <c r="P520" s="163"/>
      <c r="Q520" s="54"/>
    </row>
    <row r="521" spans="1:19" s="55" customFormat="1" hidden="1">
      <c r="A521" s="49">
        <f t="shared" si="46"/>
        <v>42789</v>
      </c>
      <c r="B521" s="50" t="s">
        <v>32</v>
      </c>
      <c r="C521" s="51" t="s">
        <v>74</v>
      </c>
      <c r="D521" s="95">
        <f t="shared" si="47"/>
        <v>40000</v>
      </c>
      <c r="E521" s="95">
        <f t="shared" si="48"/>
        <v>40000</v>
      </c>
      <c r="F521" s="51" t="s">
        <v>3</v>
      </c>
      <c r="G521" s="161"/>
      <c r="H521" s="51" t="s">
        <v>4</v>
      </c>
      <c r="I521" s="51">
        <v>1</v>
      </c>
      <c r="J521" s="51">
        <v>1</v>
      </c>
      <c r="K521" s="56"/>
      <c r="L521" s="56"/>
      <c r="M521" s="128"/>
      <c r="N521" s="49">
        <v>42789</v>
      </c>
      <c r="O521" s="156" t="str">
        <f t="shared" si="45"/>
        <v xml:space="preserve">ME00.00010.0 </v>
      </c>
      <c r="P521" s="130"/>
      <c r="Q521" s="54"/>
    </row>
    <row r="522" spans="1:19" s="55" customFormat="1" hidden="1">
      <c r="A522" s="49">
        <f t="shared" si="46"/>
        <v>42789</v>
      </c>
      <c r="B522" s="50" t="s">
        <v>32</v>
      </c>
      <c r="C522" s="51" t="s">
        <v>74</v>
      </c>
      <c r="D522" s="95">
        <f t="shared" si="47"/>
        <v>40000</v>
      </c>
      <c r="E522" s="95">
        <f t="shared" si="48"/>
        <v>40000</v>
      </c>
      <c r="F522" s="51" t="s">
        <v>3</v>
      </c>
      <c r="G522" s="228"/>
      <c r="H522" s="51" t="s">
        <v>11</v>
      </c>
      <c r="I522" s="51">
        <v>1</v>
      </c>
      <c r="J522" s="51">
        <v>1</v>
      </c>
      <c r="K522" s="160"/>
      <c r="L522" s="56"/>
      <c r="M522" s="58"/>
      <c r="N522" s="49">
        <v>42789</v>
      </c>
      <c r="O522" s="156" t="str">
        <f t="shared" si="45"/>
        <v xml:space="preserve">ME00.00010.0 </v>
      </c>
      <c r="P522" s="53"/>
      <c r="Q522" s="54"/>
    </row>
    <row r="523" spans="1:19" s="55" customFormat="1" hidden="1">
      <c r="A523" s="49">
        <f t="shared" si="46"/>
        <v>42789</v>
      </c>
      <c r="B523" s="50" t="s">
        <v>32</v>
      </c>
      <c r="C523" s="51" t="s">
        <v>74</v>
      </c>
      <c r="D523" s="95">
        <f t="shared" si="47"/>
        <v>40000</v>
      </c>
      <c r="E523" s="95">
        <f t="shared" si="48"/>
        <v>40000</v>
      </c>
      <c r="F523" s="51" t="s">
        <v>3</v>
      </c>
      <c r="G523" s="228"/>
      <c r="H523" s="228" t="s">
        <v>11</v>
      </c>
      <c r="I523" s="51">
        <v>1</v>
      </c>
      <c r="J523" s="51">
        <v>1</v>
      </c>
      <c r="K523" s="229"/>
      <c r="L523" s="229"/>
      <c r="M523" s="112"/>
      <c r="N523" s="49">
        <v>42789</v>
      </c>
      <c r="O523" s="156" t="str">
        <f t="shared" si="45"/>
        <v xml:space="preserve">ME00.00010.0 </v>
      </c>
      <c r="P523" s="163"/>
      <c r="Q523" s="54"/>
    </row>
    <row r="524" spans="1:19" s="55" customFormat="1" hidden="1">
      <c r="A524" s="49">
        <f t="shared" si="46"/>
        <v>42789</v>
      </c>
      <c r="B524" s="86" t="s">
        <v>32</v>
      </c>
      <c r="C524" s="86" t="s">
        <v>74</v>
      </c>
      <c r="D524" s="95">
        <f t="shared" si="47"/>
        <v>40000</v>
      </c>
      <c r="E524" s="95">
        <f t="shared" si="48"/>
        <v>40000</v>
      </c>
      <c r="F524" s="86" t="s">
        <v>3</v>
      </c>
      <c r="G524" s="204"/>
      <c r="H524" s="86" t="s">
        <v>5</v>
      </c>
      <c r="I524" s="51">
        <v>1</v>
      </c>
      <c r="J524" s="51">
        <v>1</v>
      </c>
      <c r="K524" s="56"/>
      <c r="L524" s="56"/>
      <c r="M524" s="247"/>
      <c r="N524" s="49">
        <v>42789</v>
      </c>
      <c r="O524" s="156" t="str">
        <f t="shared" si="45"/>
        <v xml:space="preserve">ME00.00010.0 </v>
      </c>
      <c r="P524" s="368"/>
      <c r="Q524" s="69"/>
    </row>
    <row r="525" spans="1:19" s="55" customFormat="1" hidden="1">
      <c r="A525" s="49">
        <f t="shared" si="46"/>
        <v>42789</v>
      </c>
      <c r="B525" s="86" t="s">
        <v>32</v>
      </c>
      <c r="C525" s="86" t="s">
        <v>74</v>
      </c>
      <c r="D525" s="95">
        <f t="shared" si="47"/>
        <v>40000</v>
      </c>
      <c r="E525" s="95">
        <f t="shared" si="48"/>
        <v>40000</v>
      </c>
      <c r="F525" s="86" t="s">
        <v>3</v>
      </c>
      <c r="G525" s="228"/>
      <c r="H525" s="86" t="s">
        <v>5</v>
      </c>
      <c r="I525" s="51">
        <v>1</v>
      </c>
      <c r="J525" s="51">
        <v>1</v>
      </c>
      <c r="K525" s="56"/>
      <c r="L525" s="63"/>
      <c r="M525" s="86"/>
      <c r="N525" s="49">
        <v>42789</v>
      </c>
      <c r="O525" s="156" t="str">
        <f t="shared" si="45"/>
        <v xml:space="preserve">ME00.00010.0 </v>
      </c>
      <c r="P525" s="227"/>
      <c r="Q525" s="69"/>
    </row>
    <row r="526" spans="1:19" s="55" customFormat="1" hidden="1">
      <c r="A526" s="49">
        <f t="shared" si="46"/>
        <v>42789</v>
      </c>
      <c r="B526" s="86" t="s">
        <v>32</v>
      </c>
      <c r="C526" s="86" t="s">
        <v>74</v>
      </c>
      <c r="D526" s="95">
        <f t="shared" si="47"/>
        <v>40000</v>
      </c>
      <c r="E526" s="95">
        <f t="shared" si="48"/>
        <v>40000</v>
      </c>
      <c r="F526" s="86" t="s">
        <v>3</v>
      </c>
      <c r="G526" s="228"/>
      <c r="H526" s="86" t="s">
        <v>5</v>
      </c>
      <c r="I526" s="51">
        <v>1</v>
      </c>
      <c r="J526" s="51">
        <v>1</v>
      </c>
      <c r="K526" s="229"/>
      <c r="L526" s="229"/>
      <c r="M526" s="86"/>
      <c r="N526" s="49">
        <v>42789</v>
      </c>
      <c r="O526" s="156" t="str">
        <f t="shared" si="45"/>
        <v xml:space="preserve">ME00.00010.0 </v>
      </c>
      <c r="P526" s="305"/>
      <c r="Q526" s="69"/>
      <c r="R526" s="73"/>
      <c r="S526" s="73"/>
    </row>
    <row r="527" spans="1:19" s="55" customFormat="1" ht="15" hidden="1">
      <c r="A527" s="49">
        <f t="shared" si="46"/>
        <v>42789</v>
      </c>
      <c r="B527" s="50" t="s">
        <v>32</v>
      </c>
      <c r="C527" s="51" t="s">
        <v>74</v>
      </c>
      <c r="D527" s="95">
        <f t="shared" si="47"/>
        <v>40000</v>
      </c>
      <c r="E527" s="95">
        <f t="shared" si="48"/>
        <v>40000</v>
      </c>
      <c r="F527" s="51" t="s">
        <v>3</v>
      </c>
      <c r="G527" s="228"/>
      <c r="H527" s="51" t="s">
        <v>10</v>
      </c>
      <c r="I527" s="51">
        <v>1</v>
      </c>
      <c r="J527" s="51">
        <v>1</v>
      </c>
      <c r="K527" s="221"/>
      <c r="L527" s="221"/>
      <c r="M527" s="259"/>
      <c r="N527" s="49">
        <v>42789</v>
      </c>
      <c r="O527" s="156" t="str">
        <f t="shared" si="45"/>
        <v xml:space="preserve">ME00.00010.0 </v>
      </c>
      <c r="P527" s="203"/>
      <c r="Q527" s="54"/>
    </row>
    <row r="528" spans="1:19" s="55" customFormat="1" ht="15" hidden="1">
      <c r="A528" s="49">
        <f t="shared" si="46"/>
        <v>42789</v>
      </c>
      <c r="B528" s="50" t="s">
        <v>32</v>
      </c>
      <c r="C528" s="51" t="s">
        <v>74</v>
      </c>
      <c r="D528" s="95">
        <f t="shared" si="47"/>
        <v>40000</v>
      </c>
      <c r="E528" s="95">
        <f t="shared" si="48"/>
        <v>40000</v>
      </c>
      <c r="F528" s="51" t="s">
        <v>3</v>
      </c>
      <c r="G528" s="228"/>
      <c r="H528" s="51" t="s">
        <v>10</v>
      </c>
      <c r="I528" s="51">
        <v>1</v>
      </c>
      <c r="J528" s="51">
        <v>1</v>
      </c>
      <c r="K528" s="236"/>
      <c r="L528" s="236"/>
      <c r="M528" s="259"/>
      <c r="N528" s="49">
        <v>42789</v>
      </c>
      <c r="O528" s="156" t="str">
        <f t="shared" si="45"/>
        <v xml:space="preserve">ME00.00010.0 </v>
      </c>
      <c r="P528" s="53"/>
      <c r="Q528" s="54"/>
    </row>
    <row r="529" spans="1:19" s="55" customFormat="1" hidden="1">
      <c r="A529" s="49">
        <f t="shared" si="46"/>
        <v>42789</v>
      </c>
      <c r="B529" s="50" t="s">
        <v>32</v>
      </c>
      <c r="C529" s="51" t="s">
        <v>75</v>
      </c>
      <c r="D529" s="95">
        <f t="shared" si="47"/>
        <v>40000</v>
      </c>
      <c r="E529" s="95">
        <f t="shared" si="48"/>
        <v>40000</v>
      </c>
      <c r="F529" s="51" t="s">
        <v>3</v>
      </c>
      <c r="G529" s="51"/>
      <c r="H529" s="51" t="s">
        <v>114</v>
      </c>
      <c r="I529" s="51">
        <v>1</v>
      </c>
      <c r="J529" s="51">
        <v>1</v>
      </c>
      <c r="K529" s="229"/>
      <c r="L529" s="229"/>
      <c r="M529" s="51"/>
      <c r="N529" s="49">
        <v>42789</v>
      </c>
      <c r="O529" s="156" t="str">
        <f t="shared" si="45"/>
        <v xml:space="preserve">ME00.00010.0 </v>
      </c>
      <c r="P529" s="53"/>
      <c r="Q529" s="54"/>
    </row>
    <row r="530" spans="1:19" s="55" customFormat="1" hidden="1">
      <c r="A530" s="49">
        <f t="shared" si="46"/>
        <v>42789</v>
      </c>
      <c r="B530" s="50" t="s">
        <v>32</v>
      </c>
      <c r="C530" s="51" t="s">
        <v>75</v>
      </c>
      <c r="D530" s="95">
        <f t="shared" si="47"/>
        <v>40000</v>
      </c>
      <c r="E530" s="95">
        <f t="shared" si="48"/>
        <v>40000</v>
      </c>
      <c r="F530" s="51" t="s">
        <v>3</v>
      </c>
      <c r="G530" s="51"/>
      <c r="H530" s="51" t="s">
        <v>114</v>
      </c>
      <c r="I530" s="51">
        <v>1</v>
      </c>
      <c r="J530" s="51">
        <v>1</v>
      </c>
      <c r="K530" s="229"/>
      <c r="L530" s="56"/>
      <c r="M530" s="57"/>
      <c r="N530" s="49">
        <v>42789</v>
      </c>
      <c r="O530" s="156" t="str">
        <f t="shared" si="45"/>
        <v xml:space="preserve">ME00.00010.0 </v>
      </c>
      <c r="P530" s="87"/>
      <c r="Q530" s="54"/>
    </row>
    <row r="531" spans="1:19" s="55" customFormat="1" hidden="1">
      <c r="A531" s="49">
        <f t="shared" si="46"/>
        <v>42789</v>
      </c>
      <c r="B531" s="50" t="s">
        <v>32</v>
      </c>
      <c r="C531" s="51" t="s">
        <v>75</v>
      </c>
      <c r="D531" s="95">
        <f t="shared" si="47"/>
        <v>40000</v>
      </c>
      <c r="E531" s="95">
        <f t="shared" si="48"/>
        <v>40000</v>
      </c>
      <c r="F531" s="51" t="s">
        <v>3</v>
      </c>
      <c r="G531" s="51"/>
      <c r="H531" s="51" t="s">
        <v>114</v>
      </c>
      <c r="I531" s="51">
        <v>1</v>
      </c>
      <c r="J531" s="51">
        <v>1</v>
      </c>
      <c r="K531" s="56"/>
      <c r="L531" s="254"/>
      <c r="M531" s="51"/>
      <c r="N531" s="49">
        <v>42789</v>
      </c>
      <c r="O531" s="156" t="str">
        <f t="shared" si="45"/>
        <v xml:space="preserve">ME00.00010.0 </v>
      </c>
      <c r="P531" s="53"/>
      <c r="Q531" s="54"/>
    </row>
    <row r="532" spans="1:19" s="55" customFormat="1" hidden="1">
      <c r="A532" s="49">
        <f t="shared" si="46"/>
        <v>42789</v>
      </c>
      <c r="B532" s="50" t="s">
        <v>47</v>
      </c>
      <c r="C532" s="51" t="s">
        <v>47</v>
      </c>
      <c r="D532" s="95">
        <f t="shared" si="47"/>
        <v>40000</v>
      </c>
      <c r="E532" s="95">
        <f t="shared" si="48"/>
        <v>40000</v>
      </c>
      <c r="F532" s="51" t="s">
        <v>3</v>
      </c>
      <c r="G532" s="228"/>
      <c r="H532" s="51" t="s">
        <v>97</v>
      </c>
      <c r="I532" s="51">
        <v>1</v>
      </c>
      <c r="J532" s="51">
        <v>1</v>
      </c>
      <c r="K532" s="229"/>
      <c r="L532" s="229"/>
      <c r="M532" s="90"/>
      <c r="N532" s="49">
        <v>42790</v>
      </c>
      <c r="O532" s="156" t="str">
        <f t="shared" si="45"/>
        <v xml:space="preserve">ME00.0003T.0 </v>
      </c>
      <c r="P532" s="53"/>
      <c r="Q532" s="54"/>
    </row>
    <row r="533" spans="1:19" s="55" customFormat="1" hidden="1">
      <c r="A533" s="49">
        <f t="shared" si="46"/>
        <v>42789</v>
      </c>
      <c r="B533" s="168" t="s">
        <v>47</v>
      </c>
      <c r="C533" s="51" t="s">
        <v>74</v>
      </c>
      <c r="D533" s="95">
        <f t="shared" si="47"/>
        <v>40000</v>
      </c>
      <c r="E533" s="95">
        <f t="shared" si="48"/>
        <v>40000</v>
      </c>
      <c r="F533" s="51" t="s">
        <v>3</v>
      </c>
      <c r="G533" s="228"/>
      <c r="H533" s="51" t="s">
        <v>21</v>
      </c>
      <c r="I533" s="51">
        <v>1</v>
      </c>
      <c r="J533" s="51">
        <v>1</v>
      </c>
      <c r="K533" s="56"/>
      <c r="L533" s="56"/>
      <c r="M533" s="250"/>
      <c r="N533" s="49">
        <v>42790</v>
      </c>
      <c r="O533" s="156" t="str">
        <f t="shared" si="45"/>
        <v xml:space="preserve">ME00.0003T.0 </v>
      </c>
      <c r="P533" s="53"/>
      <c r="Q533" s="54"/>
    </row>
    <row r="534" spans="1:19" s="55" customFormat="1" hidden="1">
      <c r="A534" s="49">
        <f t="shared" si="46"/>
        <v>42789</v>
      </c>
      <c r="B534" s="168" t="s">
        <v>47</v>
      </c>
      <c r="C534" s="51" t="s">
        <v>74</v>
      </c>
      <c r="D534" s="95">
        <f t="shared" si="47"/>
        <v>40000</v>
      </c>
      <c r="E534" s="95">
        <f t="shared" si="48"/>
        <v>40000</v>
      </c>
      <c r="F534" s="51" t="s">
        <v>3</v>
      </c>
      <c r="G534" s="228"/>
      <c r="H534" s="51" t="s">
        <v>21</v>
      </c>
      <c r="I534" s="51">
        <v>1</v>
      </c>
      <c r="J534" s="51">
        <v>1</v>
      </c>
      <c r="K534" s="56"/>
      <c r="L534" s="56"/>
      <c r="M534" s="242"/>
      <c r="N534" s="49">
        <v>42790</v>
      </c>
      <c r="O534" s="156" t="str">
        <f t="shared" si="45"/>
        <v xml:space="preserve">ME00.0003T.0 </v>
      </c>
      <c r="P534" s="53"/>
      <c r="Q534" s="54"/>
    </row>
    <row r="535" spans="1:19" s="55" customFormat="1" hidden="1">
      <c r="A535" s="49">
        <f t="shared" si="46"/>
        <v>42790</v>
      </c>
      <c r="B535" s="168" t="s">
        <v>32</v>
      </c>
      <c r="C535" s="168" t="s">
        <v>71</v>
      </c>
      <c r="D535" s="95">
        <f t="shared" si="47"/>
        <v>40000</v>
      </c>
      <c r="E535" s="95">
        <f t="shared" si="48"/>
        <v>40000</v>
      </c>
      <c r="F535" s="51" t="s">
        <v>3</v>
      </c>
      <c r="G535" s="204"/>
      <c r="H535" s="51" t="s">
        <v>4</v>
      </c>
      <c r="I535" s="51">
        <v>1</v>
      </c>
      <c r="J535" s="51">
        <v>1</v>
      </c>
      <c r="K535" s="56"/>
      <c r="L535" s="56"/>
      <c r="M535" s="51"/>
      <c r="N535" s="49">
        <v>42790</v>
      </c>
      <c r="O535" s="156" t="str">
        <f t="shared" si="45"/>
        <v xml:space="preserve">ME00.00010.0 </v>
      </c>
      <c r="P535" s="227"/>
      <c r="Q535" s="54"/>
    </row>
    <row r="536" spans="1:19" s="55" customFormat="1" hidden="1">
      <c r="A536" s="49">
        <f t="shared" si="46"/>
        <v>42790</v>
      </c>
      <c r="B536" s="50" t="s">
        <v>32</v>
      </c>
      <c r="C536" s="50" t="s">
        <v>71</v>
      </c>
      <c r="D536" s="95">
        <f t="shared" si="47"/>
        <v>40000</v>
      </c>
      <c r="E536" s="95">
        <f t="shared" si="48"/>
        <v>40000</v>
      </c>
      <c r="F536" s="51" t="s">
        <v>3</v>
      </c>
      <c r="G536" s="179"/>
      <c r="H536" s="51" t="s">
        <v>6</v>
      </c>
      <c r="I536" s="51">
        <v>1</v>
      </c>
      <c r="J536" s="51">
        <v>1</v>
      </c>
      <c r="K536" s="160"/>
      <c r="L536" s="160"/>
      <c r="M536" s="51"/>
      <c r="N536" s="49">
        <v>42790</v>
      </c>
      <c r="O536" s="156" t="str">
        <f t="shared" si="45"/>
        <v xml:space="preserve">ME00.00010.0 </v>
      </c>
      <c r="P536" s="53"/>
      <c r="Q536" s="54"/>
      <c r="R536" s="73"/>
      <c r="S536" s="73"/>
    </row>
    <row r="537" spans="1:19" s="55" customFormat="1" hidden="1">
      <c r="A537" s="49">
        <f t="shared" si="46"/>
        <v>42790</v>
      </c>
      <c r="B537" s="119" t="s">
        <v>32</v>
      </c>
      <c r="C537" s="119" t="s">
        <v>74</v>
      </c>
      <c r="D537" s="95">
        <f t="shared" si="47"/>
        <v>40000</v>
      </c>
      <c r="E537" s="95">
        <f t="shared" si="48"/>
        <v>40000</v>
      </c>
      <c r="F537" s="51" t="s">
        <v>3</v>
      </c>
      <c r="G537" s="204"/>
      <c r="H537" s="51" t="s">
        <v>91</v>
      </c>
      <c r="I537" s="51">
        <v>1</v>
      </c>
      <c r="J537" s="51">
        <v>1</v>
      </c>
      <c r="K537" s="56"/>
      <c r="L537" s="56"/>
      <c r="M537" s="58"/>
      <c r="N537" s="49">
        <v>42790</v>
      </c>
      <c r="O537" s="156" t="str">
        <f t="shared" si="45"/>
        <v xml:space="preserve">ME00.00010.0 </v>
      </c>
      <c r="P537" s="53"/>
      <c r="Q537" s="54"/>
    </row>
    <row r="538" spans="1:19" s="55" customFormat="1" hidden="1">
      <c r="A538" s="49">
        <f t="shared" si="46"/>
        <v>42790</v>
      </c>
      <c r="B538" s="119" t="s">
        <v>32</v>
      </c>
      <c r="C538" s="119" t="s">
        <v>74</v>
      </c>
      <c r="D538" s="95">
        <f t="shared" si="47"/>
        <v>40000</v>
      </c>
      <c r="E538" s="95">
        <f t="shared" si="48"/>
        <v>40000</v>
      </c>
      <c r="F538" s="51" t="s">
        <v>3</v>
      </c>
      <c r="G538" s="228"/>
      <c r="H538" s="51" t="s">
        <v>98</v>
      </c>
      <c r="I538" s="51">
        <v>1</v>
      </c>
      <c r="J538" s="51">
        <v>1</v>
      </c>
      <c r="K538" s="56"/>
      <c r="L538" s="56"/>
      <c r="M538" s="58"/>
      <c r="N538" s="49">
        <v>42790</v>
      </c>
      <c r="O538" s="156" t="str">
        <f t="shared" si="45"/>
        <v xml:space="preserve">ME00.00010.0 </v>
      </c>
      <c r="P538" s="366"/>
      <c r="Q538" s="54"/>
    </row>
    <row r="539" spans="1:19" s="55" customFormat="1" hidden="1">
      <c r="A539" s="49">
        <f t="shared" si="46"/>
        <v>42790</v>
      </c>
      <c r="B539" s="119" t="s">
        <v>32</v>
      </c>
      <c r="C539" s="119" t="s">
        <v>74</v>
      </c>
      <c r="D539" s="95">
        <f t="shared" si="47"/>
        <v>40000</v>
      </c>
      <c r="E539" s="95">
        <f t="shared" si="48"/>
        <v>40000</v>
      </c>
      <c r="F539" s="51" t="s">
        <v>3</v>
      </c>
      <c r="G539" s="228"/>
      <c r="H539" s="161" t="s">
        <v>98</v>
      </c>
      <c r="I539" s="51">
        <v>1</v>
      </c>
      <c r="J539" s="51">
        <v>1</v>
      </c>
      <c r="K539" s="56"/>
      <c r="L539" s="56"/>
      <c r="M539" s="107"/>
      <c r="N539" s="49">
        <v>42790</v>
      </c>
      <c r="O539" s="156" t="str">
        <f t="shared" si="45"/>
        <v xml:space="preserve">ME00.00010.0 </v>
      </c>
      <c r="P539" s="87"/>
      <c r="Q539" s="54"/>
    </row>
    <row r="540" spans="1:19" s="55" customFormat="1" hidden="1">
      <c r="A540" s="49">
        <f t="shared" si="46"/>
        <v>42790</v>
      </c>
      <c r="B540" s="119" t="s">
        <v>32</v>
      </c>
      <c r="C540" s="119" t="s">
        <v>74</v>
      </c>
      <c r="D540" s="95">
        <f t="shared" si="47"/>
        <v>40000</v>
      </c>
      <c r="E540" s="95">
        <f t="shared" si="48"/>
        <v>40000</v>
      </c>
      <c r="F540" s="51" t="s">
        <v>3</v>
      </c>
      <c r="G540" s="161"/>
      <c r="H540" s="51" t="s">
        <v>4</v>
      </c>
      <c r="I540" s="51">
        <v>1</v>
      </c>
      <c r="J540" s="51">
        <v>1</v>
      </c>
      <c r="K540" s="56"/>
      <c r="L540" s="56"/>
      <c r="M540" s="51"/>
      <c r="N540" s="49">
        <v>42790</v>
      </c>
      <c r="O540" s="156" t="str">
        <f t="shared" si="45"/>
        <v xml:space="preserve">ME00.00010.0 </v>
      </c>
      <c r="P540" s="330"/>
      <c r="Q540" s="54"/>
      <c r="R540" s="74"/>
      <c r="S540" s="74"/>
    </row>
    <row r="541" spans="1:19" s="55" customFormat="1" hidden="1">
      <c r="A541" s="49">
        <f t="shared" si="46"/>
        <v>42790</v>
      </c>
      <c r="B541" s="119" t="s">
        <v>32</v>
      </c>
      <c r="C541" s="119" t="s">
        <v>74</v>
      </c>
      <c r="D541" s="95">
        <f t="shared" si="47"/>
        <v>40000</v>
      </c>
      <c r="E541" s="95">
        <f t="shared" si="48"/>
        <v>40000</v>
      </c>
      <c r="F541" s="51" t="s">
        <v>3</v>
      </c>
      <c r="G541" s="179"/>
      <c r="H541" s="51" t="s">
        <v>11</v>
      </c>
      <c r="I541" s="51">
        <v>1</v>
      </c>
      <c r="J541" s="51">
        <v>1</v>
      </c>
      <c r="K541" s="56"/>
      <c r="L541" s="56"/>
      <c r="M541" s="58"/>
      <c r="N541" s="49">
        <v>42790</v>
      </c>
      <c r="O541" s="156" t="str">
        <f t="shared" si="45"/>
        <v xml:space="preserve">ME00.00010.0 </v>
      </c>
      <c r="P541" s="87"/>
      <c r="Q541" s="54"/>
    </row>
    <row r="542" spans="1:19" s="55" customFormat="1" hidden="1">
      <c r="A542" s="49">
        <f t="shared" si="46"/>
        <v>42790</v>
      </c>
      <c r="B542" s="119" t="s">
        <v>32</v>
      </c>
      <c r="C542" s="119" t="s">
        <v>74</v>
      </c>
      <c r="D542" s="95">
        <f t="shared" si="47"/>
        <v>40000</v>
      </c>
      <c r="E542" s="95">
        <f t="shared" si="48"/>
        <v>40000</v>
      </c>
      <c r="F542" s="51" t="s">
        <v>3</v>
      </c>
      <c r="G542" s="179"/>
      <c r="H542" s="51" t="s">
        <v>11</v>
      </c>
      <c r="I542" s="51">
        <v>1</v>
      </c>
      <c r="J542" s="51">
        <v>1</v>
      </c>
      <c r="K542" s="56"/>
      <c r="L542" s="59"/>
      <c r="M542" s="58"/>
      <c r="N542" s="49">
        <v>42790</v>
      </c>
      <c r="O542" s="156" t="str">
        <f t="shared" si="45"/>
        <v xml:space="preserve">ME00.00010.0 </v>
      </c>
      <c r="P542" s="87"/>
      <c r="Q542" s="54"/>
    </row>
    <row r="543" spans="1:19" s="55" customFormat="1" hidden="1">
      <c r="A543" s="49">
        <f t="shared" si="46"/>
        <v>42790</v>
      </c>
      <c r="B543" s="119" t="s">
        <v>32</v>
      </c>
      <c r="C543" s="119" t="s">
        <v>74</v>
      </c>
      <c r="D543" s="95">
        <f t="shared" si="47"/>
        <v>40000</v>
      </c>
      <c r="E543" s="95">
        <f t="shared" si="48"/>
        <v>40000</v>
      </c>
      <c r="F543" s="51" t="s">
        <v>3</v>
      </c>
      <c r="G543" s="204"/>
      <c r="H543" s="51" t="s">
        <v>5</v>
      </c>
      <c r="I543" s="51">
        <v>1</v>
      </c>
      <c r="J543" s="51">
        <v>1</v>
      </c>
      <c r="K543" s="56"/>
      <c r="L543" s="59"/>
      <c r="M543" s="51"/>
      <c r="N543" s="49">
        <v>42790</v>
      </c>
      <c r="O543" s="156" t="str">
        <f t="shared" si="45"/>
        <v xml:space="preserve">ME00.00010.0 </v>
      </c>
      <c r="P543" s="206"/>
      <c r="Q543" s="54"/>
      <c r="R543" s="265"/>
      <c r="S543" s="266"/>
    </row>
    <row r="544" spans="1:19" s="55" customFormat="1" hidden="1">
      <c r="A544" s="49">
        <f t="shared" si="46"/>
        <v>42790</v>
      </c>
      <c r="B544" s="119" t="s">
        <v>32</v>
      </c>
      <c r="C544" s="119" t="s">
        <v>74</v>
      </c>
      <c r="D544" s="95">
        <f t="shared" si="47"/>
        <v>40000</v>
      </c>
      <c r="E544" s="95">
        <f t="shared" si="48"/>
        <v>40000</v>
      </c>
      <c r="F544" s="51" t="s">
        <v>3</v>
      </c>
      <c r="G544" s="179"/>
      <c r="H544" s="51" t="s">
        <v>5</v>
      </c>
      <c r="I544" s="51">
        <v>1</v>
      </c>
      <c r="J544" s="51">
        <v>1</v>
      </c>
      <c r="K544" s="184"/>
      <c r="L544" s="59"/>
      <c r="M544" s="58"/>
      <c r="N544" s="49">
        <v>42790</v>
      </c>
      <c r="O544" s="156" t="str">
        <f t="shared" si="45"/>
        <v xml:space="preserve">ME00.00010.0 </v>
      </c>
      <c r="P544" s="178"/>
      <c r="Q544" s="54"/>
    </row>
    <row r="545" spans="1:19" s="55" customFormat="1" hidden="1">
      <c r="A545" s="49">
        <f t="shared" si="46"/>
        <v>42790</v>
      </c>
      <c r="B545" s="119" t="s">
        <v>32</v>
      </c>
      <c r="C545" s="119" t="s">
        <v>74</v>
      </c>
      <c r="D545" s="95">
        <f t="shared" si="47"/>
        <v>40000</v>
      </c>
      <c r="E545" s="95">
        <f t="shared" si="48"/>
        <v>40000</v>
      </c>
      <c r="F545" s="51" t="s">
        <v>3</v>
      </c>
      <c r="G545" s="228"/>
      <c r="H545" s="51" t="s">
        <v>5</v>
      </c>
      <c r="I545" s="51">
        <v>1</v>
      </c>
      <c r="J545" s="51">
        <v>1</v>
      </c>
      <c r="K545" s="56"/>
      <c r="L545" s="59"/>
      <c r="M545" s="364"/>
      <c r="N545" s="49">
        <v>42790</v>
      </c>
      <c r="O545" s="156" t="str">
        <f t="shared" si="45"/>
        <v xml:space="preserve">ME00.00010.0 </v>
      </c>
      <c r="P545" s="305"/>
      <c r="Q545" s="69"/>
    </row>
    <row r="546" spans="1:19" s="55" customFormat="1" hidden="1">
      <c r="A546" s="49">
        <f t="shared" si="46"/>
        <v>42790</v>
      </c>
      <c r="B546" s="119" t="s">
        <v>32</v>
      </c>
      <c r="C546" s="119" t="s">
        <v>74</v>
      </c>
      <c r="D546" s="95">
        <f t="shared" si="47"/>
        <v>40000</v>
      </c>
      <c r="E546" s="95">
        <f t="shared" si="48"/>
        <v>40000</v>
      </c>
      <c r="F546" s="51" t="s">
        <v>3</v>
      </c>
      <c r="G546" s="228"/>
      <c r="H546" s="51" t="s">
        <v>10</v>
      </c>
      <c r="I546" s="51">
        <v>1</v>
      </c>
      <c r="J546" s="51">
        <v>1</v>
      </c>
      <c r="K546" s="160"/>
      <c r="L546" s="59"/>
      <c r="M546" s="64"/>
      <c r="N546" s="49">
        <v>42790</v>
      </c>
      <c r="O546" s="156" t="str">
        <f t="shared" si="45"/>
        <v xml:space="preserve">ME00.00010.0 </v>
      </c>
      <c r="P546" s="227"/>
      <c r="Q546" s="54"/>
    </row>
    <row r="547" spans="1:19" s="55" customFormat="1" hidden="1">
      <c r="A547" s="49">
        <f t="shared" si="46"/>
        <v>42790</v>
      </c>
      <c r="B547" s="119" t="s">
        <v>32</v>
      </c>
      <c r="C547" s="119" t="s">
        <v>75</v>
      </c>
      <c r="D547" s="95">
        <f t="shared" si="47"/>
        <v>40000</v>
      </c>
      <c r="E547" s="95">
        <f t="shared" si="48"/>
        <v>40000</v>
      </c>
      <c r="F547" s="51" t="s">
        <v>3</v>
      </c>
      <c r="G547" s="51"/>
      <c r="H547" s="51" t="s">
        <v>114</v>
      </c>
      <c r="I547" s="51">
        <v>1</v>
      </c>
      <c r="J547" s="51">
        <v>1</v>
      </c>
      <c r="K547" s="229"/>
      <c r="L547" s="240"/>
      <c r="M547" s="57"/>
      <c r="N547" s="49">
        <v>42790</v>
      </c>
      <c r="O547" s="156" t="str">
        <f t="shared" si="45"/>
        <v xml:space="preserve">ME00.00010.0 </v>
      </c>
      <c r="P547" s="53"/>
      <c r="Q547" s="54"/>
      <c r="R547" s="217"/>
      <c r="S547" s="217"/>
    </row>
    <row r="548" spans="1:19" s="55" customFormat="1" hidden="1">
      <c r="A548" s="49">
        <f t="shared" si="46"/>
        <v>42790</v>
      </c>
      <c r="B548" s="119" t="s">
        <v>32</v>
      </c>
      <c r="C548" s="119" t="s">
        <v>75</v>
      </c>
      <c r="D548" s="95">
        <f t="shared" si="47"/>
        <v>40000</v>
      </c>
      <c r="E548" s="95">
        <f t="shared" si="48"/>
        <v>40000</v>
      </c>
      <c r="F548" s="51" t="s">
        <v>3</v>
      </c>
      <c r="G548" s="51"/>
      <c r="H548" s="51" t="s">
        <v>114</v>
      </c>
      <c r="I548" s="51">
        <v>1</v>
      </c>
      <c r="J548" s="51">
        <v>1</v>
      </c>
      <c r="K548" s="56"/>
      <c r="L548" s="56"/>
      <c r="M548" s="51"/>
      <c r="N548" s="49">
        <v>42790</v>
      </c>
      <c r="O548" s="156" t="str">
        <f t="shared" ref="O548:O611" si="49">IF($B548="GGC","ME00.00010.0 ",IF($B548="CPF","ME00.00080.0","ME00.0003T.0 "))</f>
        <v xml:space="preserve">ME00.00010.0 </v>
      </c>
      <c r="P548" s="53"/>
      <c r="Q548" s="54"/>
    </row>
    <row r="549" spans="1:19" s="55" customFormat="1" hidden="1">
      <c r="A549" s="49">
        <f t="shared" si="46"/>
        <v>42790</v>
      </c>
      <c r="B549" s="119" t="s">
        <v>32</v>
      </c>
      <c r="C549" s="119" t="s">
        <v>75</v>
      </c>
      <c r="D549" s="95">
        <f t="shared" si="47"/>
        <v>40000</v>
      </c>
      <c r="E549" s="95">
        <f t="shared" si="48"/>
        <v>40000</v>
      </c>
      <c r="F549" s="51" t="s">
        <v>3</v>
      </c>
      <c r="G549" s="51"/>
      <c r="H549" s="51" t="s">
        <v>114</v>
      </c>
      <c r="I549" s="51">
        <v>1</v>
      </c>
      <c r="J549" s="51">
        <v>1</v>
      </c>
      <c r="K549" s="56"/>
      <c r="L549" s="56"/>
      <c r="M549" s="51"/>
      <c r="N549" s="49">
        <v>42790</v>
      </c>
      <c r="O549" s="156" t="str">
        <f t="shared" si="49"/>
        <v xml:space="preserve">ME00.00010.0 </v>
      </c>
      <c r="P549" s="53"/>
      <c r="Q549" s="54"/>
    </row>
    <row r="550" spans="1:19" s="55" customFormat="1" hidden="1">
      <c r="A550" s="49">
        <f t="shared" si="46"/>
        <v>42790</v>
      </c>
      <c r="B550" s="50" t="s">
        <v>47</v>
      </c>
      <c r="C550" s="51" t="s">
        <v>47</v>
      </c>
      <c r="D550" s="95">
        <f t="shared" si="47"/>
        <v>40000</v>
      </c>
      <c r="E550" s="95">
        <f t="shared" si="48"/>
        <v>40000</v>
      </c>
      <c r="F550" s="51" t="s">
        <v>3</v>
      </c>
      <c r="G550" s="228"/>
      <c r="H550" s="51" t="s">
        <v>97</v>
      </c>
      <c r="I550" s="51">
        <v>1</v>
      </c>
      <c r="J550" s="51">
        <v>1</v>
      </c>
      <c r="K550" s="229"/>
      <c r="L550" s="229"/>
      <c r="M550" s="90"/>
      <c r="N550" s="49">
        <v>42791</v>
      </c>
      <c r="O550" s="156" t="str">
        <f t="shared" si="49"/>
        <v xml:space="preserve">ME00.0003T.0 </v>
      </c>
      <c r="P550" s="53"/>
      <c r="Q550" s="54"/>
      <c r="R550" s="217"/>
      <c r="S550" s="217"/>
    </row>
    <row r="551" spans="1:19" s="55" customFormat="1" hidden="1">
      <c r="A551" s="49">
        <f t="shared" si="46"/>
        <v>42790</v>
      </c>
      <c r="B551" s="168" t="s">
        <v>47</v>
      </c>
      <c r="C551" s="51" t="s">
        <v>74</v>
      </c>
      <c r="D551" s="95">
        <f t="shared" si="47"/>
        <v>40000</v>
      </c>
      <c r="E551" s="95">
        <f t="shared" si="48"/>
        <v>40000</v>
      </c>
      <c r="F551" s="51" t="s">
        <v>3</v>
      </c>
      <c r="G551" s="234"/>
      <c r="H551" s="51" t="s">
        <v>21</v>
      </c>
      <c r="I551" s="51">
        <v>1</v>
      </c>
      <c r="J551" s="51">
        <v>1</v>
      </c>
      <c r="K551" s="56"/>
      <c r="L551" s="56"/>
      <c r="M551" s="250"/>
      <c r="N551" s="49">
        <v>42791</v>
      </c>
      <c r="O551" s="156" t="str">
        <f t="shared" si="49"/>
        <v xml:space="preserve">ME00.0003T.0 </v>
      </c>
      <c r="P551" s="163"/>
      <c r="Q551" s="54"/>
    </row>
    <row r="552" spans="1:19" s="55" customFormat="1" hidden="1">
      <c r="A552" s="49">
        <f t="shared" si="46"/>
        <v>42791</v>
      </c>
      <c r="B552" s="50" t="s">
        <v>32</v>
      </c>
      <c r="C552" s="51" t="s">
        <v>71</v>
      </c>
      <c r="D552" s="95">
        <f t="shared" si="47"/>
        <v>40000</v>
      </c>
      <c r="E552" s="95">
        <f t="shared" si="48"/>
        <v>40000</v>
      </c>
      <c r="F552" s="51" t="s">
        <v>3</v>
      </c>
      <c r="G552" s="161"/>
      <c r="H552" s="51" t="s">
        <v>4</v>
      </c>
      <c r="I552" s="51">
        <v>1</v>
      </c>
      <c r="J552" s="51">
        <v>1</v>
      </c>
      <c r="K552" s="56"/>
      <c r="L552" s="59"/>
      <c r="M552" s="51"/>
      <c r="N552" s="49">
        <v>42791</v>
      </c>
      <c r="O552" s="156" t="str">
        <f t="shared" si="49"/>
        <v xml:space="preserve">ME00.00010.0 </v>
      </c>
      <c r="P552" s="309"/>
      <c r="Q552" s="54"/>
    </row>
    <row r="553" spans="1:19" s="55" customFormat="1" hidden="1">
      <c r="A553" s="49">
        <f t="shared" si="46"/>
        <v>42791</v>
      </c>
      <c r="B553" s="50" t="s">
        <v>32</v>
      </c>
      <c r="C553" s="51" t="s">
        <v>71</v>
      </c>
      <c r="D553" s="95">
        <f t="shared" si="47"/>
        <v>40000</v>
      </c>
      <c r="E553" s="95">
        <f t="shared" si="48"/>
        <v>40000</v>
      </c>
      <c r="F553" s="51" t="s">
        <v>3</v>
      </c>
      <c r="G553" s="228"/>
      <c r="H553" s="51" t="s">
        <v>6</v>
      </c>
      <c r="I553" s="51">
        <v>1</v>
      </c>
      <c r="J553" s="51">
        <v>1</v>
      </c>
      <c r="K553" s="160"/>
      <c r="L553" s="159"/>
      <c r="M553" s="51"/>
      <c r="N553" s="49">
        <v>42791</v>
      </c>
      <c r="O553" s="156" t="str">
        <f t="shared" si="49"/>
        <v xml:space="preserve">ME00.00010.0 </v>
      </c>
      <c r="P553" s="87"/>
      <c r="Q553" s="54"/>
      <c r="R553" s="72"/>
      <c r="S553" s="72"/>
    </row>
    <row r="554" spans="1:19" s="55" customFormat="1" hidden="1">
      <c r="A554" s="49">
        <f t="shared" si="46"/>
        <v>42791</v>
      </c>
      <c r="B554" s="168" t="s">
        <v>32</v>
      </c>
      <c r="C554" s="161" t="s">
        <v>74</v>
      </c>
      <c r="D554" s="95">
        <f t="shared" si="47"/>
        <v>40000</v>
      </c>
      <c r="E554" s="95">
        <f t="shared" si="48"/>
        <v>40000</v>
      </c>
      <c r="F554" s="51" t="s">
        <v>3</v>
      </c>
      <c r="G554" s="204"/>
      <c r="H554" s="51" t="s">
        <v>91</v>
      </c>
      <c r="I554" s="51">
        <v>1</v>
      </c>
      <c r="J554" s="51">
        <v>1</v>
      </c>
      <c r="K554" s="56"/>
      <c r="L554" s="56"/>
      <c r="M554" s="58"/>
      <c r="N554" s="49">
        <v>42791</v>
      </c>
      <c r="O554" s="156" t="str">
        <f t="shared" si="49"/>
        <v xml:space="preserve">ME00.00010.0 </v>
      </c>
      <c r="P554" s="53"/>
      <c r="Q554" s="54"/>
    </row>
    <row r="555" spans="1:19" s="55" customFormat="1" hidden="1">
      <c r="A555" s="49">
        <f t="shared" si="46"/>
        <v>42791</v>
      </c>
      <c r="B555" s="50" t="s">
        <v>32</v>
      </c>
      <c r="C555" s="51" t="s">
        <v>74</v>
      </c>
      <c r="D555" s="95">
        <f t="shared" si="47"/>
        <v>40000</v>
      </c>
      <c r="E555" s="95">
        <f t="shared" si="48"/>
        <v>40000</v>
      </c>
      <c r="F555" s="51" t="s">
        <v>3</v>
      </c>
      <c r="G555" s="161"/>
      <c r="H555" s="51" t="s">
        <v>4</v>
      </c>
      <c r="I555" s="51">
        <v>1</v>
      </c>
      <c r="J555" s="51">
        <v>1</v>
      </c>
      <c r="K555" s="56"/>
      <c r="L555" s="158"/>
      <c r="M555" s="51"/>
      <c r="N555" s="49">
        <v>42791</v>
      </c>
      <c r="O555" s="156" t="str">
        <f t="shared" si="49"/>
        <v xml:space="preserve">ME00.00010.0 </v>
      </c>
      <c r="P555" s="87"/>
      <c r="Q555" s="54"/>
    </row>
    <row r="556" spans="1:19" s="55" customFormat="1" hidden="1">
      <c r="A556" s="49">
        <f t="shared" si="46"/>
        <v>42791</v>
      </c>
      <c r="B556" s="50" t="s">
        <v>32</v>
      </c>
      <c r="C556" s="51" t="s">
        <v>74</v>
      </c>
      <c r="D556" s="95">
        <f t="shared" si="47"/>
        <v>40000</v>
      </c>
      <c r="E556" s="95">
        <f t="shared" si="48"/>
        <v>40000</v>
      </c>
      <c r="F556" s="51" t="s">
        <v>3</v>
      </c>
      <c r="G556" s="204"/>
      <c r="H556" s="51" t="s">
        <v>11</v>
      </c>
      <c r="I556" s="51">
        <v>1</v>
      </c>
      <c r="J556" s="51">
        <v>1</v>
      </c>
      <c r="K556" s="274"/>
      <c r="L556" s="56"/>
      <c r="M556" s="58"/>
      <c r="N556" s="49">
        <v>42791</v>
      </c>
      <c r="O556" s="156" t="str">
        <f t="shared" si="49"/>
        <v xml:space="preserve">ME00.00010.0 </v>
      </c>
      <c r="P556" s="178"/>
      <c r="Q556" s="54"/>
    </row>
    <row r="557" spans="1:19" s="55" customFormat="1" hidden="1">
      <c r="A557" s="49">
        <f t="shared" si="46"/>
        <v>42791</v>
      </c>
      <c r="B557" s="50" t="s">
        <v>32</v>
      </c>
      <c r="C557" s="51" t="s">
        <v>74</v>
      </c>
      <c r="D557" s="95">
        <f t="shared" si="47"/>
        <v>40000</v>
      </c>
      <c r="E557" s="95">
        <f t="shared" si="48"/>
        <v>40000</v>
      </c>
      <c r="F557" s="51" t="s">
        <v>3</v>
      </c>
      <c r="G557" s="179"/>
      <c r="H557" s="51" t="s">
        <v>11</v>
      </c>
      <c r="I557" s="51">
        <v>1</v>
      </c>
      <c r="J557" s="51">
        <v>1</v>
      </c>
      <c r="K557" s="56"/>
      <c r="L557" s="212"/>
      <c r="M557" s="58"/>
      <c r="N557" s="49">
        <v>42791</v>
      </c>
      <c r="O557" s="156" t="str">
        <f t="shared" si="49"/>
        <v xml:space="preserve">ME00.00010.0 </v>
      </c>
      <c r="P557" s="53"/>
      <c r="Q557" s="54"/>
    </row>
    <row r="558" spans="1:19" s="55" customFormat="1" hidden="1">
      <c r="A558" s="49">
        <f t="shared" si="46"/>
        <v>42791</v>
      </c>
      <c r="B558" s="50" t="s">
        <v>32</v>
      </c>
      <c r="C558" s="51" t="s">
        <v>74</v>
      </c>
      <c r="D558" s="95">
        <f t="shared" si="47"/>
        <v>40000</v>
      </c>
      <c r="E558" s="95">
        <f t="shared" si="48"/>
        <v>40000</v>
      </c>
      <c r="F558" s="51" t="s">
        <v>3</v>
      </c>
      <c r="G558" s="228"/>
      <c r="H558" s="51" t="s">
        <v>5</v>
      </c>
      <c r="I558" s="51">
        <v>1</v>
      </c>
      <c r="J558" s="51">
        <v>1</v>
      </c>
      <c r="K558" s="59"/>
      <c r="L558" s="59"/>
      <c r="M558" s="58"/>
      <c r="N558" s="49">
        <v>42791</v>
      </c>
      <c r="O558" s="156" t="str">
        <f t="shared" si="49"/>
        <v xml:space="preserve">ME00.00010.0 </v>
      </c>
      <c r="P558" s="206"/>
      <c r="Q558" s="54"/>
      <c r="R558" s="73"/>
      <c r="S558" s="73"/>
    </row>
    <row r="559" spans="1:19" s="55" customFormat="1" hidden="1">
      <c r="A559" s="49">
        <f t="shared" si="46"/>
        <v>42791</v>
      </c>
      <c r="B559" s="50" t="s">
        <v>32</v>
      </c>
      <c r="C559" s="51" t="s">
        <v>74</v>
      </c>
      <c r="D559" s="95">
        <f t="shared" si="47"/>
        <v>40000</v>
      </c>
      <c r="E559" s="95">
        <f t="shared" si="48"/>
        <v>40000</v>
      </c>
      <c r="F559" s="51" t="s">
        <v>3</v>
      </c>
      <c r="G559" s="179"/>
      <c r="H559" s="51" t="s">
        <v>5</v>
      </c>
      <c r="I559" s="51">
        <v>1</v>
      </c>
      <c r="J559" s="51">
        <v>1</v>
      </c>
      <c r="K559" s="59"/>
      <c r="L559" s="59"/>
      <c r="M559" s="65"/>
      <c r="N559" s="49">
        <v>42791</v>
      </c>
      <c r="O559" s="156" t="str">
        <f t="shared" si="49"/>
        <v xml:space="preserve">ME00.00010.0 </v>
      </c>
      <c r="P559" s="227"/>
      <c r="Q559" s="54"/>
      <c r="R559" s="75"/>
      <c r="S559" s="75"/>
    </row>
    <row r="560" spans="1:19" s="74" customFormat="1" hidden="1">
      <c r="A560" s="49">
        <f t="shared" si="46"/>
        <v>42791</v>
      </c>
      <c r="B560" s="50" t="s">
        <v>32</v>
      </c>
      <c r="C560" s="51" t="s">
        <v>74</v>
      </c>
      <c r="D560" s="95">
        <f t="shared" si="47"/>
        <v>40000</v>
      </c>
      <c r="E560" s="95">
        <f t="shared" si="48"/>
        <v>40000</v>
      </c>
      <c r="F560" s="51" t="s">
        <v>3</v>
      </c>
      <c r="G560" s="207"/>
      <c r="H560" s="51" t="s">
        <v>5</v>
      </c>
      <c r="I560" s="51">
        <v>1</v>
      </c>
      <c r="J560" s="51">
        <v>1</v>
      </c>
      <c r="K560" s="59"/>
      <c r="L560" s="59"/>
      <c r="M560" s="207"/>
      <c r="N560" s="49">
        <v>42791</v>
      </c>
      <c r="O560" s="156" t="str">
        <f t="shared" si="49"/>
        <v xml:space="preserve">ME00.00010.0 </v>
      </c>
      <c r="P560" s="305"/>
      <c r="Q560" s="54"/>
      <c r="R560" s="55"/>
      <c r="S560" s="55"/>
    </row>
    <row r="561" spans="1:19" s="55" customFormat="1" hidden="1">
      <c r="A561" s="49">
        <f t="shared" si="46"/>
        <v>42791</v>
      </c>
      <c r="B561" s="168" t="s">
        <v>32</v>
      </c>
      <c r="C561" s="161" t="s">
        <v>74</v>
      </c>
      <c r="D561" s="95">
        <f t="shared" si="47"/>
        <v>40000</v>
      </c>
      <c r="E561" s="95">
        <f t="shared" si="48"/>
        <v>40000</v>
      </c>
      <c r="F561" s="51" t="s">
        <v>3</v>
      </c>
      <c r="G561" s="228"/>
      <c r="H561" s="51" t="s">
        <v>10</v>
      </c>
      <c r="I561" s="51">
        <v>1</v>
      </c>
      <c r="J561" s="51">
        <v>1</v>
      </c>
      <c r="K561" s="164"/>
      <c r="L561" s="59"/>
      <c r="M561" s="112"/>
      <c r="N561" s="49">
        <v>42791</v>
      </c>
      <c r="O561" s="156" t="str">
        <f t="shared" si="49"/>
        <v xml:space="preserve">ME00.00010.0 </v>
      </c>
      <c r="P561" s="227"/>
      <c r="Q561" s="54"/>
    </row>
    <row r="562" spans="1:19" s="74" customFormat="1" ht="15" hidden="1">
      <c r="A562" s="49">
        <f t="shared" si="46"/>
        <v>42791</v>
      </c>
      <c r="B562" s="50" t="s">
        <v>32</v>
      </c>
      <c r="C562" s="51" t="s">
        <v>74</v>
      </c>
      <c r="D562" s="95">
        <f t="shared" si="47"/>
        <v>40000</v>
      </c>
      <c r="E562" s="95">
        <f t="shared" si="48"/>
        <v>40000</v>
      </c>
      <c r="F562" s="51" t="s">
        <v>3</v>
      </c>
      <c r="G562" s="228"/>
      <c r="H562" s="51" t="s">
        <v>10</v>
      </c>
      <c r="I562" s="51">
        <v>1</v>
      </c>
      <c r="J562" s="51">
        <v>1</v>
      </c>
      <c r="K562" s="222"/>
      <c r="L562" s="222"/>
      <c r="M562" s="267"/>
      <c r="N562" s="49">
        <v>42791</v>
      </c>
      <c r="O562" s="156" t="str">
        <f t="shared" si="49"/>
        <v xml:space="preserve">ME00.00010.0 </v>
      </c>
      <c r="P562" s="87"/>
      <c r="Q562" s="54"/>
      <c r="R562" s="55"/>
      <c r="S562" s="55"/>
    </row>
    <row r="563" spans="1:19" s="55" customFormat="1" hidden="1">
      <c r="A563" s="49">
        <f t="shared" si="46"/>
        <v>42791</v>
      </c>
      <c r="B563" s="50" t="s">
        <v>32</v>
      </c>
      <c r="C563" s="51" t="s">
        <v>75</v>
      </c>
      <c r="D563" s="95">
        <f t="shared" si="47"/>
        <v>40000</v>
      </c>
      <c r="E563" s="95">
        <f t="shared" si="48"/>
        <v>40000</v>
      </c>
      <c r="F563" s="51" t="s">
        <v>3</v>
      </c>
      <c r="G563" s="51"/>
      <c r="H563" s="51" t="s">
        <v>114</v>
      </c>
      <c r="I563" s="51">
        <v>1</v>
      </c>
      <c r="J563" s="51">
        <v>1</v>
      </c>
      <c r="K563" s="240"/>
      <c r="L563" s="240"/>
      <c r="M563" s="51"/>
      <c r="N563" s="49">
        <v>42791</v>
      </c>
      <c r="O563" s="156" t="str">
        <f t="shared" si="49"/>
        <v xml:space="preserve">ME00.00010.0 </v>
      </c>
      <c r="P563" s="87"/>
      <c r="Q563" s="54"/>
    </row>
    <row r="564" spans="1:19" s="55" customFormat="1" hidden="1">
      <c r="A564" s="49">
        <f t="shared" si="46"/>
        <v>42791</v>
      </c>
      <c r="B564" s="50" t="s">
        <v>32</v>
      </c>
      <c r="C564" s="51" t="s">
        <v>75</v>
      </c>
      <c r="D564" s="95">
        <f t="shared" si="47"/>
        <v>40000</v>
      </c>
      <c r="E564" s="95">
        <f t="shared" si="48"/>
        <v>40000</v>
      </c>
      <c r="F564" s="51" t="s">
        <v>3</v>
      </c>
      <c r="G564" s="51"/>
      <c r="H564" s="51" t="s">
        <v>114</v>
      </c>
      <c r="I564" s="51">
        <v>1</v>
      </c>
      <c r="J564" s="51">
        <v>1</v>
      </c>
      <c r="K564" s="59"/>
      <c r="L564" s="59"/>
      <c r="M564" s="51"/>
      <c r="N564" s="49">
        <v>42791</v>
      </c>
      <c r="O564" s="156" t="str">
        <f t="shared" si="49"/>
        <v xml:space="preserve">ME00.00010.0 </v>
      </c>
      <c r="P564" s="53"/>
      <c r="Q564" s="54"/>
      <c r="R564" s="217"/>
      <c r="S564" s="217"/>
    </row>
    <row r="565" spans="1:19" s="55" customFormat="1" hidden="1">
      <c r="A565" s="49">
        <f t="shared" si="46"/>
        <v>42791</v>
      </c>
      <c r="B565" s="50" t="s">
        <v>32</v>
      </c>
      <c r="C565" s="51" t="s">
        <v>75</v>
      </c>
      <c r="D565" s="95">
        <f t="shared" si="47"/>
        <v>40000</v>
      </c>
      <c r="E565" s="95">
        <f t="shared" si="48"/>
        <v>40000</v>
      </c>
      <c r="F565" s="51" t="s">
        <v>3</v>
      </c>
      <c r="G565" s="51"/>
      <c r="H565" s="51" t="s">
        <v>114</v>
      </c>
      <c r="I565" s="51">
        <v>1</v>
      </c>
      <c r="J565" s="51">
        <v>1</v>
      </c>
      <c r="K565" s="59"/>
      <c r="L565" s="59"/>
      <c r="M565" s="51"/>
      <c r="N565" s="49">
        <v>42791</v>
      </c>
      <c r="O565" s="156" t="str">
        <f t="shared" si="49"/>
        <v xml:space="preserve">ME00.00010.0 </v>
      </c>
      <c r="P565" s="53"/>
      <c r="Q565" s="54"/>
      <c r="R565" s="75"/>
      <c r="S565" s="75"/>
    </row>
    <row r="566" spans="1:19" s="55" customFormat="1" hidden="1">
      <c r="A566" s="49">
        <f t="shared" si="46"/>
        <v>42792</v>
      </c>
      <c r="B566" s="50" t="s">
        <v>32</v>
      </c>
      <c r="C566" s="51" t="s">
        <v>71</v>
      </c>
      <c r="D566" s="95">
        <f t="shared" si="47"/>
        <v>40000</v>
      </c>
      <c r="E566" s="95">
        <f t="shared" si="48"/>
        <v>40000</v>
      </c>
      <c r="F566" s="51" t="s">
        <v>3</v>
      </c>
      <c r="G566" s="179"/>
      <c r="H566" s="51" t="s">
        <v>6</v>
      </c>
      <c r="I566" s="51">
        <v>1</v>
      </c>
      <c r="J566" s="51">
        <v>1</v>
      </c>
      <c r="K566" s="59"/>
      <c r="L566" s="77"/>
      <c r="M566" s="65"/>
      <c r="N566" s="49">
        <v>42792</v>
      </c>
      <c r="O566" s="156" t="str">
        <f t="shared" si="49"/>
        <v xml:space="preserve">ME00.00010.0 </v>
      </c>
      <c r="P566" s="53"/>
      <c r="Q566" s="54"/>
    </row>
    <row r="567" spans="1:19" s="55" customFormat="1" hidden="1">
      <c r="A567" s="49">
        <f t="shared" si="46"/>
        <v>42792</v>
      </c>
      <c r="B567" s="50" t="s">
        <v>32</v>
      </c>
      <c r="C567" s="50" t="s">
        <v>74</v>
      </c>
      <c r="D567" s="95">
        <f t="shared" si="47"/>
        <v>40000</v>
      </c>
      <c r="E567" s="95">
        <f t="shared" si="48"/>
        <v>40000</v>
      </c>
      <c r="F567" s="51" t="s">
        <v>3</v>
      </c>
      <c r="G567" s="204"/>
      <c r="H567" s="51" t="s">
        <v>91</v>
      </c>
      <c r="I567" s="51">
        <v>1</v>
      </c>
      <c r="J567" s="51">
        <v>1</v>
      </c>
      <c r="K567" s="59"/>
      <c r="L567" s="59"/>
      <c r="M567" s="58"/>
      <c r="N567" s="49">
        <v>42792</v>
      </c>
      <c r="O567" s="156" t="str">
        <f t="shared" si="49"/>
        <v xml:space="preserve">ME00.00010.0 </v>
      </c>
      <c r="P567" s="53"/>
      <c r="Q567" s="54"/>
      <c r="R567" s="241"/>
      <c r="S567" s="241"/>
    </row>
    <row r="568" spans="1:19" s="55" customFormat="1" hidden="1">
      <c r="A568" s="49">
        <f t="shared" si="46"/>
        <v>42792</v>
      </c>
      <c r="B568" s="50" t="s">
        <v>32</v>
      </c>
      <c r="C568" s="50" t="s">
        <v>74</v>
      </c>
      <c r="D568" s="95">
        <f t="shared" si="47"/>
        <v>40000</v>
      </c>
      <c r="E568" s="95">
        <f t="shared" si="48"/>
        <v>40000</v>
      </c>
      <c r="F568" s="51" t="s">
        <v>3</v>
      </c>
      <c r="G568" s="228"/>
      <c r="H568" s="51" t="s">
        <v>98</v>
      </c>
      <c r="I568" s="51">
        <v>1</v>
      </c>
      <c r="J568" s="51">
        <v>1</v>
      </c>
      <c r="K568" s="59"/>
      <c r="L568" s="59"/>
      <c r="M568" s="195"/>
      <c r="N568" s="49">
        <v>42792</v>
      </c>
      <c r="O568" s="156" t="str">
        <f t="shared" si="49"/>
        <v xml:space="preserve">ME00.00010.0 </v>
      </c>
      <c r="P568" s="153"/>
      <c r="Q568" s="54"/>
    </row>
    <row r="569" spans="1:19" s="55" customFormat="1" hidden="1">
      <c r="A569" s="49">
        <f t="shared" si="46"/>
        <v>42792</v>
      </c>
      <c r="B569" s="168" t="s">
        <v>32</v>
      </c>
      <c r="C569" s="168" t="s">
        <v>74</v>
      </c>
      <c r="D569" s="95">
        <f t="shared" si="47"/>
        <v>40000</v>
      </c>
      <c r="E569" s="95">
        <f t="shared" si="48"/>
        <v>40000</v>
      </c>
      <c r="F569" s="51" t="s">
        <v>3</v>
      </c>
      <c r="G569" s="168"/>
      <c r="H569" s="161" t="s">
        <v>98</v>
      </c>
      <c r="I569" s="51">
        <v>1</v>
      </c>
      <c r="J569" s="51">
        <v>1</v>
      </c>
      <c r="K569" s="159"/>
      <c r="L569" s="159"/>
      <c r="M569" s="58"/>
      <c r="N569" s="49">
        <v>42792</v>
      </c>
      <c r="O569" s="156" t="str">
        <f t="shared" si="49"/>
        <v xml:space="preserve">ME00.00010.0 </v>
      </c>
      <c r="P569" s="53"/>
      <c r="Q569" s="54"/>
    </row>
    <row r="570" spans="1:19" s="55" customFormat="1" hidden="1">
      <c r="A570" s="49">
        <f t="shared" si="46"/>
        <v>42792</v>
      </c>
      <c r="B570" s="168" t="s">
        <v>32</v>
      </c>
      <c r="C570" s="168" t="s">
        <v>74</v>
      </c>
      <c r="D570" s="95">
        <f t="shared" si="47"/>
        <v>40000</v>
      </c>
      <c r="E570" s="95">
        <f t="shared" si="48"/>
        <v>40000</v>
      </c>
      <c r="F570" s="51" t="s">
        <v>3</v>
      </c>
      <c r="G570" s="228"/>
      <c r="H570" s="154" t="s">
        <v>11</v>
      </c>
      <c r="I570" s="51">
        <v>1</v>
      </c>
      <c r="J570" s="51">
        <v>1</v>
      </c>
      <c r="K570" s="59"/>
      <c r="L570" s="59"/>
      <c r="M570" s="58"/>
      <c r="N570" s="49">
        <v>42792</v>
      </c>
      <c r="O570" s="156" t="str">
        <f t="shared" si="49"/>
        <v xml:space="preserve">ME00.00010.0 </v>
      </c>
      <c r="P570" s="53"/>
      <c r="Q570" s="54"/>
      <c r="R570" s="217"/>
      <c r="S570" s="217"/>
    </row>
    <row r="571" spans="1:19" s="55" customFormat="1" hidden="1">
      <c r="A571" s="49">
        <f t="shared" si="46"/>
        <v>42792</v>
      </c>
      <c r="B571" s="168" t="s">
        <v>32</v>
      </c>
      <c r="C571" s="161" t="s">
        <v>74</v>
      </c>
      <c r="D571" s="95">
        <f t="shared" si="47"/>
        <v>40000</v>
      </c>
      <c r="E571" s="95">
        <f t="shared" si="48"/>
        <v>40000</v>
      </c>
      <c r="F571" s="51" t="s">
        <v>3</v>
      </c>
      <c r="G571" s="179"/>
      <c r="H571" s="51" t="s">
        <v>11</v>
      </c>
      <c r="I571" s="51">
        <v>1</v>
      </c>
      <c r="J571" s="51">
        <v>1</v>
      </c>
      <c r="K571" s="59"/>
      <c r="L571" s="59"/>
      <c r="M571" s="58"/>
      <c r="N571" s="49">
        <v>42792</v>
      </c>
      <c r="O571" s="156" t="str">
        <f t="shared" si="49"/>
        <v xml:space="preserve">ME00.00010.0 </v>
      </c>
      <c r="P571" s="53"/>
      <c r="Q571" s="54"/>
    </row>
    <row r="572" spans="1:19" s="55" customFormat="1" hidden="1">
      <c r="A572" s="49">
        <f t="shared" si="46"/>
        <v>42792</v>
      </c>
      <c r="B572" s="50" t="s">
        <v>32</v>
      </c>
      <c r="C572" s="51" t="s">
        <v>74</v>
      </c>
      <c r="D572" s="95">
        <f t="shared" si="47"/>
        <v>40000</v>
      </c>
      <c r="E572" s="95">
        <f t="shared" si="48"/>
        <v>40000</v>
      </c>
      <c r="F572" s="228" t="s">
        <v>3</v>
      </c>
      <c r="G572" s="228"/>
      <c r="H572" s="51" t="s">
        <v>10</v>
      </c>
      <c r="I572" s="51">
        <v>1</v>
      </c>
      <c r="J572" s="51">
        <v>1</v>
      </c>
      <c r="K572" s="164"/>
      <c r="L572" s="77"/>
      <c r="M572" s="51"/>
      <c r="N572" s="49">
        <v>42792</v>
      </c>
      <c r="O572" s="156" t="str">
        <f t="shared" si="49"/>
        <v xml:space="preserve">ME00.00010.0 </v>
      </c>
      <c r="P572" s="227"/>
      <c r="Q572" s="54"/>
    </row>
    <row r="573" spans="1:19" s="55" customFormat="1" ht="15" hidden="1">
      <c r="A573" s="49">
        <f t="shared" si="46"/>
        <v>42792</v>
      </c>
      <c r="B573" s="50" t="s">
        <v>32</v>
      </c>
      <c r="C573" s="51" t="s">
        <v>74</v>
      </c>
      <c r="D573" s="95">
        <f t="shared" si="47"/>
        <v>40000</v>
      </c>
      <c r="E573" s="95">
        <f t="shared" si="48"/>
        <v>40000</v>
      </c>
      <c r="F573" s="51" t="s">
        <v>3</v>
      </c>
      <c r="G573" s="228"/>
      <c r="H573" s="51" t="s">
        <v>10</v>
      </c>
      <c r="I573" s="51">
        <v>1</v>
      </c>
      <c r="J573" s="51">
        <v>1</v>
      </c>
      <c r="K573" s="222"/>
      <c r="L573" s="222"/>
      <c r="M573" s="355"/>
      <c r="N573" s="49">
        <v>42792</v>
      </c>
      <c r="O573" s="156" t="str">
        <f t="shared" si="49"/>
        <v xml:space="preserve">ME00.00010.0 </v>
      </c>
      <c r="P573" s="203"/>
      <c r="Q573" s="54"/>
    </row>
    <row r="574" spans="1:19" s="55" customFormat="1" ht="15" hidden="1">
      <c r="A574" s="49">
        <f t="shared" si="46"/>
        <v>42792</v>
      </c>
      <c r="B574" s="50" t="s">
        <v>32</v>
      </c>
      <c r="C574" s="51" t="s">
        <v>74</v>
      </c>
      <c r="D574" s="95">
        <f t="shared" si="47"/>
        <v>40000</v>
      </c>
      <c r="E574" s="95">
        <f t="shared" si="48"/>
        <v>40000</v>
      </c>
      <c r="F574" s="51" t="s">
        <v>3</v>
      </c>
      <c r="G574" s="228"/>
      <c r="H574" s="51" t="s">
        <v>10</v>
      </c>
      <c r="I574" s="51">
        <v>1</v>
      </c>
      <c r="J574" s="51">
        <v>1</v>
      </c>
      <c r="K574" s="222"/>
      <c r="L574" s="222"/>
      <c r="M574" s="356"/>
      <c r="N574" s="49">
        <v>42792</v>
      </c>
      <c r="O574" s="156" t="str">
        <f t="shared" si="49"/>
        <v xml:space="preserve">ME00.00010.0 </v>
      </c>
      <c r="P574" s="53"/>
      <c r="Q574" s="54"/>
    </row>
    <row r="575" spans="1:19" s="55" customFormat="1" hidden="1">
      <c r="A575" s="49">
        <f t="shared" si="46"/>
        <v>42792</v>
      </c>
      <c r="B575" s="50" t="s">
        <v>32</v>
      </c>
      <c r="C575" s="51" t="s">
        <v>74</v>
      </c>
      <c r="D575" s="95">
        <f t="shared" si="47"/>
        <v>40000</v>
      </c>
      <c r="E575" s="95">
        <f t="shared" si="48"/>
        <v>40000</v>
      </c>
      <c r="F575" s="51" t="s">
        <v>3</v>
      </c>
      <c r="G575" s="179"/>
      <c r="H575" s="154" t="s">
        <v>10</v>
      </c>
      <c r="I575" s="51">
        <v>1</v>
      </c>
      <c r="J575" s="51">
        <v>1</v>
      </c>
      <c r="K575" s="164"/>
      <c r="L575" s="272"/>
      <c r="M575" s="308"/>
      <c r="N575" s="49">
        <v>42792</v>
      </c>
      <c r="O575" s="156" t="str">
        <f t="shared" si="49"/>
        <v xml:space="preserve">ME00.00010.0 </v>
      </c>
      <c r="P575" s="227"/>
      <c r="Q575" s="54"/>
    </row>
    <row r="576" spans="1:19" s="55" customFormat="1" hidden="1">
      <c r="A576" s="49">
        <f t="shared" si="46"/>
        <v>42792</v>
      </c>
      <c r="B576" s="202" t="s">
        <v>47</v>
      </c>
      <c r="C576" s="51" t="s">
        <v>74</v>
      </c>
      <c r="D576" s="95">
        <f t="shared" si="47"/>
        <v>40000</v>
      </c>
      <c r="E576" s="95">
        <f t="shared" si="48"/>
        <v>40000</v>
      </c>
      <c r="F576" s="51" t="s">
        <v>3</v>
      </c>
      <c r="G576" s="228"/>
      <c r="H576" s="51" t="s">
        <v>21</v>
      </c>
      <c r="I576" s="51">
        <v>1</v>
      </c>
      <c r="J576" s="51">
        <v>1</v>
      </c>
      <c r="K576" s="59"/>
      <c r="L576" s="59"/>
      <c r="M576" s="311"/>
      <c r="N576" s="49">
        <v>42793</v>
      </c>
      <c r="O576" s="156" t="str">
        <f t="shared" si="49"/>
        <v xml:space="preserve">ME00.0003T.0 </v>
      </c>
      <c r="P576" s="53"/>
      <c r="Q576" s="183"/>
    </row>
    <row r="577" spans="1:19" s="55" customFormat="1" hidden="1">
      <c r="A577" s="49">
        <f t="shared" si="46"/>
        <v>42792</v>
      </c>
      <c r="B577" s="202" t="s">
        <v>47</v>
      </c>
      <c r="C577" s="51" t="s">
        <v>74</v>
      </c>
      <c r="D577" s="95">
        <f t="shared" si="47"/>
        <v>40000</v>
      </c>
      <c r="E577" s="95">
        <f t="shared" si="48"/>
        <v>40000</v>
      </c>
      <c r="F577" s="51" t="s">
        <v>3</v>
      </c>
      <c r="G577" s="228"/>
      <c r="H577" s="51" t="s">
        <v>21</v>
      </c>
      <c r="I577" s="51">
        <v>1</v>
      </c>
      <c r="J577" s="51">
        <v>1</v>
      </c>
      <c r="K577" s="59"/>
      <c r="L577" s="59"/>
      <c r="M577" s="228"/>
      <c r="N577" s="49">
        <v>42793</v>
      </c>
      <c r="O577" s="156" t="str">
        <f t="shared" si="49"/>
        <v xml:space="preserve">ME00.0003T.0 </v>
      </c>
      <c r="P577" s="53"/>
      <c r="Q577" s="183"/>
    </row>
    <row r="578" spans="1:19" s="55" customFormat="1" hidden="1">
      <c r="A578" s="49">
        <f t="shared" si="46"/>
        <v>42792</v>
      </c>
      <c r="B578" s="168" t="s">
        <v>47</v>
      </c>
      <c r="C578" s="51" t="s">
        <v>74</v>
      </c>
      <c r="D578" s="95">
        <f t="shared" si="47"/>
        <v>40000</v>
      </c>
      <c r="E578" s="95">
        <f t="shared" si="48"/>
        <v>40000</v>
      </c>
      <c r="F578" s="51" t="s">
        <v>3</v>
      </c>
      <c r="G578" s="228"/>
      <c r="H578" s="51" t="s">
        <v>21</v>
      </c>
      <c r="I578" s="51">
        <v>1</v>
      </c>
      <c r="J578" s="51">
        <v>1</v>
      </c>
      <c r="K578" s="59"/>
      <c r="L578" s="59"/>
      <c r="M578" s="51"/>
      <c r="N578" s="49">
        <v>42793</v>
      </c>
      <c r="O578" s="156" t="str">
        <f t="shared" si="49"/>
        <v xml:space="preserve">ME00.0003T.0 </v>
      </c>
      <c r="P578" s="53"/>
      <c r="Q578" s="54"/>
      <c r="R578" s="73"/>
      <c r="S578" s="73"/>
    </row>
    <row r="579" spans="1:19" s="55" customFormat="1" hidden="1">
      <c r="A579" s="49">
        <f t="shared" si="46"/>
        <v>42793</v>
      </c>
      <c r="B579" s="50" t="s">
        <v>32</v>
      </c>
      <c r="C579" s="112" t="s">
        <v>71</v>
      </c>
      <c r="D579" s="95">
        <f t="shared" si="47"/>
        <v>40000</v>
      </c>
      <c r="E579" s="95">
        <f t="shared" si="48"/>
        <v>40000</v>
      </c>
      <c r="F579" s="51" t="s">
        <v>3</v>
      </c>
      <c r="G579" s="179"/>
      <c r="H579" s="112" t="s">
        <v>4</v>
      </c>
      <c r="I579" s="51">
        <v>1</v>
      </c>
      <c r="J579" s="51">
        <v>1</v>
      </c>
      <c r="K579" s="59"/>
      <c r="L579" s="59"/>
      <c r="M579" s="51"/>
      <c r="N579" s="49">
        <v>42793</v>
      </c>
      <c r="O579" s="156" t="str">
        <f t="shared" si="49"/>
        <v xml:space="preserve">ME00.00010.0 </v>
      </c>
      <c r="P579" s="178"/>
      <c r="Q579" s="54"/>
    </row>
    <row r="580" spans="1:19" s="55" customFormat="1" hidden="1">
      <c r="A580" s="49">
        <f t="shared" ref="A580:A643" si="50">IF(P580="",IF(AND(B580="GGC",H580="คลังสงขลา"),N580-2,IF(H580="E คลังสงขลา",N580-1,IF(AND(B580="GI",H580="คลังสงขลา"),N580-1,IF(AND(B580="GIGREEN",H580="คลังสงขลา"),N580-1,IF(H580="คลังสุราษฏร์ธานี",N580-1,IF(H580="คลังชุมพร",N580-1,N580)))))),IF(AND(B580="GGC",H580="คลังสงขลา"),N580-2,IF(H580="E คลังสงขลา",N580-1,IF(AND(B580="GI",H580="คลังสงขลา"),N580-1,IF(AND(B580="GIGREEN",H580="คลังสงขลา"),N580-1,IF(H580="คลังสุราษฏร์ธานี",N580-1,IF(H580="คลังชุมพร",N580-1,N580))))))-1)</f>
        <v>42793</v>
      </c>
      <c r="B580" s="50" t="s">
        <v>32</v>
      </c>
      <c r="C580" s="51" t="s">
        <v>71</v>
      </c>
      <c r="D580" s="95">
        <f t="shared" si="47"/>
        <v>40000</v>
      </c>
      <c r="E580" s="95">
        <f t="shared" si="48"/>
        <v>40000</v>
      </c>
      <c r="F580" s="51" t="s">
        <v>3</v>
      </c>
      <c r="G580" s="207"/>
      <c r="H580" s="51" t="s">
        <v>6</v>
      </c>
      <c r="I580" s="51">
        <v>1</v>
      </c>
      <c r="J580" s="51">
        <v>1</v>
      </c>
      <c r="K580" s="59"/>
      <c r="L580" s="59"/>
      <c r="M580" s="51"/>
      <c r="N580" s="49">
        <v>42793</v>
      </c>
      <c r="O580" s="156" t="str">
        <f t="shared" si="49"/>
        <v xml:space="preserve">ME00.00010.0 </v>
      </c>
      <c r="P580" s="53"/>
      <c r="Q580" s="54"/>
    </row>
    <row r="581" spans="1:19" s="55" customFormat="1" hidden="1">
      <c r="A581" s="49">
        <f t="shared" si="50"/>
        <v>42793</v>
      </c>
      <c r="B581" s="50" t="s">
        <v>32</v>
      </c>
      <c r="C581" s="51" t="s">
        <v>74</v>
      </c>
      <c r="D581" s="95">
        <f t="shared" ref="D581:D644" si="51">40000*I581</f>
        <v>40000</v>
      </c>
      <c r="E581" s="95">
        <f t="shared" ref="E581:E644" si="52">40000*J581</f>
        <v>40000</v>
      </c>
      <c r="F581" s="51" t="s">
        <v>3</v>
      </c>
      <c r="G581" s="204"/>
      <c r="H581" s="51" t="s">
        <v>91</v>
      </c>
      <c r="I581" s="51">
        <v>1</v>
      </c>
      <c r="J581" s="51">
        <v>1</v>
      </c>
      <c r="K581" s="59"/>
      <c r="L581" s="59"/>
      <c r="M581" s="58"/>
      <c r="N581" s="49">
        <v>42793</v>
      </c>
      <c r="O581" s="156" t="str">
        <f t="shared" si="49"/>
        <v xml:space="preserve">ME00.00010.0 </v>
      </c>
      <c r="P581" s="53"/>
      <c r="Q581" s="54"/>
    </row>
    <row r="582" spans="1:19" s="74" customFormat="1" hidden="1">
      <c r="A582" s="49">
        <f t="shared" si="50"/>
        <v>42793</v>
      </c>
      <c r="B582" s="50" t="s">
        <v>32</v>
      </c>
      <c r="C582" s="51" t="s">
        <v>74</v>
      </c>
      <c r="D582" s="95">
        <f t="shared" si="51"/>
        <v>40000</v>
      </c>
      <c r="E582" s="95">
        <f t="shared" si="52"/>
        <v>40000</v>
      </c>
      <c r="F582" s="51" t="s">
        <v>3</v>
      </c>
      <c r="G582" s="228"/>
      <c r="H582" s="51" t="s">
        <v>98</v>
      </c>
      <c r="I582" s="51">
        <v>1</v>
      </c>
      <c r="J582" s="51">
        <v>1</v>
      </c>
      <c r="K582" s="59"/>
      <c r="L582" s="59"/>
      <c r="M582" s="58"/>
      <c r="N582" s="49">
        <v>42793</v>
      </c>
      <c r="O582" s="156" t="str">
        <f t="shared" si="49"/>
        <v xml:space="preserve">ME00.00010.0 </v>
      </c>
      <c r="P582" s="152"/>
      <c r="Q582" s="54"/>
      <c r="R582" s="55"/>
      <c r="S582" s="55"/>
    </row>
    <row r="583" spans="1:19" s="74" customFormat="1" hidden="1">
      <c r="A583" s="49">
        <f t="shared" si="50"/>
        <v>42793</v>
      </c>
      <c r="B583" s="50" t="s">
        <v>32</v>
      </c>
      <c r="C583" s="51" t="s">
        <v>74</v>
      </c>
      <c r="D583" s="95">
        <f t="shared" si="51"/>
        <v>40000</v>
      </c>
      <c r="E583" s="95">
        <f t="shared" si="52"/>
        <v>40000</v>
      </c>
      <c r="F583" s="51" t="s">
        <v>3</v>
      </c>
      <c r="G583" s="154"/>
      <c r="H583" s="51" t="s">
        <v>98</v>
      </c>
      <c r="I583" s="51">
        <v>1</v>
      </c>
      <c r="J583" s="51">
        <v>1</v>
      </c>
      <c r="K583" s="164"/>
      <c r="L583" s="159"/>
      <c r="M583" s="65"/>
      <c r="N583" s="49">
        <v>42793</v>
      </c>
      <c r="O583" s="156" t="str">
        <f t="shared" si="49"/>
        <v xml:space="preserve">ME00.00010.0 </v>
      </c>
      <c r="P583" s="53"/>
      <c r="Q583" s="54"/>
      <c r="R583" s="55"/>
      <c r="S583" s="55"/>
    </row>
    <row r="584" spans="1:19" s="55" customFormat="1" hidden="1">
      <c r="A584" s="49">
        <f t="shared" si="50"/>
        <v>42793</v>
      </c>
      <c r="B584" s="50" t="s">
        <v>32</v>
      </c>
      <c r="C584" s="51" t="s">
        <v>74</v>
      </c>
      <c r="D584" s="95">
        <f t="shared" si="51"/>
        <v>40000</v>
      </c>
      <c r="E584" s="95">
        <f t="shared" si="52"/>
        <v>40000</v>
      </c>
      <c r="F584" s="51" t="s">
        <v>3</v>
      </c>
      <c r="G584" s="161"/>
      <c r="H584" s="51" t="s">
        <v>4</v>
      </c>
      <c r="I584" s="51">
        <v>1</v>
      </c>
      <c r="J584" s="51">
        <v>1</v>
      </c>
      <c r="K584" s="59"/>
      <c r="L584" s="59"/>
      <c r="M584" s="51"/>
      <c r="N584" s="49">
        <v>42793</v>
      </c>
      <c r="O584" s="156" t="str">
        <f t="shared" si="49"/>
        <v xml:space="preserve">ME00.00010.0 </v>
      </c>
      <c r="P584" s="163"/>
      <c r="Q584" s="54"/>
      <c r="R584" s="74"/>
      <c r="S584" s="74"/>
    </row>
    <row r="585" spans="1:19" s="55" customFormat="1" hidden="1">
      <c r="A585" s="49">
        <f t="shared" si="50"/>
        <v>42793</v>
      </c>
      <c r="B585" s="50" t="s">
        <v>32</v>
      </c>
      <c r="C585" s="51" t="s">
        <v>74</v>
      </c>
      <c r="D585" s="95">
        <f t="shared" si="51"/>
        <v>40000</v>
      </c>
      <c r="E585" s="95">
        <f t="shared" si="52"/>
        <v>40000</v>
      </c>
      <c r="F585" s="51" t="s">
        <v>3</v>
      </c>
      <c r="G585" s="179"/>
      <c r="H585" s="51" t="s">
        <v>11</v>
      </c>
      <c r="I585" s="51">
        <v>1</v>
      </c>
      <c r="J585" s="51">
        <v>1</v>
      </c>
      <c r="K585" s="59"/>
      <c r="L585" s="59"/>
      <c r="M585" s="58"/>
      <c r="N585" s="49">
        <v>42793</v>
      </c>
      <c r="O585" s="156" t="str">
        <f t="shared" si="49"/>
        <v xml:space="preserve">ME00.00010.0 </v>
      </c>
      <c r="P585" s="53"/>
      <c r="Q585" s="54"/>
    </row>
    <row r="586" spans="1:19" s="55" customFormat="1" hidden="1">
      <c r="A586" s="49">
        <f t="shared" si="50"/>
        <v>42793</v>
      </c>
      <c r="B586" s="50" t="s">
        <v>32</v>
      </c>
      <c r="C586" s="51" t="s">
        <v>74</v>
      </c>
      <c r="D586" s="95">
        <f t="shared" si="51"/>
        <v>40000</v>
      </c>
      <c r="E586" s="95">
        <f t="shared" si="52"/>
        <v>40000</v>
      </c>
      <c r="F586" s="51" t="s">
        <v>3</v>
      </c>
      <c r="G586" s="179"/>
      <c r="H586" s="51" t="s">
        <v>11</v>
      </c>
      <c r="I586" s="51">
        <v>1</v>
      </c>
      <c r="J586" s="51">
        <v>1</v>
      </c>
      <c r="K586" s="59"/>
      <c r="L586" s="59"/>
      <c r="M586" s="58"/>
      <c r="N586" s="49">
        <v>42793</v>
      </c>
      <c r="O586" s="156" t="str">
        <f t="shared" si="49"/>
        <v xml:space="preserve">ME00.00010.0 </v>
      </c>
      <c r="P586" s="53"/>
      <c r="Q586" s="54"/>
    </row>
    <row r="587" spans="1:19" s="55" customFormat="1" hidden="1">
      <c r="A587" s="49">
        <f t="shared" si="50"/>
        <v>42793</v>
      </c>
      <c r="B587" s="50" t="s">
        <v>32</v>
      </c>
      <c r="C587" s="51" t="s">
        <v>74</v>
      </c>
      <c r="D587" s="95">
        <f t="shared" si="51"/>
        <v>40000</v>
      </c>
      <c r="E587" s="95">
        <f t="shared" si="52"/>
        <v>40000</v>
      </c>
      <c r="F587" s="51" t="s">
        <v>3</v>
      </c>
      <c r="G587" s="228"/>
      <c r="H587" s="51" t="s">
        <v>5</v>
      </c>
      <c r="I587" s="51">
        <v>1</v>
      </c>
      <c r="J587" s="51">
        <v>1</v>
      </c>
      <c r="K587" s="185"/>
      <c r="L587" s="59"/>
      <c r="M587" s="51"/>
      <c r="N587" s="49">
        <v>42793</v>
      </c>
      <c r="O587" s="156" t="str">
        <f t="shared" si="49"/>
        <v xml:space="preserve">ME00.00010.0 </v>
      </c>
      <c r="P587" s="135"/>
      <c r="Q587" s="54"/>
      <c r="R587" s="73"/>
      <c r="S587" s="73"/>
    </row>
    <row r="588" spans="1:19" s="55" customFormat="1" ht="15" hidden="1">
      <c r="A588" s="49">
        <f t="shared" si="50"/>
        <v>42793</v>
      </c>
      <c r="B588" s="50" t="s">
        <v>32</v>
      </c>
      <c r="C588" s="51" t="s">
        <v>74</v>
      </c>
      <c r="D588" s="95">
        <f t="shared" si="51"/>
        <v>40000</v>
      </c>
      <c r="E588" s="95">
        <f t="shared" si="52"/>
        <v>40000</v>
      </c>
      <c r="F588" s="51" t="s">
        <v>3</v>
      </c>
      <c r="G588" s="228"/>
      <c r="H588" s="51" t="s">
        <v>5</v>
      </c>
      <c r="I588" s="51">
        <v>1</v>
      </c>
      <c r="J588" s="51">
        <v>1</v>
      </c>
      <c r="K588" s="222"/>
      <c r="L588" s="222"/>
      <c r="M588" s="58"/>
      <c r="N588" s="287">
        <v>42793</v>
      </c>
      <c r="O588" s="156" t="str">
        <f t="shared" si="49"/>
        <v xml:space="preserve">ME00.00010.0 </v>
      </c>
      <c r="P588" s="331"/>
      <c r="Q588" s="54"/>
      <c r="R588" s="74"/>
      <c r="S588" s="74"/>
    </row>
    <row r="589" spans="1:19" s="55" customFormat="1" ht="15" hidden="1">
      <c r="A589" s="49">
        <f t="shared" si="50"/>
        <v>42793</v>
      </c>
      <c r="B589" s="50" t="s">
        <v>32</v>
      </c>
      <c r="C589" s="51" t="s">
        <v>74</v>
      </c>
      <c r="D589" s="95">
        <f t="shared" si="51"/>
        <v>40000</v>
      </c>
      <c r="E589" s="95">
        <f t="shared" si="52"/>
        <v>40000</v>
      </c>
      <c r="F589" s="51" t="s">
        <v>3</v>
      </c>
      <c r="G589" s="179"/>
      <c r="H589" s="51" t="s">
        <v>5</v>
      </c>
      <c r="I589" s="51">
        <v>1</v>
      </c>
      <c r="J589" s="51">
        <v>1</v>
      </c>
      <c r="K589" s="222"/>
      <c r="L589" s="222"/>
      <c r="M589" s="65"/>
      <c r="N589" s="49">
        <v>42793</v>
      </c>
      <c r="O589" s="156" t="str">
        <f t="shared" si="49"/>
        <v xml:space="preserve">ME00.00010.0 </v>
      </c>
      <c r="P589" s="310"/>
      <c r="Q589" s="54"/>
    </row>
    <row r="590" spans="1:19" s="55" customFormat="1" hidden="1">
      <c r="A590" s="49">
        <f t="shared" si="50"/>
        <v>42793</v>
      </c>
      <c r="B590" s="50" t="s">
        <v>32</v>
      </c>
      <c r="C590" s="51" t="s">
        <v>74</v>
      </c>
      <c r="D590" s="95">
        <f t="shared" si="51"/>
        <v>40000</v>
      </c>
      <c r="E590" s="95">
        <f t="shared" si="52"/>
        <v>40000</v>
      </c>
      <c r="F590" s="51" t="s">
        <v>3</v>
      </c>
      <c r="G590" s="228"/>
      <c r="H590" s="51" t="s">
        <v>5</v>
      </c>
      <c r="I590" s="51">
        <v>1</v>
      </c>
      <c r="J590" s="51">
        <v>1</v>
      </c>
      <c r="K590" s="59"/>
      <c r="L590" s="59"/>
      <c r="M590" s="65"/>
      <c r="N590" s="49">
        <v>42793</v>
      </c>
      <c r="O590" s="156" t="str">
        <f t="shared" si="49"/>
        <v xml:space="preserve">ME00.00010.0 </v>
      </c>
      <c r="P590" s="331"/>
      <c r="Q590" s="54"/>
      <c r="R590" s="75"/>
      <c r="S590" s="75"/>
    </row>
    <row r="591" spans="1:19" s="55" customFormat="1" hidden="1">
      <c r="A591" s="49">
        <f t="shared" si="50"/>
        <v>42793</v>
      </c>
      <c r="B591" s="50" t="s">
        <v>32</v>
      </c>
      <c r="C591" s="105" t="s">
        <v>74</v>
      </c>
      <c r="D591" s="95">
        <f t="shared" si="51"/>
        <v>40000</v>
      </c>
      <c r="E591" s="95">
        <f t="shared" si="52"/>
        <v>40000</v>
      </c>
      <c r="F591" s="51" t="s">
        <v>3</v>
      </c>
      <c r="G591" s="105"/>
      <c r="H591" s="105" t="s">
        <v>12</v>
      </c>
      <c r="I591" s="51">
        <v>1</v>
      </c>
      <c r="J591" s="51">
        <v>1</v>
      </c>
      <c r="K591" s="59"/>
      <c r="L591" s="59"/>
      <c r="M591" s="51"/>
      <c r="N591" s="49">
        <v>42793</v>
      </c>
      <c r="O591" s="156" t="str">
        <f t="shared" si="49"/>
        <v xml:space="preserve">ME00.00010.0 </v>
      </c>
      <c r="P591" s="135"/>
      <c r="Q591" s="54"/>
      <c r="R591" s="73"/>
      <c r="S591" s="73"/>
    </row>
    <row r="592" spans="1:19" s="55" customFormat="1" hidden="1">
      <c r="A592" s="49">
        <f t="shared" si="50"/>
        <v>42793</v>
      </c>
      <c r="B592" s="50" t="s">
        <v>32</v>
      </c>
      <c r="C592" s="50" t="s">
        <v>74</v>
      </c>
      <c r="D592" s="95">
        <f t="shared" si="51"/>
        <v>40000</v>
      </c>
      <c r="E592" s="95">
        <f t="shared" si="52"/>
        <v>40000</v>
      </c>
      <c r="F592" s="51" t="s">
        <v>3</v>
      </c>
      <c r="G592" s="112"/>
      <c r="H592" s="112" t="s">
        <v>12</v>
      </c>
      <c r="I592" s="51">
        <v>1</v>
      </c>
      <c r="J592" s="51">
        <v>1</v>
      </c>
      <c r="K592" s="59"/>
      <c r="L592" s="56"/>
      <c r="M592" s="65"/>
      <c r="N592" s="49">
        <v>42793</v>
      </c>
      <c r="O592" s="156" t="str">
        <f t="shared" si="49"/>
        <v xml:space="preserve">ME00.00010.0 </v>
      </c>
      <c r="P592" s="53"/>
      <c r="Q592" s="54"/>
      <c r="R592" s="73"/>
      <c r="S592" s="73"/>
    </row>
    <row r="593" spans="1:19" s="55" customFormat="1" hidden="1">
      <c r="A593" s="49">
        <f t="shared" si="50"/>
        <v>42793</v>
      </c>
      <c r="B593" s="50" t="s">
        <v>32</v>
      </c>
      <c r="C593" s="50" t="s">
        <v>74</v>
      </c>
      <c r="D593" s="95">
        <f t="shared" si="51"/>
        <v>40000</v>
      </c>
      <c r="E593" s="95">
        <f t="shared" si="52"/>
        <v>40000</v>
      </c>
      <c r="F593" s="51" t="s">
        <v>3</v>
      </c>
      <c r="G593" s="179"/>
      <c r="H593" s="51" t="s">
        <v>10</v>
      </c>
      <c r="I593" s="51">
        <v>1</v>
      </c>
      <c r="J593" s="51">
        <v>1</v>
      </c>
      <c r="K593" s="59"/>
      <c r="L593" s="158"/>
      <c r="M593" s="51"/>
      <c r="N593" s="49">
        <v>42793</v>
      </c>
      <c r="O593" s="156" t="str">
        <f t="shared" si="49"/>
        <v xml:space="preserve">ME00.00010.0 </v>
      </c>
      <c r="P593" s="227"/>
      <c r="Q593" s="54"/>
    </row>
    <row r="594" spans="1:19" s="55" customFormat="1" hidden="1">
      <c r="A594" s="49">
        <f t="shared" si="50"/>
        <v>42793</v>
      </c>
      <c r="B594" s="50" t="s">
        <v>32</v>
      </c>
      <c r="C594" s="50" t="s">
        <v>75</v>
      </c>
      <c r="D594" s="95">
        <f t="shared" si="51"/>
        <v>40000</v>
      </c>
      <c r="E594" s="95">
        <f t="shared" si="52"/>
        <v>40000</v>
      </c>
      <c r="F594" s="51" t="s">
        <v>3</v>
      </c>
      <c r="G594" s="51"/>
      <c r="H594" s="51" t="s">
        <v>114</v>
      </c>
      <c r="I594" s="51">
        <v>1</v>
      </c>
      <c r="J594" s="51">
        <v>1</v>
      </c>
      <c r="K594" s="59"/>
      <c r="L594" s="59"/>
      <c r="M594" s="51"/>
      <c r="N594" s="49">
        <v>42793</v>
      </c>
      <c r="O594" s="156" t="str">
        <f t="shared" si="49"/>
        <v xml:space="preserve">ME00.00010.0 </v>
      </c>
      <c r="P594" s="53"/>
      <c r="Q594" s="54"/>
    </row>
    <row r="595" spans="1:19" s="55" customFormat="1" hidden="1">
      <c r="A595" s="49">
        <f t="shared" si="50"/>
        <v>42793</v>
      </c>
      <c r="B595" s="50" t="s">
        <v>32</v>
      </c>
      <c r="C595" s="50" t="s">
        <v>75</v>
      </c>
      <c r="D595" s="95">
        <f t="shared" si="51"/>
        <v>40000</v>
      </c>
      <c r="E595" s="95">
        <f t="shared" si="52"/>
        <v>40000</v>
      </c>
      <c r="F595" s="51" t="s">
        <v>3</v>
      </c>
      <c r="G595" s="207"/>
      <c r="H595" s="51" t="s">
        <v>114</v>
      </c>
      <c r="I595" s="51">
        <v>1</v>
      </c>
      <c r="J595" s="51">
        <v>1</v>
      </c>
      <c r="K595" s="76"/>
      <c r="L595" s="77"/>
      <c r="M595" s="51"/>
      <c r="N595" s="49">
        <v>42793</v>
      </c>
      <c r="O595" s="156" t="str">
        <f t="shared" si="49"/>
        <v xml:space="preserve">ME00.00010.0 </v>
      </c>
      <c r="P595" s="53"/>
      <c r="Q595" s="54"/>
    </row>
    <row r="596" spans="1:19" s="55" customFormat="1" hidden="1">
      <c r="A596" s="49">
        <f t="shared" si="50"/>
        <v>42793</v>
      </c>
      <c r="B596" s="50" t="s">
        <v>32</v>
      </c>
      <c r="C596" s="50" t="s">
        <v>75</v>
      </c>
      <c r="D596" s="95">
        <f t="shared" si="51"/>
        <v>40000</v>
      </c>
      <c r="E596" s="95">
        <f t="shared" si="52"/>
        <v>40000</v>
      </c>
      <c r="F596" s="51" t="s">
        <v>3</v>
      </c>
      <c r="G596" s="51"/>
      <c r="H596" s="51" t="s">
        <v>114</v>
      </c>
      <c r="I596" s="51">
        <v>1</v>
      </c>
      <c r="J596" s="51">
        <v>1</v>
      </c>
      <c r="K596" s="59"/>
      <c r="L596" s="59"/>
      <c r="M596" s="51"/>
      <c r="N596" s="49">
        <v>42793</v>
      </c>
      <c r="O596" s="156" t="str">
        <f t="shared" si="49"/>
        <v xml:space="preserve">ME00.00010.0 </v>
      </c>
      <c r="P596" s="53"/>
      <c r="Q596" s="54"/>
      <c r="R596" s="75"/>
      <c r="S596" s="75"/>
    </row>
    <row r="597" spans="1:19" s="55" customFormat="1" hidden="1">
      <c r="A597" s="49">
        <f t="shared" si="50"/>
        <v>42793</v>
      </c>
      <c r="B597" s="50" t="s">
        <v>32</v>
      </c>
      <c r="C597" s="50" t="s">
        <v>78</v>
      </c>
      <c r="D597" s="95">
        <f t="shared" si="51"/>
        <v>40000</v>
      </c>
      <c r="E597" s="95">
        <f t="shared" si="52"/>
        <v>40000</v>
      </c>
      <c r="F597" s="51" t="s">
        <v>3</v>
      </c>
      <c r="G597" s="51"/>
      <c r="H597" s="51" t="s">
        <v>124</v>
      </c>
      <c r="I597" s="51">
        <v>1</v>
      </c>
      <c r="J597" s="51">
        <v>1</v>
      </c>
      <c r="K597" s="56"/>
      <c r="L597" s="159"/>
      <c r="M597" s="65"/>
      <c r="N597" s="49">
        <v>42793</v>
      </c>
      <c r="O597" s="156" t="str">
        <f t="shared" si="49"/>
        <v xml:space="preserve">ME00.00010.0 </v>
      </c>
      <c r="P597" s="53"/>
      <c r="Q597" s="54"/>
    </row>
    <row r="598" spans="1:19" s="55" customFormat="1" hidden="1">
      <c r="A598" s="49">
        <f t="shared" si="50"/>
        <v>42793</v>
      </c>
      <c r="B598" s="202" t="s">
        <v>35</v>
      </c>
      <c r="C598" s="114" t="s">
        <v>74</v>
      </c>
      <c r="D598" s="95">
        <f t="shared" si="51"/>
        <v>40000</v>
      </c>
      <c r="E598" s="95">
        <f t="shared" si="52"/>
        <v>40000</v>
      </c>
      <c r="F598" s="51" t="s">
        <v>3</v>
      </c>
      <c r="G598" s="228"/>
      <c r="H598" s="51" t="s">
        <v>8</v>
      </c>
      <c r="I598" s="51">
        <v>1</v>
      </c>
      <c r="J598" s="51">
        <v>1</v>
      </c>
      <c r="K598" s="173"/>
      <c r="L598" s="59"/>
      <c r="M598" s="115"/>
      <c r="N598" s="49">
        <v>42794</v>
      </c>
      <c r="O598" s="156" t="str">
        <f t="shared" si="49"/>
        <v xml:space="preserve">ME00.0003T.0 </v>
      </c>
      <c r="P598" s="53"/>
      <c r="Q598" s="54"/>
    </row>
    <row r="599" spans="1:19" s="55" customFormat="1" hidden="1">
      <c r="A599" s="49">
        <f t="shared" si="50"/>
        <v>42793</v>
      </c>
      <c r="B599" s="202" t="s">
        <v>35</v>
      </c>
      <c r="C599" s="50" t="s">
        <v>74</v>
      </c>
      <c r="D599" s="95">
        <f t="shared" si="51"/>
        <v>40000</v>
      </c>
      <c r="E599" s="95">
        <f t="shared" si="52"/>
        <v>40000</v>
      </c>
      <c r="F599" s="51" t="s">
        <v>3</v>
      </c>
      <c r="G599" s="234"/>
      <c r="H599" s="51" t="s">
        <v>8</v>
      </c>
      <c r="I599" s="51">
        <v>1</v>
      </c>
      <c r="J599" s="51">
        <v>1</v>
      </c>
      <c r="K599" s="56"/>
      <c r="L599" s="59"/>
      <c r="M599" s="231"/>
      <c r="N599" s="49">
        <v>42794</v>
      </c>
      <c r="O599" s="156" t="str">
        <f t="shared" si="49"/>
        <v xml:space="preserve">ME00.0003T.0 </v>
      </c>
      <c r="P599" s="53"/>
      <c r="Q599" s="54"/>
    </row>
    <row r="600" spans="1:19" s="55" customFormat="1" hidden="1">
      <c r="A600" s="49">
        <f t="shared" si="50"/>
        <v>42793</v>
      </c>
      <c r="B600" s="168" t="s">
        <v>47</v>
      </c>
      <c r="C600" s="50" t="s">
        <v>74</v>
      </c>
      <c r="D600" s="95">
        <f t="shared" si="51"/>
        <v>40000</v>
      </c>
      <c r="E600" s="95">
        <f t="shared" si="52"/>
        <v>40000</v>
      </c>
      <c r="F600" s="51" t="s">
        <v>3</v>
      </c>
      <c r="G600" s="112"/>
      <c r="H600" s="51" t="s">
        <v>21</v>
      </c>
      <c r="I600" s="51">
        <v>1</v>
      </c>
      <c r="J600" s="51">
        <v>1</v>
      </c>
      <c r="K600" s="59"/>
      <c r="L600" s="59"/>
      <c r="M600" s="64"/>
      <c r="N600" s="49">
        <v>42794</v>
      </c>
      <c r="O600" s="156" t="str">
        <f t="shared" si="49"/>
        <v xml:space="preserve">ME00.0003T.0 </v>
      </c>
      <c r="P600" s="53"/>
      <c r="Q600" s="54"/>
      <c r="R600" s="74"/>
      <c r="S600" s="74"/>
    </row>
    <row r="601" spans="1:19" s="55" customFormat="1" hidden="1">
      <c r="A601" s="49">
        <f t="shared" si="50"/>
        <v>42793</v>
      </c>
      <c r="B601" s="168" t="s">
        <v>47</v>
      </c>
      <c r="C601" s="50" t="s">
        <v>74</v>
      </c>
      <c r="D601" s="95">
        <f t="shared" si="51"/>
        <v>40000</v>
      </c>
      <c r="E601" s="95">
        <f t="shared" si="52"/>
        <v>40000</v>
      </c>
      <c r="F601" s="51" t="s">
        <v>3</v>
      </c>
      <c r="G601" s="112"/>
      <c r="H601" s="51" t="s">
        <v>21</v>
      </c>
      <c r="I601" s="51">
        <v>1</v>
      </c>
      <c r="J601" s="51">
        <v>1</v>
      </c>
      <c r="K601" s="56"/>
      <c r="L601" s="59"/>
      <c r="M601" s="64"/>
      <c r="N601" s="49">
        <v>42794</v>
      </c>
      <c r="O601" s="156" t="str">
        <f t="shared" si="49"/>
        <v xml:space="preserve">ME00.0003T.0 </v>
      </c>
      <c r="P601" s="53"/>
      <c r="Q601" s="54"/>
      <c r="R601" s="217"/>
      <c r="S601" s="217"/>
    </row>
    <row r="602" spans="1:19" s="55" customFormat="1" hidden="1">
      <c r="A602" s="49">
        <f t="shared" si="50"/>
        <v>42793</v>
      </c>
      <c r="B602" s="168" t="s">
        <v>47</v>
      </c>
      <c r="C602" s="50" t="s">
        <v>74</v>
      </c>
      <c r="D602" s="95">
        <f t="shared" si="51"/>
        <v>40000</v>
      </c>
      <c r="E602" s="95">
        <f t="shared" si="52"/>
        <v>40000</v>
      </c>
      <c r="F602" s="51" t="s">
        <v>3</v>
      </c>
      <c r="G602" s="112"/>
      <c r="H602" s="51" t="s">
        <v>21</v>
      </c>
      <c r="I602" s="51">
        <v>1</v>
      </c>
      <c r="J602" s="51">
        <v>1</v>
      </c>
      <c r="K602" s="59"/>
      <c r="L602" s="59"/>
      <c r="M602" s="64"/>
      <c r="N602" s="49">
        <v>42794</v>
      </c>
      <c r="O602" s="156" t="str">
        <f t="shared" si="49"/>
        <v xml:space="preserve">ME00.0003T.0 </v>
      </c>
      <c r="P602" s="53"/>
      <c r="Q602" s="54"/>
    </row>
    <row r="603" spans="1:19" s="72" customFormat="1" hidden="1">
      <c r="A603" s="49">
        <f t="shared" si="50"/>
        <v>42794</v>
      </c>
      <c r="B603" s="50" t="s">
        <v>32</v>
      </c>
      <c r="C603" s="51" t="s">
        <v>71</v>
      </c>
      <c r="D603" s="95">
        <f t="shared" si="51"/>
        <v>40000</v>
      </c>
      <c r="E603" s="95">
        <f t="shared" si="52"/>
        <v>40000</v>
      </c>
      <c r="F603" s="51" t="s">
        <v>3</v>
      </c>
      <c r="G603" s="168"/>
      <c r="H603" s="51" t="s">
        <v>4</v>
      </c>
      <c r="I603" s="51">
        <v>1</v>
      </c>
      <c r="J603" s="51">
        <v>1</v>
      </c>
      <c r="K603" s="59"/>
      <c r="L603" s="56"/>
      <c r="M603" s="51"/>
      <c r="N603" s="49">
        <v>42794</v>
      </c>
      <c r="O603" s="156" t="str">
        <f t="shared" si="49"/>
        <v xml:space="preserve">ME00.00010.0 </v>
      </c>
      <c r="P603" s="227"/>
      <c r="Q603" s="54"/>
      <c r="R603" s="55"/>
      <c r="S603" s="55"/>
    </row>
    <row r="604" spans="1:19" s="73" customFormat="1" hidden="1">
      <c r="A604" s="49">
        <f t="shared" si="50"/>
        <v>42794</v>
      </c>
      <c r="B604" s="50" t="s">
        <v>32</v>
      </c>
      <c r="C604" s="51" t="s">
        <v>71</v>
      </c>
      <c r="D604" s="95">
        <f t="shared" si="51"/>
        <v>40000</v>
      </c>
      <c r="E604" s="95">
        <f t="shared" si="52"/>
        <v>40000</v>
      </c>
      <c r="F604" s="51" t="s">
        <v>3</v>
      </c>
      <c r="G604" s="207"/>
      <c r="H604" s="51" t="s">
        <v>6</v>
      </c>
      <c r="I604" s="51">
        <v>1</v>
      </c>
      <c r="J604" s="51">
        <v>1</v>
      </c>
      <c r="K604" s="164"/>
      <c r="L604" s="164"/>
      <c r="M604" s="51"/>
      <c r="N604" s="49">
        <v>42794</v>
      </c>
      <c r="O604" s="156" t="str">
        <f t="shared" si="49"/>
        <v xml:space="preserve">ME00.00010.0 </v>
      </c>
      <c r="P604" s="53"/>
      <c r="Q604" s="54"/>
    </row>
    <row r="605" spans="1:19" s="73" customFormat="1" hidden="1">
      <c r="A605" s="49">
        <f t="shared" si="50"/>
        <v>42794</v>
      </c>
      <c r="B605" s="50" t="s">
        <v>32</v>
      </c>
      <c r="C605" s="51" t="s">
        <v>74</v>
      </c>
      <c r="D605" s="95">
        <f t="shared" si="51"/>
        <v>40000</v>
      </c>
      <c r="E605" s="95">
        <f t="shared" si="52"/>
        <v>40000</v>
      </c>
      <c r="F605" s="51" t="s">
        <v>3</v>
      </c>
      <c r="G605" s="204"/>
      <c r="H605" s="51" t="s">
        <v>91</v>
      </c>
      <c r="I605" s="51">
        <v>1</v>
      </c>
      <c r="J605" s="51">
        <v>1</v>
      </c>
      <c r="K605" s="56"/>
      <c r="L605" s="56"/>
      <c r="M605" s="147"/>
      <c r="N605" s="49">
        <v>42794</v>
      </c>
      <c r="O605" s="156" t="str">
        <f t="shared" si="49"/>
        <v xml:space="preserve">ME00.00010.0 </v>
      </c>
      <c r="P605" s="53"/>
      <c r="Q605" s="54"/>
    </row>
    <row r="606" spans="1:19" s="55" customFormat="1" hidden="1">
      <c r="A606" s="49">
        <f t="shared" si="50"/>
        <v>42794</v>
      </c>
      <c r="B606" s="50" t="s">
        <v>32</v>
      </c>
      <c r="C606" s="51" t="s">
        <v>74</v>
      </c>
      <c r="D606" s="95">
        <f t="shared" si="51"/>
        <v>40000</v>
      </c>
      <c r="E606" s="95">
        <f t="shared" si="52"/>
        <v>40000</v>
      </c>
      <c r="F606" s="51" t="s">
        <v>3</v>
      </c>
      <c r="G606" s="228"/>
      <c r="H606" s="161" t="s">
        <v>98</v>
      </c>
      <c r="I606" s="51">
        <v>1</v>
      </c>
      <c r="J606" s="51">
        <v>1</v>
      </c>
      <c r="K606" s="56"/>
      <c r="L606" s="56"/>
      <c r="M606" s="58"/>
      <c r="N606" s="49">
        <v>42794</v>
      </c>
      <c r="O606" s="156" t="str">
        <f t="shared" si="49"/>
        <v xml:space="preserve">ME00.00010.0 </v>
      </c>
      <c r="P606" s="53"/>
      <c r="Q606" s="54"/>
    </row>
    <row r="607" spans="1:19" s="55" customFormat="1" hidden="1">
      <c r="A607" s="49">
        <f t="shared" si="50"/>
        <v>42794</v>
      </c>
      <c r="B607" s="50" t="s">
        <v>32</v>
      </c>
      <c r="C607" s="51" t="s">
        <v>74</v>
      </c>
      <c r="D607" s="95">
        <f t="shared" si="51"/>
        <v>40000</v>
      </c>
      <c r="E607" s="95">
        <f t="shared" si="52"/>
        <v>40000</v>
      </c>
      <c r="F607" s="51" t="s">
        <v>3</v>
      </c>
      <c r="G607" s="300"/>
      <c r="H607" s="51" t="s">
        <v>98</v>
      </c>
      <c r="I607" s="51">
        <v>1</v>
      </c>
      <c r="J607" s="51">
        <v>1</v>
      </c>
      <c r="K607" s="56"/>
      <c r="L607" s="158"/>
      <c r="M607" s="58"/>
      <c r="N607" s="49">
        <v>42794</v>
      </c>
      <c r="O607" s="156" t="str">
        <f t="shared" si="49"/>
        <v xml:space="preserve">ME00.00010.0 </v>
      </c>
      <c r="P607" s="53"/>
      <c r="Q607" s="54"/>
    </row>
    <row r="608" spans="1:19" s="55" customFormat="1" hidden="1">
      <c r="A608" s="49">
        <f t="shared" si="50"/>
        <v>42794</v>
      </c>
      <c r="B608" s="50" t="s">
        <v>32</v>
      </c>
      <c r="C608" s="51" t="s">
        <v>74</v>
      </c>
      <c r="D608" s="95">
        <f t="shared" si="51"/>
        <v>40000</v>
      </c>
      <c r="E608" s="95">
        <f t="shared" si="52"/>
        <v>40000</v>
      </c>
      <c r="F608" s="51" t="s">
        <v>3</v>
      </c>
      <c r="G608" s="161"/>
      <c r="H608" s="51" t="s">
        <v>98</v>
      </c>
      <c r="I608" s="51">
        <v>1</v>
      </c>
      <c r="J608" s="51">
        <v>1</v>
      </c>
      <c r="K608" s="59"/>
      <c r="L608" s="59"/>
      <c r="M608" s="58"/>
      <c r="N608" s="49">
        <v>42794</v>
      </c>
      <c r="O608" s="156" t="str">
        <f t="shared" si="49"/>
        <v xml:space="preserve">ME00.00010.0 </v>
      </c>
      <c r="P608" s="53"/>
      <c r="Q608" s="54"/>
      <c r="R608" s="74"/>
      <c r="S608" s="74"/>
    </row>
    <row r="609" spans="1:19" s="55" customFormat="1" hidden="1">
      <c r="A609" s="49">
        <f t="shared" si="50"/>
        <v>42794</v>
      </c>
      <c r="B609" s="50" t="s">
        <v>32</v>
      </c>
      <c r="C609" s="51" t="s">
        <v>74</v>
      </c>
      <c r="D609" s="95">
        <f t="shared" si="51"/>
        <v>40000</v>
      </c>
      <c r="E609" s="95">
        <f t="shared" si="52"/>
        <v>40000</v>
      </c>
      <c r="F609" s="51" t="s">
        <v>3</v>
      </c>
      <c r="G609" s="161"/>
      <c r="H609" s="161" t="s">
        <v>98</v>
      </c>
      <c r="I609" s="51">
        <v>1</v>
      </c>
      <c r="J609" s="51">
        <v>1</v>
      </c>
      <c r="K609" s="59"/>
      <c r="L609" s="56"/>
      <c r="M609" s="107"/>
      <c r="N609" s="49">
        <v>42794</v>
      </c>
      <c r="O609" s="156" t="str">
        <f t="shared" si="49"/>
        <v xml:space="preserve">ME00.00010.0 </v>
      </c>
      <c r="P609" s="53"/>
      <c r="Q609" s="54"/>
      <c r="R609" s="74"/>
      <c r="S609" s="74"/>
    </row>
    <row r="610" spans="1:19" s="55" customFormat="1" hidden="1">
      <c r="A610" s="49">
        <f t="shared" si="50"/>
        <v>42794</v>
      </c>
      <c r="B610" s="50" t="s">
        <v>32</v>
      </c>
      <c r="C610" s="51" t="s">
        <v>74</v>
      </c>
      <c r="D610" s="95">
        <f t="shared" si="51"/>
        <v>40000</v>
      </c>
      <c r="E610" s="95">
        <f t="shared" si="52"/>
        <v>40000</v>
      </c>
      <c r="F610" s="51" t="s">
        <v>3</v>
      </c>
      <c r="G610" s="161"/>
      <c r="H610" s="51" t="s">
        <v>4</v>
      </c>
      <c r="I610" s="51">
        <v>1</v>
      </c>
      <c r="J610" s="51">
        <v>1</v>
      </c>
      <c r="K610" s="56"/>
      <c r="L610" s="158"/>
      <c r="M610" s="51"/>
      <c r="N610" s="287">
        <v>42794</v>
      </c>
      <c r="O610" s="156" t="str">
        <f t="shared" si="49"/>
        <v xml:space="preserve">ME00.00010.0 </v>
      </c>
      <c r="P610" s="53"/>
      <c r="Q610" s="54"/>
    </row>
    <row r="611" spans="1:19" s="55" customFormat="1" hidden="1">
      <c r="A611" s="49">
        <f t="shared" si="50"/>
        <v>42794</v>
      </c>
      <c r="B611" s="50" t="s">
        <v>32</v>
      </c>
      <c r="C611" s="51" t="s">
        <v>74</v>
      </c>
      <c r="D611" s="95">
        <f t="shared" si="51"/>
        <v>40000</v>
      </c>
      <c r="E611" s="95">
        <f t="shared" si="52"/>
        <v>40000</v>
      </c>
      <c r="F611" s="51" t="s">
        <v>3</v>
      </c>
      <c r="G611" s="234"/>
      <c r="H611" s="51" t="s">
        <v>11</v>
      </c>
      <c r="I611" s="51">
        <v>1</v>
      </c>
      <c r="J611" s="51">
        <v>1</v>
      </c>
      <c r="K611" s="158"/>
      <c r="L611" s="159"/>
      <c r="M611" s="58"/>
      <c r="N611" s="49">
        <v>42794</v>
      </c>
      <c r="O611" s="156" t="str">
        <f t="shared" si="49"/>
        <v xml:space="preserve">ME00.00010.0 </v>
      </c>
      <c r="P611" s="53"/>
      <c r="Q611" s="54"/>
    </row>
    <row r="612" spans="1:19" s="55" customFormat="1" hidden="1">
      <c r="A612" s="49">
        <f t="shared" si="50"/>
        <v>42794</v>
      </c>
      <c r="B612" s="50" t="s">
        <v>32</v>
      </c>
      <c r="C612" s="51" t="s">
        <v>74</v>
      </c>
      <c r="D612" s="95">
        <f t="shared" si="51"/>
        <v>40000</v>
      </c>
      <c r="E612" s="95">
        <f t="shared" si="52"/>
        <v>40000</v>
      </c>
      <c r="F612" s="51" t="s">
        <v>3</v>
      </c>
      <c r="G612" s="154"/>
      <c r="H612" s="51" t="s">
        <v>11</v>
      </c>
      <c r="I612" s="51">
        <v>1</v>
      </c>
      <c r="J612" s="51">
        <v>1</v>
      </c>
      <c r="K612" s="164"/>
      <c r="L612" s="158"/>
      <c r="M612" s="58"/>
      <c r="N612" s="49">
        <v>42794</v>
      </c>
      <c r="O612" s="156" t="str">
        <f t="shared" ref="O612:O675" si="53">IF($B612="GGC","ME00.00010.0 ",IF($B612="CPF","ME00.00080.0","ME00.0003T.0 "))</f>
        <v xml:space="preserve">ME00.00010.0 </v>
      </c>
      <c r="P612" s="53"/>
      <c r="Q612" s="54"/>
    </row>
    <row r="613" spans="1:19" s="55" customFormat="1" hidden="1">
      <c r="A613" s="49">
        <f t="shared" si="50"/>
        <v>42794</v>
      </c>
      <c r="B613" s="50" t="s">
        <v>32</v>
      </c>
      <c r="C613" s="51" t="s">
        <v>74</v>
      </c>
      <c r="D613" s="95">
        <f t="shared" si="51"/>
        <v>40000</v>
      </c>
      <c r="E613" s="95">
        <f t="shared" si="52"/>
        <v>40000</v>
      </c>
      <c r="F613" s="51" t="s">
        <v>3</v>
      </c>
      <c r="G613" s="179"/>
      <c r="H613" s="51" t="s">
        <v>5</v>
      </c>
      <c r="I613" s="51">
        <v>1</v>
      </c>
      <c r="J613" s="51">
        <v>1</v>
      </c>
      <c r="K613" s="56"/>
      <c r="L613" s="56"/>
      <c r="M613" s="51"/>
      <c r="N613" s="49">
        <v>42794</v>
      </c>
      <c r="O613" s="156" t="str">
        <f t="shared" si="53"/>
        <v xml:space="preserve">ME00.00010.0 </v>
      </c>
      <c r="P613" s="53"/>
      <c r="Q613" s="54"/>
    </row>
    <row r="614" spans="1:19" s="55" customFormat="1" hidden="1">
      <c r="A614" s="49">
        <f t="shared" si="50"/>
        <v>42794</v>
      </c>
      <c r="B614" s="50" t="s">
        <v>32</v>
      </c>
      <c r="C614" s="51" t="s">
        <v>74</v>
      </c>
      <c r="D614" s="95">
        <f t="shared" si="51"/>
        <v>40000</v>
      </c>
      <c r="E614" s="95">
        <f t="shared" si="52"/>
        <v>40000</v>
      </c>
      <c r="F614" s="51" t="s">
        <v>3</v>
      </c>
      <c r="G614" s="228"/>
      <c r="H614" s="51" t="s">
        <v>5</v>
      </c>
      <c r="I614" s="51">
        <v>1</v>
      </c>
      <c r="J614" s="51">
        <v>1</v>
      </c>
      <c r="K614" s="56"/>
      <c r="L614" s="56"/>
      <c r="M614" s="51"/>
      <c r="N614" s="49">
        <v>42794</v>
      </c>
      <c r="O614" s="156" t="str">
        <f t="shared" si="53"/>
        <v xml:space="preserve">ME00.00010.0 </v>
      </c>
      <c r="P614" s="53"/>
      <c r="Q614" s="54"/>
    </row>
    <row r="615" spans="1:19" s="55" customFormat="1" hidden="1">
      <c r="A615" s="49">
        <f t="shared" si="50"/>
        <v>42794</v>
      </c>
      <c r="B615" s="50" t="s">
        <v>32</v>
      </c>
      <c r="C615" s="51" t="s">
        <v>74</v>
      </c>
      <c r="D615" s="95">
        <f t="shared" si="51"/>
        <v>40000</v>
      </c>
      <c r="E615" s="95">
        <f t="shared" si="52"/>
        <v>40000</v>
      </c>
      <c r="F615" s="51" t="s">
        <v>3</v>
      </c>
      <c r="G615" s="182"/>
      <c r="H615" s="51" t="s">
        <v>5</v>
      </c>
      <c r="I615" s="51">
        <v>1</v>
      </c>
      <c r="J615" s="51">
        <v>1</v>
      </c>
      <c r="K615" s="56"/>
      <c r="L615" s="59"/>
      <c r="M615" s="51"/>
      <c r="N615" s="49">
        <v>42794</v>
      </c>
      <c r="O615" s="156" t="str">
        <f t="shared" si="53"/>
        <v xml:space="preserve">ME00.00010.0 </v>
      </c>
      <c r="P615" s="53"/>
      <c r="Q615" s="54"/>
    </row>
    <row r="616" spans="1:19" s="55" customFormat="1" hidden="1">
      <c r="A616" s="49">
        <f t="shared" si="50"/>
        <v>42794</v>
      </c>
      <c r="B616" s="50" t="s">
        <v>32</v>
      </c>
      <c r="C616" s="51" t="s">
        <v>74</v>
      </c>
      <c r="D616" s="95">
        <f t="shared" si="51"/>
        <v>40000</v>
      </c>
      <c r="E616" s="95">
        <f t="shared" si="52"/>
        <v>40000</v>
      </c>
      <c r="F616" s="51" t="s">
        <v>3</v>
      </c>
      <c r="G616" s="228"/>
      <c r="H616" s="136" t="s">
        <v>12</v>
      </c>
      <c r="I616" s="51">
        <v>1</v>
      </c>
      <c r="J616" s="51">
        <v>1</v>
      </c>
      <c r="K616" s="56"/>
      <c r="L616" s="56"/>
      <c r="M616" s="249"/>
      <c r="N616" s="49">
        <v>42794</v>
      </c>
      <c r="O616" s="156" t="str">
        <f t="shared" si="53"/>
        <v xml:space="preserve">ME00.00010.0 </v>
      </c>
      <c r="P616" s="135"/>
      <c r="Q616" s="54"/>
    </row>
    <row r="617" spans="1:19" s="55" customFormat="1" hidden="1">
      <c r="A617" s="49">
        <f t="shared" si="50"/>
        <v>42794</v>
      </c>
      <c r="B617" s="50" t="s">
        <v>32</v>
      </c>
      <c r="C617" s="105" t="s">
        <v>74</v>
      </c>
      <c r="D617" s="95">
        <f t="shared" si="51"/>
        <v>40000</v>
      </c>
      <c r="E617" s="95">
        <f t="shared" si="52"/>
        <v>40000</v>
      </c>
      <c r="F617" s="51" t="s">
        <v>3</v>
      </c>
      <c r="G617" s="290"/>
      <c r="H617" s="105" t="s">
        <v>12</v>
      </c>
      <c r="I617" s="51">
        <v>1</v>
      </c>
      <c r="J617" s="51">
        <v>1</v>
      </c>
      <c r="K617" s="279"/>
      <c r="L617" s="56"/>
      <c r="M617" s="51"/>
      <c r="N617" s="49">
        <v>42794</v>
      </c>
      <c r="O617" s="156" t="str">
        <f t="shared" si="53"/>
        <v xml:space="preserve">ME00.00010.0 </v>
      </c>
      <c r="P617" s="53"/>
      <c r="Q617" s="54"/>
      <c r="R617" s="73"/>
      <c r="S617" s="73"/>
    </row>
    <row r="618" spans="1:19" s="55" customFormat="1" hidden="1">
      <c r="A618" s="49">
        <f t="shared" si="50"/>
        <v>42794</v>
      </c>
      <c r="B618" s="50" t="s">
        <v>32</v>
      </c>
      <c r="C618" s="51" t="s">
        <v>74</v>
      </c>
      <c r="D618" s="95">
        <f t="shared" si="51"/>
        <v>40000</v>
      </c>
      <c r="E618" s="95">
        <f t="shared" si="52"/>
        <v>40000</v>
      </c>
      <c r="F618" s="51" t="s">
        <v>3</v>
      </c>
      <c r="G618" s="179"/>
      <c r="H618" s="51" t="s">
        <v>10</v>
      </c>
      <c r="I618" s="51">
        <v>1</v>
      </c>
      <c r="J618" s="51">
        <v>1</v>
      </c>
      <c r="K618" s="56"/>
      <c r="L618" s="56"/>
      <c r="M618" s="51"/>
      <c r="N618" s="49">
        <v>42794</v>
      </c>
      <c r="O618" s="156" t="str">
        <f t="shared" si="53"/>
        <v xml:space="preserve">ME00.00010.0 </v>
      </c>
      <c r="P618" s="227"/>
      <c r="Q618" s="54"/>
      <c r="R618" s="75"/>
      <c r="S618" s="75"/>
    </row>
    <row r="619" spans="1:19" s="55" customFormat="1" hidden="1">
      <c r="A619" s="49">
        <f t="shared" si="50"/>
        <v>42794</v>
      </c>
      <c r="B619" s="50" t="s">
        <v>32</v>
      </c>
      <c r="C619" s="51" t="s">
        <v>74</v>
      </c>
      <c r="D619" s="95">
        <f t="shared" si="51"/>
        <v>40000</v>
      </c>
      <c r="E619" s="95">
        <f t="shared" si="52"/>
        <v>40000</v>
      </c>
      <c r="F619" s="51" t="s">
        <v>3</v>
      </c>
      <c r="G619" s="234"/>
      <c r="H619" s="154" t="s">
        <v>10</v>
      </c>
      <c r="I619" s="51">
        <v>1</v>
      </c>
      <c r="J619" s="51">
        <v>1</v>
      </c>
      <c r="K619" s="160"/>
      <c r="L619" s="248"/>
      <c r="M619" s="65"/>
      <c r="N619" s="49">
        <v>42794</v>
      </c>
      <c r="O619" s="156" t="str">
        <f t="shared" si="53"/>
        <v xml:space="preserve">ME00.00010.0 </v>
      </c>
      <c r="P619" s="152"/>
      <c r="Q619" s="54"/>
    </row>
    <row r="620" spans="1:19" s="55" customFormat="1" hidden="1">
      <c r="A620" s="49">
        <f t="shared" si="50"/>
        <v>42794</v>
      </c>
      <c r="B620" s="50" t="s">
        <v>32</v>
      </c>
      <c r="C620" s="51" t="s">
        <v>74</v>
      </c>
      <c r="D620" s="95">
        <f t="shared" si="51"/>
        <v>40000</v>
      </c>
      <c r="E620" s="95">
        <f t="shared" si="52"/>
        <v>40000</v>
      </c>
      <c r="F620" s="51" t="s">
        <v>3</v>
      </c>
      <c r="G620" s="228"/>
      <c r="H620" s="51" t="s">
        <v>10</v>
      </c>
      <c r="I620" s="51">
        <v>1</v>
      </c>
      <c r="J620" s="51">
        <v>1</v>
      </c>
      <c r="K620" s="160"/>
      <c r="L620" s="56"/>
      <c r="M620" s="161"/>
      <c r="N620" s="49">
        <v>42794</v>
      </c>
      <c r="O620" s="156" t="str">
        <f t="shared" si="53"/>
        <v xml:space="preserve">ME00.00010.0 </v>
      </c>
      <c r="P620" s="203"/>
      <c r="Q620" s="54"/>
      <c r="R620" s="75"/>
      <c r="S620" s="75"/>
    </row>
    <row r="621" spans="1:19" s="55" customFormat="1" hidden="1">
      <c r="A621" s="49">
        <f t="shared" si="50"/>
        <v>42794</v>
      </c>
      <c r="B621" s="50" t="s">
        <v>32</v>
      </c>
      <c r="C621" s="51" t="s">
        <v>75</v>
      </c>
      <c r="D621" s="95">
        <f t="shared" si="51"/>
        <v>40000</v>
      </c>
      <c r="E621" s="95">
        <f t="shared" si="52"/>
        <v>40000</v>
      </c>
      <c r="F621" s="51" t="s">
        <v>3</v>
      </c>
      <c r="G621" s="51"/>
      <c r="H621" s="51" t="s">
        <v>114</v>
      </c>
      <c r="I621" s="51">
        <v>1</v>
      </c>
      <c r="J621" s="51">
        <v>1</v>
      </c>
      <c r="K621" s="56"/>
      <c r="L621" s="56"/>
      <c r="M621" s="51"/>
      <c r="N621" s="49">
        <v>42794</v>
      </c>
      <c r="O621" s="156" t="str">
        <f t="shared" si="53"/>
        <v xml:space="preserve">ME00.00010.0 </v>
      </c>
      <c r="P621" s="53"/>
      <c r="Q621" s="54"/>
    </row>
    <row r="622" spans="1:19" s="55" customFormat="1" hidden="1">
      <c r="A622" s="49">
        <f t="shared" si="50"/>
        <v>42794</v>
      </c>
      <c r="B622" s="50" t="s">
        <v>32</v>
      </c>
      <c r="C622" s="51" t="s">
        <v>75</v>
      </c>
      <c r="D622" s="95">
        <f t="shared" si="51"/>
        <v>40000</v>
      </c>
      <c r="E622" s="95">
        <f t="shared" si="52"/>
        <v>40000</v>
      </c>
      <c r="F622" s="51" t="s">
        <v>3</v>
      </c>
      <c r="G622" s="51"/>
      <c r="H622" s="51" t="s">
        <v>114</v>
      </c>
      <c r="I622" s="51">
        <v>1</v>
      </c>
      <c r="J622" s="51">
        <v>1</v>
      </c>
      <c r="K622" s="62"/>
      <c r="L622" s="63"/>
      <c r="M622" s="51"/>
      <c r="N622" s="49">
        <v>42794</v>
      </c>
      <c r="O622" s="156" t="str">
        <f t="shared" si="53"/>
        <v xml:space="preserve">ME00.00010.0 </v>
      </c>
      <c r="P622" s="53"/>
      <c r="Q622" s="54"/>
    </row>
    <row r="623" spans="1:19" s="55" customFormat="1" hidden="1">
      <c r="A623" s="49">
        <f t="shared" si="50"/>
        <v>42794</v>
      </c>
      <c r="B623" s="50" t="s">
        <v>32</v>
      </c>
      <c r="C623" s="51" t="s">
        <v>75</v>
      </c>
      <c r="D623" s="95">
        <f t="shared" si="51"/>
        <v>40000</v>
      </c>
      <c r="E623" s="95">
        <f t="shared" si="52"/>
        <v>40000</v>
      </c>
      <c r="F623" s="51" t="s">
        <v>3</v>
      </c>
      <c r="G623" s="51"/>
      <c r="H623" s="51" t="s">
        <v>114</v>
      </c>
      <c r="I623" s="51">
        <v>1</v>
      </c>
      <c r="J623" s="51">
        <v>1</v>
      </c>
      <c r="K623" s="240"/>
      <c r="L623" s="229"/>
      <c r="M623" s="51"/>
      <c r="N623" s="49">
        <v>42794</v>
      </c>
      <c r="O623" s="156" t="str">
        <f t="shared" si="53"/>
        <v xml:space="preserve">ME00.00010.0 </v>
      </c>
      <c r="P623" s="53"/>
      <c r="Q623" s="54"/>
    </row>
    <row r="624" spans="1:19" s="55" customFormat="1" hidden="1">
      <c r="A624" s="49">
        <f t="shared" si="50"/>
        <v>42794</v>
      </c>
      <c r="B624" s="50" t="s">
        <v>32</v>
      </c>
      <c r="C624" s="51" t="s">
        <v>76</v>
      </c>
      <c r="D624" s="95">
        <f t="shared" si="51"/>
        <v>40000</v>
      </c>
      <c r="E624" s="95">
        <f t="shared" si="52"/>
        <v>40000</v>
      </c>
      <c r="F624" s="51" t="s">
        <v>3</v>
      </c>
      <c r="G624" s="51"/>
      <c r="H624" s="179" t="s">
        <v>22</v>
      </c>
      <c r="I624" s="51">
        <v>1</v>
      </c>
      <c r="J624" s="51">
        <v>1</v>
      </c>
      <c r="K624" s="160"/>
      <c r="L624" s="229"/>
      <c r="M624" s="228"/>
      <c r="N624" s="49">
        <v>42794</v>
      </c>
      <c r="O624" s="156" t="str">
        <f t="shared" si="53"/>
        <v xml:space="preserve">ME00.00010.0 </v>
      </c>
      <c r="P624" s="53"/>
      <c r="Q624" s="54"/>
      <c r="R624" s="78"/>
      <c r="S624" s="78"/>
    </row>
    <row r="625" spans="1:19" s="55" customFormat="1" ht="15" hidden="1">
      <c r="A625" s="49">
        <f t="shared" si="50"/>
        <v>42794</v>
      </c>
      <c r="B625" s="50" t="s">
        <v>32</v>
      </c>
      <c r="C625" s="51" t="s">
        <v>78</v>
      </c>
      <c r="D625" s="95">
        <f t="shared" si="51"/>
        <v>40000</v>
      </c>
      <c r="E625" s="95">
        <f t="shared" si="52"/>
        <v>40000</v>
      </c>
      <c r="F625" s="51" t="s">
        <v>3</v>
      </c>
      <c r="G625" s="51"/>
      <c r="H625" s="51" t="s">
        <v>124</v>
      </c>
      <c r="I625" s="51">
        <v>1</v>
      </c>
      <c r="J625" s="51">
        <v>1</v>
      </c>
      <c r="K625" s="222"/>
      <c r="L625" s="221"/>
      <c r="M625" s="65"/>
      <c r="N625" s="49">
        <v>42794</v>
      </c>
      <c r="O625" s="156" t="str">
        <f t="shared" si="53"/>
        <v xml:space="preserve">ME00.00010.0 </v>
      </c>
      <c r="P625" s="120"/>
      <c r="Q625" s="54"/>
    </row>
    <row r="626" spans="1:19" s="55" customFormat="1" ht="15" hidden="1">
      <c r="A626" s="49">
        <f t="shared" si="50"/>
        <v>42765</v>
      </c>
      <c r="B626" s="50" t="s">
        <v>32</v>
      </c>
      <c r="C626" s="51" t="s">
        <v>70</v>
      </c>
      <c r="D626" s="95">
        <f t="shared" si="51"/>
        <v>0</v>
      </c>
      <c r="E626" s="95">
        <f t="shared" si="52"/>
        <v>0</v>
      </c>
      <c r="F626" s="51" t="s">
        <v>3</v>
      </c>
      <c r="G626" s="154"/>
      <c r="H626" s="51" t="s">
        <v>21</v>
      </c>
      <c r="I626" s="51"/>
      <c r="J626" s="51"/>
      <c r="K626" s="56"/>
      <c r="L626" s="158"/>
      <c r="M626" s="68"/>
      <c r="N626" s="49">
        <v>42767</v>
      </c>
      <c r="O626" s="156" t="str">
        <f t="shared" si="53"/>
        <v xml:space="preserve">ME00.00010.0 </v>
      </c>
      <c r="P626" s="53"/>
      <c r="Q626" s="54"/>
    </row>
    <row r="627" spans="1:19" s="55" customFormat="1" hidden="1">
      <c r="A627" s="49">
        <f t="shared" si="50"/>
        <v>42765</v>
      </c>
      <c r="B627" s="234" t="s">
        <v>32</v>
      </c>
      <c r="C627" s="51" t="s">
        <v>74</v>
      </c>
      <c r="D627" s="95">
        <f t="shared" si="51"/>
        <v>0</v>
      </c>
      <c r="E627" s="95">
        <f t="shared" si="52"/>
        <v>0</v>
      </c>
      <c r="F627" s="51" t="s">
        <v>3</v>
      </c>
      <c r="G627" s="161"/>
      <c r="H627" s="51" t="s">
        <v>21</v>
      </c>
      <c r="I627" s="51"/>
      <c r="J627" s="51"/>
      <c r="K627" s="59"/>
      <c r="L627" s="56"/>
      <c r="M627" s="170"/>
      <c r="N627" s="49">
        <v>42767</v>
      </c>
      <c r="O627" s="156" t="str">
        <f t="shared" si="53"/>
        <v xml:space="preserve">ME00.00010.0 </v>
      </c>
      <c r="P627" s="163"/>
      <c r="Q627" s="54"/>
    </row>
    <row r="628" spans="1:19" s="55" customFormat="1" hidden="1">
      <c r="A628" s="49">
        <f t="shared" si="50"/>
        <v>42765</v>
      </c>
      <c r="B628" s="234" t="s">
        <v>32</v>
      </c>
      <c r="C628" s="51" t="s">
        <v>74</v>
      </c>
      <c r="D628" s="95">
        <f t="shared" si="51"/>
        <v>0</v>
      </c>
      <c r="E628" s="95">
        <f t="shared" si="52"/>
        <v>0</v>
      </c>
      <c r="F628" s="51" t="s">
        <v>3</v>
      </c>
      <c r="G628" s="161"/>
      <c r="H628" s="51" t="s">
        <v>21</v>
      </c>
      <c r="I628" s="51"/>
      <c r="J628" s="51"/>
      <c r="K628" s="56"/>
      <c r="L628" s="56"/>
      <c r="M628" s="179"/>
      <c r="N628" s="49">
        <v>42767</v>
      </c>
      <c r="O628" s="156" t="str">
        <f t="shared" si="53"/>
        <v xml:space="preserve">ME00.00010.0 </v>
      </c>
      <c r="P628" s="53"/>
      <c r="Q628" s="183"/>
    </row>
    <row r="629" spans="1:19" s="55" customFormat="1" hidden="1">
      <c r="A629" s="49">
        <f t="shared" si="50"/>
        <v>42765</v>
      </c>
      <c r="B629" s="234" t="s">
        <v>32</v>
      </c>
      <c r="C629" s="51" t="s">
        <v>74</v>
      </c>
      <c r="D629" s="95">
        <f t="shared" si="51"/>
        <v>0</v>
      </c>
      <c r="E629" s="95">
        <f t="shared" si="52"/>
        <v>0</v>
      </c>
      <c r="F629" s="51" t="s">
        <v>3</v>
      </c>
      <c r="G629" s="168"/>
      <c r="H629" s="154" t="s">
        <v>21</v>
      </c>
      <c r="I629" s="51"/>
      <c r="J629" s="51"/>
      <c r="K629" s="56"/>
      <c r="L629" s="56"/>
      <c r="M629" s="269"/>
      <c r="N629" s="49">
        <v>42767</v>
      </c>
      <c r="O629" s="156" t="str">
        <f t="shared" si="53"/>
        <v xml:space="preserve">ME00.00010.0 </v>
      </c>
      <c r="P629" s="53"/>
      <c r="Q629" s="54"/>
    </row>
    <row r="630" spans="1:19" s="55" customFormat="1" hidden="1">
      <c r="A630" s="49">
        <f t="shared" si="50"/>
        <v>42765</v>
      </c>
      <c r="B630" s="50" t="s">
        <v>32</v>
      </c>
      <c r="C630" s="51" t="s">
        <v>77</v>
      </c>
      <c r="D630" s="95">
        <f t="shared" si="51"/>
        <v>0</v>
      </c>
      <c r="E630" s="95">
        <f t="shared" si="52"/>
        <v>0</v>
      </c>
      <c r="F630" s="51" t="s">
        <v>3</v>
      </c>
      <c r="G630" s="51"/>
      <c r="H630" s="51" t="s">
        <v>21</v>
      </c>
      <c r="I630" s="51"/>
      <c r="J630" s="51"/>
      <c r="K630" s="56"/>
      <c r="L630" s="59"/>
      <c r="M630" s="51"/>
      <c r="N630" s="49">
        <v>42767</v>
      </c>
      <c r="O630" s="156" t="str">
        <f t="shared" si="53"/>
        <v xml:space="preserve">ME00.00010.0 </v>
      </c>
      <c r="P630" s="53"/>
      <c r="Q630" s="54"/>
    </row>
    <row r="631" spans="1:19" s="55" customFormat="1" hidden="1">
      <c r="A631" s="49">
        <f t="shared" si="50"/>
        <v>42766</v>
      </c>
      <c r="B631" s="168" t="s">
        <v>32</v>
      </c>
      <c r="C631" s="123" t="s">
        <v>35</v>
      </c>
      <c r="D631" s="95">
        <f t="shared" si="51"/>
        <v>0</v>
      </c>
      <c r="E631" s="95">
        <f t="shared" si="52"/>
        <v>0</v>
      </c>
      <c r="F631" s="51" t="s">
        <v>3</v>
      </c>
      <c r="G631" s="161"/>
      <c r="H631" s="121" t="s">
        <v>8</v>
      </c>
      <c r="I631" s="51"/>
      <c r="J631" s="51"/>
      <c r="K631" s="160"/>
      <c r="L631" s="59"/>
      <c r="M631" s="161"/>
      <c r="N631" s="49">
        <v>42767</v>
      </c>
      <c r="O631" s="156" t="str">
        <f t="shared" si="53"/>
        <v xml:space="preserve">ME00.00010.0 </v>
      </c>
      <c r="P631" s="53"/>
      <c r="Q631" s="54"/>
      <c r="R631" s="73"/>
      <c r="S631" s="73"/>
    </row>
    <row r="632" spans="1:19" s="74" customFormat="1" hidden="1">
      <c r="A632" s="49">
        <f t="shared" si="50"/>
        <v>42766</v>
      </c>
      <c r="B632" s="168" t="s">
        <v>32</v>
      </c>
      <c r="C632" s="166" t="s">
        <v>35</v>
      </c>
      <c r="D632" s="95">
        <f t="shared" si="51"/>
        <v>0</v>
      </c>
      <c r="E632" s="95">
        <f t="shared" si="52"/>
        <v>0</v>
      </c>
      <c r="F632" s="51" t="s">
        <v>3</v>
      </c>
      <c r="G632" s="161"/>
      <c r="H632" s="125" t="s">
        <v>8</v>
      </c>
      <c r="I632" s="51"/>
      <c r="J632" s="51"/>
      <c r="K632" s="160"/>
      <c r="L632" s="59"/>
      <c r="M632" s="161"/>
      <c r="N632" s="49">
        <v>42767</v>
      </c>
      <c r="O632" s="156" t="str">
        <f t="shared" si="53"/>
        <v xml:space="preserve">ME00.00010.0 </v>
      </c>
      <c r="P632" s="53"/>
      <c r="Q632" s="54"/>
      <c r="R632" s="55"/>
      <c r="S632" s="55"/>
    </row>
    <row r="633" spans="1:19" s="55" customFormat="1" hidden="1">
      <c r="A633" s="49">
        <f t="shared" si="50"/>
        <v>42766</v>
      </c>
      <c r="B633" s="168" t="s">
        <v>32</v>
      </c>
      <c r="C633" s="123" t="s">
        <v>35</v>
      </c>
      <c r="D633" s="95">
        <f t="shared" si="51"/>
        <v>0</v>
      </c>
      <c r="E633" s="95">
        <f t="shared" si="52"/>
        <v>0</v>
      </c>
      <c r="F633" s="51" t="s">
        <v>3</v>
      </c>
      <c r="G633" s="168"/>
      <c r="H633" s="121" t="s">
        <v>8</v>
      </c>
      <c r="I633" s="51"/>
      <c r="J633" s="51"/>
      <c r="K633" s="160"/>
      <c r="L633" s="56"/>
      <c r="M633" s="161"/>
      <c r="N633" s="49">
        <v>42767</v>
      </c>
      <c r="O633" s="156" t="str">
        <f t="shared" si="53"/>
        <v xml:space="preserve">ME00.00010.0 </v>
      </c>
      <c r="P633" s="53"/>
      <c r="Q633" s="54"/>
    </row>
    <row r="634" spans="1:19" s="55" customFormat="1" hidden="1">
      <c r="A634" s="49">
        <f t="shared" si="50"/>
        <v>42766</v>
      </c>
      <c r="B634" s="168" t="s">
        <v>32</v>
      </c>
      <c r="C634" s="166" t="s">
        <v>35</v>
      </c>
      <c r="D634" s="95">
        <f t="shared" si="51"/>
        <v>0</v>
      </c>
      <c r="E634" s="95">
        <f t="shared" si="52"/>
        <v>0</v>
      </c>
      <c r="F634" s="51" t="s">
        <v>3</v>
      </c>
      <c r="G634" s="161"/>
      <c r="H634" s="125" t="s">
        <v>8</v>
      </c>
      <c r="I634" s="51"/>
      <c r="J634" s="51"/>
      <c r="K634" s="160"/>
      <c r="L634" s="56"/>
      <c r="M634" s="161"/>
      <c r="N634" s="49">
        <v>42767</v>
      </c>
      <c r="O634" s="156" t="str">
        <f t="shared" si="53"/>
        <v xml:space="preserve">ME00.00010.0 </v>
      </c>
      <c r="P634" s="53"/>
      <c r="Q634" s="54"/>
      <c r="R634" s="74"/>
      <c r="S634" s="74"/>
    </row>
    <row r="635" spans="1:19" s="55" customFormat="1" hidden="1">
      <c r="A635" s="49">
        <f t="shared" si="50"/>
        <v>42766</v>
      </c>
      <c r="B635" s="202" t="s">
        <v>32</v>
      </c>
      <c r="C635" s="168" t="s">
        <v>74</v>
      </c>
      <c r="D635" s="95">
        <f t="shared" si="51"/>
        <v>0</v>
      </c>
      <c r="E635" s="95">
        <f t="shared" si="52"/>
        <v>0</v>
      </c>
      <c r="F635" s="51" t="s">
        <v>3</v>
      </c>
      <c r="G635" s="204"/>
      <c r="H635" s="51" t="s">
        <v>8</v>
      </c>
      <c r="I635" s="51"/>
      <c r="J635" s="51"/>
      <c r="K635" s="56"/>
      <c r="L635" s="56"/>
      <c r="M635" s="231"/>
      <c r="N635" s="49">
        <v>42767</v>
      </c>
      <c r="O635" s="156" t="str">
        <f t="shared" si="53"/>
        <v xml:space="preserve">ME00.00010.0 </v>
      </c>
      <c r="P635" s="53"/>
      <c r="Q635" s="54"/>
    </row>
    <row r="636" spans="1:19" s="55" customFormat="1" hidden="1">
      <c r="A636" s="49">
        <f t="shared" si="50"/>
        <v>42766</v>
      </c>
      <c r="B636" s="182" t="s">
        <v>32</v>
      </c>
      <c r="C636" s="50" t="s">
        <v>74</v>
      </c>
      <c r="D636" s="95">
        <f t="shared" si="51"/>
        <v>0</v>
      </c>
      <c r="E636" s="95">
        <f t="shared" si="52"/>
        <v>0</v>
      </c>
      <c r="F636" s="51" t="s">
        <v>3</v>
      </c>
      <c r="G636" s="179"/>
      <c r="H636" s="51" t="s">
        <v>8</v>
      </c>
      <c r="I636" s="51"/>
      <c r="J636" s="51"/>
      <c r="K636" s="184"/>
      <c r="L636" s="56"/>
      <c r="M636" s="188"/>
      <c r="N636" s="49">
        <v>42767</v>
      </c>
      <c r="O636" s="156" t="str">
        <f t="shared" si="53"/>
        <v xml:space="preserve">ME00.00010.0 </v>
      </c>
      <c r="P636" s="53"/>
      <c r="Q636" s="54"/>
      <c r="R636" s="78"/>
      <c r="S636" s="78"/>
    </row>
    <row r="637" spans="1:19" s="55" customFormat="1" hidden="1">
      <c r="A637" s="49">
        <f t="shared" si="50"/>
        <v>42766</v>
      </c>
      <c r="B637" s="50" t="s">
        <v>32</v>
      </c>
      <c r="C637" s="50" t="s">
        <v>74</v>
      </c>
      <c r="D637" s="95">
        <f t="shared" si="51"/>
        <v>0</v>
      </c>
      <c r="E637" s="95">
        <f t="shared" si="52"/>
        <v>0</v>
      </c>
      <c r="F637" s="51" t="s">
        <v>3</v>
      </c>
      <c r="G637" s="51"/>
      <c r="H637" s="51" t="s">
        <v>8</v>
      </c>
      <c r="I637" s="51"/>
      <c r="J637" s="51"/>
      <c r="K637" s="56"/>
      <c r="L637" s="56"/>
      <c r="M637" s="58"/>
      <c r="N637" s="49">
        <v>42767</v>
      </c>
      <c r="O637" s="156" t="str">
        <f t="shared" si="53"/>
        <v xml:space="preserve">ME00.00010.0 </v>
      </c>
      <c r="P637" s="53"/>
      <c r="Q637" s="54"/>
    </row>
    <row r="638" spans="1:19" s="55" customFormat="1" hidden="1">
      <c r="A638" s="49">
        <f t="shared" si="50"/>
        <v>42766</v>
      </c>
      <c r="B638" s="50" t="s">
        <v>32</v>
      </c>
      <c r="C638" s="50" t="s">
        <v>74</v>
      </c>
      <c r="D638" s="95">
        <f t="shared" si="51"/>
        <v>0</v>
      </c>
      <c r="E638" s="95">
        <f t="shared" si="52"/>
        <v>0</v>
      </c>
      <c r="F638" s="51" t="s">
        <v>3</v>
      </c>
      <c r="G638" s="51"/>
      <c r="H638" s="51" t="s">
        <v>8</v>
      </c>
      <c r="I638" s="51"/>
      <c r="J638" s="51"/>
      <c r="K638" s="56"/>
      <c r="L638" s="56"/>
      <c r="M638" s="58"/>
      <c r="N638" s="49">
        <v>42767</v>
      </c>
      <c r="O638" s="156" t="str">
        <f t="shared" si="53"/>
        <v xml:space="preserve">ME00.00010.0 </v>
      </c>
      <c r="P638" s="53"/>
      <c r="Q638" s="54"/>
      <c r="R638" s="74"/>
      <c r="S638" s="74"/>
    </row>
    <row r="639" spans="1:19" s="55" customFormat="1" hidden="1">
      <c r="A639" s="49">
        <f t="shared" si="50"/>
        <v>42766</v>
      </c>
      <c r="B639" s="50" t="s">
        <v>32</v>
      </c>
      <c r="C639" s="50" t="s">
        <v>74</v>
      </c>
      <c r="D639" s="95">
        <f t="shared" si="51"/>
        <v>0</v>
      </c>
      <c r="E639" s="95">
        <f t="shared" si="52"/>
        <v>0</v>
      </c>
      <c r="F639" s="51" t="s">
        <v>3</v>
      </c>
      <c r="G639" s="105"/>
      <c r="H639" s="174" t="s">
        <v>8</v>
      </c>
      <c r="I639" s="51"/>
      <c r="J639" s="51"/>
      <c r="K639" s="56"/>
      <c r="L639" s="307"/>
      <c r="M639" s="65"/>
      <c r="N639" s="49">
        <v>42767</v>
      </c>
      <c r="O639" s="156" t="str">
        <f t="shared" si="53"/>
        <v xml:space="preserve">ME00.00010.0 </v>
      </c>
      <c r="P639" s="53"/>
      <c r="Q639" s="54"/>
    </row>
    <row r="640" spans="1:19" s="55" customFormat="1" hidden="1">
      <c r="A640" s="49">
        <f t="shared" si="50"/>
        <v>42766</v>
      </c>
      <c r="B640" s="50" t="s">
        <v>32</v>
      </c>
      <c r="C640" s="50" t="s">
        <v>74</v>
      </c>
      <c r="D640" s="95">
        <f t="shared" si="51"/>
        <v>0</v>
      </c>
      <c r="E640" s="95">
        <f t="shared" si="52"/>
        <v>0</v>
      </c>
      <c r="F640" s="51" t="s">
        <v>3</v>
      </c>
      <c r="G640" s="51"/>
      <c r="H640" s="51" t="s">
        <v>8</v>
      </c>
      <c r="I640" s="51"/>
      <c r="J640" s="51"/>
      <c r="K640" s="59"/>
      <c r="L640" s="56"/>
      <c r="M640" s="58"/>
      <c r="N640" s="49">
        <v>42767</v>
      </c>
      <c r="O640" s="156" t="str">
        <f t="shared" si="53"/>
        <v xml:space="preserve">ME00.00010.0 </v>
      </c>
      <c r="P640" s="53"/>
      <c r="Q640" s="54"/>
      <c r="R640" s="74"/>
      <c r="S640" s="74"/>
    </row>
    <row r="641" spans="1:19" s="55" customFormat="1" hidden="1">
      <c r="A641" s="49">
        <f t="shared" si="50"/>
        <v>42766</v>
      </c>
      <c r="B641" s="50" t="s">
        <v>32</v>
      </c>
      <c r="C641" s="50" t="s">
        <v>74</v>
      </c>
      <c r="D641" s="95">
        <f t="shared" si="51"/>
        <v>0</v>
      </c>
      <c r="E641" s="95">
        <f t="shared" si="52"/>
        <v>0</v>
      </c>
      <c r="F641" s="51" t="s">
        <v>3</v>
      </c>
      <c r="G641" s="51"/>
      <c r="H641" s="51" t="s">
        <v>8</v>
      </c>
      <c r="I641" s="51"/>
      <c r="J641" s="51"/>
      <c r="K641" s="59"/>
      <c r="L641" s="59"/>
      <c r="M641" s="58"/>
      <c r="N641" s="49">
        <v>42767</v>
      </c>
      <c r="O641" s="156" t="str">
        <f t="shared" si="53"/>
        <v xml:space="preserve">ME00.00010.0 </v>
      </c>
      <c r="P641" s="53"/>
      <c r="Q641" s="54"/>
      <c r="R641" s="74"/>
      <c r="S641" s="74"/>
    </row>
    <row r="642" spans="1:19" s="55" customFormat="1" hidden="1">
      <c r="A642" s="49">
        <f t="shared" si="50"/>
        <v>42766</v>
      </c>
      <c r="B642" s="50" t="s">
        <v>32</v>
      </c>
      <c r="C642" s="50" t="s">
        <v>74</v>
      </c>
      <c r="D642" s="95">
        <f t="shared" si="51"/>
        <v>0</v>
      </c>
      <c r="E642" s="95">
        <f t="shared" si="52"/>
        <v>0</v>
      </c>
      <c r="F642" s="51" t="s">
        <v>3</v>
      </c>
      <c r="G642" s="51"/>
      <c r="H642" s="51" t="s">
        <v>8</v>
      </c>
      <c r="I642" s="51"/>
      <c r="J642" s="51"/>
      <c r="K642" s="56"/>
      <c r="L642" s="59"/>
      <c r="M642" s="58"/>
      <c r="N642" s="49">
        <v>42767</v>
      </c>
      <c r="O642" s="156" t="str">
        <f t="shared" si="53"/>
        <v xml:space="preserve">ME00.00010.0 </v>
      </c>
      <c r="P642" s="53"/>
      <c r="Q642" s="54"/>
      <c r="R642" s="74"/>
      <c r="S642" s="74"/>
    </row>
    <row r="643" spans="1:19" s="55" customFormat="1" hidden="1">
      <c r="A643" s="49">
        <f t="shared" si="50"/>
        <v>42766</v>
      </c>
      <c r="B643" s="50" t="s">
        <v>32</v>
      </c>
      <c r="C643" s="50" t="s">
        <v>74</v>
      </c>
      <c r="D643" s="95">
        <f t="shared" si="51"/>
        <v>0</v>
      </c>
      <c r="E643" s="95">
        <f t="shared" si="52"/>
        <v>0</v>
      </c>
      <c r="F643" s="51" t="s">
        <v>3</v>
      </c>
      <c r="G643" s="51"/>
      <c r="H643" s="51" t="s">
        <v>8</v>
      </c>
      <c r="I643" s="51"/>
      <c r="J643" s="51"/>
      <c r="K643" s="59"/>
      <c r="L643" s="59"/>
      <c r="M643" s="58"/>
      <c r="N643" s="49">
        <v>42767</v>
      </c>
      <c r="O643" s="156" t="str">
        <f t="shared" si="53"/>
        <v xml:space="preserve">ME00.00010.0 </v>
      </c>
      <c r="P643" s="53"/>
      <c r="Q643" s="54"/>
    </row>
    <row r="644" spans="1:19" s="55" customFormat="1" hidden="1">
      <c r="A644" s="49">
        <f t="shared" ref="A644:A707" si="54">IF(P644="",IF(AND(B644="GGC",H644="คลังสงขลา"),N644-2,IF(H644="E คลังสงขลา",N644-1,IF(AND(B644="GI",H644="คลังสงขลา"),N644-1,IF(AND(B644="GIGREEN",H644="คลังสงขลา"),N644-1,IF(H644="คลังสุราษฏร์ธานี",N644-1,IF(H644="คลังชุมพร",N644-1,N644)))))),IF(AND(B644="GGC",H644="คลังสงขลา"),N644-2,IF(H644="E คลังสงขลา",N644-1,IF(AND(B644="GI",H644="คลังสงขลา"),N644-1,IF(AND(B644="GIGREEN",H644="คลังสงขลา"),N644-1,IF(H644="คลังสุราษฏร์ธานี",N644-1,IF(H644="คลังชุมพร",N644-1,N644))))))-1)</f>
        <v>42766</v>
      </c>
      <c r="B644" s="50" t="s">
        <v>32</v>
      </c>
      <c r="C644" s="50" t="s">
        <v>74</v>
      </c>
      <c r="D644" s="95">
        <f t="shared" si="51"/>
        <v>0</v>
      </c>
      <c r="E644" s="95">
        <f t="shared" si="52"/>
        <v>0</v>
      </c>
      <c r="F644" s="51" t="s">
        <v>3</v>
      </c>
      <c r="G644" s="51"/>
      <c r="H644" s="51" t="s">
        <v>8</v>
      </c>
      <c r="I644" s="51"/>
      <c r="J644" s="51"/>
      <c r="K644" s="59"/>
      <c r="L644" s="59"/>
      <c r="M644" s="58"/>
      <c r="N644" s="49">
        <v>42767</v>
      </c>
      <c r="O644" s="156" t="str">
        <f t="shared" si="53"/>
        <v xml:space="preserve">ME00.00010.0 </v>
      </c>
      <c r="P644" s="53"/>
      <c r="Q644" s="54"/>
    </row>
    <row r="645" spans="1:19" s="55" customFormat="1" hidden="1">
      <c r="A645" s="49">
        <f t="shared" si="54"/>
        <v>42766</v>
      </c>
      <c r="B645" s="50" t="s">
        <v>32</v>
      </c>
      <c r="C645" s="50" t="s">
        <v>74</v>
      </c>
      <c r="D645" s="95">
        <f t="shared" ref="D645:D708" si="55">40000*I645</f>
        <v>0</v>
      </c>
      <c r="E645" s="95">
        <f t="shared" ref="E645:E708" si="56">40000*J645</f>
        <v>0</v>
      </c>
      <c r="F645" s="51" t="s">
        <v>3</v>
      </c>
      <c r="G645" s="51"/>
      <c r="H645" s="51" t="s">
        <v>8</v>
      </c>
      <c r="I645" s="51"/>
      <c r="J645" s="51"/>
      <c r="K645" s="59"/>
      <c r="L645" s="56"/>
      <c r="M645" s="86"/>
      <c r="N645" s="49">
        <v>42767</v>
      </c>
      <c r="O645" s="156" t="str">
        <f t="shared" si="53"/>
        <v xml:space="preserve">ME00.00010.0 </v>
      </c>
      <c r="P645" s="53"/>
      <c r="Q645" s="54"/>
    </row>
    <row r="646" spans="1:19" s="55" customFormat="1" hidden="1">
      <c r="A646" s="49">
        <f t="shared" si="54"/>
        <v>42766</v>
      </c>
      <c r="B646" s="50" t="s">
        <v>32</v>
      </c>
      <c r="C646" s="50" t="s">
        <v>74</v>
      </c>
      <c r="D646" s="95">
        <f t="shared" si="55"/>
        <v>0</v>
      </c>
      <c r="E646" s="95">
        <f t="shared" si="56"/>
        <v>0</v>
      </c>
      <c r="F646" s="51" t="s">
        <v>3</v>
      </c>
      <c r="G646" s="51"/>
      <c r="H646" s="51" t="s">
        <v>8</v>
      </c>
      <c r="I646" s="51"/>
      <c r="J646" s="51"/>
      <c r="K646" s="56"/>
      <c r="L646" s="56"/>
      <c r="M646" s="51"/>
      <c r="N646" s="49">
        <v>42767</v>
      </c>
      <c r="O646" s="156" t="str">
        <f t="shared" si="53"/>
        <v xml:space="preserve">ME00.00010.0 </v>
      </c>
      <c r="P646" s="53"/>
      <c r="Q646" s="54"/>
    </row>
    <row r="647" spans="1:19" s="75" customFormat="1" hidden="1">
      <c r="A647" s="49">
        <f t="shared" si="54"/>
        <v>42766</v>
      </c>
      <c r="B647" s="202" t="s">
        <v>32</v>
      </c>
      <c r="C647" s="114" t="s">
        <v>74</v>
      </c>
      <c r="D647" s="95">
        <f t="shared" si="55"/>
        <v>0</v>
      </c>
      <c r="E647" s="95">
        <f t="shared" si="56"/>
        <v>0</v>
      </c>
      <c r="F647" s="51" t="s">
        <v>3</v>
      </c>
      <c r="G647" s="204"/>
      <c r="H647" s="51" t="s">
        <v>8</v>
      </c>
      <c r="I647" s="51"/>
      <c r="J647" s="51"/>
      <c r="K647" s="110"/>
      <c r="L647" s="56"/>
      <c r="M647" s="115"/>
      <c r="N647" s="49">
        <v>42767</v>
      </c>
      <c r="O647" s="156" t="str">
        <f t="shared" si="53"/>
        <v xml:space="preserve">ME00.00010.0 </v>
      </c>
      <c r="P647" s="53"/>
      <c r="Q647" s="54"/>
      <c r="R647" s="55"/>
      <c r="S647" s="55"/>
    </row>
    <row r="648" spans="1:19" s="75" customFormat="1" hidden="1">
      <c r="A648" s="49">
        <f t="shared" si="54"/>
        <v>42766</v>
      </c>
      <c r="B648" s="50" t="s">
        <v>32</v>
      </c>
      <c r="C648" s="50" t="s">
        <v>74</v>
      </c>
      <c r="D648" s="95">
        <f t="shared" si="55"/>
        <v>0</v>
      </c>
      <c r="E648" s="95">
        <f t="shared" si="56"/>
        <v>0</v>
      </c>
      <c r="F648" s="51" t="s">
        <v>3</v>
      </c>
      <c r="G648" s="51"/>
      <c r="H648" s="51" t="s">
        <v>8</v>
      </c>
      <c r="I648" s="51"/>
      <c r="J648" s="51"/>
      <c r="K648" s="56"/>
      <c r="L648" s="56"/>
      <c r="M648" s="58"/>
      <c r="N648" s="49">
        <v>42767</v>
      </c>
      <c r="O648" s="156" t="str">
        <f t="shared" si="53"/>
        <v xml:space="preserve">ME00.00010.0 </v>
      </c>
      <c r="P648" s="53"/>
      <c r="Q648" s="54"/>
      <c r="R648" s="55"/>
      <c r="S648" s="55"/>
    </row>
    <row r="649" spans="1:19" s="55" customFormat="1" hidden="1">
      <c r="A649" s="49">
        <f t="shared" si="54"/>
        <v>42766</v>
      </c>
      <c r="B649" s="50" t="s">
        <v>32</v>
      </c>
      <c r="C649" s="50" t="s">
        <v>74</v>
      </c>
      <c r="D649" s="95">
        <f t="shared" si="55"/>
        <v>0</v>
      </c>
      <c r="E649" s="95">
        <f t="shared" si="56"/>
        <v>0</v>
      </c>
      <c r="F649" s="51" t="s">
        <v>3</v>
      </c>
      <c r="G649" s="51"/>
      <c r="H649" s="174" t="s">
        <v>8</v>
      </c>
      <c r="I649" s="51"/>
      <c r="J649" s="51"/>
      <c r="K649" s="56"/>
      <c r="L649" s="56"/>
      <c r="M649" s="65"/>
      <c r="N649" s="49">
        <v>42767</v>
      </c>
      <c r="O649" s="156" t="str">
        <f t="shared" si="53"/>
        <v xml:space="preserve">ME00.00010.0 </v>
      </c>
      <c r="P649" s="53"/>
      <c r="Q649" s="54"/>
      <c r="R649" s="74"/>
      <c r="S649" s="74"/>
    </row>
    <row r="650" spans="1:19" s="75" customFormat="1" hidden="1">
      <c r="A650" s="49">
        <f t="shared" si="54"/>
        <v>42766</v>
      </c>
      <c r="B650" s="50" t="s">
        <v>32</v>
      </c>
      <c r="C650" s="50" t="s">
        <v>74</v>
      </c>
      <c r="D650" s="95">
        <f t="shared" si="55"/>
        <v>0</v>
      </c>
      <c r="E650" s="95">
        <f t="shared" si="56"/>
        <v>0</v>
      </c>
      <c r="F650" s="51" t="s">
        <v>3</v>
      </c>
      <c r="G650" s="51"/>
      <c r="H650" s="51" t="s">
        <v>8</v>
      </c>
      <c r="I650" s="51"/>
      <c r="J650" s="51"/>
      <c r="K650" s="56"/>
      <c r="L650" s="56"/>
      <c r="M650" s="58"/>
      <c r="N650" s="49">
        <v>42767</v>
      </c>
      <c r="O650" s="156" t="str">
        <f t="shared" si="53"/>
        <v xml:space="preserve">ME00.00010.0 </v>
      </c>
      <c r="P650" s="53"/>
      <c r="Q650" s="54"/>
      <c r="R650" s="74"/>
      <c r="S650" s="74"/>
    </row>
    <row r="651" spans="1:19" s="55" customFormat="1" hidden="1">
      <c r="A651" s="49">
        <f t="shared" si="54"/>
        <v>42766</v>
      </c>
      <c r="B651" s="50" t="s">
        <v>32</v>
      </c>
      <c r="C651" s="50" t="s">
        <v>74</v>
      </c>
      <c r="D651" s="95">
        <f t="shared" si="55"/>
        <v>0</v>
      </c>
      <c r="E651" s="95">
        <f t="shared" si="56"/>
        <v>0</v>
      </c>
      <c r="F651" s="51" t="s">
        <v>3</v>
      </c>
      <c r="G651" s="51"/>
      <c r="H651" s="51" t="s">
        <v>8</v>
      </c>
      <c r="I651" s="51"/>
      <c r="J651" s="51"/>
      <c r="K651" s="56"/>
      <c r="L651" s="56"/>
      <c r="M651" s="58"/>
      <c r="N651" s="49">
        <v>42767</v>
      </c>
      <c r="O651" s="156" t="str">
        <f t="shared" si="53"/>
        <v xml:space="preserve">ME00.00010.0 </v>
      </c>
      <c r="P651" s="53"/>
      <c r="Q651" s="54"/>
      <c r="R651" s="74"/>
      <c r="S651" s="74"/>
    </row>
    <row r="652" spans="1:19" s="75" customFormat="1" hidden="1">
      <c r="A652" s="49">
        <f t="shared" si="54"/>
        <v>42766</v>
      </c>
      <c r="B652" s="50" t="s">
        <v>32</v>
      </c>
      <c r="C652" s="50" t="s">
        <v>77</v>
      </c>
      <c r="D652" s="95">
        <f t="shared" si="55"/>
        <v>0</v>
      </c>
      <c r="E652" s="95">
        <f t="shared" si="56"/>
        <v>0</v>
      </c>
      <c r="F652" s="51" t="s">
        <v>3</v>
      </c>
      <c r="G652" s="51"/>
      <c r="H652" s="51" t="s">
        <v>8</v>
      </c>
      <c r="I652" s="51"/>
      <c r="J652" s="51"/>
      <c r="K652" s="56"/>
      <c r="L652" s="56"/>
      <c r="M652" s="51"/>
      <c r="N652" s="49">
        <v>42767</v>
      </c>
      <c r="O652" s="156" t="str">
        <f t="shared" si="53"/>
        <v xml:space="preserve">ME00.00010.0 </v>
      </c>
      <c r="P652" s="53"/>
      <c r="Q652" s="54"/>
      <c r="R652" s="74"/>
      <c r="S652" s="74"/>
    </row>
    <row r="653" spans="1:19" s="75" customFormat="1" hidden="1">
      <c r="A653" s="49">
        <f t="shared" si="54"/>
        <v>42766</v>
      </c>
      <c r="B653" s="50" t="s">
        <v>32</v>
      </c>
      <c r="C653" s="50" t="s">
        <v>77</v>
      </c>
      <c r="D653" s="95">
        <f t="shared" si="55"/>
        <v>0</v>
      </c>
      <c r="E653" s="95">
        <f t="shared" si="56"/>
        <v>0</v>
      </c>
      <c r="F653" s="51" t="s">
        <v>3</v>
      </c>
      <c r="G653" s="51"/>
      <c r="H653" s="51" t="s">
        <v>8</v>
      </c>
      <c r="I653" s="51"/>
      <c r="J653" s="51"/>
      <c r="K653" s="56"/>
      <c r="L653" s="56"/>
      <c r="M653" s="51"/>
      <c r="N653" s="49">
        <v>42767</v>
      </c>
      <c r="O653" s="156" t="str">
        <f t="shared" si="53"/>
        <v xml:space="preserve">ME00.00010.0 </v>
      </c>
      <c r="P653" s="53"/>
      <c r="Q653" s="54"/>
      <c r="R653" s="74"/>
      <c r="S653" s="74"/>
    </row>
    <row r="654" spans="1:19" s="75" customFormat="1" hidden="1">
      <c r="A654" s="49">
        <f t="shared" si="54"/>
        <v>42766</v>
      </c>
      <c r="B654" s="50" t="s">
        <v>32</v>
      </c>
      <c r="C654" s="290" t="s">
        <v>77</v>
      </c>
      <c r="D654" s="95">
        <f t="shared" si="55"/>
        <v>0</v>
      </c>
      <c r="E654" s="95">
        <f t="shared" si="56"/>
        <v>0</v>
      </c>
      <c r="F654" s="51" t="s">
        <v>3</v>
      </c>
      <c r="G654" s="105"/>
      <c r="H654" s="105" t="s">
        <v>8</v>
      </c>
      <c r="I654" s="51"/>
      <c r="J654" s="51"/>
      <c r="K654" s="56"/>
      <c r="L654" s="56"/>
      <c r="M654" s="51"/>
      <c r="N654" s="49">
        <v>42767</v>
      </c>
      <c r="O654" s="156" t="str">
        <f t="shared" si="53"/>
        <v xml:space="preserve">ME00.00010.0 </v>
      </c>
      <c r="P654" s="53"/>
      <c r="Q654" s="54"/>
      <c r="R654" s="89"/>
      <c r="S654" s="89"/>
    </row>
    <row r="655" spans="1:19" s="75" customFormat="1" hidden="1">
      <c r="A655" s="49">
        <f t="shared" si="54"/>
        <v>42766</v>
      </c>
      <c r="B655" s="50" t="s">
        <v>32</v>
      </c>
      <c r="C655" s="300" t="s">
        <v>79</v>
      </c>
      <c r="D655" s="95">
        <f t="shared" si="55"/>
        <v>0</v>
      </c>
      <c r="E655" s="95">
        <f t="shared" si="56"/>
        <v>0</v>
      </c>
      <c r="F655" s="51" t="s">
        <v>3</v>
      </c>
      <c r="G655" s="118"/>
      <c r="H655" s="118" t="s">
        <v>8</v>
      </c>
      <c r="I655" s="51"/>
      <c r="J655" s="51"/>
      <c r="K655" s="56"/>
      <c r="L655" s="56"/>
      <c r="M655" s="51"/>
      <c r="N655" s="49">
        <v>42767</v>
      </c>
      <c r="O655" s="156" t="str">
        <f t="shared" si="53"/>
        <v xml:space="preserve">ME00.00010.0 </v>
      </c>
      <c r="P655" s="53"/>
      <c r="Q655" s="54"/>
      <c r="R655" s="55"/>
      <c r="S655" s="55"/>
    </row>
    <row r="656" spans="1:19" s="75" customFormat="1" hidden="1">
      <c r="A656" s="49">
        <f t="shared" si="54"/>
        <v>42766</v>
      </c>
      <c r="B656" s="234" t="s">
        <v>35</v>
      </c>
      <c r="C656" s="234" t="s">
        <v>70</v>
      </c>
      <c r="D656" s="95">
        <f t="shared" si="55"/>
        <v>0</v>
      </c>
      <c r="E656" s="95">
        <f t="shared" si="56"/>
        <v>0</v>
      </c>
      <c r="F656" s="51" t="s">
        <v>3</v>
      </c>
      <c r="G656" s="204"/>
      <c r="H656" s="228" t="s">
        <v>21</v>
      </c>
      <c r="I656" s="51"/>
      <c r="J656" s="51"/>
      <c r="K656" s="59"/>
      <c r="L656" s="160"/>
      <c r="M656" s="228"/>
      <c r="N656" s="49">
        <v>42767</v>
      </c>
      <c r="O656" s="156" t="str">
        <f t="shared" si="53"/>
        <v xml:space="preserve">ME00.0003T.0 </v>
      </c>
      <c r="P656" s="206"/>
      <c r="Q656" s="54"/>
      <c r="R656" s="55"/>
      <c r="S656" s="55"/>
    </row>
    <row r="657" spans="1:19" s="75" customFormat="1" hidden="1">
      <c r="A657" s="49">
        <f t="shared" si="54"/>
        <v>42766</v>
      </c>
      <c r="B657" s="234" t="s">
        <v>35</v>
      </c>
      <c r="C657" s="234" t="s">
        <v>70</v>
      </c>
      <c r="D657" s="95">
        <f t="shared" si="55"/>
        <v>0</v>
      </c>
      <c r="E657" s="95">
        <f t="shared" si="56"/>
        <v>0</v>
      </c>
      <c r="F657" s="51" t="s">
        <v>3</v>
      </c>
      <c r="G657" s="179"/>
      <c r="H657" s="228" t="s">
        <v>21</v>
      </c>
      <c r="I657" s="51"/>
      <c r="J657" s="51"/>
      <c r="K657" s="164"/>
      <c r="L657" s="160"/>
      <c r="M657" s="228"/>
      <c r="N657" s="49">
        <v>42767</v>
      </c>
      <c r="O657" s="156" t="str">
        <f t="shared" si="53"/>
        <v xml:space="preserve">ME00.0003T.0 </v>
      </c>
      <c r="P657" s="53"/>
      <c r="Q657" s="54"/>
      <c r="R657" s="55"/>
      <c r="S657" s="55"/>
    </row>
    <row r="658" spans="1:19" s="75" customFormat="1" hidden="1">
      <c r="A658" s="49">
        <f t="shared" si="54"/>
        <v>42766</v>
      </c>
      <c r="B658" s="234" t="s">
        <v>35</v>
      </c>
      <c r="C658" s="234" t="s">
        <v>70</v>
      </c>
      <c r="D658" s="95">
        <f t="shared" si="55"/>
        <v>0</v>
      </c>
      <c r="E658" s="95">
        <f t="shared" si="56"/>
        <v>0</v>
      </c>
      <c r="F658" s="51" t="s">
        <v>3</v>
      </c>
      <c r="G658" s="228"/>
      <c r="H658" s="228" t="s">
        <v>21</v>
      </c>
      <c r="I658" s="51"/>
      <c r="J658" s="51"/>
      <c r="K658" s="56"/>
      <c r="L658" s="160"/>
      <c r="M658" s="228"/>
      <c r="N658" s="49">
        <v>42767</v>
      </c>
      <c r="O658" s="156" t="str">
        <f t="shared" si="53"/>
        <v xml:space="preserve">ME00.0003T.0 </v>
      </c>
      <c r="P658" s="53"/>
      <c r="Q658" s="54"/>
    </row>
    <row r="659" spans="1:19" s="75" customFormat="1" hidden="1">
      <c r="A659" s="49">
        <f t="shared" si="54"/>
        <v>42766</v>
      </c>
      <c r="B659" s="202" t="s">
        <v>35</v>
      </c>
      <c r="C659" s="50" t="s">
        <v>74</v>
      </c>
      <c r="D659" s="95">
        <f t="shared" si="55"/>
        <v>0</v>
      </c>
      <c r="E659" s="95">
        <f t="shared" si="56"/>
        <v>0</v>
      </c>
      <c r="F659" s="51" t="s">
        <v>3</v>
      </c>
      <c r="G659" s="204"/>
      <c r="H659" s="161" t="s">
        <v>21</v>
      </c>
      <c r="I659" s="51"/>
      <c r="J659" s="51"/>
      <c r="K659" s="56"/>
      <c r="L659" s="56"/>
      <c r="M659" s="170"/>
      <c r="N659" s="49">
        <v>42767</v>
      </c>
      <c r="O659" s="156" t="str">
        <f t="shared" si="53"/>
        <v xml:space="preserve">ME00.0003T.0 </v>
      </c>
      <c r="P659" s="53"/>
      <c r="Q659" s="54"/>
      <c r="R659" s="55"/>
      <c r="S659" s="55"/>
    </row>
    <row r="660" spans="1:19" s="55" customFormat="1" hidden="1">
      <c r="A660" s="49">
        <f t="shared" si="54"/>
        <v>42766</v>
      </c>
      <c r="B660" s="202" t="s">
        <v>35</v>
      </c>
      <c r="C660" s="168" t="s">
        <v>74</v>
      </c>
      <c r="D660" s="95">
        <f t="shared" si="55"/>
        <v>0</v>
      </c>
      <c r="E660" s="95">
        <f t="shared" si="56"/>
        <v>0</v>
      </c>
      <c r="F660" s="51" t="s">
        <v>3</v>
      </c>
      <c r="G660" s="204"/>
      <c r="H660" s="51" t="s">
        <v>21</v>
      </c>
      <c r="I660" s="51"/>
      <c r="J660" s="207"/>
      <c r="K660" s="59"/>
      <c r="L660" s="56"/>
      <c r="M660" s="51"/>
      <c r="N660" s="49">
        <v>42767</v>
      </c>
      <c r="O660" s="156" t="str">
        <f t="shared" si="53"/>
        <v xml:space="preserve">ME00.0003T.0 </v>
      </c>
      <c r="P660" s="53"/>
      <c r="Q660" s="54"/>
    </row>
    <row r="661" spans="1:19" s="55" customFormat="1" hidden="1">
      <c r="A661" s="49">
        <f t="shared" si="54"/>
        <v>42766</v>
      </c>
      <c r="B661" s="202" t="s">
        <v>35</v>
      </c>
      <c r="C661" s="50" t="s">
        <v>74</v>
      </c>
      <c r="D661" s="95">
        <f t="shared" si="55"/>
        <v>0</v>
      </c>
      <c r="E661" s="95">
        <f t="shared" si="56"/>
        <v>0</v>
      </c>
      <c r="F661" s="51" t="s">
        <v>3</v>
      </c>
      <c r="G661" s="161"/>
      <c r="H661" s="51" t="s">
        <v>21</v>
      </c>
      <c r="I661" s="51"/>
      <c r="J661" s="51"/>
      <c r="K661" s="56"/>
      <c r="L661" s="59"/>
      <c r="M661" s="223"/>
      <c r="N661" s="49">
        <v>42767</v>
      </c>
      <c r="O661" s="156" t="str">
        <f t="shared" si="53"/>
        <v xml:space="preserve">ME00.0003T.0 </v>
      </c>
      <c r="P661" s="53"/>
      <c r="Q661" s="54"/>
    </row>
    <row r="662" spans="1:19" s="55" customFormat="1" hidden="1">
      <c r="A662" s="49">
        <f t="shared" si="54"/>
        <v>42766</v>
      </c>
      <c r="B662" s="168" t="s">
        <v>35</v>
      </c>
      <c r="C662" s="50" t="s">
        <v>74</v>
      </c>
      <c r="D662" s="95">
        <f t="shared" si="55"/>
        <v>0</v>
      </c>
      <c r="E662" s="95">
        <f t="shared" si="56"/>
        <v>0</v>
      </c>
      <c r="F662" s="51" t="s">
        <v>3</v>
      </c>
      <c r="G662" s="161"/>
      <c r="H662" s="51" t="s">
        <v>21</v>
      </c>
      <c r="I662" s="51"/>
      <c r="J662" s="51"/>
      <c r="K662" s="56"/>
      <c r="L662" s="56"/>
      <c r="M662" s="170"/>
      <c r="N662" s="49">
        <v>42767</v>
      </c>
      <c r="O662" s="156" t="str">
        <f t="shared" si="53"/>
        <v xml:space="preserve">ME00.0003T.0 </v>
      </c>
      <c r="P662" s="53"/>
      <c r="Q662" s="54"/>
      <c r="R662" s="73"/>
      <c r="S662" s="73"/>
    </row>
    <row r="663" spans="1:19" s="55" customFormat="1" hidden="1">
      <c r="A663" s="49">
        <f t="shared" si="54"/>
        <v>42766</v>
      </c>
      <c r="B663" s="168" t="s">
        <v>35</v>
      </c>
      <c r="C663" s="50" t="s">
        <v>74</v>
      </c>
      <c r="D663" s="95">
        <f t="shared" si="55"/>
        <v>0</v>
      </c>
      <c r="E663" s="95">
        <f t="shared" si="56"/>
        <v>0</v>
      </c>
      <c r="F663" s="51" t="s">
        <v>3</v>
      </c>
      <c r="G663" s="161"/>
      <c r="H663" s="51" t="s">
        <v>21</v>
      </c>
      <c r="I663" s="51"/>
      <c r="J663" s="51"/>
      <c r="K663" s="56"/>
      <c r="L663" s="56"/>
      <c r="M663" s="170"/>
      <c r="N663" s="49">
        <v>42767</v>
      </c>
      <c r="O663" s="156" t="str">
        <f t="shared" si="53"/>
        <v xml:space="preserve">ME00.0003T.0 </v>
      </c>
      <c r="P663" s="53"/>
      <c r="Q663" s="54"/>
    </row>
    <row r="664" spans="1:19" s="75" customFormat="1" hidden="1">
      <c r="A664" s="49">
        <f t="shared" si="54"/>
        <v>42766</v>
      </c>
      <c r="B664" s="168" t="s">
        <v>35</v>
      </c>
      <c r="C664" s="50" t="s">
        <v>74</v>
      </c>
      <c r="D664" s="95">
        <f t="shared" si="55"/>
        <v>0</v>
      </c>
      <c r="E664" s="95">
        <f t="shared" si="56"/>
        <v>0</v>
      </c>
      <c r="F664" s="51" t="s">
        <v>3</v>
      </c>
      <c r="G664" s="161"/>
      <c r="H664" s="51" t="s">
        <v>21</v>
      </c>
      <c r="I664" s="51"/>
      <c r="J664" s="51"/>
      <c r="K664" s="56"/>
      <c r="L664" s="59"/>
      <c r="M664" s="170"/>
      <c r="N664" s="49">
        <v>42767</v>
      </c>
      <c r="O664" s="156" t="str">
        <f t="shared" si="53"/>
        <v xml:space="preserve">ME00.0003T.0 </v>
      </c>
      <c r="P664" s="53"/>
      <c r="Q664" s="54"/>
      <c r="R664" s="55"/>
      <c r="S664" s="55"/>
    </row>
    <row r="665" spans="1:19" s="55" customFormat="1" hidden="1">
      <c r="A665" s="49">
        <f t="shared" si="54"/>
        <v>42766</v>
      </c>
      <c r="B665" s="168" t="s">
        <v>35</v>
      </c>
      <c r="C665" s="50" t="s">
        <v>74</v>
      </c>
      <c r="D665" s="95">
        <f t="shared" si="55"/>
        <v>0</v>
      </c>
      <c r="E665" s="95">
        <f t="shared" si="56"/>
        <v>0</v>
      </c>
      <c r="F665" s="51" t="s">
        <v>3</v>
      </c>
      <c r="G665" s="161"/>
      <c r="H665" s="51" t="s">
        <v>21</v>
      </c>
      <c r="I665" s="51"/>
      <c r="J665" s="51"/>
      <c r="K665" s="160"/>
      <c r="L665" s="160"/>
      <c r="M665" s="170"/>
      <c r="N665" s="49">
        <v>42767</v>
      </c>
      <c r="O665" s="156" t="str">
        <f t="shared" si="53"/>
        <v xml:space="preserve">ME00.0003T.0 </v>
      </c>
      <c r="P665" s="53"/>
      <c r="Q665" s="54"/>
      <c r="R665" s="73"/>
      <c r="S665" s="73"/>
    </row>
    <row r="666" spans="1:19" s="75" customFormat="1" hidden="1">
      <c r="A666" s="49">
        <f t="shared" si="54"/>
        <v>42766</v>
      </c>
      <c r="B666" s="168" t="s">
        <v>35</v>
      </c>
      <c r="C666" s="50" t="s">
        <v>74</v>
      </c>
      <c r="D666" s="95">
        <f t="shared" si="55"/>
        <v>0</v>
      </c>
      <c r="E666" s="95">
        <f t="shared" si="56"/>
        <v>0</v>
      </c>
      <c r="F666" s="51" t="s">
        <v>3</v>
      </c>
      <c r="G666" s="161"/>
      <c r="H666" s="51" t="s">
        <v>21</v>
      </c>
      <c r="I666" s="51"/>
      <c r="J666" s="51"/>
      <c r="K666" s="158"/>
      <c r="L666" s="159"/>
      <c r="M666" s="237"/>
      <c r="N666" s="49">
        <v>42767</v>
      </c>
      <c r="O666" s="156" t="str">
        <f t="shared" si="53"/>
        <v xml:space="preserve">ME00.0003T.0 </v>
      </c>
      <c r="P666" s="53"/>
      <c r="Q666" s="54"/>
      <c r="R666" s="73"/>
      <c r="S666" s="73"/>
    </row>
    <row r="667" spans="1:19" s="55" customFormat="1" hidden="1">
      <c r="A667" s="49">
        <f t="shared" si="54"/>
        <v>42766</v>
      </c>
      <c r="B667" s="202" t="s">
        <v>35</v>
      </c>
      <c r="C667" s="168" t="s">
        <v>74</v>
      </c>
      <c r="D667" s="95">
        <f t="shared" si="55"/>
        <v>0</v>
      </c>
      <c r="E667" s="95">
        <f t="shared" si="56"/>
        <v>0</v>
      </c>
      <c r="F667" s="51" t="s">
        <v>3</v>
      </c>
      <c r="G667" s="207"/>
      <c r="H667" s="51" t="s">
        <v>8</v>
      </c>
      <c r="I667" s="51"/>
      <c r="J667" s="51"/>
      <c r="K667" s="110"/>
      <c r="L667" s="56"/>
      <c r="M667" s="115"/>
      <c r="N667" s="49">
        <v>42767</v>
      </c>
      <c r="O667" s="156" t="str">
        <f t="shared" si="53"/>
        <v xml:space="preserve">ME00.0003T.0 </v>
      </c>
      <c r="P667" s="53"/>
      <c r="Q667" s="54"/>
    </row>
    <row r="668" spans="1:19" s="55" customFormat="1" hidden="1">
      <c r="A668" s="49">
        <f t="shared" si="54"/>
        <v>42766</v>
      </c>
      <c r="B668" s="200" t="s">
        <v>35</v>
      </c>
      <c r="C668" s="113" t="s">
        <v>74</v>
      </c>
      <c r="D668" s="95">
        <f t="shared" si="55"/>
        <v>0</v>
      </c>
      <c r="E668" s="95">
        <f t="shared" si="56"/>
        <v>0</v>
      </c>
      <c r="F668" s="102" t="s">
        <v>3</v>
      </c>
      <c r="G668" s="121"/>
      <c r="H668" s="102" t="s">
        <v>8</v>
      </c>
      <c r="I668" s="51"/>
      <c r="J668" s="51"/>
      <c r="K668" s="110"/>
      <c r="L668" s="56"/>
      <c r="M668" s="201"/>
      <c r="N668" s="49">
        <v>42767</v>
      </c>
      <c r="O668" s="156" t="str">
        <f t="shared" si="53"/>
        <v xml:space="preserve">ME00.0003T.0 </v>
      </c>
      <c r="P668" s="53"/>
      <c r="Q668" s="54"/>
    </row>
    <row r="669" spans="1:19" s="55" customFormat="1" hidden="1">
      <c r="A669" s="49">
        <f t="shared" si="54"/>
        <v>42766</v>
      </c>
      <c r="B669" s="129" t="s">
        <v>35</v>
      </c>
      <c r="C669" s="129" t="s">
        <v>74</v>
      </c>
      <c r="D669" s="95">
        <f t="shared" si="55"/>
        <v>0</v>
      </c>
      <c r="E669" s="95">
        <f t="shared" si="56"/>
        <v>0</v>
      </c>
      <c r="F669" s="51" t="s">
        <v>3</v>
      </c>
      <c r="G669" s="128"/>
      <c r="H669" s="128" t="s">
        <v>8</v>
      </c>
      <c r="I669" s="128"/>
      <c r="J669" s="51"/>
      <c r="K669" s="56"/>
      <c r="L669" s="56"/>
      <c r="M669" s="128"/>
      <c r="N669" s="49">
        <v>42767</v>
      </c>
      <c r="O669" s="156" t="str">
        <f t="shared" si="53"/>
        <v xml:space="preserve">ME00.0003T.0 </v>
      </c>
      <c r="P669" s="53"/>
      <c r="Q669" s="54"/>
    </row>
    <row r="670" spans="1:19" s="55" customFormat="1" hidden="1">
      <c r="A670" s="49">
        <f t="shared" si="54"/>
        <v>42766</v>
      </c>
      <c r="B670" s="202" t="s">
        <v>35</v>
      </c>
      <c r="C670" s="50" t="s">
        <v>74</v>
      </c>
      <c r="D670" s="95">
        <f t="shared" si="55"/>
        <v>0</v>
      </c>
      <c r="E670" s="95">
        <f t="shared" si="56"/>
        <v>0</v>
      </c>
      <c r="F670" s="51" t="s">
        <v>3</v>
      </c>
      <c r="G670" s="204"/>
      <c r="H670" s="51" t="s">
        <v>8</v>
      </c>
      <c r="I670" s="51"/>
      <c r="J670" s="51"/>
      <c r="K670" s="56"/>
      <c r="L670" s="56"/>
      <c r="M670" s="231"/>
      <c r="N670" s="49">
        <v>42767</v>
      </c>
      <c r="O670" s="156" t="str">
        <f t="shared" si="53"/>
        <v xml:space="preserve">ME00.0003T.0 </v>
      </c>
      <c r="P670" s="53"/>
      <c r="Q670" s="54"/>
    </row>
    <row r="671" spans="1:19" s="55" customFormat="1" hidden="1">
      <c r="A671" s="49">
        <f t="shared" si="54"/>
        <v>42766</v>
      </c>
      <c r="B671" s="182" t="s">
        <v>35</v>
      </c>
      <c r="C671" s="182" t="s">
        <v>79</v>
      </c>
      <c r="D671" s="95">
        <f t="shared" si="55"/>
        <v>0</v>
      </c>
      <c r="E671" s="95">
        <f t="shared" si="56"/>
        <v>0</v>
      </c>
      <c r="F671" s="51" t="s">
        <v>3</v>
      </c>
      <c r="G671" s="179"/>
      <c r="H671" s="179" t="s">
        <v>8</v>
      </c>
      <c r="I671" s="51"/>
      <c r="J671" s="51"/>
      <c r="K671" s="160"/>
      <c r="L671" s="184"/>
      <c r="M671" s="242"/>
      <c r="N671" s="49">
        <v>42767</v>
      </c>
      <c r="O671" s="156" t="str">
        <f t="shared" si="53"/>
        <v xml:space="preserve">ME00.0003T.0 </v>
      </c>
      <c r="P671" s="163"/>
      <c r="Q671" s="251" t="s">
        <v>58</v>
      </c>
    </row>
    <row r="672" spans="1:19" s="73" customFormat="1" hidden="1">
      <c r="A672" s="49">
        <f t="shared" si="54"/>
        <v>42766</v>
      </c>
      <c r="B672" s="209" t="s">
        <v>35</v>
      </c>
      <c r="C672" s="209" t="s">
        <v>79</v>
      </c>
      <c r="D672" s="95">
        <f t="shared" si="55"/>
        <v>0</v>
      </c>
      <c r="E672" s="95">
        <f t="shared" si="56"/>
        <v>0</v>
      </c>
      <c r="F672" s="51" t="s">
        <v>3</v>
      </c>
      <c r="G672" s="207"/>
      <c r="H672" s="207" t="s">
        <v>8</v>
      </c>
      <c r="I672" s="51"/>
      <c r="J672" s="51"/>
      <c r="K672" s="56"/>
      <c r="L672" s="56"/>
      <c r="M672" s="229"/>
      <c r="N672" s="49">
        <v>42767</v>
      </c>
      <c r="O672" s="156" t="str">
        <f t="shared" si="53"/>
        <v xml:space="preserve">ME00.0003T.0 </v>
      </c>
      <c r="P672" s="163"/>
      <c r="Q672" s="54"/>
      <c r="R672" s="55"/>
      <c r="S672" s="55"/>
    </row>
    <row r="673" spans="1:19" s="55" customFormat="1" hidden="1">
      <c r="A673" s="49">
        <f t="shared" si="54"/>
        <v>42766</v>
      </c>
      <c r="B673" s="209" t="s">
        <v>35</v>
      </c>
      <c r="C673" s="209" t="s">
        <v>79</v>
      </c>
      <c r="D673" s="95">
        <f t="shared" si="55"/>
        <v>0</v>
      </c>
      <c r="E673" s="95">
        <f t="shared" si="56"/>
        <v>0</v>
      </c>
      <c r="F673" s="51" t="s">
        <v>3</v>
      </c>
      <c r="G673" s="207"/>
      <c r="H673" s="207" t="s">
        <v>8</v>
      </c>
      <c r="I673" s="51"/>
      <c r="J673" s="51"/>
      <c r="K673" s="56"/>
      <c r="L673" s="56"/>
      <c r="M673" s="208"/>
      <c r="N673" s="49">
        <v>42767</v>
      </c>
      <c r="O673" s="156" t="str">
        <f t="shared" si="53"/>
        <v xml:space="preserve">ME00.0003T.0 </v>
      </c>
      <c r="P673" s="59"/>
      <c r="Q673" s="233"/>
    </row>
    <row r="674" spans="1:19" s="55" customFormat="1" hidden="1">
      <c r="A674" s="49">
        <f t="shared" si="54"/>
        <v>42766</v>
      </c>
      <c r="B674" s="123" t="s">
        <v>35</v>
      </c>
      <c r="C674" s="123" t="s">
        <v>79</v>
      </c>
      <c r="D674" s="95">
        <f t="shared" si="55"/>
        <v>0</v>
      </c>
      <c r="E674" s="95">
        <f t="shared" si="56"/>
        <v>0</v>
      </c>
      <c r="F674" s="51" t="s">
        <v>3</v>
      </c>
      <c r="G674" s="121"/>
      <c r="H674" s="121" t="s">
        <v>8</v>
      </c>
      <c r="I674" s="51"/>
      <c r="J674" s="51"/>
      <c r="K674" s="56"/>
      <c r="L674" s="56"/>
      <c r="M674" s="242"/>
      <c r="N674" s="49">
        <v>42767</v>
      </c>
      <c r="O674" s="156" t="str">
        <f t="shared" si="53"/>
        <v xml:space="preserve">ME00.0003T.0 </v>
      </c>
      <c r="P674" s="53"/>
      <c r="Q674" s="54"/>
      <c r="R674" s="73"/>
      <c r="S674" s="73"/>
    </row>
    <row r="675" spans="1:19" s="55" customFormat="1" hidden="1">
      <c r="A675" s="49">
        <f t="shared" si="54"/>
        <v>42766</v>
      </c>
      <c r="B675" s="144" t="s">
        <v>35</v>
      </c>
      <c r="C675" s="129" t="s">
        <v>79</v>
      </c>
      <c r="D675" s="95">
        <f t="shared" si="55"/>
        <v>0</v>
      </c>
      <c r="E675" s="95">
        <f t="shared" si="56"/>
        <v>0</v>
      </c>
      <c r="F675" s="51" t="s">
        <v>3</v>
      </c>
      <c r="G675" s="141"/>
      <c r="H675" s="141" t="s">
        <v>8</v>
      </c>
      <c r="I675" s="51"/>
      <c r="J675" s="51"/>
      <c r="K675" s="56"/>
      <c r="L675" s="56"/>
      <c r="M675" s="141"/>
      <c r="N675" s="49">
        <v>42767</v>
      </c>
      <c r="O675" s="156" t="str">
        <f t="shared" si="53"/>
        <v xml:space="preserve">ME00.0003T.0 </v>
      </c>
      <c r="P675" s="53"/>
      <c r="Q675" s="54"/>
    </row>
    <row r="676" spans="1:19" s="55" customFormat="1" hidden="1">
      <c r="A676" s="49">
        <f t="shared" si="54"/>
        <v>42766</v>
      </c>
      <c r="B676" s="50" t="s">
        <v>47</v>
      </c>
      <c r="C676" s="166" t="s">
        <v>35</v>
      </c>
      <c r="D676" s="95">
        <f t="shared" si="55"/>
        <v>0</v>
      </c>
      <c r="E676" s="95">
        <f t="shared" si="56"/>
        <v>0</v>
      </c>
      <c r="F676" s="51" t="s">
        <v>3</v>
      </c>
      <c r="G676" s="51"/>
      <c r="H676" s="125" t="s">
        <v>8</v>
      </c>
      <c r="I676" s="51"/>
      <c r="J676" s="51"/>
      <c r="K676" s="212"/>
      <c r="L676" s="212"/>
      <c r="M676" s="170"/>
      <c r="N676" s="49">
        <v>42767</v>
      </c>
      <c r="O676" s="156" t="str">
        <f t="shared" ref="O676:O739" si="57">IF($B676="GGC","ME00.00010.0 ",IF($B676="CPF","ME00.00080.0","ME00.0003T.0 "))</f>
        <v xml:space="preserve">ME00.0003T.0 </v>
      </c>
      <c r="P676" s="53"/>
      <c r="Q676" s="54"/>
    </row>
    <row r="677" spans="1:19" s="55" customFormat="1" hidden="1">
      <c r="A677" s="49">
        <f t="shared" si="54"/>
        <v>42766</v>
      </c>
      <c r="B677" s="50" t="s">
        <v>47</v>
      </c>
      <c r="C677" s="166" t="s">
        <v>35</v>
      </c>
      <c r="D677" s="95">
        <f t="shared" si="55"/>
        <v>0</v>
      </c>
      <c r="E677" s="95">
        <f t="shared" si="56"/>
        <v>0</v>
      </c>
      <c r="F677" s="51" t="s">
        <v>3</v>
      </c>
      <c r="G677" s="51"/>
      <c r="H677" s="125" t="s">
        <v>8</v>
      </c>
      <c r="I677" s="51"/>
      <c r="J677" s="51"/>
      <c r="K677" s="212"/>
      <c r="L677" s="212"/>
      <c r="M677" s="170"/>
      <c r="N677" s="49">
        <v>42767</v>
      </c>
      <c r="O677" s="156" t="str">
        <f t="shared" si="57"/>
        <v xml:space="preserve">ME00.0003T.0 </v>
      </c>
      <c r="P677" s="53"/>
      <c r="Q677" s="54"/>
      <c r="R677" s="217"/>
      <c r="S677" s="217"/>
    </row>
    <row r="678" spans="1:19" s="55" customFormat="1" hidden="1">
      <c r="A678" s="49">
        <f t="shared" si="54"/>
        <v>42766</v>
      </c>
      <c r="B678" s="50" t="s">
        <v>47</v>
      </c>
      <c r="C678" s="166" t="s">
        <v>35</v>
      </c>
      <c r="D678" s="95">
        <f t="shared" si="55"/>
        <v>0</v>
      </c>
      <c r="E678" s="95">
        <f t="shared" si="56"/>
        <v>0</v>
      </c>
      <c r="F678" s="51" t="s">
        <v>3</v>
      </c>
      <c r="G678" s="51"/>
      <c r="H678" s="125" t="s">
        <v>8</v>
      </c>
      <c r="I678" s="51"/>
      <c r="J678" s="51"/>
      <c r="K678" s="253"/>
      <c r="L678" s="253"/>
      <c r="M678" s="170"/>
      <c r="N678" s="49">
        <v>42767</v>
      </c>
      <c r="O678" s="156" t="str">
        <f t="shared" si="57"/>
        <v xml:space="preserve">ME00.0003T.0 </v>
      </c>
      <c r="P678" s="53"/>
      <c r="Q678" s="54"/>
    </row>
    <row r="679" spans="1:19" s="55" customFormat="1" hidden="1">
      <c r="A679" s="49">
        <f t="shared" si="54"/>
        <v>42766</v>
      </c>
      <c r="B679" s="50" t="s">
        <v>47</v>
      </c>
      <c r="C679" s="166" t="s">
        <v>35</v>
      </c>
      <c r="D679" s="95">
        <f t="shared" si="55"/>
        <v>0</v>
      </c>
      <c r="E679" s="95">
        <f t="shared" si="56"/>
        <v>0</v>
      </c>
      <c r="F679" s="51" t="s">
        <v>3</v>
      </c>
      <c r="G679" s="51"/>
      <c r="H679" s="125" t="s">
        <v>8</v>
      </c>
      <c r="I679" s="51"/>
      <c r="J679" s="51"/>
      <c r="K679" s="253"/>
      <c r="L679" s="253"/>
      <c r="M679" s="170"/>
      <c r="N679" s="49">
        <v>42767</v>
      </c>
      <c r="O679" s="156" t="str">
        <f t="shared" si="57"/>
        <v xml:space="preserve">ME00.0003T.0 </v>
      </c>
      <c r="P679" s="53"/>
      <c r="Q679" s="54"/>
    </row>
    <row r="680" spans="1:19" s="55" customFormat="1" hidden="1">
      <c r="A680" s="49">
        <f t="shared" si="54"/>
        <v>42766</v>
      </c>
      <c r="B680" s="50" t="s">
        <v>47</v>
      </c>
      <c r="C680" s="125" t="s">
        <v>35</v>
      </c>
      <c r="D680" s="95">
        <f t="shared" si="55"/>
        <v>0</v>
      </c>
      <c r="E680" s="95">
        <f t="shared" si="56"/>
        <v>0</v>
      </c>
      <c r="F680" s="51" t="s">
        <v>3</v>
      </c>
      <c r="G680" s="51"/>
      <c r="H680" s="125" t="s">
        <v>8</v>
      </c>
      <c r="I680" s="51"/>
      <c r="J680" s="51"/>
      <c r="K680" s="253"/>
      <c r="L680" s="253"/>
      <c r="M680" s="170"/>
      <c r="N680" s="49">
        <v>42767</v>
      </c>
      <c r="O680" s="156" t="str">
        <f t="shared" si="57"/>
        <v xml:space="preserve">ME00.0003T.0 </v>
      </c>
      <c r="P680" s="53"/>
      <c r="Q680" s="54"/>
    </row>
    <row r="681" spans="1:19" s="55" customFormat="1" hidden="1">
      <c r="A681" s="49">
        <f t="shared" si="54"/>
        <v>42766</v>
      </c>
      <c r="B681" s="50" t="s">
        <v>47</v>
      </c>
      <c r="C681" s="166" t="s">
        <v>35</v>
      </c>
      <c r="D681" s="95">
        <f t="shared" si="55"/>
        <v>0</v>
      </c>
      <c r="E681" s="95">
        <f t="shared" si="56"/>
        <v>0</v>
      </c>
      <c r="F681" s="51" t="s">
        <v>3</v>
      </c>
      <c r="G681" s="51"/>
      <c r="H681" s="179" t="s">
        <v>8</v>
      </c>
      <c r="I681" s="51"/>
      <c r="J681" s="51"/>
      <c r="K681" s="253"/>
      <c r="L681" s="253"/>
      <c r="M681" s="170"/>
      <c r="N681" s="49">
        <v>42767</v>
      </c>
      <c r="O681" s="156" t="str">
        <f t="shared" si="57"/>
        <v xml:space="preserve">ME00.0003T.0 </v>
      </c>
      <c r="P681" s="53"/>
      <c r="Q681" s="54"/>
    </row>
    <row r="682" spans="1:19" s="55" customFormat="1" hidden="1">
      <c r="A682" s="49">
        <f t="shared" si="54"/>
        <v>42766</v>
      </c>
      <c r="B682" s="50" t="s">
        <v>47</v>
      </c>
      <c r="C682" s="125" t="s">
        <v>35</v>
      </c>
      <c r="D682" s="95">
        <f t="shared" si="55"/>
        <v>0</v>
      </c>
      <c r="E682" s="95">
        <f t="shared" si="56"/>
        <v>0</v>
      </c>
      <c r="F682" s="51" t="s">
        <v>3</v>
      </c>
      <c r="G682" s="51"/>
      <c r="H682" s="125" t="s">
        <v>8</v>
      </c>
      <c r="I682" s="51"/>
      <c r="J682" s="51"/>
      <c r="K682" s="164"/>
      <c r="L682" s="164"/>
      <c r="M682" s="170"/>
      <c r="N682" s="49">
        <v>42767</v>
      </c>
      <c r="O682" s="156" t="str">
        <f t="shared" si="57"/>
        <v xml:space="preserve">ME00.0003T.0 </v>
      </c>
      <c r="P682" s="53"/>
      <c r="Q682" s="54"/>
    </row>
    <row r="683" spans="1:19" s="55" customFormat="1" hidden="1">
      <c r="A683" s="49">
        <f t="shared" si="54"/>
        <v>42766</v>
      </c>
      <c r="B683" s="50" t="s">
        <v>47</v>
      </c>
      <c r="C683" s="125" t="s">
        <v>35</v>
      </c>
      <c r="D683" s="95">
        <f t="shared" si="55"/>
        <v>0</v>
      </c>
      <c r="E683" s="95">
        <f t="shared" si="56"/>
        <v>0</v>
      </c>
      <c r="F683" s="51" t="s">
        <v>3</v>
      </c>
      <c r="G683" s="51"/>
      <c r="H683" s="125" t="s">
        <v>8</v>
      </c>
      <c r="I683" s="51"/>
      <c r="J683" s="51"/>
      <c r="K683" s="164"/>
      <c r="L683" s="160"/>
      <c r="M683" s="170"/>
      <c r="N683" s="49">
        <v>42767</v>
      </c>
      <c r="O683" s="156" t="str">
        <f t="shared" si="57"/>
        <v xml:space="preserve">ME00.0003T.0 </v>
      </c>
      <c r="P683" s="53"/>
      <c r="Q683" s="54"/>
    </row>
    <row r="684" spans="1:19" s="55" customFormat="1" hidden="1">
      <c r="A684" s="49">
        <f t="shared" si="54"/>
        <v>42766</v>
      </c>
      <c r="B684" s="50" t="s">
        <v>47</v>
      </c>
      <c r="C684" s="125" t="s">
        <v>35</v>
      </c>
      <c r="D684" s="95">
        <f t="shared" si="55"/>
        <v>0</v>
      </c>
      <c r="E684" s="95">
        <f t="shared" si="56"/>
        <v>0</v>
      </c>
      <c r="F684" s="51" t="s">
        <v>3</v>
      </c>
      <c r="G684" s="51"/>
      <c r="H684" s="125" t="s">
        <v>8</v>
      </c>
      <c r="I684" s="51"/>
      <c r="J684" s="51"/>
      <c r="K684" s="164"/>
      <c r="L684" s="160"/>
      <c r="M684" s="170"/>
      <c r="N684" s="49">
        <v>42767</v>
      </c>
      <c r="O684" s="156" t="str">
        <f t="shared" si="57"/>
        <v xml:space="preserve">ME00.0003T.0 </v>
      </c>
      <c r="P684" s="53"/>
      <c r="Q684" s="54"/>
    </row>
    <row r="685" spans="1:19" s="55" customFormat="1" hidden="1">
      <c r="A685" s="49">
        <f t="shared" si="54"/>
        <v>42766</v>
      </c>
      <c r="B685" s="50" t="s">
        <v>47</v>
      </c>
      <c r="C685" s="125" t="s">
        <v>35</v>
      </c>
      <c r="D685" s="95">
        <f t="shared" si="55"/>
        <v>0</v>
      </c>
      <c r="E685" s="95">
        <f t="shared" si="56"/>
        <v>0</v>
      </c>
      <c r="F685" s="51" t="s">
        <v>3</v>
      </c>
      <c r="G685" s="51"/>
      <c r="H685" s="125" t="s">
        <v>8</v>
      </c>
      <c r="I685" s="51"/>
      <c r="J685" s="51"/>
      <c r="K685" s="160"/>
      <c r="L685" s="160"/>
      <c r="M685" s="170"/>
      <c r="N685" s="49">
        <v>42767</v>
      </c>
      <c r="O685" s="156" t="str">
        <f t="shared" si="57"/>
        <v xml:space="preserve">ME00.0003T.0 </v>
      </c>
      <c r="P685" s="53"/>
      <c r="Q685" s="54"/>
    </row>
    <row r="686" spans="1:19" s="55" customFormat="1" hidden="1">
      <c r="A686" s="49">
        <f t="shared" si="54"/>
        <v>42766</v>
      </c>
      <c r="B686" s="50" t="s">
        <v>47</v>
      </c>
      <c r="C686" s="125" t="s">
        <v>35</v>
      </c>
      <c r="D686" s="95">
        <f t="shared" si="55"/>
        <v>0</v>
      </c>
      <c r="E686" s="95">
        <f t="shared" si="56"/>
        <v>0</v>
      </c>
      <c r="F686" s="51" t="s">
        <v>3</v>
      </c>
      <c r="G686" s="51"/>
      <c r="H686" s="125" t="s">
        <v>8</v>
      </c>
      <c r="I686" s="51"/>
      <c r="J686" s="51"/>
      <c r="K686" s="164"/>
      <c r="L686" s="160"/>
      <c r="M686" s="170"/>
      <c r="N686" s="49">
        <v>42767</v>
      </c>
      <c r="O686" s="156" t="str">
        <f t="shared" si="57"/>
        <v xml:space="preserve">ME00.0003T.0 </v>
      </c>
      <c r="P686" s="53"/>
      <c r="Q686" s="54"/>
    </row>
    <row r="687" spans="1:19" s="55" customFormat="1" hidden="1">
      <c r="A687" s="49">
        <f t="shared" si="54"/>
        <v>42766</v>
      </c>
      <c r="B687" s="50" t="s">
        <v>47</v>
      </c>
      <c r="C687" s="125" t="s">
        <v>35</v>
      </c>
      <c r="D687" s="95">
        <f t="shared" si="55"/>
        <v>0</v>
      </c>
      <c r="E687" s="95">
        <f t="shared" si="56"/>
        <v>0</v>
      </c>
      <c r="F687" s="51" t="s">
        <v>3</v>
      </c>
      <c r="G687" s="51"/>
      <c r="H687" s="125" t="s">
        <v>8</v>
      </c>
      <c r="I687" s="51"/>
      <c r="J687" s="51"/>
      <c r="K687" s="185"/>
      <c r="L687" s="184"/>
      <c r="M687" s="162"/>
      <c r="N687" s="49">
        <v>42767</v>
      </c>
      <c r="O687" s="156" t="str">
        <f t="shared" si="57"/>
        <v xml:space="preserve">ME00.0003T.0 </v>
      </c>
      <c r="P687" s="53"/>
      <c r="Q687" s="54"/>
    </row>
    <row r="688" spans="1:19" s="55" customFormat="1" hidden="1">
      <c r="A688" s="49">
        <f t="shared" si="54"/>
        <v>42766</v>
      </c>
      <c r="B688" s="50" t="s">
        <v>47</v>
      </c>
      <c r="C688" s="125" t="s">
        <v>35</v>
      </c>
      <c r="D688" s="95">
        <f t="shared" si="55"/>
        <v>0</v>
      </c>
      <c r="E688" s="95">
        <f t="shared" si="56"/>
        <v>0</v>
      </c>
      <c r="F688" s="51" t="s">
        <v>3</v>
      </c>
      <c r="G688" s="51"/>
      <c r="H688" s="125" t="s">
        <v>8</v>
      </c>
      <c r="I688" s="51"/>
      <c r="J688" s="51"/>
      <c r="K688" s="59"/>
      <c r="L688" s="56"/>
      <c r="M688" s="162"/>
      <c r="N688" s="49">
        <v>42767</v>
      </c>
      <c r="O688" s="156" t="str">
        <f t="shared" si="57"/>
        <v xml:space="preserve">ME00.0003T.0 </v>
      </c>
      <c r="P688" s="53"/>
      <c r="Q688" s="54"/>
    </row>
    <row r="689" spans="1:19" s="55" customFormat="1" hidden="1">
      <c r="A689" s="49">
        <f t="shared" si="54"/>
        <v>42766</v>
      </c>
      <c r="B689" s="50" t="s">
        <v>47</v>
      </c>
      <c r="C689" s="125" t="s">
        <v>35</v>
      </c>
      <c r="D689" s="95">
        <f t="shared" si="55"/>
        <v>0</v>
      </c>
      <c r="E689" s="95">
        <f t="shared" si="56"/>
        <v>0</v>
      </c>
      <c r="F689" s="51" t="s">
        <v>3</v>
      </c>
      <c r="G689" s="51"/>
      <c r="H689" s="125" t="s">
        <v>8</v>
      </c>
      <c r="I689" s="51"/>
      <c r="J689" s="51"/>
      <c r="K689" s="59"/>
      <c r="L689" s="56"/>
      <c r="M689" s="162"/>
      <c r="N689" s="49">
        <v>42767</v>
      </c>
      <c r="O689" s="156" t="str">
        <f t="shared" si="57"/>
        <v xml:space="preserve">ME00.0003T.0 </v>
      </c>
      <c r="P689" s="53"/>
      <c r="Q689" s="54"/>
    </row>
    <row r="690" spans="1:19" s="55" customFormat="1" hidden="1">
      <c r="A690" s="49">
        <f t="shared" si="54"/>
        <v>42766</v>
      </c>
      <c r="B690" s="50" t="s">
        <v>47</v>
      </c>
      <c r="C690" s="125" t="s">
        <v>35</v>
      </c>
      <c r="D690" s="95">
        <f t="shared" si="55"/>
        <v>0</v>
      </c>
      <c r="E690" s="95">
        <f t="shared" si="56"/>
        <v>0</v>
      </c>
      <c r="F690" s="51" t="s">
        <v>3</v>
      </c>
      <c r="G690" s="51"/>
      <c r="H690" s="125" t="s">
        <v>8</v>
      </c>
      <c r="I690" s="51"/>
      <c r="J690" s="51"/>
      <c r="K690" s="71"/>
      <c r="L690" s="71"/>
      <c r="M690" s="162"/>
      <c r="N690" s="49">
        <v>42767</v>
      </c>
      <c r="O690" s="156" t="str">
        <f t="shared" si="57"/>
        <v xml:space="preserve">ME00.0003T.0 </v>
      </c>
      <c r="P690" s="53"/>
      <c r="Q690" s="54"/>
    </row>
    <row r="691" spans="1:19" s="289" customFormat="1" hidden="1">
      <c r="A691" s="49">
        <f t="shared" si="54"/>
        <v>42766</v>
      </c>
      <c r="B691" s="50" t="s">
        <v>47</v>
      </c>
      <c r="C691" s="125" t="s">
        <v>35</v>
      </c>
      <c r="D691" s="95">
        <f t="shared" si="55"/>
        <v>0</v>
      </c>
      <c r="E691" s="95">
        <f t="shared" si="56"/>
        <v>0</v>
      </c>
      <c r="F691" s="51" t="s">
        <v>3</v>
      </c>
      <c r="G691" s="51"/>
      <c r="H691" s="125" t="s">
        <v>8</v>
      </c>
      <c r="I691" s="51"/>
      <c r="J691" s="51"/>
      <c r="K691" s="71"/>
      <c r="L691" s="71"/>
      <c r="M691" s="162"/>
      <c r="N691" s="49">
        <v>42767</v>
      </c>
      <c r="O691" s="156" t="str">
        <f t="shared" si="57"/>
        <v xml:space="preserve">ME00.0003T.0 </v>
      </c>
      <c r="P691" s="53"/>
      <c r="Q691" s="54"/>
      <c r="R691" s="55"/>
      <c r="S691" s="55"/>
    </row>
    <row r="692" spans="1:19" s="289" customFormat="1" hidden="1">
      <c r="A692" s="49">
        <f t="shared" si="54"/>
        <v>42766</v>
      </c>
      <c r="B692" s="50" t="s">
        <v>47</v>
      </c>
      <c r="C692" s="125" t="s">
        <v>35</v>
      </c>
      <c r="D692" s="95">
        <f t="shared" si="55"/>
        <v>0</v>
      </c>
      <c r="E692" s="95">
        <f t="shared" si="56"/>
        <v>0</v>
      </c>
      <c r="F692" s="51" t="s">
        <v>3</v>
      </c>
      <c r="G692" s="51"/>
      <c r="H692" s="125" t="s">
        <v>8</v>
      </c>
      <c r="I692" s="51"/>
      <c r="J692" s="51"/>
      <c r="K692" s="71"/>
      <c r="L692" s="71"/>
      <c r="M692" s="162"/>
      <c r="N692" s="49">
        <v>42767</v>
      </c>
      <c r="O692" s="156" t="str">
        <f t="shared" si="57"/>
        <v xml:space="preserve">ME00.0003T.0 </v>
      </c>
      <c r="P692" s="53"/>
      <c r="Q692" s="54"/>
      <c r="R692" s="55"/>
      <c r="S692" s="55"/>
    </row>
    <row r="693" spans="1:19" s="55" customFormat="1" hidden="1">
      <c r="A693" s="49">
        <f t="shared" si="54"/>
        <v>42766</v>
      </c>
      <c r="B693" s="50" t="s">
        <v>47</v>
      </c>
      <c r="C693" s="51" t="s">
        <v>47</v>
      </c>
      <c r="D693" s="95">
        <f t="shared" si="55"/>
        <v>0</v>
      </c>
      <c r="E693" s="95">
        <f t="shared" si="56"/>
        <v>0</v>
      </c>
      <c r="F693" s="51" t="s">
        <v>3</v>
      </c>
      <c r="G693" s="51"/>
      <c r="H693" s="51" t="s">
        <v>97</v>
      </c>
      <c r="I693" s="51"/>
      <c r="J693" s="51"/>
      <c r="K693" s="262"/>
      <c r="L693" s="262"/>
      <c r="M693" s="90"/>
      <c r="N693" s="49">
        <v>42767</v>
      </c>
      <c r="O693" s="156" t="str">
        <f t="shared" si="57"/>
        <v xml:space="preserve">ME00.0003T.0 </v>
      </c>
      <c r="P693" s="53"/>
      <c r="Q693" s="54"/>
    </row>
    <row r="694" spans="1:19" s="55" customFormat="1" hidden="1">
      <c r="A694" s="49">
        <f t="shared" si="54"/>
        <v>42766</v>
      </c>
      <c r="B694" s="50" t="s">
        <v>47</v>
      </c>
      <c r="C694" s="51" t="s">
        <v>47</v>
      </c>
      <c r="D694" s="95">
        <f t="shared" si="55"/>
        <v>0</v>
      </c>
      <c r="E694" s="95">
        <f t="shared" si="56"/>
        <v>0</v>
      </c>
      <c r="F694" s="51" t="s">
        <v>3</v>
      </c>
      <c r="G694" s="51"/>
      <c r="H694" s="51" t="s">
        <v>97</v>
      </c>
      <c r="I694" s="51"/>
      <c r="J694" s="51"/>
      <c r="K694" s="262"/>
      <c r="L694" s="262"/>
      <c r="M694" s="273"/>
      <c r="N694" s="49">
        <v>42767</v>
      </c>
      <c r="O694" s="156" t="str">
        <f t="shared" si="57"/>
        <v xml:space="preserve">ME00.0003T.0 </v>
      </c>
      <c r="P694" s="53"/>
      <c r="Q694" s="54"/>
    </row>
    <row r="695" spans="1:19" s="55" customFormat="1" hidden="1">
      <c r="A695" s="49">
        <f t="shared" si="54"/>
        <v>42766</v>
      </c>
      <c r="B695" s="50" t="s">
        <v>47</v>
      </c>
      <c r="C695" s="51" t="s">
        <v>47</v>
      </c>
      <c r="D695" s="95">
        <f t="shared" si="55"/>
        <v>0</v>
      </c>
      <c r="E695" s="95">
        <f t="shared" si="56"/>
        <v>0</v>
      </c>
      <c r="F695" s="51" t="s">
        <v>3</v>
      </c>
      <c r="G695" s="51"/>
      <c r="H695" s="51" t="s">
        <v>97</v>
      </c>
      <c r="I695" s="51"/>
      <c r="J695" s="51"/>
      <c r="K695" s="262"/>
      <c r="L695" s="262"/>
      <c r="M695" s="90"/>
      <c r="N695" s="49">
        <v>42767</v>
      </c>
      <c r="O695" s="156" t="str">
        <f t="shared" si="57"/>
        <v xml:space="preserve">ME00.0003T.0 </v>
      </c>
      <c r="P695" s="53"/>
      <c r="Q695" s="54"/>
    </row>
    <row r="696" spans="1:19" s="55" customFormat="1" hidden="1">
      <c r="A696" s="49">
        <f t="shared" si="54"/>
        <v>42766</v>
      </c>
      <c r="B696" s="50" t="s">
        <v>47</v>
      </c>
      <c r="C696" s="51" t="s">
        <v>47</v>
      </c>
      <c r="D696" s="95">
        <f t="shared" si="55"/>
        <v>0</v>
      </c>
      <c r="E696" s="95">
        <f t="shared" si="56"/>
        <v>0</v>
      </c>
      <c r="F696" s="51" t="s">
        <v>3</v>
      </c>
      <c r="G696" s="51"/>
      <c r="H696" s="51" t="s">
        <v>97</v>
      </c>
      <c r="I696" s="51"/>
      <c r="J696" s="51"/>
      <c r="K696" s="262"/>
      <c r="L696" s="262"/>
      <c r="M696" s="90"/>
      <c r="N696" s="49">
        <v>42767</v>
      </c>
      <c r="O696" s="156" t="str">
        <f t="shared" si="57"/>
        <v xml:space="preserve">ME00.0003T.0 </v>
      </c>
      <c r="P696" s="53"/>
      <c r="Q696" s="54"/>
    </row>
    <row r="697" spans="1:19" s="55" customFormat="1" hidden="1">
      <c r="A697" s="49">
        <f t="shared" si="54"/>
        <v>42766</v>
      </c>
      <c r="B697" s="50" t="s">
        <v>47</v>
      </c>
      <c r="C697" s="51" t="s">
        <v>47</v>
      </c>
      <c r="D697" s="95">
        <f t="shared" si="55"/>
        <v>0</v>
      </c>
      <c r="E697" s="95">
        <f t="shared" si="56"/>
        <v>0</v>
      </c>
      <c r="F697" s="51" t="s">
        <v>3</v>
      </c>
      <c r="G697" s="51"/>
      <c r="H697" s="51" t="s">
        <v>97</v>
      </c>
      <c r="I697" s="51"/>
      <c r="J697" s="51"/>
      <c r="K697" s="262"/>
      <c r="L697" s="262"/>
      <c r="M697" s="90"/>
      <c r="N697" s="49">
        <v>42767</v>
      </c>
      <c r="O697" s="156" t="str">
        <f t="shared" si="57"/>
        <v xml:space="preserve">ME00.0003T.0 </v>
      </c>
      <c r="P697" s="53"/>
      <c r="Q697" s="54"/>
    </row>
    <row r="698" spans="1:19" s="55" customFormat="1" hidden="1">
      <c r="A698" s="49">
        <f t="shared" si="54"/>
        <v>42766</v>
      </c>
      <c r="B698" s="50" t="s">
        <v>47</v>
      </c>
      <c r="C698" s="51" t="s">
        <v>47</v>
      </c>
      <c r="D698" s="95">
        <f t="shared" si="55"/>
        <v>0</v>
      </c>
      <c r="E698" s="95">
        <f t="shared" si="56"/>
        <v>0</v>
      </c>
      <c r="F698" s="51" t="s">
        <v>3</v>
      </c>
      <c r="G698" s="51"/>
      <c r="H698" s="51" t="s">
        <v>97</v>
      </c>
      <c r="I698" s="51"/>
      <c r="J698" s="51"/>
      <c r="K698" s="262"/>
      <c r="L698" s="262"/>
      <c r="M698" s="90"/>
      <c r="N698" s="49">
        <v>42767</v>
      </c>
      <c r="O698" s="156" t="str">
        <f t="shared" si="57"/>
        <v xml:space="preserve">ME00.0003T.0 </v>
      </c>
      <c r="P698" s="53"/>
      <c r="Q698" s="54"/>
    </row>
    <row r="699" spans="1:19" s="75" customFormat="1" hidden="1">
      <c r="A699" s="49">
        <f t="shared" si="54"/>
        <v>42766</v>
      </c>
      <c r="B699" s="50" t="s">
        <v>47</v>
      </c>
      <c r="C699" s="51" t="s">
        <v>47</v>
      </c>
      <c r="D699" s="95">
        <f t="shared" si="55"/>
        <v>0</v>
      </c>
      <c r="E699" s="95">
        <f t="shared" si="56"/>
        <v>0</v>
      </c>
      <c r="F699" s="51" t="s">
        <v>3</v>
      </c>
      <c r="G699" s="50"/>
      <c r="H699" s="51" t="s">
        <v>97</v>
      </c>
      <c r="I699" s="51"/>
      <c r="J699" s="51"/>
      <c r="K699" s="262"/>
      <c r="L699" s="262"/>
      <c r="M699" s="90"/>
      <c r="N699" s="49">
        <v>42767</v>
      </c>
      <c r="O699" s="156" t="str">
        <f t="shared" si="57"/>
        <v xml:space="preserve">ME00.0003T.0 </v>
      </c>
      <c r="P699" s="53"/>
      <c r="Q699" s="54"/>
      <c r="R699" s="55"/>
      <c r="S699" s="55"/>
    </row>
    <row r="700" spans="1:19" s="75" customFormat="1" hidden="1">
      <c r="A700" s="49">
        <f t="shared" si="54"/>
        <v>42766</v>
      </c>
      <c r="B700" s="50" t="s">
        <v>47</v>
      </c>
      <c r="C700" s="51" t="s">
        <v>47</v>
      </c>
      <c r="D700" s="95">
        <f t="shared" si="55"/>
        <v>0</v>
      </c>
      <c r="E700" s="95">
        <f t="shared" si="56"/>
        <v>0</v>
      </c>
      <c r="F700" s="51" t="s">
        <v>3</v>
      </c>
      <c r="G700" s="51"/>
      <c r="H700" s="51" t="s">
        <v>97</v>
      </c>
      <c r="I700" s="51"/>
      <c r="J700" s="51"/>
      <c r="K700" s="262"/>
      <c r="L700" s="262"/>
      <c r="M700" s="90"/>
      <c r="N700" s="49">
        <v>42767</v>
      </c>
      <c r="O700" s="156" t="str">
        <f t="shared" si="57"/>
        <v xml:space="preserve">ME00.0003T.0 </v>
      </c>
      <c r="P700" s="53"/>
      <c r="Q700" s="54"/>
      <c r="R700" s="73"/>
      <c r="S700" s="73"/>
    </row>
    <row r="701" spans="1:19" s="55" customFormat="1" hidden="1">
      <c r="A701" s="49">
        <f t="shared" si="54"/>
        <v>42766</v>
      </c>
      <c r="B701" s="50" t="s">
        <v>47</v>
      </c>
      <c r="C701" s="51" t="s">
        <v>47</v>
      </c>
      <c r="D701" s="95">
        <f t="shared" si="55"/>
        <v>0</v>
      </c>
      <c r="E701" s="95">
        <f t="shared" si="56"/>
        <v>0</v>
      </c>
      <c r="F701" s="51" t="s">
        <v>3</v>
      </c>
      <c r="G701" s="51"/>
      <c r="H701" s="51" t="s">
        <v>97</v>
      </c>
      <c r="I701" s="51"/>
      <c r="J701" s="51"/>
      <c r="K701" s="262"/>
      <c r="L701" s="262"/>
      <c r="M701" s="90"/>
      <c r="N701" s="49">
        <v>42767</v>
      </c>
      <c r="O701" s="156" t="str">
        <f t="shared" si="57"/>
        <v xml:space="preserve">ME00.0003T.0 </v>
      </c>
      <c r="P701" s="53"/>
      <c r="Q701" s="54"/>
      <c r="R701" s="73"/>
      <c r="S701" s="73"/>
    </row>
    <row r="702" spans="1:19" s="73" customFormat="1" hidden="1">
      <c r="A702" s="49">
        <f t="shared" si="54"/>
        <v>42766</v>
      </c>
      <c r="B702" s="50" t="s">
        <v>47</v>
      </c>
      <c r="C702" s="51" t="s">
        <v>47</v>
      </c>
      <c r="D702" s="95">
        <f t="shared" si="55"/>
        <v>0</v>
      </c>
      <c r="E702" s="95">
        <f t="shared" si="56"/>
        <v>0</v>
      </c>
      <c r="F702" s="51" t="s">
        <v>3</v>
      </c>
      <c r="G702" s="51"/>
      <c r="H702" s="51" t="s">
        <v>97</v>
      </c>
      <c r="I702" s="51"/>
      <c r="J702" s="51"/>
      <c r="K702" s="262"/>
      <c r="L702" s="262"/>
      <c r="M702" s="90"/>
      <c r="N702" s="49">
        <v>42767</v>
      </c>
      <c r="O702" s="156" t="str">
        <f t="shared" si="57"/>
        <v xml:space="preserve">ME00.0003T.0 </v>
      </c>
      <c r="P702" s="53"/>
      <c r="Q702" s="54"/>
      <c r="R702" s="55"/>
      <c r="S702" s="55"/>
    </row>
    <row r="703" spans="1:19" s="73" customFormat="1" hidden="1">
      <c r="A703" s="49">
        <f t="shared" si="54"/>
        <v>42766</v>
      </c>
      <c r="B703" s="123" t="s">
        <v>47</v>
      </c>
      <c r="C703" s="51" t="s">
        <v>74</v>
      </c>
      <c r="D703" s="95">
        <f t="shared" si="55"/>
        <v>0</v>
      </c>
      <c r="E703" s="95">
        <f t="shared" si="56"/>
        <v>0</v>
      </c>
      <c r="F703" s="51" t="s">
        <v>3</v>
      </c>
      <c r="G703" s="121"/>
      <c r="H703" s="51" t="s">
        <v>8</v>
      </c>
      <c r="I703" s="51"/>
      <c r="J703" s="51"/>
      <c r="K703" s="71"/>
      <c r="L703" s="71"/>
      <c r="M703" s="188"/>
      <c r="N703" s="49">
        <v>42767</v>
      </c>
      <c r="O703" s="156" t="str">
        <f t="shared" si="57"/>
        <v xml:space="preserve">ME00.0003T.0 </v>
      </c>
      <c r="P703" s="53"/>
      <c r="Q703" s="54"/>
      <c r="R703" s="257"/>
      <c r="S703" s="257"/>
    </row>
    <row r="704" spans="1:19" s="73" customFormat="1" hidden="1">
      <c r="A704" s="49">
        <f t="shared" si="54"/>
        <v>42766</v>
      </c>
      <c r="B704" s="113" t="s">
        <v>47</v>
      </c>
      <c r="C704" s="180" t="s">
        <v>74</v>
      </c>
      <c r="D704" s="95">
        <f t="shared" si="55"/>
        <v>0</v>
      </c>
      <c r="E704" s="95">
        <f t="shared" si="56"/>
        <v>0</v>
      </c>
      <c r="F704" s="102" t="s">
        <v>3</v>
      </c>
      <c r="G704" s="121"/>
      <c r="H704" s="102" t="s">
        <v>8</v>
      </c>
      <c r="I704" s="51"/>
      <c r="J704" s="51"/>
      <c r="K704" s="255"/>
      <c r="L704" s="71"/>
      <c r="M704" s="115"/>
      <c r="N704" s="49">
        <v>42767</v>
      </c>
      <c r="O704" s="156" t="str">
        <f t="shared" si="57"/>
        <v xml:space="preserve">ME00.0003T.0 </v>
      </c>
      <c r="P704" s="53"/>
      <c r="Q704" s="54"/>
      <c r="R704" s="55"/>
      <c r="S704" s="55"/>
    </row>
    <row r="705" spans="1:19" s="73" customFormat="1" hidden="1">
      <c r="A705" s="49">
        <f t="shared" si="54"/>
        <v>42766</v>
      </c>
      <c r="B705" s="123" t="s">
        <v>47</v>
      </c>
      <c r="C705" s="51" t="s">
        <v>74</v>
      </c>
      <c r="D705" s="95">
        <f t="shared" si="55"/>
        <v>0</v>
      </c>
      <c r="E705" s="95">
        <f t="shared" si="56"/>
        <v>0</v>
      </c>
      <c r="F705" s="51" t="s">
        <v>3</v>
      </c>
      <c r="G705" s="121"/>
      <c r="H705" s="51" t="s">
        <v>8</v>
      </c>
      <c r="I705" s="51"/>
      <c r="J705" s="51"/>
      <c r="K705" s="71"/>
      <c r="L705" s="71"/>
      <c r="M705" s="231"/>
      <c r="N705" s="49">
        <v>42767</v>
      </c>
      <c r="O705" s="156" t="str">
        <f t="shared" si="57"/>
        <v xml:space="preserve">ME00.0003T.0 </v>
      </c>
      <c r="P705" s="53"/>
      <c r="Q705" s="54"/>
      <c r="R705" s="55"/>
      <c r="S705" s="55"/>
    </row>
    <row r="706" spans="1:19" s="55" customFormat="1" hidden="1">
      <c r="A706" s="49">
        <f t="shared" si="54"/>
        <v>42766</v>
      </c>
      <c r="B706" s="123" t="s">
        <v>47</v>
      </c>
      <c r="C706" s="51" t="s">
        <v>74</v>
      </c>
      <c r="D706" s="95">
        <f t="shared" si="55"/>
        <v>0</v>
      </c>
      <c r="E706" s="95">
        <f t="shared" si="56"/>
        <v>0</v>
      </c>
      <c r="F706" s="51" t="s">
        <v>3</v>
      </c>
      <c r="G706" s="123"/>
      <c r="H706" s="50" t="s">
        <v>8</v>
      </c>
      <c r="I706" s="51"/>
      <c r="J706" s="51"/>
      <c r="K706" s="262"/>
      <c r="L706" s="262"/>
      <c r="M706" s="269"/>
      <c r="N706" s="49">
        <v>42767</v>
      </c>
      <c r="O706" s="156" t="str">
        <f t="shared" si="57"/>
        <v xml:space="preserve">ME00.0003T.0 </v>
      </c>
      <c r="P706" s="53"/>
      <c r="Q706" s="54"/>
    </row>
    <row r="707" spans="1:19" s="72" customFormat="1" hidden="1">
      <c r="A707" s="49">
        <f t="shared" si="54"/>
        <v>42766</v>
      </c>
      <c r="B707" s="113" t="s">
        <v>47</v>
      </c>
      <c r="C707" s="180" t="s">
        <v>74</v>
      </c>
      <c r="D707" s="95">
        <f t="shared" si="55"/>
        <v>0</v>
      </c>
      <c r="E707" s="95">
        <f t="shared" si="56"/>
        <v>0</v>
      </c>
      <c r="F707" s="102" t="s">
        <v>3</v>
      </c>
      <c r="G707" s="123"/>
      <c r="H707" s="315" t="s">
        <v>8</v>
      </c>
      <c r="I707" s="51"/>
      <c r="J707" s="51"/>
      <c r="K707" s="255"/>
      <c r="L707" s="71"/>
      <c r="M707" s="197"/>
      <c r="N707" s="49">
        <v>42767</v>
      </c>
      <c r="O707" s="156" t="str">
        <f t="shared" si="57"/>
        <v xml:space="preserve">ME00.0003T.0 </v>
      </c>
      <c r="P707" s="53"/>
      <c r="Q707" s="54"/>
      <c r="R707" s="55"/>
      <c r="S707" s="55"/>
    </row>
    <row r="708" spans="1:19" s="55" customFormat="1" hidden="1">
      <c r="A708" s="49">
        <f t="shared" ref="A708:A771" si="58">IF(P708="",IF(AND(B708="GGC",H708="คลังสงขลา"),N708-2,IF(H708="E คลังสงขลา",N708-1,IF(AND(B708="GI",H708="คลังสงขลา"),N708-1,IF(AND(B708="GIGREEN",H708="คลังสงขลา"),N708-1,IF(H708="คลังสุราษฏร์ธานี",N708-1,IF(H708="คลังชุมพร",N708-1,N708)))))),IF(AND(B708="GGC",H708="คลังสงขลา"),N708-2,IF(H708="E คลังสงขลา",N708-1,IF(AND(B708="GI",H708="คลังสงขลา"),N708-1,IF(AND(B708="GIGREEN",H708="คลังสงขลา"),N708-1,IF(H708="คลังสุราษฏร์ธานี",N708-1,IF(H708="คลังชุมพร",N708-1,N708))))))-1)</f>
        <v>42766</v>
      </c>
      <c r="B708" s="123" t="s">
        <v>47</v>
      </c>
      <c r="C708" s="51" t="s">
        <v>74</v>
      </c>
      <c r="D708" s="95">
        <f t="shared" si="55"/>
        <v>0</v>
      </c>
      <c r="E708" s="95">
        <f t="shared" si="56"/>
        <v>0</v>
      </c>
      <c r="F708" s="51" t="s">
        <v>3</v>
      </c>
      <c r="G708" s="123"/>
      <c r="H708" s="50" t="s">
        <v>8</v>
      </c>
      <c r="I708" s="51"/>
      <c r="J708" s="51"/>
      <c r="K708" s="262"/>
      <c r="L708" s="262"/>
      <c r="M708" s="197"/>
      <c r="N708" s="49">
        <v>42767</v>
      </c>
      <c r="O708" s="156" t="str">
        <f t="shared" si="57"/>
        <v xml:space="preserve">ME00.0003T.0 </v>
      </c>
      <c r="P708" s="53"/>
      <c r="Q708" s="54"/>
      <c r="R708" s="55" t="s">
        <v>51</v>
      </c>
      <c r="S708" s="55" t="s">
        <v>52</v>
      </c>
    </row>
    <row r="709" spans="1:19" s="55" customFormat="1" hidden="1">
      <c r="A709" s="49">
        <f t="shared" si="58"/>
        <v>42766</v>
      </c>
      <c r="B709" s="113" t="s">
        <v>47</v>
      </c>
      <c r="C709" s="180" t="s">
        <v>74</v>
      </c>
      <c r="D709" s="95">
        <f t="shared" ref="D709:D772" si="59">40000*I709</f>
        <v>0</v>
      </c>
      <c r="E709" s="95">
        <f t="shared" ref="E709:E772" si="60">40000*J709</f>
        <v>0</v>
      </c>
      <c r="F709" s="102" t="s">
        <v>3</v>
      </c>
      <c r="G709" s="123"/>
      <c r="H709" s="315" t="s">
        <v>8</v>
      </c>
      <c r="I709" s="51"/>
      <c r="J709" s="51"/>
      <c r="K709" s="262"/>
      <c r="L709" s="71"/>
      <c r="M709" s="197"/>
      <c r="N709" s="49">
        <v>42767</v>
      </c>
      <c r="O709" s="156" t="str">
        <f t="shared" si="57"/>
        <v xml:space="preserve">ME00.0003T.0 </v>
      </c>
      <c r="P709" s="53"/>
      <c r="Q709" s="54"/>
      <c r="R709" s="55" t="s">
        <v>53</v>
      </c>
      <c r="S709" s="55" t="s">
        <v>52</v>
      </c>
    </row>
    <row r="710" spans="1:19" s="75" customFormat="1" hidden="1">
      <c r="A710" s="49">
        <f t="shared" si="58"/>
        <v>42766</v>
      </c>
      <c r="B710" s="123" t="s">
        <v>47</v>
      </c>
      <c r="C710" s="51" t="s">
        <v>74</v>
      </c>
      <c r="D710" s="95">
        <f t="shared" si="59"/>
        <v>0</v>
      </c>
      <c r="E710" s="95">
        <f t="shared" si="60"/>
        <v>0</v>
      </c>
      <c r="F710" s="51" t="s">
        <v>3</v>
      </c>
      <c r="G710" s="123"/>
      <c r="H710" s="50" t="s">
        <v>8</v>
      </c>
      <c r="I710" s="51"/>
      <c r="J710" s="51"/>
      <c r="K710" s="71"/>
      <c r="L710" s="71"/>
      <c r="M710" s="201"/>
      <c r="N710" s="49">
        <v>42767</v>
      </c>
      <c r="O710" s="156" t="str">
        <f t="shared" si="57"/>
        <v xml:space="preserve">ME00.0003T.0 </v>
      </c>
      <c r="P710" s="53"/>
      <c r="Q710" s="54"/>
      <c r="R710" s="72"/>
      <c r="S710" s="72"/>
    </row>
    <row r="711" spans="1:19" s="55" customFormat="1" hidden="1">
      <c r="A711" s="49">
        <f t="shared" si="58"/>
        <v>42766</v>
      </c>
      <c r="B711" s="149" t="s">
        <v>47</v>
      </c>
      <c r="C711" s="51" t="s">
        <v>79</v>
      </c>
      <c r="D711" s="95">
        <f t="shared" si="59"/>
        <v>0</v>
      </c>
      <c r="E711" s="95">
        <f t="shared" si="60"/>
        <v>0</v>
      </c>
      <c r="F711" s="51" t="s">
        <v>3</v>
      </c>
      <c r="G711" s="148"/>
      <c r="H711" s="148" t="s">
        <v>8</v>
      </c>
      <c r="I711" s="51"/>
      <c r="J711" s="51"/>
      <c r="K711" s="71"/>
      <c r="L711" s="275"/>
      <c r="M711" s="51"/>
      <c r="N711" s="49">
        <v>42767</v>
      </c>
      <c r="O711" s="156" t="str">
        <f t="shared" si="57"/>
        <v xml:space="preserve">ME00.0003T.0 </v>
      </c>
      <c r="P711" s="53"/>
      <c r="Q711" s="54"/>
    </row>
    <row r="712" spans="1:19" s="55" customFormat="1" hidden="1">
      <c r="A712" s="49">
        <f t="shared" si="58"/>
        <v>42766</v>
      </c>
      <c r="B712" s="50" t="s">
        <v>47</v>
      </c>
      <c r="C712" s="161" t="s">
        <v>79</v>
      </c>
      <c r="D712" s="95">
        <f t="shared" si="59"/>
        <v>0</v>
      </c>
      <c r="E712" s="95">
        <f t="shared" si="60"/>
        <v>0</v>
      </c>
      <c r="F712" s="51" t="s">
        <v>3</v>
      </c>
      <c r="G712" s="50"/>
      <c r="H712" s="166" t="s">
        <v>8</v>
      </c>
      <c r="I712" s="51"/>
      <c r="J712" s="51"/>
      <c r="K712" s="189"/>
      <c r="L712" s="189"/>
      <c r="M712" s="162"/>
      <c r="N712" s="49">
        <v>42767</v>
      </c>
      <c r="O712" s="156" t="str">
        <f t="shared" si="57"/>
        <v xml:space="preserve">ME00.0003T.0 </v>
      </c>
      <c r="P712" s="53"/>
      <c r="Q712" s="54"/>
    </row>
    <row r="713" spans="1:19" s="55" customFormat="1" hidden="1">
      <c r="A713" s="49">
        <f t="shared" si="58"/>
        <v>42766</v>
      </c>
      <c r="B713" s="114"/>
      <c r="C713" s="112" t="s">
        <v>74</v>
      </c>
      <c r="D713" s="95">
        <f t="shared" si="59"/>
        <v>0</v>
      </c>
      <c r="E713" s="95">
        <f t="shared" si="60"/>
        <v>0</v>
      </c>
      <c r="F713" s="51" t="s">
        <v>3</v>
      </c>
      <c r="G713" s="123"/>
      <c r="H713" s="50" t="s">
        <v>8</v>
      </c>
      <c r="I713" s="51"/>
      <c r="J713" s="51"/>
      <c r="K713" s="173"/>
      <c r="L713" s="56"/>
      <c r="M713" s="115"/>
      <c r="N713" s="49">
        <v>42767</v>
      </c>
      <c r="O713" s="156" t="str">
        <f t="shared" si="57"/>
        <v xml:space="preserve">ME00.0003T.0 </v>
      </c>
      <c r="P713" s="53"/>
      <c r="Q713" s="54"/>
    </row>
    <row r="714" spans="1:19" s="55" customFormat="1" hidden="1">
      <c r="A714" s="49">
        <f t="shared" si="58"/>
        <v>42766</v>
      </c>
      <c r="B714" s="114"/>
      <c r="C714" s="112" t="s">
        <v>74</v>
      </c>
      <c r="D714" s="95">
        <f t="shared" si="59"/>
        <v>0</v>
      </c>
      <c r="E714" s="95">
        <f t="shared" si="60"/>
        <v>0</v>
      </c>
      <c r="F714" s="51" t="s">
        <v>3</v>
      </c>
      <c r="G714" s="123"/>
      <c r="H714" s="50" t="s">
        <v>8</v>
      </c>
      <c r="I714" s="51"/>
      <c r="J714" s="51"/>
      <c r="K714" s="110"/>
      <c r="L714" s="56"/>
      <c r="M714" s="115"/>
      <c r="N714" s="49">
        <v>42767</v>
      </c>
      <c r="O714" s="156" t="str">
        <f t="shared" si="57"/>
        <v xml:space="preserve">ME00.0003T.0 </v>
      </c>
      <c r="P714" s="53"/>
      <c r="Q714" s="54"/>
    </row>
    <row r="715" spans="1:19" s="55" customFormat="1" hidden="1">
      <c r="A715" s="49">
        <f t="shared" si="58"/>
        <v>42766</v>
      </c>
      <c r="B715" s="114"/>
      <c r="C715" s="112" t="s">
        <v>74</v>
      </c>
      <c r="D715" s="95">
        <f t="shared" si="59"/>
        <v>0</v>
      </c>
      <c r="E715" s="95">
        <f t="shared" si="60"/>
        <v>0</v>
      </c>
      <c r="F715" s="51" t="s">
        <v>3</v>
      </c>
      <c r="G715" s="123"/>
      <c r="H715" s="50" t="s">
        <v>8</v>
      </c>
      <c r="I715" s="51"/>
      <c r="J715" s="51"/>
      <c r="K715" s="173"/>
      <c r="L715" s="56"/>
      <c r="M715" s="115"/>
      <c r="N715" s="49">
        <v>42767</v>
      </c>
      <c r="O715" s="156" t="str">
        <f t="shared" si="57"/>
        <v xml:space="preserve">ME00.0003T.0 </v>
      </c>
      <c r="P715" s="53"/>
      <c r="Q715" s="54"/>
    </row>
    <row r="716" spans="1:19" s="55" customFormat="1" hidden="1">
      <c r="A716" s="49">
        <f t="shared" si="58"/>
        <v>42767</v>
      </c>
      <c r="B716" s="50" t="s">
        <v>36</v>
      </c>
      <c r="C716" s="51" t="s">
        <v>72</v>
      </c>
      <c r="D716" s="95">
        <f t="shared" si="59"/>
        <v>0</v>
      </c>
      <c r="E716" s="95">
        <f t="shared" si="60"/>
        <v>0</v>
      </c>
      <c r="F716" s="51" t="s">
        <v>3</v>
      </c>
      <c r="G716" s="50"/>
      <c r="H716" s="50" t="s">
        <v>29</v>
      </c>
      <c r="I716" s="51"/>
      <c r="J716" s="51"/>
      <c r="K716" s="59"/>
      <c r="L716" s="56"/>
      <c r="M716" s="51"/>
      <c r="N716" s="49">
        <v>42767</v>
      </c>
      <c r="O716" s="156" t="str">
        <f t="shared" si="57"/>
        <v>ME00.00080.0</v>
      </c>
      <c r="P716" s="53"/>
      <c r="Q716" s="54"/>
    </row>
    <row r="717" spans="1:19" s="55" customFormat="1" hidden="1">
      <c r="A717" s="49">
        <f t="shared" si="58"/>
        <v>42767</v>
      </c>
      <c r="B717" s="50" t="s">
        <v>36</v>
      </c>
      <c r="C717" s="179" t="s">
        <v>72</v>
      </c>
      <c r="D717" s="95">
        <f t="shared" si="59"/>
        <v>0</v>
      </c>
      <c r="E717" s="95">
        <f t="shared" si="60"/>
        <v>0</v>
      </c>
      <c r="F717" s="51" t="s">
        <v>3</v>
      </c>
      <c r="G717" s="50"/>
      <c r="H717" s="50" t="s">
        <v>29</v>
      </c>
      <c r="I717" s="51"/>
      <c r="J717" s="51"/>
      <c r="K717" s="173"/>
      <c r="L717" s="110"/>
      <c r="M717" s="51"/>
      <c r="N717" s="49">
        <v>42767</v>
      </c>
      <c r="O717" s="156" t="str">
        <f t="shared" si="57"/>
        <v>ME00.00080.0</v>
      </c>
      <c r="P717" s="53"/>
      <c r="Q717" s="54"/>
    </row>
    <row r="718" spans="1:19" s="55" customFormat="1" hidden="1">
      <c r="A718" s="49">
        <f t="shared" si="58"/>
        <v>42767</v>
      </c>
      <c r="B718" s="50" t="s">
        <v>36</v>
      </c>
      <c r="C718" s="51" t="s">
        <v>72</v>
      </c>
      <c r="D718" s="95">
        <f t="shared" si="59"/>
        <v>0</v>
      </c>
      <c r="E718" s="95">
        <f t="shared" si="60"/>
        <v>0</v>
      </c>
      <c r="F718" s="51" t="s">
        <v>3</v>
      </c>
      <c r="G718" s="50"/>
      <c r="H718" s="50" t="s">
        <v>29</v>
      </c>
      <c r="I718" s="51"/>
      <c r="J718" s="51"/>
      <c r="K718" s="173"/>
      <c r="L718" s="110"/>
      <c r="M718" s="51"/>
      <c r="N718" s="49">
        <v>42767</v>
      </c>
      <c r="O718" s="156" t="str">
        <f t="shared" si="57"/>
        <v>ME00.00080.0</v>
      </c>
      <c r="P718" s="53"/>
      <c r="Q718" s="54"/>
    </row>
    <row r="719" spans="1:19" s="55" customFormat="1" hidden="1">
      <c r="A719" s="49">
        <f t="shared" si="58"/>
        <v>42767</v>
      </c>
      <c r="B719" s="50" t="s">
        <v>36</v>
      </c>
      <c r="C719" s="50" t="s">
        <v>72</v>
      </c>
      <c r="D719" s="95">
        <f t="shared" si="59"/>
        <v>0</v>
      </c>
      <c r="E719" s="95">
        <f t="shared" si="60"/>
        <v>0</v>
      </c>
      <c r="F719" s="51" t="s">
        <v>3</v>
      </c>
      <c r="G719" s="50"/>
      <c r="H719" s="50" t="s">
        <v>29</v>
      </c>
      <c r="I719" s="51"/>
      <c r="J719" s="51"/>
      <c r="K719" s="173"/>
      <c r="L719" s="173"/>
      <c r="M719" s="51"/>
      <c r="N719" s="49">
        <v>42767</v>
      </c>
      <c r="O719" s="156" t="str">
        <f t="shared" si="57"/>
        <v>ME00.00080.0</v>
      </c>
      <c r="P719" s="53"/>
      <c r="Q719" s="54"/>
    </row>
    <row r="720" spans="1:19" s="55" customFormat="1" hidden="1">
      <c r="A720" s="49">
        <f t="shared" si="58"/>
        <v>42767</v>
      </c>
      <c r="B720" s="50" t="s">
        <v>36</v>
      </c>
      <c r="C720" s="50" t="s">
        <v>72</v>
      </c>
      <c r="D720" s="95">
        <f t="shared" si="59"/>
        <v>0</v>
      </c>
      <c r="E720" s="95">
        <f t="shared" si="60"/>
        <v>0</v>
      </c>
      <c r="F720" s="51" t="s">
        <v>3</v>
      </c>
      <c r="G720" s="50"/>
      <c r="H720" s="50" t="s">
        <v>29</v>
      </c>
      <c r="I720" s="51"/>
      <c r="J720" s="51"/>
      <c r="K720" s="110"/>
      <c r="L720" s="110"/>
      <c r="M720" s="51"/>
      <c r="N720" s="49">
        <v>42767</v>
      </c>
      <c r="O720" s="156" t="str">
        <f t="shared" si="57"/>
        <v>ME00.00080.0</v>
      </c>
      <c r="P720" s="53"/>
      <c r="Q720" s="54"/>
    </row>
    <row r="721" spans="1:19" s="55" customFormat="1" hidden="1">
      <c r="A721" s="49">
        <f t="shared" si="58"/>
        <v>42767</v>
      </c>
      <c r="B721" s="50" t="s">
        <v>36</v>
      </c>
      <c r="C721" s="50" t="s">
        <v>72</v>
      </c>
      <c r="D721" s="95">
        <f t="shared" si="59"/>
        <v>0</v>
      </c>
      <c r="E721" s="95">
        <f t="shared" si="60"/>
        <v>0</v>
      </c>
      <c r="F721" s="51" t="s">
        <v>3</v>
      </c>
      <c r="G721" s="50"/>
      <c r="H721" s="50" t="s">
        <v>39</v>
      </c>
      <c r="I721" s="51"/>
      <c r="J721" s="51"/>
      <c r="K721" s="71"/>
      <c r="L721" s="56"/>
      <c r="M721" s="51"/>
      <c r="N721" s="49">
        <v>42767</v>
      </c>
      <c r="O721" s="156" t="str">
        <f t="shared" si="57"/>
        <v>ME00.00080.0</v>
      </c>
      <c r="P721" s="53"/>
      <c r="Q721" s="54"/>
    </row>
    <row r="722" spans="1:19" s="55" customFormat="1" hidden="1">
      <c r="A722" s="49">
        <f t="shared" si="58"/>
        <v>42767</v>
      </c>
      <c r="B722" s="50" t="s">
        <v>32</v>
      </c>
      <c r="C722" s="51" t="s">
        <v>71</v>
      </c>
      <c r="D722" s="95">
        <f t="shared" si="59"/>
        <v>0</v>
      </c>
      <c r="E722" s="95">
        <f t="shared" si="60"/>
        <v>0</v>
      </c>
      <c r="F722" s="51" t="s">
        <v>3</v>
      </c>
      <c r="G722" s="234"/>
      <c r="H722" s="50" t="s">
        <v>4</v>
      </c>
      <c r="I722" s="51"/>
      <c r="J722" s="51"/>
      <c r="K722" s="56"/>
      <c r="L722" s="59"/>
      <c r="M722" s="51"/>
      <c r="N722" s="49">
        <v>42767</v>
      </c>
      <c r="O722" s="156" t="str">
        <f t="shared" si="57"/>
        <v xml:space="preserve">ME00.00010.0 </v>
      </c>
      <c r="P722" s="227"/>
      <c r="Q722" s="54"/>
    </row>
    <row r="723" spans="1:19" s="55" customFormat="1" hidden="1">
      <c r="A723" s="49">
        <f t="shared" si="58"/>
        <v>42767</v>
      </c>
      <c r="B723" s="50" t="s">
        <v>32</v>
      </c>
      <c r="C723" s="51" t="s">
        <v>71</v>
      </c>
      <c r="D723" s="95">
        <f t="shared" si="59"/>
        <v>0</v>
      </c>
      <c r="E723" s="95">
        <f t="shared" si="60"/>
        <v>0</v>
      </c>
      <c r="F723" s="51" t="s">
        <v>3</v>
      </c>
      <c r="G723" s="234"/>
      <c r="H723" s="50" t="s">
        <v>4</v>
      </c>
      <c r="I723" s="51"/>
      <c r="J723" s="51"/>
      <c r="K723" s="56"/>
      <c r="L723" s="56"/>
      <c r="M723" s="58"/>
      <c r="N723" s="49">
        <v>42767</v>
      </c>
      <c r="O723" s="156" t="str">
        <f t="shared" si="57"/>
        <v xml:space="preserve">ME00.00010.0 </v>
      </c>
      <c r="P723" s="53"/>
      <c r="Q723" s="54"/>
    </row>
    <row r="724" spans="1:19" s="55" customFormat="1" hidden="1">
      <c r="A724" s="49">
        <f t="shared" si="58"/>
        <v>42767</v>
      </c>
      <c r="B724" s="50" t="s">
        <v>32</v>
      </c>
      <c r="C724" s="51" t="s">
        <v>71</v>
      </c>
      <c r="D724" s="95">
        <f t="shared" si="59"/>
        <v>0</v>
      </c>
      <c r="E724" s="95">
        <f t="shared" si="60"/>
        <v>0</v>
      </c>
      <c r="F724" s="51" t="s">
        <v>3</v>
      </c>
      <c r="G724" s="234"/>
      <c r="H724" s="234" t="s">
        <v>4</v>
      </c>
      <c r="I724" s="51"/>
      <c r="J724" s="51"/>
      <c r="K724" s="56"/>
      <c r="L724" s="56"/>
      <c r="M724" s="65"/>
      <c r="N724" s="49">
        <v>42767</v>
      </c>
      <c r="O724" s="156" t="str">
        <f t="shared" si="57"/>
        <v xml:space="preserve">ME00.00010.0 </v>
      </c>
      <c r="P724" s="53"/>
      <c r="Q724" s="69"/>
    </row>
    <row r="725" spans="1:19" s="55" customFormat="1" hidden="1">
      <c r="A725" s="49">
        <f t="shared" si="58"/>
        <v>42767</v>
      </c>
      <c r="B725" s="50" t="s">
        <v>32</v>
      </c>
      <c r="C725" s="51" t="s">
        <v>71</v>
      </c>
      <c r="D725" s="95">
        <f t="shared" si="59"/>
        <v>0</v>
      </c>
      <c r="E725" s="95">
        <f t="shared" si="60"/>
        <v>0</v>
      </c>
      <c r="F725" s="51" t="s">
        <v>3</v>
      </c>
      <c r="G725" s="234"/>
      <c r="H725" s="50" t="s">
        <v>4</v>
      </c>
      <c r="I725" s="51"/>
      <c r="J725" s="51"/>
      <c r="K725" s="56"/>
      <c r="L725" s="59"/>
      <c r="M725" s="51"/>
      <c r="N725" s="49">
        <v>42767</v>
      </c>
      <c r="O725" s="156" t="str">
        <f t="shared" si="57"/>
        <v xml:space="preserve">ME00.00010.0 </v>
      </c>
      <c r="P725" s="53"/>
      <c r="Q725" s="54"/>
    </row>
    <row r="726" spans="1:19" s="55" customFormat="1" hidden="1">
      <c r="A726" s="49">
        <f t="shared" si="58"/>
        <v>42767</v>
      </c>
      <c r="B726" s="50" t="s">
        <v>32</v>
      </c>
      <c r="C726" s="51" t="s">
        <v>71</v>
      </c>
      <c r="D726" s="95">
        <f t="shared" si="59"/>
        <v>0</v>
      </c>
      <c r="E726" s="95">
        <f t="shared" si="60"/>
        <v>0</v>
      </c>
      <c r="F726" s="51" t="s">
        <v>3</v>
      </c>
      <c r="G726" s="234"/>
      <c r="H726" s="50" t="s">
        <v>4</v>
      </c>
      <c r="I726" s="51"/>
      <c r="J726" s="51"/>
      <c r="K726" s="71"/>
      <c r="L726" s="254"/>
      <c r="M726" s="141"/>
      <c r="N726" s="49">
        <v>42767</v>
      </c>
      <c r="O726" s="156" t="str">
        <f t="shared" si="57"/>
        <v xml:space="preserve">ME00.00010.0 </v>
      </c>
      <c r="P726" s="142"/>
      <c r="Q726" s="54"/>
    </row>
    <row r="727" spans="1:19" s="55" customFormat="1" hidden="1">
      <c r="A727" s="49">
        <f t="shared" si="58"/>
        <v>42767</v>
      </c>
      <c r="B727" s="50" t="s">
        <v>32</v>
      </c>
      <c r="C727" s="118" t="s">
        <v>71</v>
      </c>
      <c r="D727" s="95">
        <f t="shared" si="59"/>
        <v>0</v>
      </c>
      <c r="E727" s="95">
        <f t="shared" si="60"/>
        <v>0</v>
      </c>
      <c r="F727" s="51" t="s">
        <v>3</v>
      </c>
      <c r="G727" s="168"/>
      <c r="H727" s="300" t="s">
        <v>4</v>
      </c>
      <c r="I727" s="51"/>
      <c r="J727" s="51"/>
      <c r="K727" s="71"/>
      <c r="L727" s="56"/>
      <c r="M727" s="118"/>
      <c r="N727" s="49">
        <v>42767</v>
      </c>
      <c r="O727" s="156" t="str">
        <f t="shared" si="57"/>
        <v xml:space="preserve">ME00.00010.0 </v>
      </c>
      <c r="P727" s="53"/>
      <c r="Q727" s="54"/>
    </row>
    <row r="728" spans="1:19" s="55" customFormat="1" hidden="1">
      <c r="A728" s="49">
        <f t="shared" si="58"/>
        <v>42767</v>
      </c>
      <c r="B728" s="50" t="s">
        <v>32</v>
      </c>
      <c r="C728" s="51" t="s">
        <v>71</v>
      </c>
      <c r="D728" s="95">
        <f t="shared" si="59"/>
        <v>0</v>
      </c>
      <c r="E728" s="95">
        <f t="shared" si="60"/>
        <v>0</v>
      </c>
      <c r="F728" s="51" t="s">
        <v>3</v>
      </c>
      <c r="G728" s="168"/>
      <c r="H728" s="50" t="s">
        <v>4</v>
      </c>
      <c r="I728" s="51"/>
      <c r="J728" s="51"/>
      <c r="K728" s="229"/>
      <c r="L728" s="240"/>
      <c r="M728" s="51"/>
      <c r="N728" s="49">
        <v>42767</v>
      </c>
      <c r="O728" s="156" t="str">
        <f t="shared" si="57"/>
        <v xml:space="preserve">ME00.00010.0 </v>
      </c>
      <c r="P728" s="103"/>
      <c r="Q728" s="54"/>
    </row>
    <row r="729" spans="1:19" s="55" customFormat="1" hidden="1">
      <c r="A729" s="49">
        <f t="shared" si="58"/>
        <v>42767</v>
      </c>
      <c r="B729" s="50" t="s">
        <v>32</v>
      </c>
      <c r="C729" s="51" t="s">
        <v>71</v>
      </c>
      <c r="D729" s="95">
        <f t="shared" si="59"/>
        <v>0</v>
      </c>
      <c r="E729" s="95">
        <f t="shared" si="60"/>
        <v>0</v>
      </c>
      <c r="F729" s="51" t="s">
        <v>3</v>
      </c>
      <c r="G729" s="234"/>
      <c r="H729" s="50" t="s">
        <v>4</v>
      </c>
      <c r="I729" s="51"/>
      <c r="J729" s="51"/>
      <c r="K729" s="71"/>
      <c r="L729" s="56"/>
      <c r="M729" s="51"/>
      <c r="N729" s="49">
        <v>42767</v>
      </c>
      <c r="O729" s="156" t="str">
        <f t="shared" si="57"/>
        <v xml:space="preserve">ME00.00010.0 </v>
      </c>
      <c r="P729" s="53"/>
      <c r="Q729" s="54"/>
    </row>
    <row r="730" spans="1:19" s="55" customFormat="1" hidden="1">
      <c r="A730" s="49">
        <f t="shared" si="58"/>
        <v>42767</v>
      </c>
      <c r="B730" s="50" t="s">
        <v>32</v>
      </c>
      <c r="C730" s="51" t="s">
        <v>71</v>
      </c>
      <c r="D730" s="95">
        <f t="shared" si="59"/>
        <v>0</v>
      </c>
      <c r="E730" s="95">
        <f t="shared" si="60"/>
        <v>0</v>
      </c>
      <c r="F730" s="51" t="s">
        <v>3</v>
      </c>
      <c r="G730" s="168"/>
      <c r="H730" s="51" t="s">
        <v>4</v>
      </c>
      <c r="I730" s="51"/>
      <c r="J730" s="51"/>
      <c r="K730" s="189"/>
      <c r="L730" s="172"/>
      <c r="M730" s="51"/>
      <c r="N730" s="49">
        <v>42767</v>
      </c>
      <c r="O730" s="156" t="str">
        <f t="shared" si="57"/>
        <v xml:space="preserve">ME00.00010.0 </v>
      </c>
      <c r="P730" s="227"/>
      <c r="Q730" s="54"/>
    </row>
    <row r="731" spans="1:19" s="55" customFormat="1" hidden="1">
      <c r="A731" s="49">
        <f t="shared" si="58"/>
        <v>42767</v>
      </c>
      <c r="B731" s="50" t="s">
        <v>32</v>
      </c>
      <c r="C731" s="112" t="s">
        <v>71</v>
      </c>
      <c r="D731" s="95">
        <f t="shared" si="59"/>
        <v>0</v>
      </c>
      <c r="E731" s="95">
        <f t="shared" si="60"/>
        <v>0</v>
      </c>
      <c r="F731" s="51" t="s">
        <v>3</v>
      </c>
      <c r="G731" s="161"/>
      <c r="H731" s="112" t="s">
        <v>4</v>
      </c>
      <c r="I731" s="51"/>
      <c r="J731" s="51"/>
      <c r="K731" s="56"/>
      <c r="L731" s="59"/>
      <c r="M731" s="86"/>
      <c r="N731" s="49">
        <v>42767</v>
      </c>
      <c r="O731" s="156" t="str">
        <f t="shared" si="57"/>
        <v xml:space="preserve">ME00.00010.0 </v>
      </c>
      <c r="P731" s="163"/>
      <c r="Q731" s="54"/>
    </row>
    <row r="732" spans="1:19" s="55" customFormat="1" hidden="1">
      <c r="A732" s="49">
        <f t="shared" si="58"/>
        <v>42767</v>
      </c>
      <c r="B732" s="50" t="s">
        <v>32</v>
      </c>
      <c r="C732" s="51" t="s">
        <v>71</v>
      </c>
      <c r="D732" s="95">
        <f t="shared" si="59"/>
        <v>0</v>
      </c>
      <c r="E732" s="95">
        <f t="shared" si="60"/>
        <v>0</v>
      </c>
      <c r="F732" s="51" t="s">
        <v>3</v>
      </c>
      <c r="G732" s="161"/>
      <c r="H732" s="51" t="s">
        <v>6</v>
      </c>
      <c r="I732" s="51"/>
      <c r="J732" s="51"/>
      <c r="K732" s="56"/>
      <c r="L732" s="344"/>
      <c r="M732" s="86"/>
      <c r="N732" s="49">
        <v>42767</v>
      </c>
      <c r="O732" s="156" t="str">
        <f t="shared" si="57"/>
        <v xml:space="preserve">ME00.00010.0 </v>
      </c>
      <c r="P732" s="53"/>
      <c r="Q732" s="54"/>
      <c r="R732" s="74"/>
      <c r="S732" s="74"/>
    </row>
    <row r="733" spans="1:19" s="55" customFormat="1" hidden="1">
      <c r="A733" s="49">
        <f t="shared" si="58"/>
        <v>42767</v>
      </c>
      <c r="B733" s="50" t="s">
        <v>32</v>
      </c>
      <c r="C733" s="51" t="s">
        <v>71</v>
      </c>
      <c r="D733" s="95">
        <f t="shared" si="59"/>
        <v>0</v>
      </c>
      <c r="E733" s="95">
        <f t="shared" si="60"/>
        <v>0</v>
      </c>
      <c r="F733" s="51" t="s">
        <v>3</v>
      </c>
      <c r="G733" s="161"/>
      <c r="H733" s="51" t="s">
        <v>6</v>
      </c>
      <c r="I733" s="51"/>
      <c r="J733" s="51"/>
      <c r="K733" s="160"/>
      <c r="L733" s="160"/>
      <c r="M733" s="51"/>
      <c r="N733" s="49">
        <v>42767</v>
      </c>
      <c r="O733" s="156" t="str">
        <f t="shared" si="57"/>
        <v xml:space="preserve">ME00.00010.0 </v>
      </c>
      <c r="P733" s="53"/>
      <c r="Q733" s="54"/>
    </row>
    <row r="734" spans="1:19" s="55" customFormat="1" hidden="1">
      <c r="A734" s="49">
        <f t="shared" si="58"/>
        <v>42767</v>
      </c>
      <c r="B734" s="50" t="s">
        <v>32</v>
      </c>
      <c r="C734" s="51" t="s">
        <v>71</v>
      </c>
      <c r="D734" s="95">
        <f t="shared" si="59"/>
        <v>0</v>
      </c>
      <c r="E734" s="95">
        <f t="shared" si="60"/>
        <v>0</v>
      </c>
      <c r="F734" s="51" t="s">
        <v>3</v>
      </c>
      <c r="G734" s="161"/>
      <c r="H734" s="51" t="s">
        <v>6</v>
      </c>
      <c r="I734" s="51"/>
      <c r="J734" s="51"/>
      <c r="K734" s="56"/>
      <c r="L734" s="56"/>
      <c r="M734" s="51"/>
      <c r="N734" s="49">
        <v>42767</v>
      </c>
      <c r="O734" s="156" t="str">
        <f t="shared" si="57"/>
        <v xml:space="preserve">ME00.00010.0 </v>
      </c>
      <c r="P734" s="53"/>
      <c r="Q734" s="54"/>
    </row>
    <row r="735" spans="1:19" s="55" customFormat="1" hidden="1">
      <c r="A735" s="49">
        <f t="shared" si="58"/>
        <v>42767</v>
      </c>
      <c r="B735" s="50" t="s">
        <v>32</v>
      </c>
      <c r="C735" s="51" t="s">
        <v>71</v>
      </c>
      <c r="D735" s="95">
        <f t="shared" si="59"/>
        <v>0</v>
      </c>
      <c r="E735" s="95">
        <f t="shared" si="60"/>
        <v>0</v>
      </c>
      <c r="F735" s="51" t="s">
        <v>3</v>
      </c>
      <c r="G735" s="168"/>
      <c r="H735" s="51" t="s">
        <v>6</v>
      </c>
      <c r="I735" s="51"/>
      <c r="J735" s="51"/>
      <c r="K735" s="160"/>
      <c r="L735" s="160"/>
      <c r="M735" s="86"/>
      <c r="N735" s="49">
        <v>42767</v>
      </c>
      <c r="O735" s="156" t="str">
        <f t="shared" si="57"/>
        <v xml:space="preserve">ME00.00010.0 </v>
      </c>
      <c r="P735" s="53"/>
      <c r="Q735" s="54"/>
    </row>
    <row r="736" spans="1:19" s="55" customFormat="1" hidden="1">
      <c r="A736" s="49">
        <f t="shared" si="58"/>
        <v>42767</v>
      </c>
      <c r="B736" s="50" t="s">
        <v>32</v>
      </c>
      <c r="C736" s="51" t="s">
        <v>71</v>
      </c>
      <c r="D736" s="95">
        <f t="shared" si="59"/>
        <v>0</v>
      </c>
      <c r="E736" s="95">
        <f t="shared" si="60"/>
        <v>0</v>
      </c>
      <c r="F736" s="51" t="s">
        <v>3</v>
      </c>
      <c r="G736" s="168"/>
      <c r="H736" s="51" t="s">
        <v>6</v>
      </c>
      <c r="I736" s="51"/>
      <c r="J736" s="51"/>
      <c r="K736" s="56"/>
      <c r="L736" s="56"/>
      <c r="M736" s="86"/>
      <c r="N736" s="49">
        <v>42767</v>
      </c>
      <c r="O736" s="156" t="str">
        <f t="shared" si="57"/>
        <v xml:space="preserve">ME00.00010.0 </v>
      </c>
      <c r="P736" s="53"/>
      <c r="Q736" s="54"/>
    </row>
    <row r="737" spans="1:19" s="55" customFormat="1" hidden="1">
      <c r="A737" s="49">
        <f t="shared" si="58"/>
        <v>42767</v>
      </c>
      <c r="B737" s="50" t="s">
        <v>32</v>
      </c>
      <c r="C737" s="51" t="s">
        <v>71</v>
      </c>
      <c r="D737" s="95">
        <f t="shared" si="59"/>
        <v>0</v>
      </c>
      <c r="E737" s="95">
        <f t="shared" si="60"/>
        <v>0</v>
      </c>
      <c r="F737" s="51" t="s">
        <v>3</v>
      </c>
      <c r="G737" s="161"/>
      <c r="H737" s="51" t="s">
        <v>6</v>
      </c>
      <c r="I737" s="51"/>
      <c r="J737" s="51"/>
      <c r="K737" s="164"/>
      <c r="L737" s="164"/>
      <c r="M737" s="51"/>
      <c r="N737" s="49">
        <v>42767</v>
      </c>
      <c r="O737" s="156" t="str">
        <f t="shared" si="57"/>
        <v xml:space="preserve">ME00.00010.0 </v>
      </c>
      <c r="P737" s="53"/>
      <c r="Q737" s="54"/>
      <c r="R737" s="73"/>
      <c r="S737" s="73"/>
    </row>
    <row r="738" spans="1:19" s="55" customFormat="1" hidden="1">
      <c r="A738" s="49">
        <f t="shared" si="58"/>
        <v>42767</v>
      </c>
      <c r="B738" s="50" t="s">
        <v>32</v>
      </c>
      <c r="C738" s="51" t="s">
        <v>71</v>
      </c>
      <c r="D738" s="95">
        <f t="shared" si="59"/>
        <v>0</v>
      </c>
      <c r="E738" s="95">
        <f t="shared" si="60"/>
        <v>0</v>
      </c>
      <c r="F738" s="51" t="s">
        <v>3</v>
      </c>
      <c r="G738" s="161"/>
      <c r="H738" s="51" t="s">
        <v>6</v>
      </c>
      <c r="I738" s="51"/>
      <c r="J738" s="51"/>
      <c r="K738" s="56"/>
      <c r="L738" s="56"/>
      <c r="M738" s="51"/>
      <c r="N738" s="49">
        <v>42767</v>
      </c>
      <c r="O738" s="156" t="str">
        <f t="shared" si="57"/>
        <v xml:space="preserve">ME00.00010.0 </v>
      </c>
      <c r="P738" s="53"/>
      <c r="Q738" s="54"/>
      <c r="R738" s="73"/>
      <c r="S738" s="73"/>
    </row>
    <row r="739" spans="1:19" s="55" customFormat="1" hidden="1">
      <c r="A739" s="49">
        <f t="shared" si="58"/>
        <v>42767</v>
      </c>
      <c r="B739" s="50" t="s">
        <v>32</v>
      </c>
      <c r="C739" s="51" t="s">
        <v>71</v>
      </c>
      <c r="D739" s="95">
        <f t="shared" si="59"/>
        <v>0</v>
      </c>
      <c r="E739" s="95">
        <f t="shared" si="60"/>
        <v>0</v>
      </c>
      <c r="F739" s="51" t="s">
        <v>3</v>
      </c>
      <c r="G739" s="161"/>
      <c r="H739" s="51" t="s">
        <v>6</v>
      </c>
      <c r="I739" s="51"/>
      <c r="J739" s="51"/>
      <c r="K739" s="160"/>
      <c r="L739" s="160"/>
      <c r="M739" s="51"/>
      <c r="N739" s="49">
        <v>42767</v>
      </c>
      <c r="O739" s="156" t="str">
        <f t="shared" si="57"/>
        <v xml:space="preserve">ME00.00010.0 </v>
      </c>
      <c r="P739" s="53"/>
      <c r="Q739" s="54"/>
    </row>
    <row r="740" spans="1:19" s="55" customFormat="1" hidden="1">
      <c r="A740" s="49">
        <f t="shared" si="58"/>
        <v>42767</v>
      </c>
      <c r="B740" s="50" t="s">
        <v>32</v>
      </c>
      <c r="C740" s="51" t="s">
        <v>71</v>
      </c>
      <c r="D740" s="95">
        <f t="shared" si="59"/>
        <v>0</v>
      </c>
      <c r="E740" s="95">
        <f t="shared" si="60"/>
        <v>0</v>
      </c>
      <c r="F740" s="51" t="s">
        <v>3</v>
      </c>
      <c r="G740" s="161"/>
      <c r="H740" s="51" t="s">
        <v>6</v>
      </c>
      <c r="I740" s="51"/>
      <c r="J740" s="51"/>
      <c r="K740" s="56"/>
      <c r="L740" s="59"/>
      <c r="M740" s="51"/>
      <c r="N740" s="49">
        <v>42767</v>
      </c>
      <c r="O740" s="156" t="str">
        <f t="shared" ref="O740:O803" si="61">IF($B740="GGC","ME00.00010.0 ",IF($B740="CPF","ME00.00080.0","ME00.0003T.0 "))</f>
        <v xml:space="preserve">ME00.00010.0 </v>
      </c>
      <c r="P740" s="53"/>
      <c r="Q740" s="54"/>
    </row>
    <row r="741" spans="1:19" s="55" customFormat="1" hidden="1">
      <c r="A741" s="49">
        <f t="shared" si="58"/>
        <v>42767</v>
      </c>
      <c r="B741" s="50" t="s">
        <v>32</v>
      </c>
      <c r="C741" s="51" t="s">
        <v>71</v>
      </c>
      <c r="D741" s="95">
        <f t="shared" si="59"/>
        <v>0</v>
      </c>
      <c r="E741" s="95">
        <f t="shared" si="60"/>
        <v>0</v>
      </c>
      <c r="F741" s="51" t="s">
        <v>3</v>
      </c>
      <c r="G741" s="168"/>
      <c r="H741" s="51" t="s">
        <v>6</v>
      </c>
      <c r="I741" s="51"/>
      <c r="J741" s="51"/>
      <c r="K741" s="160"/>
      <c r="L741" s="160"/>
      <c r="M741" s="51"/>
      <c r="N741" s="49">
        <v>42767</v>
      </c>
      <c r="O741" s="156" t="str">
        <f t="shared" si="61"/>
        <v xml:space="preserve">ME00.00010.0 </v>
      </c>
      <c r="P741" s="53"/>
      <c r="Q741" s="54"/>
    </row>
    <row r="742" spans="1:19" s="73" customFormat="1" hidden="1">
      <c r="A742" s="49">
        <f t="shared" si="58"/>
        <v>42767</v>
      </c>
      <c r="B742" s="50" t="s">
        <v>32</v>
      </c>
      <c r="C742" s="51" t="s">
        <v>71</v>
      </c>
      <c r="D742" s="95">
        <f t="shared" si="59"/>
        <v>0</v>
      </c>
      <c r="E742" s="95">
        <f t="shared" si="60"/>
        <v>0</v>
      </c>
      <c r="F742" s="51" t="s">
        <v>3</v>
      </c>
      <c r="G742" s="161"/>
      <c r="H742" s="51" t="s">
        <v>6</v>
      </c>
      <c r="I742" s="51"/>
      <c r="J742" s="51"/>
      <c r="K742" s="56"/>
      <c r="L742" s="56"/>
      <c r="M742" s="51"/>
      <c r="N742" s="49">
        <v>42767</v>
      </c>
      <c r="O742" s="156" t="str">
        <f t="shared" si="61"/>
        <v xml:space="preserve">ME00.00010.0 </v>
      </c>
      <c r="P742" s="53"/>
      <c r="Q742" s="54"/>
      <c r="R742" s="55"/>
      <c r="S742" s="55"/>
    </row>
    <row r="743" spans="1:19" s="55" customFormat="1" hidden="1">
      <c r="A743" s="49">
        <f t="shared" si="58"/>
        <v>42767</v>
      </c>
      <c r="B743" s="50" t="s">
        <v>32</v>
      </c>
      <c r="C743" s="51" t="s">
        <v>71</v>
      </c>
      <c r="D743" s="95">
        <f t="shared" si="59"/>
        <v>0</v>
      </c>
      <c r="E743" s="95">
        <f t="shared" si="60"/>
        <v>0</v>
      </c>
      <c r="F743" s="51" t="s">
        <v>3</v>
      </c>
      <c r="G743" s="161"/>
      <c r="H743" s="51" t="s">
        <v>6</v>
      </c>
      <c r="I743" s="51"/>
      <c r="J743" s="51"/>
      <c r="K743" s="160"/>
      <c r="L743" s="160"/>
      <c r="M743" s="51"/>
      <c r="N743" s="49">
        <v>42767</v>
      </c>
      <c r="O743" s="156" t="str">
        <f t="shared" si="61"/>
        <v xml:space="preserve">ME00.00010.0 </v>
      </c>
      <c r="P743" s="53"/>
      <c r="Q743" s="54"/>
      <c r="R743" s="73"/>
      <c r="S743" s="73"/>
    </row>
    <row r="744" spans="1:19" s="74" customFormat="1" hidden="1">
      <c r="A744" s="49">
        <f t="shared" si="58"/>
        <v>42767</v>
      </c>
      <c r="B744" s="50" t="s">
        <v>32</v>
      </c>
      <c r="C744" s="50" t="s">
        <v>71</v>
      </c>
      <c r="D744" s="95">
        <f t="shared" si="59"/>
        <v>0</v>
      </c>
      <c r="E744" s="95">
        <f t="shared" si="60"/>
        <v>0</v>
      </c>
      <c r="F744" s="51" t="s">
        <v>3</v>
      </c>
      <c r="G744" s="161"/>
      <c r="H744" s="51" t="s">
        <v>6</v>
      </c>
      <c r="I744" s="51"/>
      <c r="J744" s="51"/>
      <c r="K744" s="56"/>
      <c r="L744" s="56"/>
      <c r="M744" s="51"/>
      <c r="N744" s="49">
        <v>42767</v>
      </c>
      <c r="O744" s="156" t="str">
        <f t="shared" si="61"/>
        <v xml:space="preserve">ME00.00010.0 </v>
      </c>
      <c r="P744" s="53"/>
      <c r="Q744" s="54"/>
      <c r="R744" s="55"/>
      <c r="S744" s="55"/>
    </row>
    <row r="745" spans="1:19" s="74" customFormat="1" hidden="1">
      <c r="A745" s="49">
        <f t="shared" si="58"/>
        <v>42767</v>
      </c>
      <c r="B745" s="50" t="s">
        <v>32</v>
      </c>
      <c r="C745" s="50" t="s">
        <v>71</v>
      </c>
      <c r="D745" s="95">
        <f t="shared" si="59"/>
        <v>0</v>
      </c>
      <c r="E745" s="95">
        <f t="shared" si="60"/>
        <v>0</v>
      </c>
      <c r="F745" s="51" t="s">
        <v>3</v>
      </c>
      <c r="G745" s="161"/>
      <c r="H745" s="51" t="s">
        <v>6</v>
      </c>
      <c r="I745" s="51"/>
      <c r="J745" s="51"/>
      <c r="K745" s="160"/>
      <c r="L745" s="160"/>
      <c r="M745" s="51"/>
      <c r="N745" s="49">
        <v>42767</v>
      </c>
      <c r="O745" s="156" t="str">
        <f t="shared" si="61"/>
        <v xml:space="preserve">ME00.00010.0 </v>
      </c>
      <c r="P745" s="53"/>
      <c r="Q745" s="54"/>
      <c r="R745" s="55"/>
      <c r="S745" s="55"/>
    </row>
    <row r="746" spans="1:19" s="74" customFormat="1" hidden="1">
      <c r="A746" s="49">
        <f t="shared" si="58"/>
        <v>42767</v>
      </c>
      <c r="B746" s="50" t="s">
        <v>32</v>
      </c>
      <c r="C746" s="50" t="s">
        <v>71</v>
      </c>
      <c r="D746" s="95">
        <f t="shared" si="59"/>
        <v>0</v>
      </c>
      <c r="E746" s="95">
        <f t="shared" si="60"/>
        <v>0</v>
      </c>
      <c r="F746" s="51" t="s">
        <v>3</v>
      </c>
      <c r="G746" s="168"/>
      <c r="H746" s="51" t="s">
        <v>6</v>
      </c>
      <c r="I746" s="51"/>
      <c r="J746" s="51"/>
      <c r="K746" s="56"/>
      <c r="L746" s="56"/>
      <c r="M746" s="51"/>
      <c r="N746" s="49">
        <v>42767</v>
      </c>
      <c r="O746" s="156" t="str">
        <f t="shared" si="61"/>
        <v xml:space="preserve">ME00.00010.0 </v>
      </c>
      <c r="P746" s="53"/>
      <c r="Q746" s="54"/>
      <c r="R746" s="55"/>
      <c r="S746" s="55"/>
    </row>
    <row r="747" spans="1:19" s="74" customFormat="1" hidden="1">
      <c r="A747" s="49">
        <f t="shared" si="58"/>
        <v>42767</v>
      </c>
      <c r="B747" s="50" t="s">
        <v>32</v>
      </c>
      <c r="C747" s="50" t="s">
        <v>71</v>
      </c>
      <c r="D747" s="95">
        <f t="shared" si="59"/>
        <v>0</v>
      </c>
      <c r="E747" s="95">
        <f t="shared" si="60"/>
        <v>0</v>
      </c>
      <c r="F747" s="51" t="s">
        <v>3</v>
      </c>
      <c r="G747" s="161"/>
      <c r="H747" s="51" t="s">
        <v>6</v>
      </c>
      <c r="I747" s="51"/>
      <c r="J747" s="51"/>
      <c r="K747" s="160"/>
      <c r="L747" s="160"/>
      <c r="M747" s="51"/>
      <c r="N747" s="49">
        <v>42767</v>
      </c>
      <c r="O747" s="156" t="str">
        <f t="shared" si="61"/>
        <v xml:space="preserve">ME00.00010.0 </v>
      </c>
      <c r="P747" s="53"/>
      <c r="Q747" s="54"/>
      <c r="R747" s="55"/>
      <c r="S747" s="55"/>
    </row>
    <row r="748" spans="1:19" s="55" customFormat="1" hidden="1">
      <c r="A748" s="49">
        <f t="shared" si="58"/>
        <v>42767</v>
      </c>
      <c r="B748" s="50" t="s">
        <v>32</v>
      </c>
      <c r="C748" s="51" t="s">
        <v>71</v>
      </c>
      <c r="D748" s="95">
        <f t="shared" si="59"/>
        <v>0</v>
      </c>
      <c r="E748" s="95">
        <f t="shared" si="60"/>
        <v>0</v>
      </c>
      <c r="F748" s="51" t="s">
        <v>3</v>
      </c>
      <c r="G748" s="161"/>
      <c r="H748" s="51" t="s">
        <v>6</v>
      </c>
      <c r="I748" s="51"/>
      <c r="J748" s="51"/>
      <c r="K748" s="56"/>
      <c r="L748" s="59"/>
      <c r="M748" s="51"/>
      <c r="N748" s="49">
        <v>42767</v>
      </c>
      <c r="O748" s="156" t="str">
        <f t="shared" si="61"/>
        <v xml:space="preserve">ME00.00010.0 </v>
      </c>
      <c r="P748" s="53"/>
      <c r="Q748" s="54"/>
    </row>
    <row r="749" spans="1:19" s="89" customFormat="1" hidden="1">
      <c r="A749" s="49">
        <f t="shared" si="58"/>
        <v>42767</v>
      </c>
      <c r="B749" s="50" t="s">
        <v>32</v>
      </c>
      <c r="C749" s="51" t="s">
        <v>71</v>
      </c>
      <c r="D749" s="95">
        <f t="shared" si="59"/>
        <v>0</v>
      </c>
      <c r="E749" s="95">
        <f t="shared" si="60"/>
        <v>0</v>
      </c>
      <c r="F749" s="51" t="s">
        <v>3</v>
      </c>
      <c r="G749" s="161"/>
      <c r="H749" s="51" t="s">
        <v>6</v>
      </c>
      <c r="I749" s="51"/>
      <c r="J749" s="51"/>
      <c r="K749" s="160"/>
      <c r="L749" s="160"/>
      <c r="M749" s="51"/>
      <c r="N749" s="49">
        <v>42767</v>
      </c>
      <c r="O749" s="156" t="str">
        <f t="shared" si="61"/>
        <v xml:space="preserve">ME00.00010.0 </v>
      </c>
      <c r="P749" s="53"/>
      <c r="Q749" s="54"/>
      <c r="R749" s="73"/>
      <c r="S749" s="73"/>
    </row>
    <row r="750" spans="1:19" s="73" customFormat="1" hidden="1">
      <c r="A750" s="49">
        <f t="shared" si="58"/>
        <v>42767</v>
      </c>
      <c r="B750" s="50" t="s">
        <v>32</v>
      </c>
      <c r="C750" s="51" t="s">
        <v>71</v>
      </c>
      <c r="D750" s="95">
        <f t="shared" si="59"/>
        <v>0</v>
      </c>
      <c r="E750" s="95">
        <f t="shared" si="60"/>
        <v>0</v>
      </c>
      <c r="F750" s="51" t="s">
        <v>3</v>
      </c>
      <c r="G750" s="161"/>
      <c r="H750" s="51" t="s">
        <v>6</v>
      </c>
      <c r="I750" s="51"/>
      <c r="J750" s="51"/>
      <c r="K750" s="56"/>
      <c r="L750" s="59"/>
      <c r="M750" s="51"/>
      <c r="N750" s="49">
        <v>42767</v>
      </c>
      <c r="O750" s="156" t="str">
        <f t="shared" si="61"/>
        <v xml:space="preserve">ME00.00010.0 </v>
      </c>
      <c r="P750" s="53"/>
      <c r="Q750" s="54"/>
    </row>
    <row r="751" spans="1:19" s="73" customFormat="1" hidden="1">
      <c r="A751" s="49">
        <f t="shared" si="58"/>
        <v>42767</v>
      </c>
      <c r="B751" s="50" t="s">
        <v>32</v>
      </c>
      <c r="C751" s="51" t="s">
        <v>71</v>
      </c>
      <c r="D751" s="95">
        <f t="shared" si="59"/>
        <v>0</v>
      </c>
      <c r="E751" s="95">
        <f t="shared" si="60"/>
        <v>0</v>
      </c>
      <c r="F751" s="51" t="s">
        <v>3</v>
      </c>
      <c r="G751" s="168"/>
      <c r="H751" s="51" t="s">
        <v>6</v>
      </c>
      <c r="I751" s="51"/>
      <c r="J751" s="51"/>
      <c r="K751" s="160"/>
      <c r="L751" s="164"/>
      <c r="M751" s="51"/>
      <c r="N751" s="49">
        <v>42767</v>
      </c>
      <c r="O751" s="156" t="str">
        <f t="shared" si="61"/>
        <v xml:space="preserve">ME00.00010.0 </v>
      </c>
      <c r="P751" s="53"/>
      <c r="Q751" s="54"/>
    </row>
    <row r="752" spans="1:19" s="73" customFormat="1" hidden="1">
      <c r="A752" s="49">
        <f t="shared" si="58"/>
        <v>42767</v>
      </c>
      <c r="B752" s="50" t="s">
        <v>32</v>
      </c>
      <c r="C752" s="51" t="s">
        <v>71</v>
      </c>
      <c r="D752" s="95">
        <f t="shared" si="59"/>
        <v>0</v>
      </c>
      <c r="E752" s="95">
        <f t="shared" si="60"/>
        <v>0</v>
      </c>
      <c r="F752" s="51" t="s">
        <v>3</v>
      </c>
      <c r="G752" s="161"/>
      <c r="H752" s="51" t="s">
        <v>6</v>
      </c>
      <c r="I752" s="51"/>
      <c r="J752" s="51"/>
      <c r="K752" s="56"/>
      <c r="L752" s="59"/>
      <c r="M752" s="51"/>
      <c r="N752" s="49">
        <v>42767</v>
      </c>
      <c r="O752" s="156" t="str">
        <f t="shared" si="61"/>
        <v xml:space="preserve">ME00.00010.0 </v>
      </c>
      <c r="P752" s="53"/>
      <c r="Q752" s="54"/>
      <c r="R752" s="55"/>
      <c r="S752" s="55"/>
    </row>
    <row r="753" spans="1:19" s="74" customFormat="1" hidden="1">
      <c r="A753" s="49">
        <f t="shared" si="58"/>
        <v>42767</v>
      </c>
      <c r="B753" s="50" t="s">
        <v>32</v>
      </c>
      <c r="C753" s="51" t="s">
        <v>71</v>
      </c>
      <c r="D753" s="95">
        <f t="shared" si="59"/>
        <v>0</v>
      </c>
      <c r="E753" s="95">
        <f t="shared" si="60"/>
        <v>0</v>
      </c>
      <c r="F753" s="51" t="s">
        <v>3</v>
      </c>
      <c r="G753" s="161"/>
      <c r="H753" s="51" t="s">
        <v>6</v>
      </c>
      <c r="I753" s="51"/>
      <c r="J753" s="51"/>
      <c r="K753" s="160"/>
      <c r="L753" s="160"/>
      <c r="M753" s="51"/>
      <c r="N753" s="49">
        <v>42767</v>
      </c>
      <c r="O753" s="156" t="str">
        <f t="shared" si="61"/>
        <v xml:space="preserve">ME00.00010.0 </v>
      </c>
      <c r="P753" s="53"/>
      <c r="Q753" s="54"/>
      <c r="R753" s="55"/>
      <c r="S753" s="55"/>
    </row>
    <row r="754" spans="1:19" s="55" customFormat="1" hidden="1">
      <c r="A754" s="49">
        <f t="shared" si="58"/>
        <v>42767</v>
      </c>
      <c r="B754" s="50" t="s">
        <v>32</v>
      </c>
      <c r="C754" s="51" t="s">
        <v>71</v>
      </c>
      <c r="D754" s="95">
        <f t="shared" si="59"/>
        <v>0</v>
      </c>
      <c r="E754" s="95">
        <f t="shared" si="60"/>
        <v>0</v>
      </c>
      <c r="F754" s="51" t="s">
        <v>3</v>
      </c>
      <c r="G754" s="161"/>
      <c r="H754" s="51" t="s">
        <v>6</v>
      </c>
      <c r="I754" s="51"/>
      <c r="J754" s="51"/>
      <c r="K754" s="56"/>
      <c r="L754" s="56"/>
      <c r="M754" s="51"/>
      <c r="N754" s="49">
        <v>42767</v>
      </c>
      <c r="O754" s="156" t="str">
        <f t="shared" si="61"/>
        <v xml:space="preserve">ME00.00010.0 </v>
      </c>
      <c r="P754" s="53"/>
      <c r="Q754" s="54"/>
    </row>
    <row r="755" spans="1:19" s="55" customFormat="1" hidden="1">
      <c r="A755" s="49">
        <f t="shared" si="58"/>
        <v>42767</v>
      </c>
      <c r="B755" s="50" t="s">
        <v>32</v>
      </c>
      <c r="C755" s="51" t="s">
        <v>71</v>
      </c>
      <c r="D755" s="95">
        <f t="shared" si="59"/>
        <v>0</v>
      </c>
      <c r="E755" s="95">
        <f t="shared" si="60"/>
        <v>0</v>
      </c>
      <c r="F755" s="51" t="s">
        <v>3</v>
      </c>
      <c r="G755" s="161"/>
      <c r="H755" s="51" t="s">
        <v>6</v>
      </c>
      <c r="I755" s="51"/>
      <c r="J755" s="51"/>
      <c r="K755" s="160"/>
      <c r="L755" s="160"/>
      <c r="M755" s="51"/>
      <c r="N755" s="49">
        <v>42767</v>
      </c>
      <c r="O755" s="156" t="str">
        <f t="shared" si="61"/>
        <v xml:space="preserve">ME00.00010.0 </v>
      </c>
      <c r="P755" s="53"/>
      <c r="Q755" s="54"/>
    </row>
    <row r="756" spans="1:19" s="55" customFormat="1" hidden="1">
      <c r="A756" s="49">
        <f t="shared" si="58"/>
        <v>42767</v>
      </c>
      <c r="B756" s="50" t="s">
        <v>32</v>
      </c>
      <c r="C756" s="51" t="s">
        <v>71</v>
      </c>
      <c r="D756" s="95">
        <f t="shared" si="59"/>
        <v>0</v>
      </c>
      <c r="E756" s="95">
        <f t="shared" si="60"/>
        <v>0</v>
      </c>
      <c r="F756" s="51" t="s">
        <v>3</v>
      </c>
      <c r="G756" s="168"/>
      <c r="H756" s="51" t="s">
        <v>6</v>
      </c>
      <c r="I756" s="51"/>
      <c r="J756" s="51"/>
      <c r="K756" s="56"/>
      <c r="L756" s="56"/>
      <c r="M756" s="51"/>
      <c r="N756" s="49">
        <v>42767</v>
      </c>
      <c r="O756" s="156" t="str">
        <f t="shared" si="61"/>
        <v xml:space="preserve">ME00.00010.0 </v>
      </c>
      <c r="P756" s="53"/>
      <c r="Q756" s="54"/>
    </row>
    <row r="757" spans="1:19" s="55" customFormat="1" hidden="1">
      <c r="A757" s="49">
        <f t="shared" si="58"/>
        <v>42767</v>
      </c>
      <c r="B757" s="50" t="s">
        <v>32</v>
      </c>
      <c r="C757" s="51" t="s">
        <v>71</v>
      </c>
      <c r="D757" s="95">
        <f t="shared" si="59"/>
        <v>0</v>
      </c>
      <c r="E757" s="95">
        <f t="shared" si="60"/>
        <v>0</v>
      </c>
      <c r="F757" s="51" t="s">
        <v>3</v>
      </c>
      <c r="G757" s="161"/>
      <c r="H757" s="51" t="s">
        <v>6</v>
      </c>
      <c r="I757" s="51"/>
      <c r="J757" s="51"/>
      <c r="K757" s="160"/>
      <c r="L757" s="164"/>
      <c r="M757" s="51"/>
      <c r="N757" s="49">
        <v>42767</v>
      </c>
      <c r="O757" s="156" t="str">
        <f t="shared" si="61"/>
        <v xml:space="preserve">ME00.00010.0 </v>
      </c>
      <c r="P757" s="53"/>
      <c r="Q757" s="54"/>
    </row>
    <row r="758" spans="1:19" s="55" customFormat="1" hidden="1">
      <c r="A758" s="49">
        <f t="shared" si="58"/>
        <v>42767</v>
      </c>
      <c r="B758" s="50" t="s">
        <v>32</v>
      </c>
      <c r="C758" s="51" t="s">
        <v>71</v>
      </c>
      <c r="D758" s="95">
        <f t="shared" si="59"/>
        <v>0</v>
      </c>
      <c r="E758" s="95">
        <f t="shared" si="60"/>
        <v>0</v>
      </c>
      <c r="F758" s="51" t="s">
        <v>3</v>
      </c>
      <c r="G758" s="168"/>
      <c r="H758" s="51" t="s">
        <v>6</v>
      </c>
      <c r="I758" s="51"/>
      <c r="J758" s="51"/>
      <c r="K758" s="56"/>
      <c r="L758" s="56"/>
      <c r="M758" s="51"/>
      <c r="N758" s="49">
        <v>42767</v>
      </c>
      <c r="O758" s="156" t="str">
        <f t="shared" si="61"/>
        <v xml:space="preserve">ME00.00010.0 </v>
      </c>
      <c r="P758" s="53"/>
      <c r="Q758" s="54"/>
    </row>
    <row r="759" spans="1:19" s="55" customFormat="1" hidden="1">
      <c r="A759" s="49">
        <f t="shared" si="58"/>
        <v>42767</v>
      </c>
      <c r="B759" s="50" t="s">
        <v>32</v>
      </c>
      <c r="C759" s="51" t="s">
        <v>71</v>
      </c>
      <c r="D759" s="95">
        <f t="shared" si="59"/>
        <v>0</v>
      </c>
      <c r="E759" s="95">
        <f t="shared" si="60"/>
        <v>0</v>
      </c>
      <c r="F759" s="51" t="s">
        <v>3</v>
      </c>
      <c r="G759" s="161"/>
      <c r="H759" s="51" t="s">
        <v>6</v>
      </c>
      <c r="I759" s="51"/>
      <c r="J759" s="51"/>
      <c r="K759" s="160"/>
      <c r="L759" s="164"/>
      <c r="M759" s="51"/>
      <c r="N759" s="49">
        <v>42767</v>
      </c>
      <c r="O759" s="156" t="str">
        <f t="shared" si="61"/>
        <v xml:space="preserve">ME00.00010.0 </v>
      </c>
      <c r="P759" s="53"/>
      <c r="Q759" s="54"/>
    </row>
    <row r="760" spans="1:19" s="55" customFormat="1" hidden="1">
      <c r="A760" s="49">
        <f t="shared" si="58"/>
        <v>42767</v>
      </c>
      <c r="B760" s="50" t="s">
        <v>32</v>
      </c>
      <c r="C760" s="51" t="s">
        <v>71</v>
      </c>
      <c r="D760" s="95">
        <f t="shared" si="59"/>
        <v>0</v>
      </c>
      <c r="E760" s="95">
        <f t="shared" si="60"/>
        <v>0</v>
      </c>
      <c r="F760" s="51" t="s">
        <v>3</v>
      </c>
      <c r="G760" s="161"/>
      <c r="H760" s="51" t="s">
        <v>6</v>
      </c>
      <c r="I760" s="51"/>
      <c r="J760" s="51"/>
      <c r="K760" s="56"/>
      <c r="L760" s="56"/>
      <c r="M760" s="51"/>
      <c r="N760" s="49">
        <v>42767</v>
      </c>
      <c r="O760" s="156" t="str">
        <f t="shared" si="61"/>
        <v xml:space="preserve">ME00.00010.0 </v>
      </c>
      <c r="P760" s="53"/>
      <c r="Q760" s="54"/>
    </row>
    <row r="761" spans="1:19" s="73" customFormat="1" hidden="1">
      <c r="A761" s="49">
        <f t="shared" si="58"/>
        <v>42767</v>
      </c>
      <c r="B761" s="50" t="s">
        <v>32</v>
      </c>
      <c r="C761" s="51" t="s">
        <v>71</v>
      </c>
      <c r="D761" s="95">
        <f t="shared" si="59"/>
        <v>0</v>
      </c>
      <c r="E761" s="95">
        <f t="shared" si="60"/>
        <v>0</v>
      </c>
      <c r="F761" s="51" t="s">
        <v>3</v>
      </c>
      <c r="G761" s="179"/>
      <c r="H761" s="51" t="s">
        <v>6</v>
      </c>
      <c r="I761" s="51"/>
      <c r="J761" s="51"/>
      <c r="K761" s="56"/>
      <c r="L761" s="56"/>
      <c r="M761" s="51"/>
      <c r="N761" s="49">
        <v>42767</v>
      </c>
      <c r="O761" s="156" t="str">
        <f t="shared" si="61"/>
        <v xml:space="preserve">ME00.00010.0 </v>
      </c>
      <c r="P761" s="53"/>
      <c r="Q761" s="54"/>
      <c r="R761" s="55"/>
      <c r="S761" s="55"/>
    </row>
    <row r="762" spans="1:19" s="88" customFormat="1" hidden="1">
      <c r="A762" s="49">
        <f t="shared" si="58"/>
        <v>42767</v>
      </c>
      <c r="B762" s="209" t="s">
        <v>32</v>
      </c>
      <c r="C762" s="51" t="s">
        <v>71</v>
      </c>
      <c r="D762" s="95">
        <f t="shared" si="59"/>
        <v>0</v>
      </c>
      <c r="E762" s="95">
        <f t="shared" si="60"/>
        <v>0</v>
      </c>
      <c r="F762" s="51" t="s">
        <v>3</v>
      </c>
      <c r="G762" s="204"/>
      <c r="H762" s="51" t="s">
        <v>6</v>
      </c>
      <c r="I762" s="51"/>
      <c r="J762" s="51"/>
      <c r="K762" s="56"/>
      <c r="L762" s="160"/>
      <c r="M762" s="51"/>
      <c r="N762" s="49">
        <v>42767</v>
      </c>
      <c r="O762" s="156" t="str">
        <f t="shared" si="61"/>
        <v xml:space="preserve">ME00.00010.0 </v>
      </c>
      <c r="P762" s="53"/>
      <c r="Q762" s="54"/>
      <c r="R762" s="55"/>
      <c r="S762" s="55"/>
    </row>
    <row r="763" spans="1:19" s="88" customFormat="1" hidden="1">
      <c r="A763" s="49">
        <f t="shared" si="58"/>
        <v>42767</v>
      </c>
      <c r="B763" s="50" t="s">
        <v>32</v>
      </c>
      <c r="C763" s="51" t="s">
        <v>71</v>
      </c>
      <c r="D763" s="95">
        <f t="shared" si="59"/>
        <v>0</v>
      </c>
      <c r="E763" s="95">
        <f t="shared" si="60"/>
        <v>0</v>
      </c>
      <c r="F763" s="51" t="s">
        <v>3</v>
      </c>
      <c r="G763" s="182"/>
      <c r="H763" s="51" t="s">
        <v>6</v>
      </c>
      <c r="I763" s="51"/>
      <c r="J763" s="51"/>
      <c r="K763" s="56"/>
      <c r="L763" s="56"/>
      <c r="M763" s="51"/>
      <c r="N763" s="49">
        <v>42767</v>
      </c>
      <c r="O763" s="156" t="str">
        <f t="shared" si="61"/>
        <v xml:space="preserve">ME00.00010.0 </v>
      </c>
      <c r="P763" s="53"/>
      <c r="Q763" s="54"/>
      <c r="R763" s="55"/>
      <c r="S763" s="55"/>
    </row>
    <row r="764" spans="1:19" s="55" customFormat="1" hidden="1">
      <c r="A764" s="49">
        <f t="shared" si="58"/>
        <v>42767</v>
      </c>
      <c r="B764" s="50" t="s">
        <v>32</v>
      </c>
      <c r="C764" s="51" t="s">
        <v>71</v>
      </c>
      <c r="D764" s="95">
        <f t="shared" si="59"/>
        <v>0</v>
      </c>
      <c r="E764" s="95">
        <f t="shared" si="60"/>
        <v>0</v>
      </c>
      <c r="F764" s="51" t="s">
        <v>3</v>
      </c>
      <c r="G764" s="204"/>
      <c r="H764" s="51" t="s">
        <v>6</v>
      </c>
      <c r="I764" s="51"/>
      <c r="J764" s="51"/>
      <c r="K764" s="59"/>
      <c r="L764" s="59"/>
      <c r="M764" s="51"/>
      <c r="N764" s="49">
        <v>42767</v>
      </c>
      <c r="O764" s="156" t="str">
        <f t="shared" si="61"/>
        <v xml:space="preserve">ME00.00010.0 </v>
      </c>
      <c r="P764" s="53"/>
      <c r="Q764" s="54"/>
    </row>
    <row r="765" spans="1:19" s="55" customFormat="1" hidden="1">
      <c r="A765" s="49">
        <f t="shared" si="58"/>
        <v>42767</v>
      </c>
      <c r="B765" s="50" t="s">
        <v>32</v>
      </c>
      <c r="C765" s="51" t="s">
        <v>71</v>
      </c>
      <c r="D765" s="95">
        <f t="shared" si="59"/>
        <v>0</v>
      </c>
      <c r="E765" s="95">
        <f t="shared" si="60"/>
        <v>0</v>
      </c>
      <c r="F765" s="51" t="s">
        <v>3</v>
      </c>
      <c r="G765" s="179"/>
      <c r="H765" s="51" t="s">
        <v>6</v>
      </c>
      <c r="I765" s="51"/>
      <c r="J765" s="51"/>
      <c r="K765" s="160"/>
      <c r="L765" s="160"/>
      <c r="M765" s="51"/>
      <c r="N765" s="49">
        <v>42767</v>
      </c>
      <c r="O765" s="156" t="str">
        <f t="shared" si="61"/>
        <v xml:space="preserve">ME00.00010.0 </v>
      </c>
      <c r="P765" s="53"/>
      <c r="Q765" s="54"/>
    </row>
    <row r="766" spans="1:19" s="73" customFormat="1" hidden="1">
      <c r="A766" s="49">
        <f t="shared" si="58"/>
        <v>42767</v>
      </c>
      <c r="B766" s="50" t="s">
        <v>32</v>
      </c>
      <c r="C766" s="51" t="s">
        <v>71</v>
      </c>
      <c r="D766" s="95">
        <f t="shared" si="59"/>
        <v>0</v>
      </c>
      <c r="E766" s="95">
        <f t="shared" si="60"/>
        <v>0</v>
      </c>
      <c r="F766" s="51" t="s">
        <v>3</v>
      </c>
      <c r="G766" s="179"/>
      <c r="H766" s="51" t="s">
        <v>6</v>
      </c>
      <c r="I766" s="51"/>
      <c r="J766" s="51"/>
      <c r="K766" s="56"/>
      <c r="L766" s="59"/>
      <c r="M766" s="64"/>
      <c r="N766" s="49">
        <v>42767</v>
      </c>
      <c r="O766" s="156" t="str">
        <f t="shared" si="61"/>
        <v xml:space="preserve">ME00.00010.0 </v>
      </c>
      <c r="P766" s="53"/>
      <c r="Q766" s="54"/>
      <c r="R766" s="55"/>
      <c r="S766" s="55"/>
    </row>
    <row r="767" spans="1:19" s="73" customFormat="1" hidden="1">
      <c r="A767" s="49">
        <f t="shared" si="58"/>
        <v>42767</v>
      </c>
      <c r="B767" s="50" t="s">
        <v>32</v>
      </c>
      <c r="C767" s="51" t="s">
        <v>71</v>
      </c>
      <c r="D767" s="95">
        <f t="shared" si="59"/>
        <v>0</v>
      </c>
      <c r="E767" s="95">
        <f t="shared" si="60"/>
        <v>0</v>
      </c>
      <c r="F767" s="51" t="s">
        <v>3</v>
      </c>
      <c r="G767" s="179"/>
      <c r="H767" s="51" t="s">
        <v>6</v>
      </c>
      <c r="I767" s="51"/>
      <c r="J767" s="51"/>
      <c r="K767" s="56"/>
      <c r="L767" s="56"/>
      <c r="M767" s="51"/>
      <c r="N767" s="49">
        <v>42767</v>
      </c>
      <c r="O767" s="156" t="str">
        <f t="shared" si="61"/>
        <v xml:space="preserve">ME00.00010.0 </v>
      </c>
      <c r="P767" s="53"/>
      <c r="Q767" s="54"/>
      <c r="R767" s="55"/>
      <c r="S767" s="55"/>
    </row>
    <row r="768" spans="1:19" s="55" customFormat="1" hidden="1">
      <c r="A768" s="49">
        <f t="shared" si="58"/>
        <v>42767</v>
      </c>
      <c r="B768" s="50" t="s">
        <v>32</v>
      </c>
      <c r="C768" s="51" t="s">
        <v>71</v>
      </c>
      <c r="D768" s="95">
        <f t="shared" si="59"/>
        <v>0</v>
      </c>
      <c r="E768" s="95">
        <f t="shared" si="60"/>
        <v>0</v>
      </c>
      <c r="F768" s="51" t="s">
        <v>3</v>
      </c>
      <c r="G768" s="182"/>
      <c r="H768" s="51" t="s">
        <v>6</v>
      </c>
      <c r="I768" s="51"/>
      <c r="J768" s="51"/>
      <c r="K768" s="56"/>
      <c r="L768" s="160"/>
      <c r="M768" s="51"/>
      <c r="N768" s="49">
        <v>42767</v>
      </c>
      <c r="O768" s="156" t="str">
        <f t="shared" si="61"/>
        <v xml:space="preserve">ME00.00010.0 </v>
      </c>
      <c r="P768" s="53"/>
      <c r="Q768" s="54"/>
    </row>
    <row r="769" spans="1:19" s="55" customFormat="1" hidden="1">
      <c r="A769" s="49">
        <f t="shared" si="58"/>
        <v>42767</v>
      </c>
      <c r="B769" s="50" t="s">
        <v>32</v>
      </c>
      <c r="C769" s="51" t="s">
        <v>71</v>
      </c>
      <c r="D769" s="95">
        <f t="shared" si="59"/>
        <v>0</v>
      </c>
      <c r="E769" s="95">
        <f t="shared" si="60"/>
        <v>0</v>
      </c>
      <c r="F769" s="51" t="s">
        <v>3</v>
      </c>
      <c r="G769" s="179"/>
      <c r="H769" s="51" t="s">
        <v>6</v>
      </c>
      <c r="I769" s="51"/>
      <c r="J769" s="51"/>
      <c r="K769" s="56"/>
      <c r="L769" s="56"/>
      <c r="M769" s="51"/>
      <c r="N769" s="49">
        <v>42767</v>
      </c>
      <c r="O769" s="156" t="str">
        <f t="shared" si="61"/>
        <v xml:space="preserve">ME00.00010.0 </v>
      </c>
      <c r="P769" s="53"/>
      <c r="Q769" s="54"/>
    </row>
    <row r="770" spans="1:19" s="55" customFormat="1" hidden="1">
      <c r="A770" s="49">
        <f t="shared" si="58"/>
        <v>42767</v>
      </c>
      <c r="B770" s="50" t="s">
        <v>32</v>
      </c>
      <c r="C770" s="51" t="s">
        <v>71</v>
      </c>
      <c r="D770" s="95">
        <f t="shared" si="59"/>
        <v>0</v>
      </c>
      <c r="E770" s="95">
        <f t="shared" si="60"/>
        <v>0</v>
      </c>
      <c r="F770" s="51" t="s">
        <v>3</v>
      </c>
      <c r="G770" s="179"/>
      <c r="H770" s="51" t="s">
        <v>6</v>
      </c>
      <c r="I770" s="51"/>
      <c r="J770" s="51"/>
      <c r="K770" s="160"/>
      <c r="L770" s="160"/>
      <c r="M770" s="51"/>
      <c r="N770" s="49">
        <v>42767</v>
      </c>
      <c r="O770" s="156" t="str">
        <f t="shared" si="61"/>
        <v xml:space="preserve">ME00.00010.0 </v>
      </c>
      <c r="P770" s="53"/>
      <c r="Q770" s="54"/>
    </row>
    <row r="771" spans="1:19" s="55" customFormat="1" ht="15" hidden="1">
      <c r="A771" s="49">
        <f t="shared" si="58"/>
        <v>42767</v>
      </c>
      <c r="B771" s="50" t="s">
        <v>32</v>
      </c>
      <c r="C771" s="51" t="s">
        <v>71</v>
      </c>
      <c r="D771" s="95">
        <f t="shared" si="59"/>
        <v>0</v>
      </c>
      <c r="E771" s="95">
        <f t="shared" si="60"/>
        <v>0</v>
      </c>
      <c r="F771" s="51" t="s">
        <v>3</v>
      </c>
      <c r="G771" s="179"/>
      <c r="H771" s="51" t="s">
        <v>6</v>
      </c>
      <c r="I771" s="51"/>
      <c r="J771" s="51"/>
      <c r="K771" s="221"/>
      <c r="L771" s="221"/>
      <c r="M771" s="51"/>
      <c r="N771" s="49">
        <v>42767</v>
      </c>
      <c r="O771" s="156" t="str">
        <f t="shared" si="61"/>
        <v xml:space="preserve">ME00.00010.0 </v>
      </c>
      <c r="P771" s="53"/>
      <c r="Q771" s="54"/>
    </row>
    <row r="772" spans="1:19" s="55" customFormat="1" hidden="1">
      <c r="A772" s="49">
        <f t="shared" ref="A772:A835" si="62">IF(P772="",IF(AND(B772="GGC",H772="คลังสงขลา"),N772-2,IF(H772="E คลังสงขลา",N772-1,IF(AND(B772="GI",H772="คลังสงขลา"),N772-1,IF(AND(B772="GIGREEN",H772="คลังสงขลา"),N772-1,IF(H772="คลังสุราษฏร์ธานี",N772-1,IF(H772="คลังชุมพร",N772-1,N772)))))),IF(AND(B772="GGC",H772="คลังสงขลา"),N772-2,IF(H772="E คลังสงขลา",N772-1,IF(AND(B772="GI",H772="คลังสงขลา"),N772-1,IF(AND(B772="GIGREEN",H772="คลังสงขลา"),N772-1,IF(H772="คลังสุราษฏร์ธานี",N772-1,IF(H772="คลังชุมพร",N772-1,N772))))))-1)</f>
        <v>42767</v>
      </c>
      <c r="B772" s="50" t="s">
        <v>32</v>
      </c>
      <c r="C772" s="50" t="s">
        <v>71</v>
      </c>
      <c r="D772" s="95">
        <f t="shared" si="59"/>
        <v>0</v>
      </c>
      <c r="E772" s="95">
        <f t="shared" si="60"/>
        <v>0</v>
      </c>
      <c r="F772" s="51" t="s">
        <v>3</v>
      </c>
      <c r="G772" s="179"/>
      <c r="H772" s="51" t="s">
        <v>6</v>
      </c>
      <c r="I772" s="51"/>
      <c r="J772" s="51"/>
      <c r="K772" s="56"/>
      <c r="L772" s="160"/>
      <c r="M772" s="51"/>
      <c r="N772" s="49">
        <v>42767</v>
      </c>
      <c r="O772" s="156" t="str">
        <f t="shared" si="61"/>
        <v xml:space="preserve">ME00.00010.0 </v>
      </c>
      <c r="P772" s="53"/>
      <c r="Q772" s="54"/>
    </row>
    <row r="773" spans="1:19" s="55" customFormat="1" hidden="1">
      <c r="A773" s="49">
        <f t="shared" si="62"/>
        <v>42767</v>
      </c>
      <c r="B773" s="50" t="s">
        <v>32</v>
      </c>
      <c r="C773" s="50" t="s">
        <v>71</v>
      </c>
      <c r="D773" s="95">
        <f t="shared" ref="D773:D836" si="63">40000*I773</f>
        <v>0</v>
      </c>
      <c r="E773" s="95">
        <f t="shared" ref="E773:E836" si="64">40000*J773</f>
        <v>0</v>
      </c>
      <c r="F773" s="51" t="s">
        <v>3</v>
      </c>
      <c r="G773" s="234"/>
      <c r="H773" s="51" t="s">
        <v>6</v>
      </c>
      <c r="I773" s="51"/>
      <c r="J773" s="51"/>
      <c r="K773" s="56"/>
      <c r="L773" s="56"/>
      <c r="M773" s="228"/>
      <c r="N773" s="49">
        <v>42767</v>
      </c>
      <c r="O773" s="156" t="str">
        <f t="shared" si="61"/>
        <v xml:space="preserve">ME00.00010.0 </v>
      </c>
      <c r="P773" s="53"/>
      <c r="Q773" s="54"/>
      <c r="R773" s="55" t="s">
        <v>57</v>
      </c>
      <c r="S773" s="55" t="s">
        <v>56</v>
      </c>
    </row>
    <row r="774" spans="1:19" s="73" customFormat="1" hidden="1">
      <c r="A774" s="49">
        <f t="shared" si="62"/>
        <v>42767</v>
      </c>
      <c r="B774" s="50" t="s">
        <v>32</v>
      </c>
      <c r="C774" s="50" t="s">
        <v>71</v>
      </c>
      <c r="D774" s="95">
        <f t="shared" si="63"/>
        <v>0</v>
      </c>
      <c r="E774" s="95">
        <f t="shared" si="64"/>
        <v>0</v>
      </c>
      <c r="F774" s="51" t="s">
        <v>3</v>
      </c>
      <c r="G774" s="154"/>
      <c r="H774" s="154" t="s">
        <v>12</v>
      </c>
      <c r="I774" s="154"/>
      <c r="J774" s="154"/>
      <c r="K774" s="56"/>
      <c r="L774" s="263"/>
      <c r="M774" s="51"/>
      <c r="N774" s="49">
        <v>42767</v>
      </c>
      <c r="O774" s="156" t="str">
        <f t="shared" si="61"/>
        <v xml:space="preserve">ME00.00010.0 </v>
      </c>
      <c r="P774" s="53"/>
      <c r="Q774" s="54"/>
      <c r="R774" s="55"/>
      <c r="S774" s="55"/>
    </row>
    <row r="775" spans="1:19" s="73" customFormat="1" hidden="1">
      <c r="A775" s="49">
        <f t="shared" si="62"/>
        <v>42767</v>
      </c>
      <c r="B775" s="50" t="s">
        <v>32</v>
      </c>
      <c r="C775" s="50" t="s">
        <v>71</v>
      </c>
      <c r="D775" s="95">
        <f t="shared" si="63"/>
        <v>0</v>
      </c>
      <c r="E775" s="95">
        <f t="shared" si="64"/>
        <v>0</v>
      </c>
      <c r="F775" s="51" t="s">
        <v>3</v>
      </c>
      <c r="G775" s="51"/>
      <c r="H775" s="105" t="s">
        <v>12</v>
      </c>
      <c r="I775" s="51"/>
      <c r="J775" s="51"/>
      <c r="K775" s="56"/>
      <c r="L775" s="59"/>
      <c r="M775" s="51"/>
      <c r="N775" s="49">
        <v>42767</v>
      </c>
      <c r="O775" s="156" t="str">
        <f t="shared" si="61"/>
        <v xml:space="preserve">ME00.00010.0 </v>
      </c>
      <c r="P775" s="152"/>
      <c r="Q775" s="54"/>
      <c r="R775" s="55"/>
      <c r="S775" s="55"/>
    </row>
    <row r="776" spans="1:19" s="73" customFormat="1" ht="15" hidden="1">
      <c r="A776" s="49">
        <f t="shared" si="62"/>
        <v>42767</v>
      </c>
      <c r="B776" s="50" t="s">
        <v>32</v>
      </c>
      <c r="C776" s="50" t="s">
        <v>71</v>
      </c>
      <c r="D776" s="95">
        <f t="shared" si="63"/>
        <v>0</v>
      </c>
      <c r="E776" s="95">
        <f t="shared" si="64"/>
        <v>0</v>
      </c>
      <c r="F776" s="51" t="s">
        <v>3</v>
      </c>
      <c r="G776" s="121"/>
      <c r="H776" s="105" t="s">
        <v>12</v>
      </c>
      <c r="I776" s="51"/>
      <c r="J776" s="51"/>
      <c r="K776" s="56"/>
      <c r="L776" s="59"/>
      <c r="M776" s="68"/>
      <c r="N776" s="49">
        <v>42767</v>
      </c>
      <c r="O776" s="156" t="str">
        <f t="shared" si="61"/>
        <v xml:space="preserve">ME00.00010.0 </v>
      </c>
      <c r="P776" s="122"/>
      <c r="Q776" s="54"/>
      <c r="R776" s="55"/>
      <c r="S776" s="55"/>
    </row>
    <row r="777" spans="1:19" s="73" customFormat="1" hidden="1">
      <c r="A777" s="49">
        <f t="shared" si="62"/>
        <v>42767</v>
      </c>
      <c r="B777" s="50" t="s">
        <v>32</v>
      </c>
      <c r="C777" s="50" t="s">
        <v>71</v>
      </c>
      <c r="D777" s="95">
        <f t="shared" si="63"/>
        <v>0</v>
      </c>
      <c r="E777" s="95">
        <f t="shared" si="64"/>
        <v>0</v>
      </c>
      <c r="F777" s="51" t="s">
        <v>3</v>
      </c>
      <c r="G777" s="121"/>
      <c r="H777" s="105" t="s">
        <v>12</v>
      </c>
      <c r="I777" s="51"/>
      <c r="J777" s="51"/>
      <c r="K777" s="56"/>
      <c r="L777" s="59"/>
      <c r="M777" s="51"/>
      <c r="N777" s="49">
        <v>42767</v>
      </c>
      <c r="O777" s="156" t="str">
        <f t="shared" si="61"/>
        <v xml:space="preserve">ME00.00010.0 </v>
      </c>
      <c r="P777" s="117"/>
      <c r="Q777" s="54"/>
      <c r="R777" s="55"/>
      <c r="S777" s="55"/>
    </row>
    <row r="778" spans="1:19" s="73" customFormat="1" hidden="1">
      <c r="A778" s="49">
        <f t="shared" si="62"/>
        <v>42767</v>
      </c>
      <c r="B778" s="50" t="s">
        <v>32</v>
      </c>
      <c r="C778" s="50" t="s">
        <v>71</v>
      </c>
      <c r="D778" s="95">
        <f t="shared" si="63"/>
        <v>0</v>
      </c>
      <c r="E778" s="95">
        <f t="shared" si="64"/>
        <v>0</v>
      </c>
      <c r="F778" s="51" t="s">
        <v>3</v>
      </c>
      <c r="G778" s="51"/>
      <c r="H778" s="105" t="s">
        <v>12</v>
      </c>
      <c r="I778" s="51"/>
      <c r="J778" s="51"/>
      <c r="K778" s="59"/>
      <c r="L778" s="59"/>
      <c r="M778" s="51"/>
      <c r="N778" s="49">
        <v>42767</v>
      </c>
      <c r="O778" s="156" t="str">
        <f t="shared" si="61"/>
        <v xml:space="preserve">ME00.00010.0 </v>
      </c>
      <c r="P778" s="53"/>
      <c r="Q778" s="54"/>
      <c r="R778" s="55"/>
      <c r="S778" s="55"/>
    </row>
    <row r="779" spans="1:19" s="55" customFormat="1" hidden="1">
      <c r="A779" s="49">
        <f t="shared" si="62"/>
        <v>42767</v>
      </c>
      <c r="B779" s="50" t="s">
        <v>32</v>
      </c>
      <c r="C779" s="51" t="s">
        <v>71</v>
      </c>
      <c r="D779" s="95">
        <f t="shared" si="63"/>
        <v>0</v>
      </c>
      <c r="E779" s="95">
        <f t="shared" si="64"/>
        <v>0</v>
      </c>
      <c r="F779" s="51" t="s">
        <v>3</v>
      </c>
      <c r="G779" s="123"/>
      <c r="H779" s="105" t="s">
        <v>12</v>
      </c>
      <c r="I779" s="51"/>
      <c r="J779" s="51"/>
      <c r="K779" s="62"/>
      <c r="L779" s="77"/>
      <c r="M779" s="51"/>
      <c r="N779" s="49">
        <v>42767</v>
      </c>
      <c r="O779" s="156" t="str">
        <f t="shared" si="61"/>
        <v xml:space="preserve">ME00.00010.0 </v>
      </c>
      <c r="P779" s="53"/>
      <c r="Q779" s="54"/>
      <c r="R779" s="74"/>
      <c r="S779" s="74"/>
    </row>
    <row r="780" spans="1:19" s="55" customFormat="1" hidden="1">
      <c r="A780" s="49">
        <f t="shared" si="62"/>
        <v>42767</v>
      </c>
      <c r="B780" s="50" t="s">
        <v>32</v>
      </c>
      <c r="C780" s="51" t="s">
        <v>71</v>
      </c>
      <c r="D780" s="95">
        <f t="shared" si="63"/>
        <v>0</v>
      </c>
      <c r="E780" s="95">
        <f t="shared" si="64"/>
        <v>0</v>
      </c>
      <c r="F780" s="51" t="s">
        <v>3</v>
      </c>
      <c r="G780" s="51"/>
      <c r="H780" s="105" t="s">
        <v>12</v>
      </c>
      <c r="I780" s="51"/>
      <c r="J780" s="51"/>
      <c r="K780" s="56"/>
      <c r="L780" s="56"/>
      <c r="M780" s="51"/>
      <c r="N780" s="49">
        <v>42767</v>
      </c>
      <c r="O780" s="156" t="str">
        <f t="shared" si="61"/>
        <v xml:space="preserve">ME00.00010.0 </v>
      </c>
      <c r="P780" s="53"/>
      <c r="Q780" s="54"/>
    </row>
    <row r="781" spans="1:19" s="55" customFormat="1" hidden="1">
      <c r="A781" s="49">
        <f t="shared" si="62"/>
        <v>42767</v>
      </c>
      <c r="B781" s="50" t="s">
        <v>32</v>
      </c>
      <c r="C781" s="51" t="s">
        <v>71</v>
      </c>
      <c r="D781" s="95">
        <f t="shared" si="63"/>
        <v>0</v>
      </c>
      <c r="E781" s="95">
        <f t="shared" si="64"/>
        <v>0</v>
      </c>
      <c r="F781" s="51" t="s">
        <v>3</v>
      </c>
      <c r="G781" s="51"/>
      <c r="H781" s="105" t="s">
        <v>12</v>
      </c>
      <c r="I781" s="51"/>
      <c r="J781" s="51"/>
      <c r="K781" s="56"/>
      <c r="L781" s="158"/>
      <c r="M781" s="51"/>
      <c r="N781" s="49">
        <v>42767</v>
      </c>
      <c r="O781" s="156" t="str">
        <f t="shared" si="61"/>
        <v xml:space="preserve">ME00.00010.0 </v>
      </c>
      <c r="P781" s="53"/>
      <c r="Q781" s="54"/>
    </row>
    <row r="782" spans="1:19" s="55" customFormat="1" hidden="1">
      <c r="A782" s="49">
        <f t="shared" si="62"/>
        <v>42767</v>
      </c>
      <c r="B782" s="50" t="s">
        <v>32</v>
      </c>
      <c r="C782" s="51" t="s">
        <v>71</v>
      </c>
      <c r="D782" s="95">
        <f t="shared" si="63"/>
        <v>0</v>
      </c>
      <c r="E782" s="95">
        <f t="shared" si="64"/>
        <v>0</v>
      </c>
      <c r="F782" s="51" t="s">
        <v>3</v>
      </c>
      <c r="G782" s="121"/>
      <c r="H782" s="105" t="s">
        <v>12</v>
      </c>
      <c r="I782" s="51"/>
      <c r="J782" s="51"/>
      <c r="K782" s="62"/>
      <c r="L782" s="158"/>
      <c r="M782" s="51"/>
      <c r="N782" s="49">
        <v>42767</v>
      </c>
      <c r="O782" s="156" t="str">
        <f t="shared" si="61"/>
        <v xml:space="preserve">ME00.00010.0 </v>
      </c>
      <c r="P782" s="53"/>
      <c r="Q782" s="54"/>
    </row>
    <row r="783" spans="1:19" s="55" customFormat="1" ht="15" hidden="1">
      <c r="A783" s="49">
        <f t="shared" si="62"/>
        <v>42767</v>
      </c>
      <c r="B783" s="50" t="s">
        <v>32</v>
      </c>
      <c r="C783" s="51" t="s">
        <v>71</v>
      </c>
      <c r="D783" s="95">
        <f t="shared" si="63"/>
        <v>0</v>
      </c>
      <c r="E783" s="95">
        <f t="shared" si="64"/>
        <v>0</v>
      </c>
      <c r="F783" s="51" t="s">
        <v>3</v>
      </c>
      <c r="G783" s="147"/>
      <c r="H783" s="105" t="s">
        <v>12</v>
      </c>
      <c r="I783" s="51"/>
      <c r="J783" s="51"/>
      <c r="K783" s="56"/>
      <c r="L783" s="56"/>
      <c r="M783" s="68"/>
      <c r="N783" s="49">
        <v>42767</v>
      </c>
      <c r="O783" s="156" t="str">
        <f t="shared" si="61"/>
        <v xml:space="preserve">ME00.00010.0 </v>
      </c>
      <c r="P783" s="150"/>
      <c r="Q783" s="54"/>
    </row>
    <row r="784" spans="1:19" s="55" customFormat="1" hidden="1">
      <c r="A784" s="49">
        <f t="shared" si="62"/>
        <v>42767</v>
      </c>
      <c r="B784" s="50" t="s">
        <v>32</v>
      </c>
      <c r="C784" s="51" t="s">
        <v>73</v>
      </c>
      <c r="D784" s="95">
        <f t="shared" si="63"/>
        <v>0</v>
      </c>
      <c r="E784" s="95">
        <f t="shared" si="64"/>
        <v>0</v>
      </c>
      <c r="F784" s="51" t="s">
        <v>3</v>
      </c>
      <c r="G784" s="51"/>
      <c r="H784" s="51" t="s">
        <v>92</v>
      </c>
      <c r="I784" s="51"/>
      <c r="J784" s="51"/>
      <c r="K784" s="160"/>
      <c r="L784" s="171"/>
      <c r="M784" s="51"/>
      <c r="N784" s="49">
        <v>42767</v>
      </c>
      <c r="O784" s="156" t="str">
        <f t="shared" si="61"/>
        <v xml:space="preserve">ME00.00010.0 </v>
      </c>
      <c r="P784" s="53"/>
      <c r="Q784" s="54"/>
    </row>
    <row r="785" spans="1:19" s="55" customFormat="1" hidden="1">
      <c r="A785" s="49">
        <f t="shared" si="62"/>
        <v>42767</v>
      </c>
      <c r="B785" s="50" t="s">
        <v>32</v>
      </c>
      <c r="C785" s="51" t="s">
        <v>73</v>
      </c>
      <c r="D785" s="95">
        <f t="shared" si="63"/>
        <v>0</v>
      </c>
      <c r="E785" s="95">
        <f t="shared" si="64"/>
        <v>0</v>
      </c>
      <c r="F785" s="51" t="s">
        <v>3</v>
      </c>
      <c r="G785" s="136"/>
      <c r="H785" s="51" t="s">
        <v>92</v>
      </c>
      <c r="I785" s="51"/>
      <c r="J785" s="51"/>
      <c r="K785" s="160"/>
      <c r="L785" s="171"/>
      <c r="M785" s="51"/>
      <c r="N785" s="49">
        <v>42767</v>
      </c>
      <c r="O785" s="156" t="str">
        <f t="shared" si="61"/>
        <v xml:space="preserve">ME00.00010.0 </v>
      </c>
      <c r="P785" s="53"/>
      <c r="Q785" s="54"/>
    </row>
    <row r="786" spans="1:19" s="73" customFormat="1" hidden="1">
      <c r="A786" s="49">
        <f t="shared" si="62"/>
        <v>42767</v>
      </c>
      <c r="B786" s="168" t="s">
        <v>32</v>
      </c>
      <c r="C786" s="161" t="s">
        <v>73</v>
      </c>
      <c r="D786" s="95">
        <f t="shared" si="63"/>
        <v>0</v>
      </c>
      <c r="E786" s="95">
        <f t="shared" si="64"/>
        <v>0</v>
      </c>
      <c r="F786" s="51" t="s">
        <v>3</v>
      </c>
      <c r="G786" s="129"/>
      <c r="H786" s="51" t="s">
        <v>92</v>
      </c>
      <c r="I786" s="51"/>
      <c r="J786" s="51"/>
      <c r="K786" s="56"/>
      <c r="L786" s="56"/>
      <c r="M786" s="143"/>
      <c r="N786" s="49">
        <v>42767</v>
      </c>
      <c r="O786" s="156" t="str">
        <f t="shared" si="61"/>
        <v xml:space="preserve">ME00.00010.0 </v>
      </c>
      <c r="P786" s="53"/>
      <c r="Q786" s="54"/>
      <c r="R786" s="55"/>
      <c r="S786" s="55"/>
    </row>
    <row r="787" spans="1:19" s="73" customFormat="1" hidden="1">
      <c r="A787" s="49">
        <f t="shared" si="62"/>
        <v>42767</v>
      </c>
      <c r="B787" s="168" t="s">
        <v>32</v>
      </c>
      <c r="C787" s="161" t="s">
        <v>73</v>
      </c>
      <c r="D787" s="95">
        <f t="shared" si="63"/>
        <v>0</v>
      </c>
      <c r="E787" s="95">
        <f t="shared" si="64"/>
        <v>0</v>
      </c>
      <c r="F787" s="51" t="s">
        <v>3</v>
      </c>
      <c r="G787" s="141"/>
      <c r="H787" s="51" t="s">
        <v>92</v>
      </c>
      <c r="I787" s="51"/>
      <c r="J787" s="51"/>
      <c r="K787" s="56"/>
      <c r="L787" s="56"/>
      <c r="M787" s="51"/>
      <c r="N787" s="49">
        <v>42767</v>
      </c>
      <c r="O787" s="156" t="str">
        <f t="shared" si="61"/>
        <v xml:space="preserve">ME00.00010.0 </v>
      </c>
      <c r="P787" s="53"/>
      <c r="Q787" s="54"/>
      <c r="R787" s="217"/>
      <c r="S787" s="217"/>
    </row>
    <row r="788" spans="1:19" s="73" customFormat="1" hidden="1">
      <c r="A788" s="49">
        <f t="shared" si="62"/>
        <v>42767</v>
      </c>
      <c r="B788" s="50" t="s">
        <v>32</v>
      </c>
      <c r="C788" s="51" t="s">
        <v>73</v>
      </c>
      <c r="D788" s="95">
        <f t="shared" si="63"/>
        <v>0</v>
      </c>
      <c r="E788" s="95">
        <f t="shared" si="64"/>
        <v>0</v>
      </c>
      <c r="F788" s="51" t="s">
        <v>3</v>
      </c>
      <c r="G788" s="128"/>
      <c r="H788" s="51" t="s">
        <v>92</v>
      </c>
      <c r="I788" s="51"/>
      <c r="J788" s="51"/>
      <c r="K788" s="56"/>
      <c r="L788" s="56"/>
      <c r="M788" s="143"/>
      <c r="N788" s="49">
        <v>42767</v>
      </c>
      <c r="O788" s="156" t="str">
        <f t="shared" si="61"/>
        <v xml:space="preserve">ME00.00010.0 </v>
      </c>
      <c r="P788" s="53"/>
      <c r="Q788" s="54"/>
      <c r="R788" s="55"/>
      <c r="S788" s="55"/>
    </row>
    <row r="789" spans="1:19" s="73" customFormat="1" hidden="1">
      <c r="A789" s="49">
        <f t="shared" si="62"/>
        <v>42767</v>
      </c>
      <c r="B789" s="50" t="s">
        <v>32</v>
      </c>
      <c r="C789" s="51" t="s">
        <v>73</v>
      </c>
      <c r="D789" s="95">
        <f t="shared" si="63"/>
        <v>0</v>
      </c>
      <c r="E789" s="95">
        <f t="shared" si="64"/>
        <v>0</v>
      </c>
      <c r="F789" s="51" t="s">
        <v>3</v>
      </c>
      <c r="G789" s="141"/>
      <c r="H789" s="51" t="s">
        <v>92</v>
      </c>
      <c r="I789" s="51"/>
      <c r="J789" s="51"/>
      <c r="K789" s="56"/>
      <c r="L789" s="56"/>
      <c r="M789" s="64"/>
      <c r="N789" s="49">
        <v>42767</v>
      </c>
      <c r="O789" s="156" t="str">
        <f t="shared" si="61"/>
        <v xml:space="preserve">ME00.00010.0 </v>
      </c>
      <c r="P789" s="53"/>
      <c r="Q789" s="54"/>
      <c r="R789" s="55"/>
      <c r="S789" s="55"/>
    </row>
    <row r="790" spans="1:19" s="73" customFormat="1" ht="15" hidden="1">
      <c r="A790" s="49">
        <f t="shared" si="62"/>
        <v>42767</v>
      </c>
      <c r="B790" s="50" t="s">
        <v>32</v>
      </c>
      <c r="C790" s="51" t="s">
        <v>73</v>
      </c>
      <c r="D790" s="95">
        <f t="shared" si="63"/>
        <v>0</v>
      </c>
      <c r="E790" s="95">
        <f t="shared" si="64"/>
        <v>0</v>
      </c>
      <c r="F790" s="51" t="s">
        <v>3</v>
      </c>
      <c r="G790" s="141"/>
      <c r="H790" s="51" t="s">
        <v>92</v>
      </c>
      <c r="I790" s="51"/>
      <c r="J790" s="51"/>
      <c r="K790" s="221"/>
      <c r="L790" s="221"/>
      <c r="M790" s="51"/>
      <c r="N790" s="49">
        <v>42767</v>
      </c>
      <c r="O790" s="156" t="str">
        <f t="shared" si="61"/>
        <v xml:space="preserve">ME00.00010.0 </v>
      </c>
      <c r="P790" s="53"/>
      <c r="Q790" s="54"/>
      <c r="R790" s="55"/>
      <c r="S790" s="55"/>
    </row>
    <row r="791" spans="1:19" s="73" customFormat="1" ht="15" hidden="1">
      <c r="A791" s="49">
        <f t="shared" si="62"/>
        <v>42767</v>
      </c>
      <c r="B791" s="50" t="s">
        <v>32</v>
      </c>
      <c r="C791" s="51" t="s">
        <v>73</v>
      </c>
      <c r="D791" s="95">
        <f t="shared" si="63"/>
        <v>0</v>
      </c>
      <c r="E791" s="95">
        <f t="shared" si="64"/>
        <v>0</v>
      </c>
      <c r="F791" s="51" t="s">
        <v>3</v>
      </c>
      <c r="G791" s="121"/>
      <c r="H791" s="51" t="s">
        <v>92</v>
      </c>
      <c r="I791" s="51"/>
      <c r="J791" s="51"/>
      <c r="K791" s="221"/>
      <c r="L791" s="221"/>
      <c r="M791" s="51"/>
      <c r="N791" s="49">
        <v>42767</v>
      </c>
      <c r="O791" s="156" t="str">
        <f t="shared" si="61"/>
        <v xml:space="preserve">ME00.00010.0 </v>
      </c>
      <c r="P791" s="53"/>
      <c r="Q791" s="54"/>
      <c r="R791" s="55"/>
      <c r="S791" s="55"/>
    </row>
    <row r="792" spans="1:19" s="73" customFormat="1" hidden="1">
      <c r="A792" s="49">
        <f t="shared" si="62"/>
        <v>42767</v>
      </c>
      <c r="B792" s="50" t="s">
        <v>32</v>
      </c>
      <c r="C792" s="51" t="s">
        <v>73</v>
      </c>
      <c r="D792" s="95">
        <f t="shared" si="63"/>
        <v>0</v>
      </c>
      <c r="E792" s="95">
        <f t="shared" si="64"/>
        <v>0</v>
      </c>
      <c r="F792" s="51" t="s">
        <v>3</v>
      </c>
      <c r="G792" s="154"/>
      <c r="H792" s="51" t="s">
        <v>92</v>
      </c>
      <c r="I792" s="51"/>
      <c r="J792" s="51"/>
      <c r="K792" s="56"/>
      <c r="L792" s="158"/>
      <c r="M792" s="51"/>
      <c r="N792" s="49">
        <v>42767</v>
      </c>
      <c r="O792" s="156" t="str">
        <f t="shared" si="61"/>
        <v xml:space="preserve">ME00.00010.0 </v>
      </c>
      <c r="P792" s="53"/>
      <c r="Q792" s="54"/>
    </row>
    <row r="793" spans="1:19" s="73" customFormat="1" hidden="1">
      <c r="A793" s="49">
        <f t="shared" si="62"/>
        <v>42767</v>
      </c>
      <c r="B793" s="50" t="s">
        <v>32</v>
      </c>
      <c r="C793" s="51" t="s">
        <v>73</v>
      </c>
      <c r="D793" s="95">
        <f t="shared" si="63"/>
        <v>0</v>
      </c>
      <c r="E793" s="95">
        <f t="shared" si="64"/>
        <v>0</v>
      </c>
      <c r="F793" s="51" t="s">
        <v>3</v>
      </c>
      <c r="G793" s="51"/>
      <c r="H793" s="51" t="s">
        <v>92</v>
      </c>
      <c r="I793" s="51"/>
      <c r="J793" s="51"/>
      <c r="K793" s="56"/>
      <c r="L793" s="158"/>
      <c r="M793" s="65"/>
      <c r="N793" s="49">
        <v>42767</v>
      </c>
      <c r="O793" s="156" t="str">
        <f t="shared" si="61"/>
        <v xml:space="preserve">ME00.00010.0 </v>
      </c>
      <c r="P793" s="53"/>
      <c r="Q793" s="54"/>
      <c r="R793" s="55"/>
      <c r="S793" s="55"/>
    </row>
    <row r="794" spans="1:19" s="73" customFormat="1" hidden="1">
      <c r="A794" s="49">
        <f t="shared" si="62"/>
        <v>42767</v>
      </c>
      <c r="B794" s="50" t="s">
        <v>32</v>
      </c>
      <c r="C794" s="51" t="s">
        <v>73</v>
      </c>
      <c r="D794" s="95">
        <f t="shared" si="63"/>
        <v>0</v>
      </c>
      <c r="E794" s="95">
        <f t="shared" si="64"/>
        <v>0</v>
      </c>
      <c r="F794" s="51" t="s">
        <v>3</v>
      </c>
      <c r="G794" s="50"/>
      <c r="H794" s="51" t="s">
        <v>92</v>
      </c>
      <c r="I794" s="51"/>
      <c r="J794" s="51"/>
      <c r="K794" s="160"/>
      <c r="L794" s="158"/>
      <c r="M794" s="65"/>
      <c r="N794" s="49">
        <v>42767</v>
      </c>
      <c r="O794" s="156" t="str">
        <f t="shared" si="61"/>
        <v xml:space="preserve">ME00.00010.0 </v>
      </c>
      <c r="P794" s="53"/>
      <c r="Q794" s="54"/>
      <c r="R794" s="55"/>
      <c r="S794" s="55"/>
    </row>
    <row r="795" spans="1:19" s="73" customFormat="1" hidden="1">
      <c r="A795" s="49">
        <f t="shared" si="62"/>
        <v>42767</v>
      </c>
      <c r="B795" s="50" t="s">
        <v>32</v>
      </c>
      <c r="C795" s="51" t="s">
        <v>73</v>
      </c>
      <c r="D795" s="95">
        <f t="shared" si="63"/>
        <v>0</v>
      </c>
      <c r="E795" s="95">
        <f t="shared" si="64"/>
        <v>0</v>
      </c>
      <c r="F795" s="51" t="s">
        <v>3</v>
      </c>
      <c r="G795" s="121"/>
      <c r="H795" s="51" t="s">
        <v>92</v>
      </c>
      <c r="I795" s="51"/>
      <c r="J795" s="51"/>
      <c r="K795" s="56"/>
      <c r="L795" s="56"/>
      <c r="M795" s="65"/>
      <c r="N795" s="49">
        <v>42767</v>
      </c>
      <c r="O795" s="156" t="str">
        <f t="shared" si="61"/>
        <v xml:space="preserve">ME00.00010.0 </v>
      </c>
      <c r="P795" s="53"/>
      <c r="Q795" s="54"/>
      <c r="R795" s="55"/>
      <c r="S795" s="55"/>
    </row>
    <row r="796" spans="1:19" s="73" customFormat="1" hidden="1">
      <c r="A796" s="49">
        <f t="shared" si="62"/>
        <v>42767</v>
      </c>
      <c r="B796" s="50" t="s">
        <v>32</v>
      </c>
      <c r="C796" s="51" t="s">
        <v>73</v>
      </c>
      <c r="D796" s="95">
        <f t="shared" si="63"/>
        <v>0</v>
      </c>
      <c r="E796" s="95">
        <f t="shared" si="64"/>
        <v>0</v>
      </c>
      <c r="F796" s="51" t="s">
        <v>3</v>
      </c>
      <c r="G796" s="121"/>
      <c r="H796" s="51" t="s">
        <v>92</v>
      </c>
      <c r="I796" s="51"/>
      <c r="J796" s="51"/>
      <c r="K796" s="56"/>
      <c r="L796" s="56"/>
      <c r="M796" s="51"/>
      <c r="N796" s="49">
        <v>42767</v>
      </c>
      <c r="O796" s="156" t="str">
        <f t="shared" si="61"/>
        <v xml:space="preserve">ME00.00010.0 </v>
      </c>
      <c r="P796" s="53"/>
      <c r="Q796" s="54"/>
      <c r="R796" s="55"/>
      <c r="S796" s="55"/>
    </row>
    <row r="797" spans="1:19" s="73" customFormat="1" hidden="1">
      <c r="A797" s="49">
        <f t="shared" si="62"/>
        <v>42767</v>
      </c>
      <c r="B797" s="50" t="s">
        <v>32</v>
      </c>
      <c r="C797" s="51" t="s">
        <v>73</v>
      </c>
      <c r="D797" s="95">
        <f t="shared" si="63"/>
        <v>0</v>
      </c>
      <c r="E797" s="95">
        <f t="shared" si="64"/>
        <v>0</v>
      </c>
      <c r="F797" s="51" t="s">
        <v>3</v>
      </c>
      <c r="G797" s="121"/>
      <c r="H797" s="51" t="s">
        <v>92</v>
      </c>
      <c r="I797" s="51"/>
      <c r="J797" s="51"/>
      <c r="K797" s="56"/>
      <c r="L797" s="56"/>
      <c r="M797" s="51"/>
      <c r="N797" s="49">
        <v>42767</v>
      </c>
      <c r="O797" s="156" t="str">
        <f t="shared" si="61"/>
        <v xml:space="preserve">ME00.00010.0 </v>
      </c>
      <c r="P797" s="53"/>
      <c r="Q797" s="54"/>
      <c r="R797" s="55"/>
      <c r="S797" s="55"/>
    </row>
    <row r="798" spans="1:19" s="73" customFormat="1" hidden="1">
      <c r="A798" s="49">
        <f t="shared" si="62"/>
        <v>42767</v>
      </c>
      <c r="B798" s="50" t="s">
        <v>32</v>
      </c>
      <c r="C798" s="51" t="s">
        <v>73</v>
      </c>
      <c r="D798" s="95">
        <f t="shared" si="63"/>
        <v>0</v>
      </c>
      <c r="E798" s="95">
        <f t="shared" si="64"/>
        <v>0</v>
      </c>
      <c r="F798" s="51" t="s">
        <v>3</v>
      </c>
      <c r="G798" s="179"/>
      <c r="H798" s="51" t="s">
        <v>92</v>
      </c>
      <c r="I798" s="51"/>
      <c r="J798" s="51"/>
      <c r="K798" s="56"/>
      <c r="L798" s="56"/>
      <c r="M798" s="51"/>
      <c r="N798" s="49">
        <v>42767</v>
      </c>
      <c r="O798" s="156" t="str">
        <f t="shared" si="61"/>
        <v xml:space="preserve">ME00.00010.0 </v>
      </c>
      <c r="P798" s="53"/>
      <c r="Q798" s="54"/>
      <c r="R798" s="55"/>
      <c r="S798" s="55"/>
    </row>
    <row r="799" spans="1:19" s="73" customFormat="1" hidden="1">
      <c r="A799" s="49">
        <f t="shared" si="62"/>
        <v>42767</v>
      </c>
      <c r="B799" s="50" t="s">
        <v>32</v>
      </c>
      <c r="C799" s="51" t="s">
        <v>73</v>
      </c>
      <c r="D799" s="95">
        <f t="shared" si="63"/>
        <v>0</v>
      </c>
      <c r="E799" s="95">
        <f t="shared" si="64"/>
        <v>0</v>
      </c>
      <c r="F799" s="51" t="s">
        <v>3</v>
      </c>
      <c r="G799" s="179"/>
      <c r="H799" s="51" t="s">
        <v>92</v>
      </c>
      <c r="I799" s="51"/>
      <c r="J799" s="51"/>
      <c r="K799" s="56"/>
      <c r="L799" s="56"/>
      <c r="M799" s="51"/>
      <c r="N799" s="49">
        <v>42767</v>
      </c>
      <c r="O799" s="156" t="str">
        <f t="shared" si="61"/>
        <v xml:space="preserve">ME00.00010.0 </v>
      </c>
      <c r="P799" s="103"/>
      <c r="Q799" s="54"/>
      <c r="R799" s="55"/>
      <c r="S799" s="55"/>
    </row>
    <row r="800" spans="1:19" s="55" customFormat="1" hidden="1">
      <c r="A800" s="49">
        <f t="shared" si="62"/>
        <v>42767</v>
      </c>
      <c r="B800" s="50" t="s">
        <v>32</v>
      </c>
      <c r="C800" s="51" t="s">
        <v>73</v>
      </c>
      <c r="D800" s="95">
        <f t="shared" si="63"/>
        <v>0</v>
      </c>
      <c r="E800" s="95">
        <f t="shared" si="64"/>
        <v>0</v>
      </c>
      <c r="F800" s="51" t="s">
        <v>3</v>
      </c>
      <c r="G800" s="161"/>
      <c r="H800" s="51" t="s">
        <v>92</v>
      </c>
      <c r="I800" s="51"/>
      <c r="J800" s="51"/>
      <c r="K800" s="56"/>
      <c r="L800" s="56"/>
      <c r="M800" s="65"/>
      <c r="N800" s="49">
        <v>42767</v>
      </c>
      <c r="O800" s="156" t="str">
        <f t="shared" si="61"/>
        <v xml:space="preserve">ME00.00010.0 </v>
      </c>
      <c r="P800" s="53"/>
      <c r="Q800" s="54"/>
    </row>
    <row r="801" spans="1:19" s="55" customFormat="1" hidden="1">
      <c r="A801" s="49">
        <f t="shared" si="62"/>
        <v>42767</v>
      </c>
      <c r="B801" s="50" t="s">
        <v>32</v>
      </c>
      <c r="C801" s="51" t="s">
        <v>73</v>
      </c>
      <c r="D801" s="95">
        <f t="shared" si="63"/>
        <v>0</v>
      </c>
      <c r="E801" s="95">
        <f t="shared" si="64"/>
        <v>0</v>
      </c>
      <c r="F801" s="51" t="s">
        <v>3</v>
      </c>
      <c r="G801" s="161"/>
      <c r="H801" s="51" t="s">
        <v>92</v>
      </c>
      <c r="I801" s="51"/>
      <c r="J801" s="51"/>
      <c r="K801" s="56"/>
      <c r="L801" s="56"/>
      <c r="M801" s="51"/>
      <c r="N801" s="49">
        <v>42767</v>
      </c>
      <c r="O801" s="156" t="str">
        <f t="shared" si="61"/>
        <v xml:space="preserve">ME00.00010.0 </v>
      </c>
      <c r="P801" s="53"/>
      <c r="Q801" s="54"/>
    </row>
    <row r="802" spans="1:19" s="55" customFormat="1" hidden="1">
      <c r="A802" s="49">
        <f t="shared" si="62"/>
        <v>42767</v>
      </c>
      <c r="B802" s="50" t="s">
        <v>32</v>
      </c>
      <c r="C802" s="51" t="s">
        <v>73</v>
      </c>
      <c r="D802" s="95">
        <f t="shared" si="63"/>
        <v>0</v>
      </c>
      <c r="E802" s="95">
        <f t="shared" si="64"/>
        <v>0</v>
      </c>
      <c r="F802" s="51" t="s">
        <v>3</v>
      </c>
      <c r="G802" s="161"/>
      <c r="H802" s="51" t="s">
        <v>92</v>
      </c>
      <c r="I802" s="51"/>
      <c r="J802" s="51"/>
      <c r="K802" s="56"/>
      <c r="L802" s="56"/>
      <c r="M802" s="65"/>
      <c r="N802" s="49">
        <v>42767</v>
      </c>
      <c r="O802" s="156" t="str">
        <f t="shared" si="61"/>
        <v xml:space="preserve">ME00.00010.0 </v>
      </c>
      <c r="P802" s="53"/>
      <c r="Q802" s="54"/>
    </row>
    <row r="803" spans="1:19" s="55" customFormat="1" hidden="1">
      <c r="A803" s="49">
        <f t="shared" si="62"/>
        <v>42767</v>
      </c>
      <c r="B803" s="50" t="s">
        <v>32</v>
      </c>
      <c r="C803" s="51" t="s">
        <v>73</v>
      </c>
      <c r="D803" s="95">
        <f t="shared" si="63"/>
        <v>0</v>
      </c>
      <c r="E803" s="95">
        <f t="shared" si="64"/>
        <v>0</v>
      </c>
      <c r="F803" s="51" t="s">
        <v>3</v>
      </c>
      <c r="G803" s="161"/>
      <c r="H803" s="51" t="s">
        <v>92</v>
      </c>
      <c r="I803" s="51"/>
      <c r="J803" s="51"/>
      <c r="K803" s="56"/>
      <c r="L803" s="59"/>
      <c r="M803" s="51"/>
      <c r="N803" s="49">
        <v>42767</v>
      </c>
      <c r="O803" s="156" t="str">
        <f t="shared" si="61"/>
        <v xml:space="preserve">ME00.00010.0 </v>
      </c>
      <c r="P803" s="53"/>
      <c r="Q803" s="54"/>
    </row>
    <row r="804" spans="1:19" s="55" customFormat="1" hidden="1">
      <c r="A804" s="49">
        <f t="shared" si="62"/>
        <v>42767</v>
      </c>
      <c r="B804" s="50" t="s">
        <v>32</v>
      </c>
      <c r="C804" s="51" t="s">
        <v>73</v>
      </c>
      <c r="D804" s="95">
        <f t="shared" si="63"/>
        <v>0</v>
      </c>
      <c r="E804" s="95">
        <f t="shared" si="64"/>
        <v>0</v>
      </c>
      <c r="F804" s="51" t="s">
        <v>3</v>
      </c>
      <c r="G804" s="161"/>
      <c r="H804" s="51" t="s">
        <v>92</v>
      </c>
      <c r="I804" s="51"/>
      <c r="J804" s="51"/>
      <c r="K804" s="56"/>
      <c r="L804" s="59"/>
      <c r="M804" s="64"/>
      <c r="N804" s="49">
        <v>42767</v>
      </c>
      <c r="O804" s="156" t="str">
        <f t="shared" ref="O804:O867" si="65">IF($B804="GGC","ME00.00010.0 ",IF($B804="CPF","ME00.00080.0","ME00.0003T.0 "))</f>
        <v xml:space="preserve">ME00.00010.0 </v>
      </c>
      <c r="P804" s="53"/>
      <c r="Q804" s="54"/>
    </row>
    <row r="805" spans="1:19" s="73" customFormat="1" hidden="1">
      <c r="A805" s="49">
        <f t="shared" si="62"/>
        <v>42767</v>
      </c>
      <c r="B805" s="50" t="s">
        <v>32</v>
      </c>
      <c r="C805" s="51" t="s">
        <v>73</v>
      </c>
      <c r="D805" s="95">
        <f t="shared" si="63"/>
        <v>0</v>
      </c>
      <c r="E805" s="95">
        <f t="shared" si="64"/>
        <v>0</v>
      </c>
      <c r="F805" s="51" t="s">
        <v>3</v>
      </c>
      <c r="G805" s="161"/>
      <c r="H805" s="51" t="s">
        <v>92</v>
      </c>
      <c r="I805" s="51"/>
      <c r="J805" s="51"/>
      <c r="K805" s="56"/>
      <c r="L805" s="158"/>
      <c r="M805" s="51"/>
      <c r="N805" s="49">
        <v>42767</v>
      </c>
      <c r="O805" s="156" t="str">
        <f t="shared" si="65"/>
        <v xml:space="preserve">ME00.00010.0 </v>
      </c>
      <c r="P805" s="53"/>
      <c r="Q805" s="54"/>
      <c r="R805" s="55"/>
      <c r="S805" s="55"/>
    </row>
    <row r="806" spans="1:19" s="73" customFormat="1" hidden="1">
      <c r="A806" s="49">
        <f t="shared" si="62"/>
        <v>42767</v>
      </c>
      <c r="B806" s="50" t="s">
        <v>32</v>
      </c>
      <c r="C806" s="51" t="s">
        <v>73</v>
      </c>
      <c r="D806" s="95">
        <f t="shared" si="63"/>
        <v>0</v>
      </c>
      <c r="E806" s="95">
        <f t="shared" si="64"/>
        <v>0</v>
      </c>
      <c r="F806" s="51" t="s">
        <v>3</v>
      </c>
      <c r="G806" s="141"/>
      <c r="H806" s="51" t="s">
        <v>92</v>
      </c>
      <c r="I806" s="51"/>
      <c r="J806" s="51"/>
      <c r="K806" s="56"/>
      <c r="L806" s="56"/>
      <c r="M806" s="51"/>
      <c r="N806" s="49">
        <v>42767</v>
      </c>
      <c r="O806" s="156" t="str">
        <f t="shared" si="65"/>
        <v xml:space="preserve">ME00.00010.0 </v>
      </c>
      <c r="P806" s="53"/>
      <c r="Q806" s="54"/>
      <c r="R806" s="55"/>
      <c r="S806" s="55"/>
    </row>
    <row r="807" spans="1:19" s="73" customFormat="1" hidden="1">
      <c r="A807" s="49">
        <f t="shared" si="62"/>
        <v>42767</v>
      </c>
      <c r="B807" s="50" t="s">
        <v>32</v>
      </c>
      <c r="C807" s="51" t="s">
        <v>73</v>
      </c>
      <c r="D807" s="95">
        <f t="shared" si="63"/>
        <v>0</v>
      </c>
      <c r="E807" s="95">
        <f t="shared" si="64"/>
        <v>0</v>
      </c>
      <c r="F807" s="51" t="s">
        <v>3</v>
      </c>
      <c r="G807" s="141"/>
      <c r="H807" s="51" t="s">
        <v>92</v>
      </c>
      <c r="I807" s="51"/>
      <c r="J807" s="51"/>
      <c r="K807" s="56"/>
      <c r="L807" s="56"/>
      <c r="M807" s="51"/>
      <c r="N807" s="49">
        <v>42767</v>
      </c>
      <c r="O807" s="156" t="str">
        <f t="shared" si="65"/>
        <v xml:space="preserve">ME00.00010.0 </v>
      </c>
      <c r="P807" s="53"/>
      <c r="Q807" s="54"/>
      <c r="R807" s="55"/>
      <c r="S807" s="55"/>
    </row>
    <row r="808" spans="1:19" s="73" customFormat="1" hidden="1">
      <c r="A808" s="49">
        <f t="shared" si="62"/>
        <v>42767</v>
      </c>
      <c r="B808" s="50" t="s">
        <v>32</v>
      </c>
      <c r="C808" s="51" t="s">
        <v>74</v>
      </c>
      <c r="D808" s="95">
        <f t="shared" si="63"/>
        <v>0</v>
      </c>
      <c r="E808" s="95">
        <f t="shared" si="64"/>
        <v>0</v>
      </c>
      <c r="F808" s="51" t="s">
        <v>3</v>
      </c>
      <c r="G808" s="204"/>
      <c r="H808" s="154" t="s">
        <v>91</v>
      </c>
      <c r="I808" s="51"/>
      <c r="J808" s="51"/>
      <c r="K808" s="56"/>
      <c r="L808" s="56"/>
      <c r="M808" s="58"/>
      <c r="N808" s="49">
        <v>42767</v>
      </c>
      <c r="O808" s="156" t="str">
        <f t="shared" si="65"/>
        <v xml:space="preserve">ME00.00010.0 </v>
      </c>
      <c r="P808" s="53"/>
      <c r="Q808" s="54"/>
      <c r="R808" s="55"/>
      <c r="S808" s="55"/>
    </row>
    <row r="809" spans="1:19" s="73" customFormat="1" hidden="1">
      <c r="A809" s="49">
        <f t="shared" si="62"/>
        <v>42767</v>
      </c>
      <c r="B809" s="50" t="s">
        <v>32</v>
      </c>
      <c r="C809" s="51" t="s">
        <v>74</v>
      </c>
      <c r="D809" s="95">
        <f t="shared" si="63"/>
        <v>0</v>
      </c>
      <c r="E809" s="95">
        <f t="shared" si="64"/>
        <v>0</v>
      </c>
      <c r="F809" s="51" t="s">
        <v>3</v>
      </c>
      <c r="G809" s="141"/>
      <c r="H809" s="51" t="s">
        <v>91</v>
      </c>
      <c r="I809" s="51"/>
      <c r="J809" s="51"/>
      <c r="K809" s="158"/>
      <c r="L809" s="158"/>
      <c r="M809" s="58"/>
      <c r="N809" s="49">
        <v>42767</v>
      </c>
      <c r="O809" s="156" t="str">
        <f t="shared" si="65"/>
        <v xml:space="preserve">ME00.00010.0 </v>
      </c>
      <c r="P809" s="53"/>
      <c r="Q809" s="54"/>
      <c r="R809" s="55"/>
      <c r="S809" s="55"/>
    </row>
    <row r="810" spans="1:19" s="73" customFormat="1" hidden="1">
      <c r="A810" s="49">
        <f t="shared" si="62"/>
        <v>42767</v>
      </c>
      <c r="B810" s="50" t="s">
        <v>32</v>
      </c>
      <c r="C810" s="51" t="s">
        <v>74</v>
      </c>
      <c r="D810" s="95">
        <f t="shared" si="63"/>
        <v>0</v>
      </c>
      <c r="E810" s="95">
        <f t="shared" si="64"/>
        <v>0</v>
      </c>
      <c r="F810" s="51" t="s">
        <v>3</v>
      </c>
      <c r="G810" s="141"/>
      <c r="H810" s="51" t="s">
        <v>91</v>
      </c>
      <c r="I810" s="51"/>
      <c r="J810" s="51"/>
      <c r="K810" s="160"/>
      <c r="L810" s="158"/>
      <c r="M810" s="58"/>
      <c r="N810" s="49">
        <v>42767</v>
      </c>
      <c r="O810" s="156" t="str">
        <f t="shared" si="65"/>
        <v xml:space="preserve">ME00.00010.0 </v>
      </c>
      <c r="P810" s="53"/>
      <c r="Q810" s="54"/>
      <c r="R810" s="55"/>
      <c r="S810" s="55"/>
    </row>
    <row r="811" spans="1:19" s="73" customFormat="1" hidden="1">
      <c r="A811" s="49">
        <f t="shared" si="62"/>
        <v>42767</v>
      </c>
      <c r="B811" s="50" t="s">
        <v>32</v>
      </c>
      <c r="C811" s="51" t="s">
        <v>74</v>
      </c>
      <c r="D811" s="95">
        <f t="shared" si="63"/>
        <v>0</v>
      </c>
      <c r="E811" s="95">
        <f t="shared" si="64"/>
        <v>0</v>
      </c>
      <c r="F811" s="51" t="s">
        <v>3</v>
      </c>
      <c r="G811" s="141"/>
      <c r="H811" s="51" t="s">
        <v>91</v>
      </c>
      <c r="I811" s="51"/>
      <c r="J811" s="51"/>
      <c r="K811" s="62"/>
      <c r="L811" s="63"/>
      <c r="M811" s="58"/>
      <c r="N811" s="49">
        <v>42767</v>
      </c>
      <c r="O811" s="156" t="str">
        <f t="shared" si="65"/>
        <v xml:space="preserve">ME00.00010.0 </v>
      </c>
      <c r="P811" s="53"/>
      <c r="Q811" s="54"/>
      <c r="R811" s="55"/>
      <c r="S811" s="55"/>
    </row>
    <row r="812" spans="1:19" s="73" customFormat="1" hidden="1">
      <c r="A812" s="49">
        <f t="shared" si="62"/>
        <v>42767</v>
      </c>
      <c r="B812" s="50" t="s">
        <v>32</v>
      </c>
      <c r="C812" s="51" t="s">
        <v>74</v>
      </c>
      <c r="D812" s="95">
        <f t="shared" si="63"/>
        <v>0</v>
      </c>
      <c r="E812" s="95">
        <f t="shared" si="64"/>
        <v>0</v>
      </c>
      <c r="F812" s="51" t="s">
        <v>3</v>
      </c>
      <c r="G812" s="141"/>
      <c r="H812" s="51" t="s">
        <v>91</v>
      </c>
      <c r="I812" s="51"/>
      <c r="J812" s="51"/>
      <c r="K812" s="56"/>
      <c r="L812" s="158"/>
      <c r="M812" s="58"/>
      <c r="N812" s="49">
        <v>42767</v>
      </c>
      <c r="O812" s="156" t="str">
        <f t="shared" si="65"/>
        <v xml:space="preserve">ME00.00010.0 </v>
      </c>
      <c r="P812" s="53"/>
      <c r="Q812" s="54"/>
      <c r="R812" s="55"/>
      <c r="S812" s="55"/>
    </row>
    <row r="813" spans="1:19" s="73" customFormat="1" hidden="1">
      <c r="A813" s="49">
        <f t="shared" si="62"/>
        <v>42767</v>
      </c>
      <c r="B813" s="50" t="s">
        <v>32</v>
      </c>
      <c r="C813" s="51" t="s">
        <v>74</v>
      </c>
      <c r="D813" s="95">
        <f t="shared" si="63"/>
        <v>0</v>
      </c>
      <c r="E813" s="95">
        <f t="shared" si="64"/>
        <v>0</v>
      </c>
      <c r="F813" s="51" t="s">
        <v>3</v>
      </c>
      <c r="G813" s="141"/>
      <c r="H813" s="51" t="s">
        <v>91</v>
      </c>
      <c r="I813" s="51"/>
      <c r="J813" s="51"/>
      <c r="K813" s="56"/>
      <c r="L813" s="56"/>
      <c r="M813" s="58"/>
      <c r="N813" s="49">
        <v>42767</v>
      </c>
      <c r="O813" s="156" t="str">
        <f t="shared" si="65"/>
        <v xml:space="preserve">ME00.00010.0 </v>
      </c>
      <c r="P813" s="53"/>
      <c r="Q813" s="54"/>
      <c r="R813" s="74"/>
      <c r="S813" s="74"/>
    </row>
    <row r="814" spans="1:19" s="73" customFormat="1" hidden="1">
      <c r="A814" s="49">
        <f t="shared" si="62"/>
        <v>42767</v>
      </c>
      <c r="B814" s="50" t="s">
        <v>32</v>
      </c>
      <c r="C814" s="51" t="s">
        <v>74</v>
      </c>
      <c r="D814" s="95">
        <f t="shared" si="63"/>
        <v>0</v>
      </c>
      <c r="E814" s="95">
        <f t="shared" si="64"/>
        <v>0</v>
      </c>
      <c r="F814" s="51" t="s">
        <v>3</v>
      </c>
      <c r="G814" s="141"/>
      <c r="H814" s="51" t="s">
        <v>91</v>
      </c>
      <c r="I814" s="51"/>
      <c r="J814" s="51"/>
      <c r="K814" s="56"/>
      <c r="L814" s="56"/>
      <c r="M814" s="58"/>
      <c r="N814" s="49">
        <v>42767</v>
      </c>
      <c r="O814" s="156" t="str">
        <f t="shared" si="65"/>
        <v xml:space="preserve">ME00.00010.0 </v>
      </c>
      <c r="P814" s="53"/>
      <c r="Q814" s="54"/>
      <c r="R814" s="74"/>
      <c r="S814" s="74"/>
    </row>
    <row r="815" spans="1:19" s="73" customFormat="1" hidden="1">
      <c r="A815" s="49">
        <f t="shared" si="62"/>
        <v>42767</v>
      </c>
      <c r="B815" s="50" t="s">
        <v>32</v>
      </c>
      <c r="C815" s="51" t="s">
        <v>74</v>
      </c>
      <c r="D815" s="95">
        <f t="shared" si="63"/>
        <v>0</v>
      </c>
      <c r="E815" s="95">
        <f t="shared" si="64"/>
        <v>0</v>
      </c>
      <c r="F815" s="51" t="s">
        <v>3</v>
      </c>
      <c r="G815" s="161"/>
      <c r="H815" s="161" t="s">
        <v>98</v>
      </c>
      <c r="I815" s="51"/>
      <c r="J815" s="51"/>
      <c r="K815" s="56"/>
      <c r="L815" s="56"/>
      <c r="M815" s="51"/>
      <c r="N815" s="49">
        <v>42767</v>
      </c>
      <c r="O815" s="156" t="str">
        <f t="shared" si="65"/>
        <v xml:space="preserve">ME00.00010.0 </v>
      </c>
      <c r="P815" s="53"/>
      <c r="Q815" s="54"/>
      <c r="R815" s="74"/>
      <c r="S815" s="74"/>
    </row>
    <row r="816" spans="1:19" s="73" customFormat="1" hidden="1">
      <c r="A816" s="49">
        <f t="shared" si="62"/>
        <v>42767</v>
      </c>
      <c r="B816" s="50" t="s">
        <v>32</v>
      </c>
      <c r="C816" s="51" t="s">
        <v>74</v>
      </c>
      <c r="D816" s="95">
        <f t="shared" si="63"/>
        <v>0</v>
      </c>
      <c r="E816" s="95">
        <f t="shared" si="64"/>
        <v>0</v>
      </c>
      <c r="F816" s="51" t="s">
        <v>3</v>
      </c>
      <c r="G816" s="141"/>
      <c r="H816" s="51" t="s">
        <v>98</v>
      </c>
      <c r="I816" s="51"/>
      <c r="J816" s="51"/>
      <c r="K816" s="56"/>
      <c r="L816" s="56"/>
      <c r="M816" s="58"/>
      <c r="N816" s="49">
        <v>42767</v>
      </c>
      <c r="O816" s="156" t="str">
        <f t="shared" si="65"/>
        <v xml:space="preserve">ME00.00010.0 </v>
      </c>
      <c r="P816" s="152"/>
      <c r="Q816" s="54"/>
      <c r="R816" s="55"/>
      <c r="S816" s="55"/>
    </row>
    <row r="817" spans="1:19" s="55" customFormat="1" hidden="1">
      <c r="A817" s="49">
        <f t="shared" si="62"/>
        <v>42767</v>
      </c>
      <c r="B817" s="50" t="s">
        <v>32</v>
      </c>
      <c r="C817" s="51" t="s">
        <v>74</v>
      </c>
      <c r="D817" s="95">
        <f t="shared" si="63"/>
        <v>0</v>
      </c>
      <c r="E817" s="95">
        <f t="shared" si="64"/>
        <v>0</v>
      </c>
      <c r="F817" s="51" t="s">
        <v>3</v>
      </c>
      <c r="G817" s="154"/>
      <c r="H817" s="51" t="s">
        <v>98</v>
      </c>
      <c r="I817" s="51"/>
      <c r="J817" s="51"/>
      <c r="K817" s="160"/>
      <c r="L817" s="158"/>
      <c r="M817" s="58"/>
      <c r="N817" s="49">
        <v>42767</v>
      </c>
      <c r="O817" s="156" t="str">
        <f t="shared" si="65"/>
        <v xml:space="preserve">ME00.00010.0 </v>
      </c>
      <c r="P817" s="53"/>
      <c r="Q817" s="54"/>
    </row>
    <row r="818" spans="1:19" s="55" customFormat="1" hidden="1">
      <c r="A818" s="49">
        <f t="shared" si="62"/>
        <v>42767</v>
      </c>
      <c r="B818" s="50" t="s">
        <v>32</v>
      </c>
      <c r="C818" s="51" t="s">
        <v>74</v>
      </c>
      <c r="D818" s="95">
        <f t="shared" si="63"/>
        <v>0</v>
      </c>
      <c r="E818" s="95">
        <f t="shared" si="64"/>
        <v>0</v>
      </c>
      <c r="F818" s="51" t="s">
        <v>3</v>
      </c>
      <c r="G818" s="118"/>
      <c r="H818" s="51" t="s">
        <v>98</v>
      </c>
      <c r="I818" s="51"/>
      <c r="J818" s="51"/>
      <c r="K818" s="56"/>
      <c r="L818" s="158"/>
      <c r="M818" s="58"/>
      <c r="N818" s="49">
        <v>42767</v>
      </c>
      <c r="O818" s="156" t="str">
        <f t="shared" si="65"/>
        <v xml:space="preserve">ME00.00010.0 </v>
      </c>
      <c r="P818" s="53"/>
      <c r="Q818" s="54"/>
    </row>
    <row r="819" spans="1:19" s="55" customFormat="1" hidden="1">
      <c r="A819" s="49">
        <f t="shared" si="62"/>
        <v>42767</v>
      </c>
      <c r="B819" s="50" t="s">
        <v>32</v>
      </c>
      <c r="C819" s="51" t="s">
        <v>74</v>
      </c>
      <c r="D819" s="95">
        <f t="shared" si="63"/>
        <v>0</v>
      </c>
      <c r="E819" s="95">
        <f t="shared" si="64"/>
        <v>0</v>
      </c>
      <c r="F819" s="51" t="s">
        <v>3</v>
      </c>
      <c r="G819" s="51"/>
      <c r="H819" s="51" t="s">
        <v>11</v>
      </c>
      <c r="I819" s="51"/>
      <c r="J819" s="51"/>
      <c r="K819" s="160"/>
      <c r="L819" s="63"/>
      <c r="M819" s="58"/>
      <c r="N819" s="49">
        <v>42767</v>
      </c>
      <c r="O819" s="156" t="str">
        <f t="shared" si="65"/>
        <v xml:space="preserve">ME00.00010.0 </v>
      </c>
      <c r="P819" s="53"/>
      <c r="Q819" s="54"/>
      <c r="R819" s="73"/>
      <c r="S819" s="73"/>
    </row>
    <row r="820" spans="1:19" s="55" customFormat="1" hidden="1">
      <c r="A820" s="49">
        <f t="shared" si="62"/>
        <v>42767</v>
      </c>
      <c r="B820" s="50" t="s">
        <v>32</v>
      </c>
      <c r="C820" s="51" t="s">
        <v>74</v>
      </c>
      <c r="D820" s="95">
        <f t="shared" si="63"/>
        <v>0</v>
      </c>
      <c r="E820" s="95">
        <f t="shared" si="64"/>
        <v>0</v>
      </c>
      <c r="F820" s="51" t="s">
        <v>3</v>
      </c>
      <c r="G820" s="161"/>
      <c r="H820" s="51" t="s">
        <v>11</v>
      </c>
      <c r="I820" s="51"/>
      <c r="J820" s="51"/>
      <c r="K820" s="160"/>
      <c r="L820" s="172"/>
      <c r="M820" s="276"/>
      <c r="N820" s="49">
        <v>42767</v>
      </c>
      <c r="O820" s="156" t="str">
        <f t="shared" si="65"/>
        <v xml:space="preserve">ME00.00010.0 </v>
      </c>
      <c r="P820" s="53"/>
      <c r="Q820" s="54"/>
    </row>
    <row r="821" spans="1:19" s="55" customFormat="1" hidden="1">
      <c r="A821" s="49">
        <f t="shared" si="62"/>
        <v>42767</v>
      </c>
      <c r="B821" s="50" t="s">
        <v>32</v>
      </c>
      <c r="C821" s="51" t="s">
        <v>74</v>
      </c>
      <c r="D821" s="95">
        <f t="shared" si="63"/>
        <v>0</v>
      </c>
      <c r="E821" s="95">
        <f t="shared" si="64"/>
        <v>0</v>
      </c>
      <c r="F821" s="51" t="s">
        <v>3</v>
      </c>
      <c r="G821" s="51"/>
      <c r="H821" s="51" t="s">
        <v>11</v>
      </c>
      <c r="I821" s="51"/>
      <c r="J821" s="51"/>
      <c r="K821" s="56"/>
      <c r="L821" s="56"/>
      <c r="M821" s="58"/>
      <c r="N821" s="49">
        <v>42767</v>
      </c>
      <c r="O821" s="156" t="str">
        <f t="shared" si="65"/>
        <v xml:space="preserve">ME00.00010.0 </v>
      </c>
      <c r="P821" s="53"/>
      <c r="Q821" s="54"/>
    </row>
    <row r="822" spans="1:19" s="55" customFormat="1" hidden="1">
      <c r="A822" s="49">
        <f t="shared" si="62"/>
        <v>42767</v>
      </c>
      <c r="B822" s="50" t="s">
        <v>32</v>
      </c>
      <c r="C822" s="51" t="s">
        <v>74</v>
      </c>
      <c r="D822" s="95">
        <f t="shared" si="63"/>
        <v>0</v>
      </c>
      <c r="E822" s="95">
        <f t="shared" si="64"/>
        <v>0</v>
      </c>
      <c r="F822" s="51" t="s">
        <v>3</v>
      </c>
      <c r="G822" s="51"/>
      <c r="H822" s="51" t="s">
        <v>11</v>
      </c>
      <c r="I822" s="51"/>
      <c r="J822" s="51"/>
      <c r="K822" s="56"/>
      <c r="L822" s="56"/>
      <c r="M822" s="64"/>
      <c r="N822" s="49">
        <v>42767</v>
      </c>
      <c r="O822" s="156" t="str">
        <f t="shared" si="65"/>
        <v xml:space="preserve">ME00.00010.0 </v>
      </c>
      <c r="P822" s="53"/>
      <c r="Q822" s="54"/>
      <c r="R822" s="217"/>
      <c r="S822" s="217"/>
    </row>
    <row r="823" spans="1:19" s="55" customFormat="1" hidden="1">
      <c r="A823" s="49">
        <f t="shared" si="62"/>
        <v>42767</v>
      </c>
      <c r="B823" s="50" t="s">
        <v>32</v>
      </c>
      <c r="C823" s="51" t="s">
        <v>74</v>
      </c>
      <c r="D823" s="95">
        <f t="shared" si="63"/>
        <v>0</v>
      </c>
      <c r="E823" s="95">
        <f t="shared" si="64"/>
        <v>0</v>
      </c>
      <c r="F823" s="51" t="s">
        <v>3</v>
      </c>
      <c r="G823" s="51"/>
      <c r="H823" s="51" t="s">
        <v>11</v>
      </c>
      <c r="I823" s="51"/>
      <c r="J823" s="51"/>
      <c r="K823" s="56"/>
      <c r="L823" s="56"/>
      <c r="M823" s="58"/>
      <c r="N823" s="49">
        <v>42767</v>
      </c>
      <c r="O823" s="156" t="str">
        <f t="shared" si="65"/>
        <v xml:space="preserve">ME00.00010.0 </v>
      </c>
      <c r="P823" s="53"/>
      <c r="Q823" s="54"/>
    </row>
    <row r="824" spans="1:19" s="55" customFormat="1" hidden="1">
      <c r="A824" s="49">
        <f t="shared" si="62"/>
        <v>42767</v>
      </c>
      <c r="B824" s="50" t="s">
        <v>32</v>
      </c>
      <c r="C824" s="51" t="s">
        <v>74</v>
      </c>
      <c r="D824" s="95">
        <f t="shared" si="63"/>
        <v>0</v>
      </c>
      <c r="E824" s="95">
        <f t="shared" si="64"/>
        <v>0</v>
      </c>
      <c r="F824" s="51" t="s">
        <v>3</v>
      </c>
      <c r="G824" s="51"/>
      <c r="H824" s="51" t="s">
        <v>11</v>
      </c>
      <c r="I824" s="51"/>
      <c r="J824" s="51"/>
      <c r="K824" s="56"/>
      <c r="L824" s="56"/>
      <c r="M824" s="58"/>
      <c r="N824" s="49">
        <v>42767</v>
      </c>
      <c r="O824" s="156" t="str">
        <f t="shared" si="65"/>
        <v xml:space="preserve">ME00.00010.0 </v>
      </c>
      <c r="P824" s="53"/>
      <c r="Q824" s="54"/>
    </row>
    <row r="825" spans="1:19" s="55" customFormat="1" hidden="1">
      <c r="A825" s="49">
        <f t="shared" si="62"/>
        <v>42767</v>
      </c>
      <c r="B825" s="50" t="s">
        <v>32</v>
      </c>
      <c r="C825" s="51" t="s">
        <v>74</v>
      </c>
      <c r="D825" s="95">
        <f t="shared" si="63"/>
        <v>0</v>
      </c>
      <c r="E825" s="95">
        <f t="shared" si="64"/>
        <v>0</v>
      </c>
      <c r="F825" s="51" t="s">
        <v>3</v>
      </c>
      <c r="G825" s="51"/>
      <c r="H825" s="51" t="s">
        <v>11</v>
      </c>
      <c r="I825" s="51"/>
      <c r="J825" s="51"/>
      <c r="K825" s="56"/>
      <c r="L825" s="56"/>
      <c r="M825" s="58"/>
      <c r="N825" s="49">
        <v>42767</v>
      </c>
      <c r="O825" s="156" t="str">
        <f t="shared" si="65"/>
        <v xml:space="preserve">ME00.00010.0 </v>
      </c>
      <c r="P825" s="53"/>
      <c r="Q825" s="54"/>
    </row>
    <row r="826" spans="1:19" s="55" customFormat="1" hidden="1">
      <c r="A826" s="49">
        <f t="shared" si="62"/>
        <v>42767</v>
      </c>
      <c r="B826" s="50" t="s">
        <v>32</v>
      </c>
      <c r="C826" s="51" t="s">
        <v>74</v>
      </c>
      <c r="D826" s="95">
        <f t="shared" si="63"/>
        <v>0</v>
      </c>
      <c r="E826" s="95">
        <f t="shared" si="64"/>
        <v>0</v>
      </c>
      <c r="F826" s="51" t="s">
        <v>3</v>
      </c>
      <c r="G826" s="121"/>
      <c r="H826" s="51" t="s">
        <v>11</v>
      </c>
      <c r="I826" s="51"/>
      <c r="J826" s="51"/>
      <c r="K826" s="56"/>
      <c r="L826" s="56"/>
      <c r="M826" s="58"/>
      <c r="N826" s="49">
        <v>42767</v>
      </c>
      <c r="O826" s="156" t="str">
        <f t="shared" si="65"/>
        <v xml:space="preserve">ME00.00010.0 </v>
      </c>
      <c r="P826" s="53"/>
      <c r="Q826" s="54"/>
    </row>
    <row r="827" spans="1:19" s="55" customFormat="1" hidden="1">
      <c r="A827" s="49">
        <f t="shared" si="62"/>
        <v>42767</v>
      </c>
      <c r="B827" s="50" t="s">
        <v>32</v>
      </c>
      <c r="C827" s="51" t="s">
        <v>74</v>
      </c>
      <c r="D827" s="95">
        <f t="shared" si="63"/>
        <v>0</v>
      </c>
      <c r="E827" s="95">
        <f t="shared" si="64"/>
        <v>0</v>
      </c>
      <c r="F827" s="51" t="s">
        <v>3</v>
      </c>
      <c r="G827" s="51"/>
      <c r="H827" s="51" t="s">
        <v>11</v>
      </c>
      <c r="I827" s="51"/>
      <c r="J827" s="51"/>
      <c r="K827" s="56"/>
      <c r="L827" s="56"/>
      <c r="M827" s="58"/>
      <c r="N827" s="49">
        <v>42767</v>
      </c>
      <c r="O827" s="156" t="str">
        <f t="shared" si="65"/>
        <v xml:space="preserve">ME00.00010.0 </v>
      </c>
      <c r="P827" s="53"/>
      <c r="Q827" s="54"/>
    </row>
    <row r="828" spans="1:19" s="55" customFormat="1" hidden="1">
      <c r="A828" s="49">
        <f t="shared" si="62"/>
        <v>42767</v>
      </c>
      <c r="B828" s="50" t="s">
        <v>32</v>
      </c>
      <c r="C828" s="51" t="s">
        <v>74</v>
      </c>
      <c r="D828" s="95">
        <f t="shared" si="63"/>
        <v>0</v>
      </c>
      <c r="E828" s="95">
        <f t="shared" si="64"/>
        <v>0</v>
      </c>
      <c r="F828" s="51" t="s">
        <v>3</v>
      </c>
      <c r="G828" s="51"/>
      <c r="H828" s="51" t="s">
        <v>11</v>
      </c>
      <c r="I828" s="51"/>
      <c r="J828" s="51"/>
      <c r="K828" s="56"/>
      <c r="L828" s="56"/>
      <c r="M828" s="58"/>
      <c r="N828" s="49">
        <v>42767</v>
      </c>
      <c r="O828" s="156" t="str">
        <f t="shared" si="65"/>
        <v xml:space="preserve">ME00.00010.0 </v>
      </c>
      <c r="P828" s="53"/>
      <c r="Q828" s="54"/>
    </row>
    <row r="829" spans="1:19" s="55" customFormat="1" hidden="1">
      <c r="A829" s="49">
        <f t="shared" si="62"/>
        <v>42767</v>
      </c>
      <c r="B829" s="50" t="s">
        <v>32</v>
      </c>
      <c r="C829" s="51" t="s">
        <v>74</v>
      </c>
      <c r="D829" s="95">
        <f t="shared" si="63"/>
        <v>0</v>
      </c>
      <c r="E829" s="95">
        <f t="shared" si="64"/>
        <v>0</v>
      </c>
      <c r="F829" s="51" t="s">
        <v>3</v>
      </c>
      <c r="G829" s="51"/>
      <c r="H829" s="51" t="s">
        <v>11</v>
      </c>
      <c r="I829" s="51"/>
      <c r="J829" s="51"/>
      <c r="K829" s="56"/>
      <c r="L829" s="56"/>
      <c r="M829" s="58"/>
      <c r="N829" s="49">
        <v>42767</v>
      </c>
      <c r="O829" s="156" t="str">
        <f t="shared" si="65"/>
        <v xml:space="preserve">ME00.00010.0 </v>
      </c>
      <c r="P829" s="53"/>
      <c r="Q829" s="54"/>
    </row>
    <row r="830" spans="1:19" s="55" customFormat="1" hidden="1">
      <c r="A830" s="49">
        <f t="shared" si="62"/>
        <v>42767</v>
      </c>
      <c r="B830" s="50" t="s">
        <v>32</v>
      </c>
      <c r="C830" s="50" t="s">
        <v>74</v>
      </c>
      <c r="D830" s="95">
        <f t="shared" si="63"/>
        <v>0</v>
      </c>
      <c r="E830" s="95">
        <f t="shared" si="64"/>
        <v>0</v>
      </c>
      <c r="F830" s="51" t="s">
        <v>3</v>
      </c>
      <c r="G830" s="51"/>
      <c r="H830" s="51" t="s">
        <v>11</v>
      </c>
      <c r="I830" s="51"/>
      <c r="J830" s="51"/>
      <c r="K830" s="56"/>
      <c r="L830" s="56"/>
      <c r="M830" s="58"/>
      <c r="N830" s="49">
        <v>42767</v>
      </c>
      <c r="O830" s="156" t="str">
        <f t="shared" si="65"/>
        <v xml:space="preserve">ME00.00010.0 </v>
      </c>
      <c r="P830" s="53"/>
      <c r="Q830" s="54"/>
    </row>
    <row r="831" spans="1:19" s="55" customFormat="1" hidden="1">
      <c r="A831" s="49">
        <f t="shared" si="62"/>
        <v>42767</v>
      </c>
      <c r="B831" s="50" t="s">
        <v>32</v>
      </c>
      <c r="C831" s="50" t="s">
        <v>74</v>
      </c>
      <c r="D831" s="95">
        <f t="shared" si="63"/>
        <v>0</v>
      </c>
      <c r="E831" s="95">
        <f t="shared" si="64"/>
        <v>0</v>
      </c>
      <c r="F831" s="51" t="s">
        <v>3</v>
      </c>
      <c r="G831" s="51"/>
      <c r="H831" s="51" t="s">
        <v>11</v>
      </c>
      <c r="I831" s="51"/>
      <c r="J831" s="51"/>
      <c r="K831" s="56"/>
      <c r="L831" s="56"/>
      <c r="M831" s="58"/>
      <c r="N831" s="49">
        <v>42767</v>
      </c>
      <c r="O831" s="156" t="str">
        <f t="shared" si="65"/>
        <v xml:space="preserve">ME00.00010.0 </v>
      </c>
      <c r="P831" s="53"/>
      <c r="Q831" s="54"/>
    </row>
    <row r="832" spans="1:19" s="55" customFormat="1" hidden="1">
      <c r="A832" s="49">
        <f t="shared" si="62"/>
        <v>42767</v>
      </c>
      <c r="B832" s="50" t="s">
        <v>32</v>
      </c>
      <c r="C832" s="50" t="s">
        <v>74</v>
      </c>
      <c r="D832" s="95">
        <f t="shared" si="63"/>
        <v>0</v>
      </c>
      <c r="E832" s="95">
        <f t="shared" si="64"/>
        <v>0</v>
      </c>
      <c r="F832" s="51" t="s">
        <v>3</v>
      </c>
      <c r="G832" s="51"/>
      <c r="H832" s="51" t="s">
        <v>11</v>
      </c>
      <c r="I832" s="51"/>
      <c r="J832" s="51"/>
      <c r="K832" s="56"/>
      <c r="L832" s="56"/>
      <c r="M832" s="58"/>
      <c r="N832" s="49">
        <v>42767</v>
      </c>
      <c r="O832" s="156" t="str">
        <f t="shared" si="65"/>
        <v xml:space="preserve">ME00.00010.0 </v>
      </c>
      <c r="P832" s="53"/>
      <c r="Q832" s="54"/>
    </row>
    <row r="833" spans="1:19" s="55" customFormat="1" hidden="1">
      <c r="A833" s="49">
        <f t="shared" si="62"/>
        <v>42767</v>
      </c>
      <c r="B833" s="50" t="s">
        <v>32</v>
      </c>
      <c r="C833" s="50" t="s">
        <v>74</v>
      </c>
      <c r="D833" s="95">
        <f t="shared" si="63"/>
        <v>0</v>
      </c>
      <c r="E833" s="95">
        <f t="shared" si="64"/>
        <v>0</v>
      </c>
      <c r="F833" s="51" t="s">
        <v>3</v>
      </c>
      <c r="G833" s="51"/>
      <c r="H833" s="51" t="s">
        <v>11</v>
      </c>
      <c r="I833" s="51"/>
      <c r="J833" s="51"/>
      <c r="K833" s="56"/>
      <c r="L833" s="56"/>
      <c r="M833" s="58"/>
      <c r="N833" s="49">
        <v>42767</v>
      </c>
      <c r="O833" s="156" t="str">
        <f t="shared" si="65"/>
        <v xml:space="preserve">ME00.00010.0 </v>
      </c>
      <c r="P833" s="53"/>
      <c r="Q833" s="54"/>
    </row>
    <row r="834" spans="1:19" s="55" customFormat="1" hidden="1">
      <c r="A834" s="49">
        <f t="shared" si="62"/>
        <v>42767</v>
      </c>
      <c r="B834" s="50" t="s">
        <v>32</v>
      </c>
      <c r="C834" s="50" t="s">
        <v>74</v>
      </c>
      <c r="D834" s="95">
        <f t="shared" si="63"/>
        <v>0</v>
      </c>
      <c r="E834" s="95">
        <f t="shared" si="64"/>
        <v>0</v>
      </c>
      <c r="F834" s="51" t="s">
        <v>3</v>
      </c>
      <c r="G834" s="51"/>
      <c r="H834" s="51" t="s">
        <v>11</v>
      </c>
      <c r="I834" s="51"/>
      <c r="J834" s="51"/>
      <c r="K834" s="56"/>
      <c r="L834" s="56"/>
      <c r="M834" s="58"/>
      <c r="N834" s="49">
        <v>42767</v>
      </c>
      <c r="O834" s="156" t="str">
        <f t="shared" si="65"/>
        <v xml:space="preserve">ME00.00010.0 </v>
      </c>
      <c r="P834" s="53"/>
      <c r="Q834" s="54"/>
    </row>
    <row r="835" spans="1:19" s="55" customFormat="1" hidden="1">
      <c r="A835" s="49">
        <f t="shared" si="62"/>
        <v>42767</v>
      </c>
      <c r="B835" s="50" t="s">
        <v>32</v>
      </c>
      <c r="C835" s="50" t="s">
        <v>74</v>
      </c>
      <c r="D835" s="95">
        <f t="shared" si="63"/>
        <v>0</v>
      </c>
      <c r="E835" s="95">
        <f t="shared" si="64"/>
        <v>0</v>
      </c>
      <c r="F835" s="51" t="s">
        <v>3</v>
      </c>
      <c r="G835" s="51"/>
      <c r="H835" s="51" t="s">
        <v>11</v>
      </c>
      <c r="I835" s="51"/>
      <c r="J835" s="51"/>
      <c r="K835" s="56"/>
      <c r="L835" s="56"/>
      <c r="M835" s="58"/>
      <c r="N835" s="49">
        <v>42767</v>
      </c>
      <c r="O835" s="156" t="str">
        <f t="shared" si="65"/>
        <v xml:space="preserve">ME00.00010.0 </v>
      </c>
      <c r="P835" s="53"/>
      <c r="Q835" s="54"/>
    </row>
    <row r="836" spans="1:19" s="55" customFormat="1" hidden="1">
      <c r="A836" s="49">
        <f t="shared" ref="A836:A899" si="66">IF(P836="",IF(AND(B836="GGC",H836="คลังสงขลา"),N836-2,IF(H836="E คลังสงขลา",N836-1,IF(AND(B836="GI",H836="คลังสงขลา"),N836-1,IF(AND(B836="GIGREEN",H836="คลังสงขลา"),N836-1,IF(H836="คลังสุราษฏร์ธานี",N836-1,IF(H836="คลังชุมพร",N836-1,N836)))))),IF(AND(B836="GGC",H836="คลังสงขลา"),N836-2,IF(H836="E คลังสงขลา",N836-1,IF(AND(B836="GI",H836="คลังสงขลา"),N836-1,IF(AND(B836="GIGREEN",H836="คลังสงขลา"),N836-1,IF(H836="คลังสุราษฏร์ธานี",N836-1,IF(H836="คลังชุมพร",N836-1,N836))))))-1)</f>
        <v>42767</v>
      </c>
      <c r="B836" s="50" t="s">
        <v>32</v>
      </c>
      <c r="C836" s="50" t="s">
        <v>74</v>
      </c>
      <c r="D836" s="95">
        <f t="shared" si="63"/>
        <v>0</v>
      </c>
      <c r="E836" s="95">
        <f t="shared" si="64"/>
        <v>0</v>
      </c>
      <c r="F836" s="51" t="s">
        <v>3</v>
      </c>
      <c r="G836" s="51"/>
      <c r="H836" s="51" t="s">
        <v>11</v>
      </c>
      <c r="I836" s="51"/>
      <c r="J836" s="51"/>
      <c r="K836" s="56"/>
      <c r="L836" s="56"/>
      <c r="M836" s="58"/>
      <c r="N836" s="49">
        <v>42767</v>
      </c>
      <c r="O836" s="156" t="str">
        <f t="shared" si="65"/>
        <v xml:space="preserve">ME00.00010.0 </v>
      </c>
      <c r="P836" s="53"/>
      <c r="Q836" s="54"/>
    </row>
    <row r="837" spans="1:19" s="55" customFormat="1" hidden="1">
      <c r="A837" s="49">
        <f t="shared" si="66"/>
        <v>42767</v>
      </c>
      <c r="B837" s="50" t="s">
        <v>32</v>
      </c>
      <c r="C837" s="50" t="s">
        <v>74</v>
      </c>
      <c r="D837" s="95">
        <f t="shared" ref="D837:D900" si="67">40000*I837</f>
        <v>0</v>
      </c>
      <c r="E837" s="95">
        <f t="shared" ref="E837:E900" si="68">40000*J837</f>
        <v>0</v>
      </c>
      <c r="F837" s="51" t="s">
        <v>3</v>
      </c>
      <c r="G837" s="51"/>
      <c r="H837" s="51" t="s">
        <v>11</v>
      </c>
      <c r="I837" s="51"/>
      <c r="J837" s="51"/>
      <c r="K837" s="56"/>
      <c r="L837" s="56"/>
      <c r="M837" s="58"/>
      <c r="N837" s="49">
        <v>42767</v>
      </c>
      <c r="O837" s="156" t="str">
        <f t="shared" si="65"/>
        <v xml:space="preserve">ME00.00010.0 </v>
      </c>
      <c r="P837" s="53"/>
      <c r="Q837" s="54"/>
    </row>
    <row r="838" spans="1:19" s="55" customFormat="1" hidden="1">
      <c r="A838" s="49">
        <f t="shared" si="66"/>
        <v>42767</v>
      </c>
      <c r="B838" s="50" t="s">
        <v>32</v>
      </c>
      <c r="C838" s="51" t="s">
        <v>74</v>
      </c>
      <c r="D838" s="95">
        <f t="shared" si="67"/>
        <v>0</v>
      </c>
      <c r="E838" s="95">
        <f t="shared" si="68"/>
        <v>0</v>
      </c>
      <c r="F838" s="51" t="s">
        <v>3</v>
      </c>
      <c r="G838" s="51"/>
      <c r="H838" s="51" t="s">
        <v>11</v>
      </c>
      <c r="I838" s="51"/>
      <c r="J838" s="51"/>
      <c r="K838" s="56"/>
      <c r="L838" s="56"/>
      <c r="M838" s="58"/>
      <c r="N838" s="49">
        <v>42767</v>
      </c>
      <c r="O838" s="156" t="str">
        <f t="shared" si="65"/>
        <v xml:space="preserve">ME00.00010.0 </v>
      </c>
      <c r="P838" s="53"/>
      <c r="Q838" s="54"/>
    </row>
    <row r="839" spans="1:19" s="55" customFormat="1" hidden="1">
      <c r="A839" s="49">
        <f t="shared" si="66"/>
        <v>42767</v>
      </c>
      <c r="B839" s="50" t="s">
        <v>32</v>
      </c>
      <c r="C839" s="51" t="s">
        <v>74</v>
      </c>
      <c r="D839" s="95">
        <f t="shared" si="67"/>
        <v>0</v>
      </c>
      <c r="E839" s="95">
        <f t="shared" si="68"/>
        <v>0</v>
      </c>
      <c r="F839" s="51" t="s">
        <v>3</v>
      </c>
      <c r="G839" s="51"/>
      <c r="H839" s="51" t="s">
        <v>11</v>
      </c>
      <c r="I839" s="51"/>
      <c r="J839" s="51"/>
      <c r="K839" s="56"/>
      <c r="L839" s="56"/>
      <c r="M839" s="58"/>
      <c r="N839" s="49">
        <v>42767</v>
      </c>
      <c r="O839" s="156" t="str">
        <f t="shared" si="65"/>
        <v xml:space="preserve">ME00.00010.0 </v>
      </c>
      <c r="P839" s="53"/>
      <c r="Q839" s="54"/>
    </row>
    <row r="840" spans="1:19" s="55" customFormat="1" hidden="1">
      <c r="A840" s="49">
        <f t="shared" si="66"/>
        <v>42767</v>
      </c>
      <c r="B840" s="50" t="s">
        <v>32</v>
      </c>
      <c r="C840" s="51" t="s">
        <v>74</v>
      </c>
      <c r="D840" s="95">
        <f t="shared" si="67"/>
        <v>0</v>
      </c>
      <c r="E840" s="95">
        <f t="shared" si="68"/>
        <v>0</v>
      </c>
      <c r="F840" s="51" t="s">
        <v>3</v>
      </c>
      <c r="G840" s="51"/>
      <c r="H840" s="51" t="s">
        <v>11</v>
      </c>
      <c r="I840" s="51"/>
      <c r="J840" s="51"/>
      <c r="K840" s="56"/>
      <c r="L840" s="56"/>
      <c r="M840" s="58"/>
      <c r="N840" s="49">
        <v>42767</v>
      </c>
      <c r="O840" s="156" t="str">
        <f t="shared" si="65"/>
        <v xml:space="preserve">ME00.00010.0 </v>
      </c>
      <c r="P840" s="53"/>
      <c r="Q840" s="54"/>
    </row>
    <row r="841" spans="1:19" s="55" customFormat="1" hidden="1">
      <c r="A841" s="49">
        <f t="shared" si="66"/>
        <v>42767</v>
      </c>
      <c r="B841" s="50" t="s">
        <v>32</v>
      </c>
      <c r="C841" s="51" t="s">
        <v>74</v>
      </c>
      <c r="D841" s="95">
        <f t="shared" si="67"/>
        <v>0</v>
      </c>
      <c r="E841" s="95">
        <f t="shared" si="68"/>
        <v>0</v>
      </c>
      <c r="F841" s="51" t="s">
        <v>3</v>
      </c>
      <c r="G841" s="51"/>
      <c r="H841" s="51" t="s">
        <v>11</v>
      </c>
      <c r="I841" s="51"/>
      <c r="J841" s="51"/>
      <c r="K841" s="56"/>
      <c r="L841" s="56"/>
      <c r="M841" s="58"/>
      <c r="N841" s="49">
        <v>42767</v>
      </c>
      <c r="O841" s="156" t="str">
        <f t="shared" si="65"/>
        <v xml:space="preserve">ME00.00010.0 </v>
      </c>
      <c r="P841" s="53"/>
      <c r="Q841" s="54"/>
    </row>
    <row r="842" spans="1:19" s="55" customFormat="1" hidden="1">
      <c r="A842" s="49">
        <f t="shared" si="66"/>
        <v>42767</v>
      </c>
      <c r="B842" s="50" t="s">
        <v>32</v>
      </c>
      <c r="C842" s="51" t="s">
        <v>74</v>
      </c>
      <c r="D842" s="95">
        <f t="shared" si="67"/>
        <v>0</v>
      </c>
      <c r="E842" s="95">
        <f t="shared" si="68"/>
        <v>0</v>
      </c>
      <c r="F842" s="51" t="s">
        <v>3</v>
      </c>
      <c r="G842" s="112"/>
      <c r="H842" s="51" t="s">
        <v>11</v>
      </c>
      <c r="I842" s="51"/>
      <c r="J842" s="51"/>
      <c r="K842" s="56"/>
      <c r="L842" s="56"/>
      <c r="M842" s="58"/>
      <c r="N842" s="49">
        <v>42767</v>
      </c>
      <c r="O842" s="156" t="str">
        <f t="shared" si="65"/>
        <v xml:space="preserve">ME00.00010.0 </v>
      </c>
      <c r="P842" s="53"/>
      <c r="Q842" s="54"/>
    </row>
    <row r="843" spans="1:19" s="55" customFormat="1" hidden="1">
      <c r="A843" s="49">
        <f t="shared" si="66"/>
        <v>42767</v>
      </c>
      <c r="B843" s="50" t="s">
        <v>32</v>
      </c>
      <c r="C843" s="51" t="s">
        <v>74</v>
      </c>
      <c r="D843" s="95">
        <f t="shared" si="67"/>
        <v>0</v>
      </c>
      <c r="E843" s="95">
        <f t="shared" si="68"/>
        <v>0</v>
      </c>
      <c r="F843" s="51" t="s">
        <v>3</v>
      </c>
      <c r="G843" s="51"/>
      <c r="H843" s="51" t="s">
        <v>11</v>
      </c>
      <c r="I843" s="51"/>
      <c r="J843" s="51"/>
      <c r="K843" s="56"/>
      <c r="L843" s="56"/>
      <c r="M843" s="58"/>
      <c r="N843" s="49">
        <v>42767</v>
      </c>
      <c r="O843" s="156" t="str">
        <f t="shared" si="65"/>
        <v xml:space="preserve">ME00.00010.0 </v>
      </c>
      <c r="P843" s="53"/>
      <c r="Q843" s="54"/>
    </row>
    <row r="844" spans="1:19" s="55" customFormat="1" hidden="1">
      <c r="A844" s="49">
        <f t="shared" si="66"/>
        <v>42767</v>
      </c>
      <c r="B844" s="50" t="s">
        <v>32</v>
      </c>
      <c r="C844" s="51" t="s">
        <v>74</v>
      </c>
      <c r="D844" s="95">
        <f t="shared" si="67"/>
        <v>0</v>
      </c>
      <c r="E844" s="95">
        <f t="shared" si="68"/>
        <v>0</v>
      </c>
      <c r="F844" s="51" t="s">
        <v>3</v>
      </c>
      <c r="G844" s="51"/>
      <c r="H844" s="51" t="s">
        <v>11</v>
      </c>
      <c r="I844" s="51"/>
      <c r="J844" s="51"/>
      <c r="K844" s="56"/>
      <c r="L844" s="56"/>
      <c r="M844" s="58"/>
      <c r="N844" s="49">
        <v>42767</v>
      </c>
      <c r="O844" s="156" t="str">
        <f t="shared" si="65"/>
        <v xml:space="preserve">ME00.00010.0 </v>
      </c>
      <c r="P844" s="53"/>
      <c r="Q844" s="54"/>
      <c r="R844" s="73"/>
      <c r="S844" s="73"/>
    </row>
    <row r="845" spans="1:19" s="55" customFormat="1" hidden="1">
      <c r="A845" s="49">
        <f t="shared" si="66"/>
        <v>42767</v>
      </c>
      <c r="B845" s="50" t="s">
        <v>32</v>
      </c>
      <c r="C845" s="51" t="s">
        <v>74</v>
      </c>
      <c r="D845" s="95">
        <f t="shared" si="67"/>
        <v>0</v>
      </c>
      <c r="E845" s="95">
        <f t="shared" si="68"/>
        <v>0</v>
      </c>
      <c r="F845" s="51" t="s">
        <v>3</v>
      </c>
      <c r="G845" s="121"/>
      <c r="H845" s="51" t="s">
        <v>11</v>
      </c>
      <c r="I845" s="51"/>
      <c r="J845" s="51"/>
      <c r="K845" s="56"/>
      <c r="L845" s="56"/>
      <c r="M845" s="58"/>
      <c r="N845" s="49">
        <v>42767</v>
      </c>
      <c r="O845" s="156" t="str">
        <f t="shared" si="65"/>
        <v xml:space="preserve">ME00.00010.0 </v>
      </c>
      <c r="P845" s="53"/>
      <c r="Q845" s="54"/>
    </row>
    <row r="846" spans="1:19" s="55" customFormat="1" hidden="1">
      <c r="A846" s="49">
        <f t="shared" si="66"/>
        <v>42767</v>
      </c>
      <c r="B846" s="50" t="s">
        <v>32</v>
      </c>
      <c r="C846" s="51" t="s">
        <v>74</v>
      </c>
      <c r="D846" s="95">
        <f t="shared" si="67"/>
        <v>0</v>
      </c>
      <c r="E846" s="95">
        <f t="shared" si="68"/>
        <v>0</v>
      </c>
      <c r="F846" s="51" t="s">
        <v>3</v>
      </c>
      <c r="G846" s="51"/>
      <c r="H846" s="51" t="s">
        <v>11</v>
      </c>
      <c r="I846" s="51"/>
      <c r="J846" s="51"/>
      <c r="K846" s="56"/>
      <c r="L846" s="56"/>
      <c r="M846" s="58"/>
      <c r="N846" s="49">
        <v>42767</v>
      </c>
      <c r="O846" s="156" t="str">
        <f t="shared" si="65"/>
        <v xml:space="preserve">ME00.00010.0 </v>
      </c>
      <c r="P846" s="53"/>
      <c r="Q846" s="54"/>
    </row>
    <row r="847" spans="1:19" s="55" customFormat="1" hidden="1">
      <c r="A847" s="49">
        <f t="shared" si="66"/>
        <v>42767</v>
      </c>
      <c r="B847" s="50" t="s">
        <v>32</v>
      </c>
      <c r="C847" s="51" t="s">
        <v>74</v>
      </c>
      <c r="D847" s="95">
        <f t="shared" si="67"/>
        <v>0</v>
      </c>
      <c r="E847" s="95">
        <f t="shared" si="68"/>
        <v>0</v>
      </c>
      <c r="F847" s="51" t="s">
        <v>3</v>
      </c>
      <c r="G847" s="51"/>
      <c r="H847" s="51" t="s">
        <v>11</v>
      </c>
      <c r="I847" s="51"/>
      <c r="J847" s="51"/>
      <c r="K847" s="56"/>
      <c r="L847" s="56"/>
      <c r="M847" s="58"/>
      <c r="N847" s="49">
        <v>42767</v>
      </c>
      <c r="O847" s="156" t="str">
        <f t="shared" si="65"/>
        <v xml:space="preserve">ME00.00010.0 </v>
      </c>
      <c r="P847" s="53"/>
      <c r="Q847" s="54"/>
      <c r="R847" s="74"/>
      <c r="S847" s="74"/>
    </row>
    <row r="848" spans="1:19" s="55" customFormat="1" hidden="1">
      <c r="A848" s="49">
        <f t="shared" si="66"/>
        <v>42767</v>
      </c>
      <c r="B848" s="50" t="s">
        <v>32</v>
      </c>
      <c r="C848" s="51" t="s">
        <v>74</v>
      </c>
      <c r="D848" s="95">
        <f t="shared" si="67"/>
        <v>0</v>
      </c>
      <c r="E848" s="95">
        <f t="shared" si="68"/>
        <v>0</v>
      </c>
      <c r="F848" s="51" t="s">
        <v>3</v>
      </c>
      <c r="G848" s="51"/>
      <c r="H848" s="51" t="s">
        <v>11</v>
      </c>
      <c r="I848" s="51"/>
      <c r="J848" s="51"/>
      <c r="K848" s="56"/>
      <c r="L848" s="56"/>
      <c r="M848" s="58"/>
      <c r="N848" s="49">
        <v>42767</v>
      </c>
      <c r="O848" s="156" t="str">
        <f t="shared" si="65"/>
        <v xml:space="preserve">ME00.00010.0 </v>
      </c>
      <c r="P848" s="53"/>
      <c r="Q848" s="54"/>
    </row>
    <row r="849" spans="1:19" s="55" customFormat="1" hidden="1">
      <c r="A849" s="49">
        <f t="shared" si="66"/>
        <v>42767</v>
      </c>
      <c r="B849" s="50" t="s">
        <v>32</v>
      </c>
      <c r="C849" s="51" t="s">
        <v>74</v>
      </c>
      <c r="D849" s="95">
        <f t="shared" si="67"/>
        <v>0</v>
      </c>
      <c r="E849" s="95">
        <f t="shared" si="68"/>
        <v>0</v>
      </c>
      <c r="F849" s="51" t="s">
        <v>3</v>
      </c>
      <c r="G849" s="51"/>
      <c r="H849" s="51" t="s">
        <v>11</v>
      </c>
      <c r="I849" s="51"/>
      <c r="J849" s="51"/>
      <c r="K849" s="56"/>
      <c r="L849" s="56"/>
      <c r="M849" s="58"/>
      <c r="N849" s="49">
        <v>42767</v>
      </c>
      <c r="O849" s="156" t="str">
        <f t="shared" si="65"/>
        <v xml:space="preserve">ME00.00010.0 </v>
      </c>
      <c r="P849" s="53"/>
      <c r="Q849" s="54"/>
      <c r="R849" s="74"/>
      <c r="S849" s="74"/>
    </row>
    <row r="850" spans="1:19" s="55" customFormat="1" hidden="1">
      <c r="A850" s="49">
        <f t="shared" si="66"/>
        <v>42767</v>
      </c>
      <c r="B850" s="50" t="s">
        <v>32</v>
      </c>
      <c r="C850" s="51" t="s">
        <v>74</v>
      </c>
      <c r="D850" s="95">
        <f t="shared" si="67"/>
        <v>0</v>
      </c>
      <c r="E850" s="95">
        <f t="shared" si="68"/>
        <v>0</v>
      </c>
      <c r="F850" s="51" t="s">
        <v>3</v>
      </c>
      <c r="G850" s="51"/>
      <c r="H850" s="51" t="s">
        <v>11</v>
      </c>
      <c r="I850" s="51"/>
      <c r="J850" s="51"/>
      <c r="K850" s="56"/>
      <c r="L850" s="56"/>
      <c r="M850" s="58"/>
      <c r="N850" s="49">
        <v>42767</v>
      </c>
      <c r="O850" s="156" t="str">
        <f t="shared" si="65"/>
        <v xml:space="preserve">ME00.00010.0 </v>
      </c>
      <c r="P850" s="53"/>
      <c r="Q850" s="54"/>
    </row>
    <row r="851" spans="1:19" s="55" customFormat="1" hidden="1">
      <c r="A851" s="49">
        <f t="shared" si="66"/>
        <v>42767</v>
      </c>
      <c r="B851" s="50" t="s">
        <v>32</v>
      </c>
      <c r="C851" s="51" t="s">
        <v>74</v>
      </c>
      <c r="D851" s="95">
        <f t="shared" si="67"/>
        <v>0</v>
      </c>
      <c r="E851" s="95">
        <f t="shared" si="68"/>
        <v>0</v>
      </c>
      <c r="F851" s="51" t="s">
        <v>3</v>
      </c>
      <c r="G851" s="128"/>
      <c r="H851" s="51" t="s">
        <v>11</v>
      </c>
      <c r="I851" s="51"/>
      <c r="J851" s="51"/>
      <c r="K851" s="56"/>
      <c r="L851" s="56"/>
      <c r="M851" s="58"/>
      <c r="N851" s="49">
        <v>42767</v>
      </c>
      <c r="O851" s="156" t="str">
        <f t="shared" si="65"/>
        <v xml:space="preserve">ME00.00010.0 </v>
      </c>
      <c r="P851" s="53"/>
      <c r="Q851" s="54"/>
      <c r="R851" s="74"/>
      <c r="S851" s="74"/>
    </row>
    <row r="852" spans="1:19" s="55" customFormat="1" hidden="1">
      <c r="A852" s="49">
        <f t="shared" si="66"/>
        <v>42767</v>
      </c>
      <c r="B852" s="50" t="s">
        <v>32</v>
      </c>
      <c r="C852" s="51" t="s">
        <v>74</v>
      </c>
      <c r="D852" s="95">
        <f t="shared" si="67"/>
        <v>0</v>
      </c>
      <c r="E852" s="95">
        <f t="shared" si="68"/>
        <v>0</v>
      </c>
      <c r="F852" s="51" t="s">
        <v>3</v>
      </c>
      <c r="G852" s="51"/>
      <c r="H852" s="51" t="s">
        <v>11</v>
      </c>
      <c r="I852" s="51"/>
      <c r="J852" s="51"/>
      <c r="K852" s="56"/>
      <c r="L852" s="56"/>
      <c r="M852" s="64"/>
      <c r="N852" s="49">
        <v>42767</v>
      </c>
      <c r="O852" s="156" t="str">
        <f t="shared" si="65"/>
        <v xml:space="preserve">ME00.00010.0 </v>
      </c>
      <c r="P852" s="53"/>
      <c r="Q852" s="54"/>
      <c r="R852" s="74"/>
      <c r="S852" s="74"/>
    </row>
    <row r="853" spans="1:19" s="55" customFormat="1" hidden="1">
      <c r="A853" s="49">
        <f t="shared" si="66"/>
        <v>42767</v>
      </c>
      <c r="B853" s="50" t="s">
        <v>32</v>
      </c>
      <c r="C853" s="50" t="s">
        <v>74</v>
      </c>
      <c r="D853" s="95">
        <f t="shared" si="67"/>
        <v>0</v>
      </c>
      <c r="E853" s="95">
        <f t="shared" si="68"/>
        <v>0</v>
      </c>
      <c r="F853" s="51" t="s">
        <v>3</v>
      </c>
      <c r="G853" s="313"/>
      <c r="H853" s="51" t="s">
        <v>11</v>
      </c>
      <c r="I853" s="51"/>
      <c r="J853" s="51"/>
      <c r="K853" s="56"/>
      <c r="L853" s="56"/>
      <c r="M853" s="58"/>
      <c r="N853" s="49">
        <v>42767</v>
      </c>
      <c r="O853" s="156" t="str">
        <f t="shared" si="65"/>
        <v xml:space="preserve">ME00.00010.0 </v>
      </c>
      <c r="P853" s="53"/>
      <c r="Q853" s="54"/>
      <c r="R853" s="74"/>
      <c r="S853" s="74"/>
    </row>
    <row r="854" spans="1:19" s="55" customFormat="1" hidden="1">
      <c r="A854" s="49">
        <f t="shared" si="66"/>
        <v>42767</v>
      </c>
      <c r="B854" s="50" t="s">
        <v>32</v>
      </c>
      <c r="C854" s="50" t="s">
        <v>74</v>
      </c>
      <c r="D854" s="95">
        <f t="shared" si="67"/>
        <v>0</v>
      </c>
      <c r="E854" s="95">
        <f t="shared" si="68"/>
        <v>0</v>
      </c>
      <c r="F854" s="51" t="s">
        <v>3</v>
      </c>
      <c r="G854" s="313"/>
      <c r="H854" s="51" t="s">
        <v>11</v>
      </c>
      <c r="I854" s="51"/>
      <c r="J854" s="51"/>
      <c r="K854" s="56"/>
      <c r="L854" s="56"/>
      <c r="M854" s="58"/>
      <c r="N854" s="49">
        <v>42767</v>
      </c>
      <c r="O854" s="156" t="str">
        <f t="shared" si="65"/>
        <v xml:space="preserve">ME00.00010.0 </v>
      </c>
      <c r="P854" s="53"/>
      <c r="Q854" s="54"/>
    </row>
    <row r="855" spans="1:19" s="55" customFormat="1" hidden="1">
      <c r="A855" s="49">
        <f t="shared" si="66"/>
        <v>42767</v>
      </c>
      <c r="B855" s="50" t="s">
        <v>32</v>
      </c>
      <c r="C855" s="50" t="s">
        <v>74</v>
      </c>
      <c r="D855" s="95">
        <f t="shared" si="67"/>
        <v>0</v>
      </c>
      <c r="E855" s="95">
        <f t="shared" si="68"/>
        <v>0</v>
      </c>
      <c r="F855" s="51" t="s">
        <v>3</v>
      </c>
      <c r="G855" s="51"/>
      <c r="H855" s="51" t="s">
        <v>11</v>
      </c>
      <c r="I855" s="51"/>
      <c r="J855" s="51"/>
      <c r="K855" s="56"/>
      <c r="L855" s="56"/>
      <c r="M855" s="58"/>
      <c r="N855" s="49">
        <v>42767</v>
      </c>
      <c r="O855" s="156" t="str">
        <f t="shared" si="65"/>
        <v xml:space="preserve">ME00.00010.0 </v>
      </c>
      <c r="P855" s="53"/>
      <c r="Q855" s="54"/>
    </row>
    <row r="856" spans="1:19" s="55" customFormat="1" hidden="1">
      <c r="A856" s="49">
        <f t="shared" si="66"/>
        <v>42767</v>
      </c>
      <c r="B856" s="50" t="s">
        <v>32</v>
      </c>
      <c r="C856" s="51" t="s">
        <v>74</v>
      </c>
      <c r="D856" s="95">
        <f t="shared" si="67"/>
        <v>0</v>
      </c>
      <c r="E856" s="95">
        <f t="shared" si="68"/>
        <v>0</v>
      </c>
      <c r="F856" s="51" t="s">
        <v>3</v>
      </c>
      <c r="G856" s="51"/>
      <c r="H856" s="51" t="s">
        <v>11</v>
      </c>
      <c r="I856" s="51"/>
      <c r="J856" s="51"/>
      <c r="K856" s="56"/>
      <c r="L856" s="56"/>
      <c r="M856" s="58"/>
      <c r="N856" s="49">
        <v>42767</v>
      </c>
      <c r="O856" s="156" t="str">
        <f t="shared" si="65"/>
        <v xml:space="preserve">ME00.00010.0 </v>
      </c>
      <c r="P856" s="53"/>
      <c r="Q856" s="54"/>
    </row>
    <row r="857" spans="1:19" s="55" customFormat="1" hidden="1">
      <c r="A857" s="49">
        <f t="shared" si="66"/>
        <v>42767</v>
      </c>
      <c r="B857" s="50" t="s">
        <v>32</v>
      </c>
      <c r="C857" s="51" t="s">
        <v>74</v>
      </c>
      <c r="D857" s="95">
        <f t="shared" si="67"/>
        <v>0</v>
      </c>
      <c r="E857" s="95">
        <f t="shared" si="68"/>
        <v>0</v>
      </c>
      <c r="F857" s="51" t="s">
        <v>3</v>
      </c>
      <c r="G857" s="51"/>
      <c r="H857" s="51" t="s">
        <v>11</v>
      </c>
      <c r="I857" s="51"/>
      <c r="J857" s="51"/>
      <c r="K857" s="56"/>
      <c r="L857" s="56"/>
      <c r="M857" s="51"/>
      <c r="N857" s="49">
        <v>42767</v>
      </c>
      <c r="O857" s="156" t="str">
        <f t="shared" si="65"/>
        <v xml:space="preserve">ME00.00010.0 </v>
      </c>
      <c r="P857" s="53"/>
      <c r="Q857" s="54"/>
    </row>
    <row r="858" spans="1:19" s="73" customFormat="1" hidden="1">
      <c r="A858" s="49">
        <f t="shared" si="66"/>
        <v>42767</v>
      </c>
      <c r="B858" s="50" t="s">
        <v>32</v>
      </c>
      <c r="C858" s="51" t="s">
        <v>74</v>
      </c>
      <c r="D858" s="95">
        <f t="shared" si="67"/>
        <v>0</v>
      </c>
      <c r="E858" s="95">
        <f t="shared" si="68"/>
        <v>0</v>
      </c>
      <c r="F858" s="51" t="s">
        <v>3</v>
      </c>
      <c r="G858" s="51"/>
      <c r="H858" s="51" t="s">
        <v>11</v>
      </c>
      <c r="I858" s="51"/>
      <c r="J858" s="51"/>
      <c r="K858" s="56"/>
      <c r="L858" s="56"/>
      <c r="M858" s="58"/>
      <c r="N858" s="49">
        <v>42767</v>
      </c>
      <c r="O858" s="156" t="str">
        <f t="shared" si="65"/>
        <v xml:space="preserve">ME00.00010.0 </v>
      </c>
      <c r="P858" s="53"/>
      <c r="Q858" s="54"/>
      <c r="R858" s="55"/>
      <c r="S858" s="55"/>
    </row>
    <row r="859" spans="1:19" s="55" customFormat="1" hidden="1">
      <c r="A859" s="49">
        <f t="shared" si="66"/>
        <v>42767</v>
      </c>
      <c r="B859" s="50" t="s">
        <v>32</v>
      </c>
      <c r="C859" s="51" t="s">
        <v>74</v>
      </c>
      <c r="D859" s="95">
        <f t="shared" si="67"/>
        <v>0</v>
      </c>
      <c r="E859" s="95">
        <f t="shared" si="68"/>
        <v>0</v>
      </c>
      <c r="F859" s="51" t="s">
        <v>3</v>
      </c>
      <c r="G859" s="51"/>
      <c r="H859" s="51" t="s">
        <v>11</v>
      </c>
      <c r="I859" s="51"/>
      <c r="J859" s="51"/>
      <c r="K859" s="56"/>
      <c r="L859" s="59"/>
      <c r="M859" s="58"/>
      <c r="N859" s="49">
        <v>42767</v>
      </c>
      <c r="O859" s="156" t="str">
        <f t="shared" si="65"/>
        <v xml:space="preserve">ME00.00010.0 </v>
      </c>
      <c r="P859" s="53"/>
      <c r="Q859" s="54"/>
      <c r="R859" s="74"/>
      <c r="S859" s="74"/>
    </row>
    <row r="860" spans="1:19" s="55" customFormat="1" hidden="1">
      <c r="A860" s="49">
        <f t="shared" si="66"/>
        <v>42767</v>
      </c>
      <c r="B860" s="50" t="s">
        <v>32</v>
      </c>
      <c r="C860" s="51" t="s">
        <v>74</v>
      </c>
      <c r="D860" s="95">
        <f t="shared" si="67"/>
        <v>0</v>
      </c>
      <c r="E860" s="95">
        <f t="shared" si="68"/>
        <v>0</v>
      </c>
      <c r="F860" s="51" t="s">
        <v>3</v>
      </c>
      <c r="G860" s="51"/>
      <c r="H860" s="51" t="s">
        <v>11</v>
      </c>
      <c r="I860" s="51"/>
      <c r="J860" s="51"/>
      <c r="K860" s="56"/>
      <c r="L860" s="56"/>
      <c r="M860" s="58"/>
      <c r="N860" s="49">
        <v>42767</v>
      </c>
      <c r="O860" s="156" t="str">
        <f t="shared" si="65"/>
        <v xml:space="preserve">ME00.00010.0 </v>
      </c>
      <c r="P860" s="53"/>
      <c r="Q860" s="54"/>
      <c r="R860" s="74"/>
      <c r="S860" s="74"/>
    </row>
    <row r="861" spans="1:19" s="74" customFormat="1" hidden="1">
      <c r="A861" s="49">
        <f t="shared" si="66"/>
        <v>42767</v>
      </c>
      <c r="B861" s="50" t="s">
        <v>32</v>
      </c>
      <c r="C861" s="51" t="s">
        <v>74</v>
      </c>
      <c r="D861" s="95">
        <f t="shared" si="67"/>
        <v>0</v>
      </c>
      <c r="E861" s="95">
        <f t="shared" si="68"/>
        <v>0</v>
      </c>
      <c r="F861" s="51" t="s">
        <v>3</v>
      </c>
      <c r="G861" s="51"/>
      <c r="H861" s="51" t="s">
        <v>11</v>
      </c>
      <c r="I861" s="51"/>
      <c r="J861" s="51"/>
      <c r="K861" s="56"/>
      <c r="L861" s="56"/>
      <c r="M861" s="58"/>
      <c r="N861" s="49">
        <v>42767</v>
      </c>
      <c r="O861" s="156" t="str">
        <f t="shared" si="65"/>
        <v xml:space="preserve">ME00.00010.0 </v>
      </c>
      <c r="P861" s="53"/>
      <c r="Q861" s="54"/>
    </row>
    <row r="862" spans="1:19" s="55" customFormat="1" hidden="1">
      <c r="A862" s="49">
        <f t="shared" si="66"/>
        <v>42767</v>
      </c>
      <c r="B862" s="50" t="s">
        <v>32</v>
      </c>
      <c r="C862" s="51" t="s">
        <v>74</v>
      </c>
      <c r="D862" s="95">
        <f t="shared" si="67"/>
        <v>0</v>
      </c>
      <c r="E862" s="95">
        <f t="shared" si="68"/>
        <v>0</v>
      </c>
      <c r="F862" s="51" t="s">
        <v>3</v>
      </c>
      <c r="G862" s="51"/>
      <c r="H862" s="51" t="s">
        <v>11</v>
      </c>
      <c r="I862" s="51"/>
      <c r="J862" s="51"/>
      <c r="K862" s="56"/>
      <c r="L862" s="56"/>
      <c r="M862" s="58"/>
      <c r="N862" s="49">
        <v>42767</v>
      </c>
      <c r="O862" s="156" t="str">
        <f t="shared" si="65"/>
        <v xml:space="preserve">ME00.00010.0 </v>
      </c>
      <c r="P862" s="53"/>
      <c r="Q862" s="54"/>
      <c r="R862" s="74"/>
      <c r="S862" s="74"/>
    </row>
    <row r="863" spans="1:19" s="74" customFormat="1" hidden="1">
      <c r="A863" s="49">
        <f t="shared" si="66"/>
        <v>42767</v>
      </c>
      <c r="B863" s="50" t="s">
        <v>32</v>
      </c>
      <c r="C863" s="51" t="s">
        <v>74</v>
      </c>
      <c r="D863" s="95">
        <f t="shared" si="67"/>
        <v>0</v>
      </c>
      <c r="E863" s="95">
        <f t="shared" si="68"/>
        <v>0</v>
      </c>
      <c r="F863" s="51" t="s">
        <v>3</v>
      </c>
      <c r="G863" s="51"/>
      <c r="H863" s="51" t="s">
        <v>11</v>
      </c>
      <c r="I863" s="51"/>
      <c r="J863" s="51"/>
      <c r="K863" s="56"/>
      <c r="L863" s="56"/>
      <c r="M863" s="58"/>
      <c r="N863" s="49">
        <v>42767</v>
      </c>
      <c r="O863" s="156" t="str">
        <f t="shared" si="65"/>
        <v xml:space="preserve">ME00.00010.0 </v>
      </c>
      <c r="P863" s="53"/>
      <c r="Q863" s="54"/>
    </row>
    <row r="864" spans="1:19" s="55" customFormat="1" hidden="1">
      <c r="A864" s="49">
        <f t="shared" si="66"/>
        <v>42767</v>
      </c>
      <c r="B864" s="168" t="s">
        <v>32</v>
      </c>
      <c r="C864" s="161" t="s">
        <v>74</v>
      </c>
      <c r="D864" s="95">
        <f t="shared" si="67"/>
        <v>0</v>
      </c>
      <c r="E864" s="95">
        <f t="shared" si="68"/>
        <v>0</v>
      </c>
      <c r="F864" s="51" t="s">
        <v>3</v>
      </c>
      <c r="G864" s="204"/>
      <c r="H864" s="51" t="s">
        <v>5</v>
      </c>
      <c r="I864" s="51"/>
      <c r="J864" s="51"/>
      <c r="K864" s="160"/>
      <c r="L864" s="56"/>
      <c r="M864" s="161"/>
      <c r="N864" s="49">
        <v>42767</v>
      </c>
      <c r="O864" s="156" t="str">
        <f t="shared" si="65"/>
        <v xml:space="preserve">ME00.00010.0 </v>
      </c>
      <c r="P864" s="157"/>
      <c r="Q864" s="54"/>
    </row>
    <row r="865" spans="1:19" s="74" customFormat="1" hidden="1">
      <c r="A865" s="49">
        <f t="shared" si="66"/>
        <v>42767</v>
      </c>
      <c r="B865" s="50" t="s">
        <v>32</v>
      </c>
      <c r="C865" s="51" t="s">
        <v>74</v>
      </c>
      <c r="D865" s="95">
        <f t="shared" si="67"/>
        <v>0</v>
      </c>
      <c r="E865" s="95">
        <f t="shared" si="68"/>
        <v>0</v>
      </c>
      <c r="F865" s="51" t="s">
        <v>3</v>
      </c>
      <c r="G865" s="204"/>
      <c r="H865" s="51" t="s">
        <v>5</v>
      </c>
      <c r="I865" s="51"/>
      <c r="J865" s="51"/>
      <c r="K865" s="56"/>
      <c r="L865" s="56"/>
      <c r="M865" s="58"/>
      <c r="N865" s="49">
        <v>42767</v>
      </c>
      <c r="O865" s="156" t="str">
        <f t="shared" si="65"/>
        <v xml:space="preserve">ME00.00010.0 </v>
      </c>
      <c r="P865" s="53"/>
      <c r="Q865" s="54"/>
      <c r="R865" s="73"/>
      <c r="S865" s="73"/>
    </row>
    <row r="866" spans="1:19" s="74" customFormat="1" hidden="1">
      <c r="A866" s="49">
        <f t="shared" si="66"/>
        <v>42767</v>
      </c>
      <c r="B866" s="50" t="s">
        <v>32</v>
      </c>
      <c r="C866" s="51" t="s">
        <v>74</v>
      </c>
      <c r="D866" s="95">
        <f t="shared" si="67"/>
        <v>0</v>
      </c>
      <c r="E866" s="95">
        <f t="shared" si="68"/>
        <v>0</v>
      </c>
      <c r="F866" s="51" t="s">
        <v>3</v>
      </c>
      <c r="G866" s="204"/>
      <c r="H866" s="51" t="s">
        <v>5</v>
      </c>
      <c r="I866" s="51"/>
      <c r="J866" s="51"/>
      <c r="K866" s="56"/>
      <c r="L866" s="59"/>
      <c r="M866" s="51"/>
      <c r="N866" s="49">
        <v>42767</v>
      </c>
      <c r="O866" s="156" t="str">
        <f t="shared" si="65"/>
        <v xml:space="preserve">ME00.00010.0 </v>
      </c>
      <c r="P866" s="53"/>
      <c r="Q866" s="54"/>
      <c r="R866" s="73"/>
      <c r="S866" s="73"/>
    </row>
    <row r="867" spans="1:19" s="74" customFormat="1" hidden="1">
      <c r="A867" s="49">
        <f t="shared" si="66"/>
        <v>42767</v>
      </c>
      <c r="B867" s="50" t="s">
        <v>32</v>
      </c>
      <c r="C867" s="51" t="s">
        <v>74</v>
      </c>
      <c r="D867" s="95">
        <f t="shared" si="67"/>
        <v>0</v>
      </c>
      <c r="E867" s="95">
        <f t="shared" si="68"/>
        <v>0</v>
      </c>
      <c r="F867" s="51" t="s">
        <v>3</v>
      </c>
      <c r="G867" s="204"/>
      <c r="H867" s="51" t="s">
        <v>5</v>
      </c>
      <c r="I867" s="51"/>
      <c r="J867" s="51"/>
      <c r="K867" s="56"/>
      <c r="L867" s="56"/>
      <c r="M867" s="65"/>
      <c r="N867" s="49">
        <v>42767</v>
      </c>
      <c r="O867" s="156" t="str">
        <f t="shared" si="65"/>
        <v xml:space="preserve">ME00.00010.0 </v>
      </c>
      <c r="P867" s="53"/>
      <c r="Q867" s="54"/>
      <c r="R867" s="55"/>
      <c r="S867" s="55"/>
    </row>
    <row r="868" spans="1:19" s="55" customFormat="1" hidden="1">
      <c r="A868" s="49">
        <f t="shared" si="66"/>
        <v>42767</v>
      </c>
      <c r="B868" s="50" t="s">
        <v>32</v>
      </c>
      <c r="C868" s="51" t="s">
        <v>74</v>
      </c>
      <c r="D868" s="95">
        <f t="shared" si="67"/>
        <v>0</v>
      </c>
      <c r="E868" s="95">
        <f t="shared" si="68"/>
        <v>0</v>
      </c>
      <c r="F868" s="51" t="s">
        <v>3</v>
      </c>
      <c r="G868" s="204"/>
      <c r="H868" s="51" t="s">
        <v>5</v>
      </c>
      <c r="I868" s="51"/>
      <c r="J868" s="51"/>
      <c r="K868" s="56"/>
      <c r="L868" s="56"/>
      <c r="M868" s="51"/>
      <c r="N868" s="49">
        <v>42767</v>
      </c>
      <c r="O868" s="156" t="str">
        <f t="shared" ref="O868:O931" si="69">IF($B868="GGC","ME00.00010.0 ",IF($B868="CPF","ME00.00080.0","ME00.0003T.0 "))</f>
        <v xml:space="preserve">ME00.00010.0 </v>
      </c>
      <c r="P868" s="53"/>
      <c r="Q868" s="54"/>
    </row>
    <row r="869" spans="1:19" s="55" customFormat="1" hidden="1">
      <c r="A869" s="49">
        <f t="shared" si="66"/>
        <v>42767</v>
      </c>
      <c r="B869" s="168" t="s">
        <v>32</v>
      </c>
      <c r="C869" s="161" t="s">
        <v>74</v>
      </c>
      <c r="D869" s="95">
        <f t="shared" si="67"/>
        <v>0</v>
      </c>
      <c r="E869" s="95">
        <f t="shared" si="68"/>
        <v>0</v>
      </c>
      <c r="F869" s="51" t="s">
        <v>3</v>
      </c>
      <c r="G869" s="204"/>
      <c r="H869" s="51" t="s">
        <v>5</v>
      </c>
      <c r="I869" s="51"/>
      <c r="J869" s="51"/>
      <c r="K869" s="258"/>
      <c r="L869" s="159"/>
      <c r="M869" s="58"/>
      <c r="N869" s="49">
        <v>42767</v>
      </c>
      <c r="O869" s="156" t="str">
        <f t="shared" si="69"/>
        <v xml:space="preserve">ME00.00010.0 </v>
      </c>
      <c r="P869" s="53"/>
      <c r="Q869" s="54"/>
    </row>
    <row r="870" spans="1:19" s="55" customFormat="1" hidden="1">
      <c r="A870" s="49">
        <f t="shared" si="66"/>
        <v>42767</v>
      </c>
      <c r="B870" s="50" t="s">
        <v>32</v>
      </c>
      <c r="C870" s="51" t="s">
        <v>74</v>
      </c>
      <c r="D870" s="95">
        <f t="shared" si="67"/>
        <v>0</v>
      </c>
      <c r="E870" s="95">
        <f t="shared" si="68"/>
        <v>0</v>
      </c>
      <c r="F870" s="51" t="s">
        <v>3</v>
      </c>
      <c r="G870" s="204"/>
      <c r="H870" s="51" t="s">
        <v>5</v>
      </c>
      <c r="I870" s="51"/>
      <c r="J870" s="51"/>
      <c r="K870" s="56"/>
      <c r="L870" s="63"/>
      <c r="M870" s="58"/>
      <c r="N870" s="49">
        <v>42767</v>
      </c>
      <c r="O870" s="156" t="str">
        <f t="shared" si="69"/>
        <v xml:space="preserve">ME00.00010.0 </v>
      </c>
      <c r="P870" s="53"/>
      <c r="Q870" s="54"/>
    </row>
    <row r="871" spans="1:19" s="55" customFormat="1" hidden="1">
      <c r="A871" s="49">
        <f t="shared" si="66"/>
        <v>42767</v>
      </c>
      <c r="B871" s="50" t="s">
        <v>32</v>
      </c>
      <c r="C871" s="51" t="s">
        <v>74</v>
      </c>
      <c r="D871" s="95">
        <f t="shared" si="67"/>
        <v>0</v>
      </c>
      <c r="E871" s="95">
        <f t="shared" si="68"/>
        <v>0</v>
      </c>
      <c r="F871" s="51" t="s">
        <v>3</v>
      </c>
      <c r="G871" s="204"/>
      <c r="H871" s="51" t="s">
        <v>5</v>
      </c>
      <c r="I871" s="51"/>
      <c r="J871" s="51"/>
      <c r="K871" s="56"/>
      <c r="L871" s="56"/>
      <c r="M871" s="65"/>
      <c r="N871" s="49">
        <v>42767</v>
      </c>
      <c r="O871" s="156" t="str">
        <f t="shared" si="69"/>
        <v xml:space="preserve">ME00.00010.0 </v>
      </c>
      <c r="P871" s="53"/>
      <c r="Q871" s="54"/>
    </row>
    <row r="872" spans="1:19" s="55" customFormat="1" hidden="1">
      <c r="A872" s="49">
        <f t="shared" si="66"/>
        <v>42767</v>
      </c>
      <c r="B872" s="50" t="s">
        <v>32</v>
      </c>
      <c r="C872" s="51" t="s">
        <v>74</v>
      </c>
      <c r="D872" s="95">
        <f t="shared" si="67"/>
        <v>0</v>
      </c>
      <c r="E872" s="95">
        <f t="shared" si="68"/>
        <v>0</v>
      </c>
      <c r="F872" s="51" t="s">
        <v>3</v>
      </c>
      <c r="G872" s="204"/>
      <c r="H872" s="51" t="s">
        <v>5</v>
      </c>
      <c r="I872" s="51"/>
      <c r="J872" s="51"/>
      <c r="K872" s="59"/>
      <c r="L872" s="59"/>
      <c r="M872" s="51"/>
      <c r="N872" s="49">
        <v>42767</v>
      </c>
      <c r="O872" s="156" t="str">
        <f t="shared" si="69"/>
        <v xml:space="preserve">ME00.00010.0 </v>
      </c>
      <c r="P872" s="53"/>
      <c r="Q872" s="54"/>
    </row>
    <row r="873" spans="1:19" s="74" customFormat="1" hidden="1">
      <c r="A873" s="49">
        <f t="shared" si="66"/>
        <v>42767</v>
      </c>
      <c r="B873" s="168" t="s">
        <v>32</v>
      </c>
      <c r="C873" s="161" t="s">
        <v>74</v>
      </c>
      <c r="D873" s="95">
        <f t="shared" si="67"/>
        <v>0</v>
      </c>
      <c r="E873" s="95">
        <f t="shared" si="68"/>
        <v>0</v>
      </c>
      <c r="F873" s="51" t="s">
        <v>3</v>
      </c>
      <c r="G873" s="228"/>
      <c r="H873" s="51" t="s">
        <v>5</v>
      </c>
      <c r="I873" s="51"/>
      <c r="J873" s="51"/>
      <c r="K873" s="59"/>
      <c r="L873" s="63"/>
      <c r="M873" s="58"/>
      <c r="N873" s="49">
        <v>42767</v>
      </c>
      <c r="O873" s="156" t="str">
        <f t="shared" si="69"/>
        <v xml:space="preserve">ME00.00010.0 </v>
      </c>
      <c r="P873" s="53"/>
      <c r="Q873" s="54"/>
      <c r="R873" s="55"/>
      <c r="S873" s="55"/>
    </row>
    <row r="874" spans="1:19" s="74" customFormat="1" hidden="1">
      <c r="A874" s="49">
        <f t="shared" si="66"/>
        <v>42767</v>
      </c>
      <c r="B874" s="50" t="s">
        <v>32</v>
      </c>
      <c r="C874" s="51" t="s">
        <v>74</v>
      </c>
      <c r="D874" s="95">
        <f t="shared" si="67"/>
        <v>0</v>
      </c>
      <c r="E874" s="95">
        <f t="shared" si="68"/>
        <v>0</v>
      </c>
      <c r="F874" s="51" t="s">
        <v>3</v>
      </c>
      <c r="G874" s="179"/>
      <c r="H874" s="51" t="s">
        <v>5</v>
      </c>
      <c r="I874" s="51"/>
      <c r="J874" s="51"/>
      <c r="K874" s="56"/>
      <c r="L874" s="56"/>
      <c r="M874" s="86"/>
      <c r="N874" s="49">
        <v>42767</v>
      </c>
      <c r="O874" s="156" t="str">
        <f t="shared" si="69"/>
        <v xml:space="preserve">ME00.00010.0 </v>
      </c>
      <c r="P874" s="142"/>
      <c r="Q874" s="54"/>
      <c r="R874" s="55"/>
      <c r="S874" s="55"/>
    </row>
    <row r="875" spans="1:19" s="74" customFormat="1" hidden="1">
      <c r="A875" s="49">
        <f t="shared" si="66"/>
        <v>42767</v>
      </c>
      <c r="B875" s="168" t="s">
        <v>32</v>
      </c>
      <c r="C875" s="161" t="s">
        <v>74</v>
      </c>
      <c r="D875" s="95">
        <f t="shared" si="67"/>
        <v>0</v>
      </c>
      <c r="E875" s="95">
        <f t="shared" si="68"/>
        <v>0</v>
      </c>
      <c r="F875" s="51" t="s">
        <v>3</v>
      </c>
      <c r="G875" s="179"/>
      <c r="H875" s="51" t="s">
        <v>5</v>
      </c>
      <c r="I875" s="51"/>
      <c r="J875" s="51"/>
      <c r="K875" s="56"/>
      <c r="L875" s="158"/>
      <c r="M875" s="65"/>
      <c r="N875" s="49">
        <v>42767</v>
      </c>
      <c r="O875" s="156" t="str">
        <f t="shared" si="69"/>
        <v xml:space="preserve">ME00.00010.0 </v>
      </c>
      <c r="P875" s="53"/>
      <c r="Q875" s="54"/>
      <c r="R875" s="55"/>
      <c r="S875" s="55"/>
    </row>
    <row r="876" spans="1:19" s="74" customFormat="1" hidden="1">
      <c r="A876" s="49">
        <f t="shared" si="66"/>
        <v>42767</v>
      </c>
      <c r="B876" s="168" t="s">
        <v>32</v>
      </c>
      <c r="C876" s="161" t="s">
        <v>74</v>
      </c>
      <c r="D876" s="95">
        <f t="shared" si="67"/>
        <v>0</v>
      </c>
      <c r="E876" s="95">
        <f t="shared" si="68"/>
        <v>0</v>
      </c>
      <c r="F876" s="51" t="s">
        <v>3</v>
      </c>
      <c r="G876" s="141"/>
      <c r="H876" s="51" t="s">
        <v>5</v>
      </c>
      <c r="I876" s="51"/>
      <c r="J876" s="51"/>
      <c r="K876" s="164"/>
      <c r="L876" s="159"/>
      <c r="M876" s="65"/>
      <c r="N876" s="49">
        <v>42767</v>
      </c>
      <c r="O876" s="156" t="str">
        <f t="shared" si="69"/>
        <v xml:space="preserve">ME00.00010.0 </v>
      </c>
      <c r="P876" s="163"/>
      <c r="Q876" s="54"/>
      <c r="R876" s="73"/>
      <c r="S876" s="73"/>
    </row>
    <row r="877" spans="1:19" s="74" customFormat="1" hidden="1">
      <c r="A877" s="49">
        <f t="shared" si="66"/>
        <v>42767</v>
      </c>
      <c r="B877" s="50" t="s">
        <v>32</v>
      </c>
      <c r="C877" s="51" t="s">
        <v>74</v>
      </c>
      <c r="D877" s="95">
        <f t="shared" si="67"/>
        <v>0</v>
      </c>
      <c r="E877" s="95">
        <f t="shared" si="68"/>
        <v>0</v>
      </c>
      <c r="F877" s="51" t="s">
        <v>3</v>
      </c>
      <c r="G877" s="51"/>
      <c r="H877" s="51" t="s">
        <v>5</v>
      </c>
      <c r="I877" s="51"/>
      <c r="J877" s="51"/>
      <c r="K877" s="56"/>
      <c r="L877" s="56"/>
      <c r="M877" s="58"/>
      <c r="N877" s="49">
        <v>42767</v>
      </c>
      <c r="O877" s="156" t="str">
        <f t="shared" si="69"/>
        <v xml:space="preserve">ME00.00010.0 </v>
      </c>
      <c r="P877" s="53"/>
      <c r="Q877" s="54"/>
      <c r="R877" s="73"/>
      <c r="S877" s="73"/>
    </row>
    <row r="878" spans="1:19" s="89" customFormat="1" hidden="1">
      <c r="A878" s="49">
        <f t="shared" si="66"/>
        <v>42767</v>
      </c>
      <c r="B878" s="50" t="s">
        <v>32</v>
      </c>
      <c r="C878" s="50" t="s">
        <v>74</v>
      </c>
      <c r="D878" s="95">
        <f t="shared" si="67"/>
        <v>0</v>
      </c>
      <c r="E878" s="95">
        <f t="shared" si="68"/>
        <v>0</v>
      </c>
      <c r="F878" s="51" t="s">
        <v>3</v>
      </c>
      <c r="G878" s="51"/>
      <c r="H878" s="51" t="s">
        <v>5</v>
      </c>
      <c r="I878" s="51"/>
      <c r="J878" s="51"/>
      <c r="K878" s="56"/>
      <c r="L878" s="56"/>
      <c r="M878" s="65"/>
      <c r="N878" s="49">
        <v>42767</v>
      </c>
      <c r="O878" s="156" t="str">
        <f t="shared" si="69"/>
        <v xml:space="preserve">ME00.00010.0 </v>
      </c>
      <c r="P878" s="53"/>
      <c r="Q878" s="54"/>
      <c r="R878" s="73"/>
      <c r="S878" s="73"/>
    </row>
    <row r="879" spans="1:19" s="55" customFormat="1" hidden="1">
      <c r="A879" s="49">
        <f t="shared" si="66"/>
        <v>42767</v>
      </c>
      <c r="B879" s="50" t="s">
        <v>32</v>
      </c>
      <c r="C879" s="50" t="s">
        <v>74</v>
      </c>
      <c r="D879" s="95">
        <f t="shared" si="67"/>
        <v>0</v>
      </c>
      <c r="E879" s="95">
        <f t="shared" si="68"/>
        <v>0</v>
      </c>
      <c r="F879" s="51" t="s">
        <v>3</v>
      </c>
      <c r="G879" s="136"/>
      <c r="H879" s="51" t="s">
        <v>5</v>
      </c>
      <c r="I879" s="51"/>
      <c r="J879" s="51"/>
      <c r="K879" s="59"/>
      <c r="L879" s="59"/>
      <c r="M879" s="51"/>
      <c r="N879" s="49">
        <v>42767</v>
      </c>
      <c r="O879" s="156" t="str">
        <f t="shared" si="69"/>
        <v xml:space="preserve">ME00.00010.0 </v>
      </c>
      <c r="P879" s="142"/>
      <c r="Q879" s="54"/>
    </row>
    <row r="880" spans="1:19" s="73" customFormat="1" hidden="1">
      <c r="A880" s="49">
        <f t="shared" si="66"/>
        <v>42767</v>
      </c>
      <c r="B880" s="50" t="s">
        <v>32</v>
      </c>
      <c r="C880" s="51" t="s">
        <v>74</v>
      </c>
      <c r="D880" s="95">
        <f t="shared" si="67"/>
        <v>0</v>
      </c>
      <c r="E880" s="95">
        <f t="shared" si="68"/>
        <v>0</v>
      </c>
      <c r="F880" s="51" t="s">
        <v>3</v>
      </c>
      <c r="G880" s="141"/>
      <c r="H880" s="51" t="s">
        <v>5</v>
      </c>
      <c r="I880" s="51"/>
      <c r="J880" s="51"/>
      <c r="K880" s="159"/>
      <c r="L880" s="159"/>
      <c r="M880" s="65"/>
      <c r="N880" s="49">
        <v>42767</v>
      </c>
      <c r="O880" s="156" t="str">
        <f t="shared" si="69"/>
        <v xml:space="preserve">ME00.00010.0 </v>
      </c>
      <c r="P880" s="53"/>
      <c r="Q880" s="54"/>
      <c r="R880" s="89"/>
      <c r="S880" s="89"/>
    </row>
    <row r="881" spans="1:19" s="55" customFormat="1" hidden="1">
      <c r="A881" s="49">
        <f t="shared" si="66"/>
        <v>42767</v>
      </c>
      <c r="B881" s="50" t="s">
        <v>32</v>
      </c>
      <c r="C881" s="51" t="s">
        <v>74</v>
      </c>
      <c r="D881" s="95">
        <f t="shared" si="67"/>
        <v>0</v>
      </c>
      <c r="E881" s="95">
        <f t="shared" si="68"/>
        <v>0</v>
      </c>
      <c r="F881" s="51" t="s">
        <v>3</v>
      </c>
      <c r="G881" s="141"/>
      <c r="H881" s="51" t="s">
        <v>5</v>
      </c>
      <c r="I881" s="51"/>
      <c r="J881" s="51"/>
      <c r="K881" s="258"/>
      <c r="L881" s="158"/>
      <c r="M881" s="58"/>
      <c r="N881" s="49">
        <v>42767</v>
      </c>
      <c r="O881" s="156" t="str">
        <f t="shared" si="69"/>
        <v xml:space="preserve">ME00.00010.0 </v>
      </c>
      <c r="P881" s="53"/>
      <c r="Q881" s="54"/>
    </row>
    <row r="882" spans="1:19" s="55" customFormat="1" hidden="1">
      <c r="A882" s="49">
        <f t="shared" si="66"/>
        <v>42767</v>
      </c>
      <c r="B882" s="50" t="s">
        <v>32</v>
      </c>
      <c r="C882" s="51" t="s">
        <v>74</v>
      </c>
      <c r="D882" s="95">
        <f t="shared" si="67"/>
        <v>0</v>
      </c>
      <c r="E882" s="95">
        <f t="shared" si="68"/>
        <v>0</v>
      </c>
      <c r="F882" s="51" t="s">
        <v>3</v>
      </c>
      <c r="G882" s="141"/>
      <c r="H882" s="51" t="s">
        <v>5</v>
      </c>
      <c r="I882" s="51"/>
      <c r="J882" s="51"/>
      <c r="K882" s="160"/>
      <c r="L882" s="158"/>
      <c r="M882" s="65"/>
      <c r="N882" s="49">
        <v>42767</v>
      </c>
      <c r="O882" s="156" t="str">
        <f t="shared" si="69"/>
        <v xml:space="preserve">ME00.00010.0 </v>
      </c>
      <c r="P882" s="163"/>
      <c r="Q882" s="54"/>
      <c r="R882" s="73"/>
      <c r="S882" s="73"/>
    </row>
    <row r="883" spans="1:19" s="73" customFormat="1" hidden="1">
      <c r="A883" s="49">
        <f t="shared" si="66"/>
        <v>42767</v>
      </c>
      <c r="B883" s="50" t="s">
        <v>32</v>
      </c>
      <c r="C883" s="51" t="s">
        <v>74</v>
      </c>
      <c r="D883" s="95">
        <f t="shared" si="67"/>
        <v>0</v>
      </c>
      <c r="E883" s="95">
        <f t="shared" si="68"/>
        <v>0</v>
      </c>
      <c r="F883" s="51" t="s">
        <v>3</v>
      </c>
      <c r="G883" s="161"/>
      <c r="H883" s="51" t="s">
        <v>5</v>
      </c>
      <c r="I883" s="51"/>
      <c r="J883" s="51"/>
      <c r="K883" s="160"/>
      <c r="L883" s="56"/>
      <c r="M883" s="161"/>
      <c r="N883" s="49">
        <v>42767</v>
      </c>
      <c r="O883" s="156" t="str">
        <f t="shared" si="69"/>
        <v xml:space="preserve">ME00.00010.0 </v>
      </c>
      <c r="P883" s="157"/>
      <c r="Q883" s="54"/>
      <c r="R883" s="55"/>
      <c r="S883" s="55"/>
    </row>
    <row r="884" spans="1:19" s="73" customFormat="1" hidden="1">
      <c r="A884" s="49">
        <f t="shared" si="66"/>
        <v>42767</v>
      </c>
      <c r="B884" s="50" t="s">
        <v>32</v>
      </c>
      <c r="C884" s="51" t="s">
        <v>74</v>
      </c>
      <c r="D884" s="95">
        <f t="shared" si="67"/>
        <v>0</v>
      </c>
      <c r="E884" s="95">
        <f t="shared" si="68"/>
        <v>0</v>
      </c>
      <c r="F884" s="51" t="s">
        <v>3</v>
      </c>
      <c r="G884" s="51"/>
      <c r="H884" s="51" t="s">
        <v>5</v>
      </c>
      <c r="I884" s="51"/>
      <c r="J884" s="51"/>
      <c r="K884" s="59"/>
      <c r="L884" s="59"/>
      <c r="M884" s="58"/>
      <c r="N884" s="49">
        <v>42767</v>
      </c>
      <c r="O884" s="156" t="str">
        <f t="shared" si="69"/>
        <v xml:space="preserve">ME00.00010.0 </v>
      </c>
      <c r="P884" s="53"/>
      <c r="Q884" s="54"/>
      <c r="R884" s="55"/>
      <c r="S884" s="55"/>
    </row>
    <row r="885" spans="1:19" s="55" customFormat="1" hidden="1">
      <c r="A885" s="49">
        <f t="shared" si="66"/>
        <v>42767</v>
      </c>
      <c r="B885" s="50" t="s">
        <v>32</v>
      </c>
      <c r="C885" s="51" t="s">
        <v>74</v>
      </c>
      <c r="D885" s="95">
        <f t="shared" si="67"/>
        <v>0</v>
      </c>
      <c r="E885" s="95">
        <f t="shared" si="68"/>
        <v>0</v>
      </c>
      <c r="F885" s="51" t="s">
        <v>3</v>
      </c>
      <c r="G885" s="179"/>
      <c r="H885" s="161" t="s">
        <v>12</v>
      </c>
      <c r="I885" s="51"/>
      <c r="J885" s="51"/>
      <c r="K885" s="56"/>
      <c r="L885" s="56"/>
      <c r="M885" s="179"/>
      <c r="N885" s="49">
        <v>42767</v>
      </c>
      <c r="O885" s="156" t="str">
        <f t="shared" si="69"/>
        <v xml:space="preserve">ME00.00010.0 </v>
      </c>
      <c r="P885" s="53"/>
      <c r="Q885" s="54"/>
      <c r="R885" s="74"/>
      <c r="S885" s="74"/>
    </row>
    <row r="886" spans="1:19" s="73" customFormat="1" hidden="1">
      <c r="A886" s="49">
        <f t="shared" si="66"/>
        <v>42767</v>
      </c>
      <c r="B886" s="50" t="s">
        <v>32</v>
      </c>
      <c r="C886" s="51" t="s">
        <v>74</v>
      </c>
      <c r="D886" s="95">
        <f t="shared" si="67"/>
        <v>0</v>
      </c>
      <c r="E886" s="95">
        <f t="shared" si="68"/>
        <v>0</v>
      </c>
      <c r="F886" s="51" t="s">
        <v>3</v>
      </c>
      <c r="G886" s="51"/>
      <c r="H886" s="136" t="s">
        <v>12</v>
      </c>
      <c r="I886" s="51"/>
      <c r="J886" s="51"/>
      <c r="K886" s="59"/>
      <c r="L886" s="59"/>
      <c r="M886" s="249"/>
      <c r="N886" s="49">
        <v>42767</v>
      </c>
      <c r="O886" s="156" t="str">
        <f t="shared" si="69"/>
        <v xml:space="preserve">ME00.00010.0 </v>
      </c>
      <c r="P886" s="135"/>
      <c r="Q886" s="54"/>
      <c r="R886" s="55"/>
      <c r="S886" s="55"/>
    </row>
    <row r="887" spans="1:19" s="55" customFormat="1" hidden="1">
      <c r="A887" s="49">
        <f t="shared" si="66"/>
        <v>42767</v>
      </c>
      <c r="B887" s="50" t="s">
        <v>32</v>
      </c>
      <c r="C887" s="105" t="s">
        <v>74</v>
      </c>
      <c r="D887" s="95">
        <f t="shared" si="67"/>
        <v>0</v>
      </c>
      <c r="E887" s="95">
        <f t="shared" si="68"/>
        <v>0</v>
      </c>
      <c r="F887" s="51" t="s">
        <v>3</v>
      </c>
      <c r="G887" s="136"/>
      <c r="H887" s="105" t="s">
        <v>12</v>
      </c>
      <c r="I887" s="105"/>
      <c r="J887" s="51"/>
      <c r="K887" s="279"/>
      <c r="L887" s="56"/>
      <c r="M887" s="51"/>
      <c r="N887" s="49">
        <v>42767</v>
      </c>
      <c r="O887" s="156" t="str">
        <f t="shared" si="69"/>
        <v xml:space="preserve">ME00.00010.0 </v>
      </c>
      <c r="P887" s="53"/>
      <c r="Q887" s="54"/>
    </row>
    <row r="888" spans="1:19" s="55" customFormat="1" hidden="1">
      <c r="A888" s="49">
        <f t="shared" si="66"/>
        <v>42767</v>
      </c>
      <c r="B888" s="50" t="s">
        <v>32</v>
      </c>
      <c r="C888" s="105" t="s">
        <v>74</v>
      </c>
      <c r="D888" s="95">
        <f t="shared" si="67"/>
        <v>0</v>
      </c>
      <c r="E888" s="95">
        <f t="shared" si="68"/>
        <v>0</v>
      </c>
      <c r="F888" s="51" t="s">
        <v>3</v>
      </c>
      <c r="G888" s="105"/>
      <c r="H888" s="105" t="s">
        <v>12</v>
      </c>
      <c r="I888" s="105"/>
      <c r="J888" s="51"/>
      <c r="K888" s="301"/>
      <c r="L888" s="59"/>
      <c r="M888" s="51"/>
      <c r="N888" s="49">
        <v>42767</v>
      </c>
      <c r="O888" s="156" t="str">
        <f t="shared" si="69"/>
        <v xml:space="preserve">ME00.00010.0 </v>
      </c>
      <c r="P888" s="53"/>
      <c r="Q888" s="54"/>
    </row>
    <row r="889" spans="1:19" s="55" customFormat="1" hidden="1">
      <c r="A889" s="49">
        <f t="shared" si="66"/>
        <v>42767</v>
      </c>
      <c r="B889" s="50" t="s">
        <v>32</v>
      </c>
      <c r="C889" s="51" t="s">
        <v>74</v>
      </c>
      <c r="D889" s="95">
        <f t="shared" si="67"/>
        <v>0</v>
      </c>
      <c r="E889" s="95">
        <f t="shared" si="68"/>
        <v>0</v>
      </c>
      <c r="F889" s="51" t="s">
        <v>3</v>
      </c>
      <c r="G889" s="112"/>
      <c r="H889" s="112" t="s">
        <v>12</v>
      </c>
      <c r="I889" s="51"/>
      <c r="J889" s="51"/>
      <c r="K889" s="56"/>
      <c r="L889" s="56"/>
      <c r="M889" s="65"/>
      <c r="N889" s="49">
        <v>42767</v>
      </c>
      <c r="O889" s="156" t="str">
        <f t="shared" si="69"/>
        <v xml:space="preserve">ME00.00010.0 </v>
      </c>
      <c r="P889" s="53"/>
      <c r="Q889" s="54"/>
    </row>
    <row r="890" spans="1:19" s="55" customFormat="1" hidden="1">
      <c r="A890" s="49">
        <f t="shared" si="66"/>
        <v>42767</v>
      </c>
      <c r="B890" s="50" t="s">
        <v>32</v>
      </c>
      <c r="C890" s="51" t="s">
        <v>74</v>
      </c>
      <c r="D890" s="95">
        <f t="shared" si="67"/>
        <v>0</v>
      </c>
      <c r="E890" s="95">
        <f t="shared" si="68"/>
        <v>0</v>
      </c>
      <c r="F890" s="51" t="s">
        <v>3</v>
      </c>
      <c r="G890" s="228"/>
      <c r="H890" s="51" t="s">
        <v>10</v>
      </c>
      <c r="I890" s="51"/>
      <c r="J890" s="51"/>
      <c r="K890" s="56"/>
      <c r="L890" s="59"/>
      <c r="M890" s="204"/>
      <c r="N890" s="49">
        <v>42767</v>
      </c>
      <c r="O890" s="156" t="str">
        <f t="shared" si="69"/>
        <v xml:space="preserve">ME00.00010.0 </v>
      </c>
      <c r="P890" s="53"/>
      <c r="Q890" s="54"/>
    </row>
    <row r="891" spans="1:19" s="55" customFormat="1" hidden="1">
      <c r="A891" s="49">
        <f t="shared" si="66"/>
        <v>42767</v>
      </c>
      <c r="B891" s="50" t="s">
        <v>32</v>
      </c>
      <c r="C891" s="154" t="s">
        <v>74</v>
      </c>
      <c r="D891" s="95">
        <f t="shared" si="67"/>
        <v>0</v>
      </c>
      <c r="E891" s="95">
        <f t="shared" si="68"/>
        <v>0</v>
      </c>
      <c r="F891" s="51" t="s">
        <v>3</v>
      </c>
      <c r="G891" s="228"/>
      <c r="H891" s="51" t="s">
        <v>10</v>
      </c>
      <c r="I891" s="51"/>
      <c r="J891" s="51"/>
      <c r="K891" s="56"/>
      <c r="L891" s="56"/>
      <c r="M891" s="112"/>
      <c r="N891" s="49">
        <v>42767</v>
      </c>
      <c r="O891" s="156" t="str">
        <f t="shared" si="69"/>
        <v xml:space="preserve">ME00.00010.0 </v>
      </c>
      <c r="P891" s="227"/>
      <c r="Q891" s="54"/>
    </row>
    <row r="892" spans="1:19" s="55" customFormat="1" hidden="1">
      <c r="A892" s="49">
        <f t="shared" si="66"/>
        <v>42767</v>
      </c>
      <c r="B892" s="50" t="s">
        <v>32</v>
      </c>
      <c r="C892" s="51" t="s">
        <v>74</v>
      </c>
      <c r="D892" s="95">
        <f t="shared" si="67"/>
        <v>0</v>
      </c>
      <c r="E892" s="95">
        <f t="shared" si="68"/>
        <v>0</v>
      </c>
      <c r="F892" s="51" t="s">
        <v>3</v>
      </c>
      <c r="G892" s="234"/>
      <c r="H892" s="51" t="s">
        <v>10</v>
      </c>
      <c r="I892" s="51"/>
      <c r="J892" s="51"/>
      <c r="K892" s="56"/>
      <c r="L892" s="56"/>
      <c r="M892" s="51"/>
      <c r="N892" s="49">
        <v>42767</v>
      </c>
      <c r="O892" s="156" t="str">
        <f t="shared" si="69"/>
        <v xml:space="preserve">ME00.00010.0 </v>
      </c>
      <c r="P892" s="227"/>
      <c r="Q892" s="54"/>
    </row>
    <row r="893" spans="1:19" s="55" customFormat="1" hidden="1">
      <c r="A893" s="49">
        <f t="shared" si="66"/>
        <v>42767</v>
      </c>
      <c r="B893" s="50" t="s">
        <v>32</v>
      </c>
      <c r="C893" s="51" t="s">
        <v>74</v>
      </c>
      <c r="D893" s="95">
        <f t="shared" si="67"/>
        <v>0</v>
      </c>
      <c r="E893" s="95">
        <f t="shared" si="68"/>
        <v>0</v>
      </c>
      <c r="F893" s="51" t="s">
        <v>3</v>
      </c>
      <c r="G893" s="179"/>
      <c r="H893" s="51" t="s">
        <v>10</v>
      </c>
      <c r="I893" s="51"/>
      <c r="J893" s="51"/>
      <c r="K893" s="229"/>
      <c r="L893" s="240"/>
      <c r="M893" s="51"/>
      <c r="N893" s="49">
        <v>42767</v>
      </c>
      <c r="O893" s="156" t="str">
        <f t="shared" si="69"/>
        <v xml:space="preserve">ME00.00010.0 </v>
      </c>
      <c r="P893" s="227"/>
      <c r="Q893" s="54"/>
    </row>
    <row r="894" spans="1:19" s="55" customFormat="1" hidden="1">
      <c r="A894" s="49">
        <f t="shared" si="66"/>
        <v>42767</v>
      </c>
      <c r="B894" s="50" t="s">
        <v>32</v>
      </c>
      <c r="C894" s="51" t="s">
        <v>74</v>
      </c>
      <c r="D894" s="95">
        <f t="shared" si="67"/>
        <v>0</v>
      </c>
      <c r="E894" s="95">
        <f t="shared" si="68"/>
        <v>0</v>
      </c>
      <c r="F894" s="51" t="s">
        <v>3</v>
      </c>
      <c r="G894" s="182"/>
      <c r="H894" s="51" t="s">
        <v>10</v>
      </c>
      <c r="I894" s="51"/>
      <c r="J894" s="51"/>
      <c r="K894" s="229"/>
      <c r="L894" s="229"/>
      <c r="M894" s="65"/>
      <c r="N894" s="49">
        <v>42767</v>
      </c>
      <c r="O894" s="156" t="str">
        <f t="shared" si="69"/>
        <v xml:space="preserve">ME00.00010.0 </v>
      </c>
      <c r="P894" s="206"/>
      <c r="Q894" s="54"/>
    </row>
    <row r="895" spans="1:19" s="55" customFormat="1" hidden="1">
      <c r="A895" s="49">
        <f t="shared" si="66"/>
        <v>42767</v>
      </c>
      <c r="B895" s="50" t="s">
        <v>32</v>
      </c>
      <c r="C895" s="51" t="s">
        <v>74</v>
      </c>
      <c r="D895" s="95">
        <f t="shared" si="67"/>
        <v>0</v>
      </c>
      <c r="E895" s="95">
        <f t="shared" si="68"/>
        <v>0</v>
      </c>
      <c r="F895" s="51" t="s">
        <v>3</v>
      </c>
      <c r="G895" s="179"/>
      <c r="H895" s="51" t="s">
        <v>10</v>
      </c>
      <c r="I895" s="51"/>
      <c r="J895" s="51"/>
      <c r="K895" s="56"/>
      <c r="L895" s="56"/>
      <c r="M895" s="65"/>
      <c r="N895" s="49">
        <v>42767</v>
      </c>
      <c r="O895" s="156" t="str">
        <f t="shared" si="69"/>
        <v xml:space="preserve">ME00.00010.0 </v>
      </c>
      <c r="P895" s="227"/>
      <c r="Q895" s="54"/>
    </row>
    <row r="896" spans="1:19" s="55" customFormat="1" hidden="1">
      <c r="A896" s="49">
        <f t="shared" si="66"/>
        <v>42767</v>
      </c>
      <c r="B896" s="50" t="s">
        <v>32</v>
      </c>
      <c r="C896" s="51" t="s">
        <v>74</v>
      </c>
      <c r="D896" s="95">
        <f t="shared" si="67"/>
        <v>0</v>
      </c>
      <c r="E896" s="95">
        <f t="shared" si="68"/>
        <v>0</v>
      </c>
      <c r="F896" s="51" t="s">
        <v>3</v>
      </c>
      <c r="G896" s="207"/>
      <c r="H896" s="51" t="s">
        <v>10</v>
      </c>
      <c r="I896" s="51"/>
      <c r="J896" s="51"/>
      <c r="K896" s="56"/>
      <c r="L896" s="56"/>
      <c r="M896" s="65"/>
      <c r="N896" s="49">
        <v>42767</v>
      </c>
      <c r="O896" s="156" t="str">
        <f t="shared" si="69"/>
        <v xml:space="preserve">ME00.00010.0 </v>
      </c>
      <c r="P896" s="53"/>
      <c r="Q896" s="54"/>
    </row>
    <row r="897" spans="1:19" s="55" customFormat="1" hidden="1">
      <c r="A897" s="49">
        <f t="shared" si="66"/>
        <v>42767</v>
      </c>
      <c r="B897" s="50" t="s">
        <v>32</v>
      </c>
      <c r="C897" s="51" t="s">
        <v>74</v>
      </c>
      <c r="D897" s="95">
        <f t="shared" si="67"/>
        <v>0</v>
      </c>
      <c r="E897" s="95">
        <f t="shared" si="68"/>
        <v>0</v>
      </c>
      <c r="F897" s="51" t="s">
        <v>3</v>
      </c>
      <c r="G897" s="228"/>
      <c r="H897" s="136" t="s">
        <v>10</v>
      </c>
      <c r="I897" s="51"/>
      <c r="J897" s="51"/>
      <c r="K897" s="56"/>
      <c r="L897" s="56"/>
      <c r="M897" s="51"/>
      <c r="N897" s="49">
        <v>42767</v>
      </c>
      <c r="O897" s="156" t="str">
        <f t="shared" si="69"/>
        <v xml:space="preserve">ME00.00010.0 </v>
      </c>
      <c r="P897" s="139"/>
      <c r="Q897" s="54"/>
    </row>
    <row r="898" spans="1:19" s="55" customFormat="1" hidden="1">
      <c r="A898" s="49">
        <f t="shared" si="66"/>
        <v>42767</v>
      </c>
      <c r="B898" s="50" t="s">
        <v>32</v>
      </c>
      <c r="C898" s="51" t="s">
        <v>74</v>
      </c>
      <c r="D898" s="95">
        <f t="shared" si="67"/>
        <v>0</v>
      </c>
      <c r="E898" s="95">
        <f t="shared" si="68"/>
        <v>0</v>
      </c>
      <c r="F898" s="51" t="s">
        <v>3</v>
      </c>
      <c r="G898" s="204"/>
      <c r="H898" s="51" t="s">
        <v>10</v>
      </c>
      <c r="I898" s="51"/>
      <c r="J898" s="51"/>
      <c r="K898" s="212"/>
      <c r="L898" s="56"/>
      <c r="M898" s="65"/>
      <c r="N898" s="49">
        <v>42767</v>
      </c>
      <c r="O898" s="156" t="str">
        <f t="shared" si="69"/>
        <v xml:space="preserve">ME00.00010.0 </v>
      </c>
      <c r="P898" s="126"/>
      <c r="Q898" s="54"/>
    </row>
    <row r="899" spans="1:19" s="55" customFormat="1" hidden="1">
      <c r="A899" s="49">
        <f t="shared" si="66"/>
        <v>42767</v>
      </c>
      <c r="B899" s="50" t="s">
        <v>32</v>
      </c>
      <c r="C899" s="51" t="s">
        <v>74</v>
      </c>
      <c r="D899" s="95">
        <f t="shared" si="67"/>
        <v>0</v>
      </c>
      <c r="E899" s="95">
        <f t="shared" si="68"/>
        <v>0</v>
      </c>
      <c r="F899" s="51" t="s">
        <v>3</v>
      </c>
      <c r="G899" s="204"/>
      <c r="H899" s="51" t="s">
        <v>10</v>
      </c>
      <c r="I899" s="51"/>
      <c r="J899" s="51"/>
      <c r="K899" s="160"/>
      <c r="L899" s="160"/>
      <c r="M899" s="65"/>
      <c r="N899" s="49">
        <v>42767</v>
      </c>
      <c r="O899" s="156" t="str">
        <f t="shared" si="69"/>
        <v xml:space="preserve">ME00.00010.0 </v>
      </c>
      <c r="P899" s="227"/>
      <c r="Q899" s="54"/>
    </row>
    <row r="900" spans="1:19" s="55" customFormat="1" hidden="1">
      <c r="A900" s="49">
        <f t="shared" ref="A900:A963" si="70">IF(P900="",IF(AND(B900="GGC",H900="คลังสงขลา"),N900-2,IF(H900="E คลังสงขลา",N900-1,IF(AND(B900="GI",H900="คลังสงขลา"),N900-1,IF(AND(B900="GIGREEN",H900="คลังสงขลา"),N900-1,IF(H900="คลังสุราษฏร์ธานี",N900-1,IF(H900="คลังชุมพร",N900-1,N900)))))),IF(AND(B900="GGC",H900="คลังสงขลา"),N900-2,IF(H900="E คลังสงขลา",N900-1,IF(AND(B900="GI",H900="คลังสงขลา"),N900-1,IF(AND(B900="GIGREEN",H900="คลังสงขลา"),N900-1,IF(H900="คลังสุราษฏร์ธานี",N900-1,IF(H900="คลังชุมพร",N900-1,N900))))))-1)</f>
        <v>42767</v>
      </c>
      <c r="B900" s="50" t="s">
        <v>32</v>
      </c>
      <c r="C900" s="51" t="s">
        <v>74</v>
      </c>
      <c r="D900" s="95">
        <f t="shared" si="67"/>
        <v>0</v>
      </c>
      <c r="E900" s="95">
        <f t="shared" si="68"/>
        <v>0</v>
      </c>
      <c r="F900" s="51" t="s">
        <v>3</v>
      </c>
      <c r="G900" s="207"/>
      <c r="H900" s="121" t="s">
        <v>10</v>
      </c>
      <c r="I900" s="51"/>
      <c r="J900" s="51"/>
      <c r="K900" s="274"/>
      <c r="L900" s="56"/>
      <c r="M900" s="125"/>
      <c r="N900" s="49">
        <v>42767</v>
      </c>
      <c r="O900" s="156" t="str">
        <f t="shared" si="69"/>
        <v xml:space="preserve">ME00.00010.0 </v>
      </c>
      <c r="P900" s="53"/>
      <c r="Q900" s="54"/>
    </row>
    <row r="901" spans="1:19" s="55" customFormat="1" hidden="1">
      <c r="A901" s="49">
        <f t="shared" si="70"/>
        <v>42767</v>
      </c>
      <c r="B901" s="50" t="s">
        <v>32</v>
      </c>
      <c r="C901" s="50" t="s">
        <v>74</v>
      </c>
      <c r="D901" s="95">
        <f t="shared" ref="D901:D964" si="71">40000*I901</f>
        <v>0</v>
      </c>
      <c r="E901" s="95">
        <f t="shared" ref="E901:E964" si="72">40000*J901</f>
        <v>0</v>
      </c>
      <c r="F901" s="51" t="s">
        <v>3</v>
      </c>
      <c r="G901" s="204"/>
      <c r="H901" s="51" t="s">
        <v>10</v>
      </c>
      <c r="I901" s="51"/>
      <c r="J901" s="51"/>
      <c r="K901" s="56"/>
      <c r="L901" s="270"/>
      <c r="M901" s="65"/>
      <c r="N901" s="49">
        <v>42767</v>
      </c>
      <c r="O901" s="156" t="str">
        <f t="shared" si="69"/>
        <v xml:space="preserve">ME00.00010.0 </v>
      </c>
      <c r="P901" s="163"/>
      <c r="Q901" s="54"/>
      <c r="R901" s="217"/>
      <c r="S901" s="217"/>
    </row>
    <row r="902" spans="1:19" s="55" customFormat="1" hidden="1">
      <c r="A902" s="49">
        <f t="shared" si="70"/>
        <v>42767</v>
      </c>
      <c r="B902" s="50" t="s">
        <v>32</v>
      </c>
      <c r="C902" s="50" t="s">
        <v>74</v>
      </c>
      <c r="D902" s="95">
        <f t="shared" si="71"/>
        <v>0</v>
      </c>
      <c r="E902" s="95">
        <f t="shared" si="72"/>
        <v>0</v>
      </c>
      <c r="F902" s="51" t="s">
        <v>3</v>
      </c>
      <c r="G902" s="204"/>
      <c r="H902" s="51" t="s">
        <v>10</v>
      </c>
      <c r="I902" s="51"/>
      <c r="J902" s="51"/>
      <c r="K902" s="229"/>
      <c r="L902" s="229"/>
      <c r="M902" s="51"/>
      <c r="N902" s="49">
        <v>42767</v>
      </c>
      <c r="O902" s="156" t="str">
        <f t="shared" si="69"/>
        <v xml:space="preserve">ME00.00010.0 </v>
      </c>
      <c r="P902" s="163"/>
      <c r="Q902" s="54"/>
      <c r="R902" s="75"/>
      <c r="S902" s="75"/>
    </row>
    <row r="903" spans="1:19" s="55" customFormat="1" hidden="1">
      <c r="A903" s="49">
        <f t="shared" si="70"/>
        <v>42767</v>
      </c>
      <c r="B903" s="50" t="s">
        <v>32</v>
      </c>
      <c r="C903" s="51" t="s">
        <v>74</v>
      </c>
      <c r="D903" s="95">
        <f t="shared" si="71"/>
        <v>0</v>
      </c>
      <c r="E903" s="95">
        <f t="shared" si="72"/>
        <v>0</v>
      </c>
      <c r="F903" s="51" t="s">
        <v>3</v>
      </c>
      <c r="G903" s="204"/>
      <c r="H903" s="51" t="s">
        <v>10</v>
      </c>
      <c r="I903" s="51"/>
      <c r="J903" s="51"/>
      <c r="K903" s="229"/>
      <c r="L903" s="240"/>
      <c r="M903" s="51"/>
      <c r="N903" s="49">
        <v>42767</v>
      </c>
      <c r="O903" s="156" t="str">
        <f t="shared" si="69"/>
        <v xml:space="preserve">ME00.00010.0 </v>
      </c>
      <c r="P903" s="53"/>
      <c r="Q903" s="54"/>
      <c r="R903" s="73"/>
      <c r="S903" s="73"/>
    </row>
    <row r="904" spans="1:19" s="55" customFormat="1" hidden="1">
      <c r="A904" s="49">
        <f t="shared" si="70"/>
        <v>42767</v>
      </c>
      <c r="B904" s="50" t="s">
        <v>32</v>
      </c>
      <c r="C904" s="51" t="s">
        <v>74</v>
      </c>
      <c r="D904" s="95">
        <f t="shared" si="71"/>
        <v>0</v>
      </c>
      <c r="E904" s="95">
        <f t="shared" si="72"/>
        <v>0</v>
      </c>
      <c r="F904" s="51" t="s">
        <v>3</v>
      </c>
      <c r="G904" s="207"/>
      <c r="H904" s="51" t="s">
        <v>10</v>
      </c>
      <c r="I904" s="51"/>
      <c r="J904" s="51"/>
      <c r="K904" s="70"/>
      <c r="L904" s="63"/>
      <c r="M904" s="51"/>
      <c r="N904" s="49">
        <v>42767</v>
      </c>
      <c r="O904" s="156" t="str">
        <f t="shared" si="69"/>
        <v xml:space="preserve">ME00.00010.0 </v>
      </c>
      <c r="P904" s="127"/>
      <c r="Q904" s="54"/>
    </row>
    <row r="905" spans="1:19" s="55" customFormat="1" hidden="1">
      <c r="A905" s="49">
        <f t="shared" si="70"/>
        <v>42767</v>
      </c>
      <c r="B905" s="50" t="s">
        <v>32</v>
      </c>
      <c r="C905" s="93" t="s">
        <v>74</v>
      </c>
      <c r="D905" s="95">
        <f t="shared" si="71"/>
        <v>0</v>
      </c>
      <c r="E905" s="95">
        <f t="shared" si="72"/>
        <v>0</v>
      </c>
      <c r="F905" s="51" t="s">
        <v>3</v>
      </c>
      <c r="G905" s="204"/>
      <c r="H905" s="93" t="s">
        <v>10</v>
      </c>
      <c r="I905" s="51"/>
      <c r="J905" s="51"/>
      <c r="K905" s="342"/>
      <c r="L905" s="342"/>
      <c r="M905" s="93"/>
      <c r="N905" s="49">
        <v>42767</v>
      </c>
      <c r="O905" s="156" t="str">
        <f t="shared" si="69"/>
        <v xml:space="preserve">ME00.00010.0 </v>
      </c>
      <c r="P905" s="329"/>
      <c r="Q905" s="94"/>
    </row>
    <row r="906" spans="1:19" s="55" customFormat="1" hidden="1">
      <c r="A906" s="49">
        <f t="shared" si="70"/>
        <v>42767</v>
      </c>
      <c r="B906" s="50" t="s">
        <v>32</v>
      </c>
      <c r="C906" s="93" t="s">
        <v>74</v>
      </c>
      <c r="D906" s="95">
        <f t="shared" si="71"/>
        <v>0</v>
      </c>
      <c r="E906" s="95">
        <f t="shared" si="72"/>
        <v>0</v>
      </c>
      <c r="F906" s="51" t="s">
        <v>3</v>
      </c>
      <c r="G906" s="337"/>
      <c r="H906" s="93" t="s">
        <v>10</v>
      </c>
      <c r="I906" s="51"/>
      <c r="J906" s="51"/>
      <c r="K906" s="229"/>
      <c r="L906" s="342"/>
      <c r="M906" s="93"/>
      <c r="N906" s="49">
        <v>42767</v>
      </c>
      <c r="O906" s="156" t="str">
        <f t="shared" si="69"/>
        <v xml:space="preserve">ME00.00010.0 </v>
      </c>
      <c r="P906" s="329"/>
      <c r="Q906" s="94"/>
    </row>
    <row r="907" spans="1:19" s="55" customFormat="1" hidden="1">
      <c r="A907" s="49">
        <f t="shared" si="70"/>
        <v>42767</v>
      </c>
      <c r="B907" s="50" t="s">
        <v>32</v>
      </c>
      <c r="C907" s="51" t="s">
        <v>74</v>
      </c>
      <c r="D907" s="95">
        <f t="shared" si="71"/>
        <v>0</v>
      </c>
      <c r="E907" s="95">
        <f t="shared" si="72"/>
        <v>0</v>
      </c>
      <c r="F907" s="51" t="s">
        <v>3</v>
      </c>
      <c r="G907" s="204"/>
      <c r="H907" s="51" t="s">
        <v>10</v>
      </c>
      <c r="I907" s="51"/>
      <c r="J907" s="51"/>
      <c r="K907" s="56"/>
      <c r="L907" s="59"/>
      <c r="M907" s="51"/>
      <c r="N907" s="49">
        <v>42767</v>
      </c>
      <c r="O907" s="156" t="str">
        <f t="shared" si="69"/>
        <v xml:space="preserve">ME00.00010.0 </v>
      </c>
      <c r="P907" s="122"/>
      <c r="Q907" s="54"/>
    </row>
    <row r="908" spans="1:19" s="55" customFormat="1" hidden="1">
      <c r="A908" s="49">
        <f t="shared" si="70"/>
        <v>42767</v>
      </c>
      <c r="B908" s="50" t="s">
        <v>32</v>
      </c>
      <c r="C908" s="51" t="s">
        <v>74</v>
      </c>
      <c r="D908" s="95">
        <f t="shared" si="71"/>
        <v>0</v>
      </c>
      <c r="E908" s="95">
        <f t="shared" si="72"/>
        <v>0</v>
      </c>
      <c r="F908" s="51" t="s">
        <v>3</v>
      </c>
      <c r="G908" s="228"/>
      <c r="H908" s="51" t="s">
        <v>10</v>
      </c>
      <c r="I908" s="51"/>
      <c r="J908" s="51"/>
      <c r="K908" s="158"/>
      <c r="L908" s="56"/>
      <c r="M908" s="65"/>
      <c r="N908" s="49">
        <v>42767</v>
      </c>
      <c r="O908" s="156" t="str">
        <f t="shared" si="69"/>
        <v xml:space="preserve">ME00.00010.0 </v>
      </c>
      <c r="P908" s="305"/>
      <c r="Q908" s="54"/>
    </row>
    <row r="909" spans="1:19" s="55" customFormat="1" hidden="1">
      <c r="A909" s="49">
        <f t="shared" si="70"/>
        <v>42767</v>
      </c>
      <c r="B909" s="50" t="s">
        <v>32</v>
      </c>
      <c r="C909" s="51" t="s">
        <v>74</v>
      </c>
      <c r="D909" s="95">
        <f t="shared" si="71"/>
        <v>0</v>
      </c>
      <c r="E909" s="95">
        <f t="shared" si="72"/>
        <v>0</v>
      </c>
      <c r="F909" s="51" t="s">
        <v>3</v>
      </c>
      <c r="G909" s="228"/>
      <c r="H909" s="51" t="s">
        <v>10</v>
      </c>
      <c r="I909" s="51"/>
      <c r="J909" s="51"/>
      <c r="K909" s="56"/>
      <c r="L909" s="56"/>
      <c r="M909" s="186"/>
      <c r="N909" s="49">
        <v>42767</v>
      </c>
      <c r="O909" s="156" t="str">
        <f t="shared" si="69"/>
        <v xml:space="preserve">ME00.00010.0 </v>
      </c>
      <c r="P909" s="53"/>
      <c r="Q909" s="54"/>
    </row>
    <row r="910" spans="1:19" s="55" customFormat="1" hidden="1">
      <c r="A910" s="49">
        <f t="shared" si="70"/>
        <v>42767</v>
      </c>
      <c r="B910" s="50" t="s">
        <v>32</v>
      </c>
      <c r="C910" s="51" t="s">
        <v>74</v>
      </c>
      <c r="D910" s="95">
        <f t="shared" si="71"/>
        <v>0</v>
      </c>
      <c r="E910" s="95">
        <f t="shared" si="72"/>
        <v>0</v>
      </c>
      <c r="F910" s="51" t="s">
        <v>3</v>
      </c>
      <c r="G910" s="204"/>
      <c r="H910" s="51" t="s">
        <v>10</v>
      </c>
      <c r="I910" s="51"/>
      <c r="J910" s="51"/>
      <c r="K910" s="56"/>
      <c r="L910" s="164"/>
      <c r="M910" s="51"/>
      <c r="N910" s="49">
        <v>42767</v>
      </c>
      <c r="O910" s="156" t="str">
        <f t="shared" si="69"/>
        <v xml:space="preserve">ME00.00010.0 </v>
      </c>
      <c r="P910" s="53"/>
      <c r="Q910" s="54"/>
    </row>
    <row r="911" spans="1:19" s="55" customFormat="1" hidden="1">
      <c r="A911" s="49">
        <f t="shared" si="70"/>
        <v>42767</v>
      </c>
      <c r="B911" s="50" t="s">
        <v>32</v>
      </c>
      <c r="C911" s="51" t="s">
        <v>74</v>
      </c>
      <c r="D911" s="95">
        <f t="shared" si="71"/>
        <v>0</v>
      </c>
      <c r="E911" s="95">
        <f t="shared" si="72"/>
        <v>0</v>
      </c>
      <c r="F911" s="51" t="s">
        <v>3</v>
      </c>
      <c r="G911" s="204"/>
      <c r="H911" s="51" t="s">
        <v>10</v>
      </c>
      <c r="I911" s="51"/>
      <c r="J911" s="51"/>
      <c r="K911" s="59"/>
      <c r="L911" s="56"/>
      <c r="M911" s="51"/>
      <c r="N911" s="49">
        <v>42767</v>
      </c>
      <c r="O911" s="156" t="str">
        <f t="shared" si="69"/>
        <v xml:space="preserve">ME00.00010.0 </v>
      </c>
      <c r="P911" s="53"/>
      <c r="Q911" s="54"/>
    </row>
    <row r="912" spans="1:19" s="55" customFormat="1" hidden="1">
      <c r="A912" s="49">
        <f t="shared" si="70"/>
        <v>42767</v>
      </c>
      <c r="B912" s="50" t="s">
        <v>32</v>
      </c>
      <c r="C912" s="51" t="s">
        <v>74</v>
      </c>
      <c r="D912" s="95">
        <f t="shared" si="71"/>
        <v>0</v>
      </c>
      <c r="E912" s="95">
        <f t="shared" si="72"/>
        <v>0</v>
      </c>
      <c r="F912" s="51" t="s">
        <v>3</v>
      </c>
      <c r="G912" s="204"/>
      <c r="H912" s="51" t="s">
        <v>10</v>
      </c>
      <c r="I912" s="51"/>
      <c r="J912" s="51"/>
      <c r="K912" s="56"/>
      <c r="L912" s="56"/>
      <c r="M912" s="51"/>
      <c r="N912" s="49">
        <v>42767</v>
      </c>
      <c r="O912" s="156" t="str">
        <f t="shared" si="69"/>
        <v xml:space="preserve">ME00.00010.0 </v>
      </c>
      <c r="P912" s="347"/>
      <c r="Q912" s="54"/>
    </row>
    <row r="913" spans="1:19" s="55" customFormat="1" hidden="1">
      <c r="A913" s="49">
        <f t="shared" si="70"/>
        <v>42767</v>
      </c>
      <c r="B913" s="50" t="s">
        <v>32</v>
      </c>
      <c r="C913" s="51" t="s">
        <v>74</v>
      </c>
      <c r="D913" s="95">
        <f t="shared" si="71"/>
        <v>0</v>
      </c>
      <c r="E913" s="95">
        <f t="shared" si="72"/>
        <v>0</v>
      </c>
      <c r="F913" s="51" t="s">
        <v>3</v>
      </c>
      <c r="G913" s="204"/>
      <c r="H913" s="228" t="s">
        <v>10</v>
      </c>
      <c r="I913" s="51"/>
      <c r="J913" s="51"/>
      <c r="K913" s="160"/>
      <c r="L913" s="159"/>
      <c r="M913" s="58"/>
      <c r="N913" s="49">
        <v>42767</v>
      </c>
      <c r="O913" s="156" t="str">
        <f t="shared" si="69"/>
        <v xml:space="preserve">ME00.00010.0 </v>
      </c>
      <c r="P913" s="87"/>
      <c r="Q913" s="54"/>
    </row>
    <row r="914" spans="1:19" s="55" customFormat="1" hidden="1">
      <c r="A914" s="49">
        <f t="shared" si="70"/>
        <v>42767</v>
      </c>
      <c r="B914" s="50" t="s">
        <v>32</v>
      </c>
      <c r="C914" s="51" t="s">
        <v>74</v>
      </c>
      <c r="D914" s="95">
        <f t="shared" si="71"/>
        <v>0</v>
      </c>
      <c r="E914" s="95">
        <f t="shared" si="72"/>
        <v>0</v>
      </c>
      <c r="F914" s="51" t="s">
        <v>3</v>
      </c>
      <c r="G914" s="204"/>
      <c r="H914" s="51" t="s">
        <v>10</v>
      </c>
      <c r="I914" s="51"/>
      <c r="J914" s="51"/>
      <c r="K914" s="59"/>
      <c r="L914" s="56"/>
      <c r="M914" s="51"/>
      <c r="N914" s="49">
        <v>42767</v>
      </c>
      <c r="O914" s="156" t="str">
        <f t="shared" si="69"/>
        <v xml:space="preserve">ME00.00010.0 </v>
      </c>
      <c r="P914" s="206"/>
      <c r="Q914" s="54"/>
    </row>
    <row r="915" spans="1:19" s="74" customFormat="1" hidden="1">
      <c r="A915" s="49">
        <f t="shared" si="70"/>
        <v>42767</v>
      </c>
      <c r="B915" s="50" t="s">
        <v>32</v>
      </c>
      <c r="C915" s="51" t="s">
        <v>74</v>
      </c>
      <c r="D915" s="95">
        <f t="shared" si="71"/>
        <v>0</v>
      </c>
      <c r="E915" s="95">
        <f t="shared" si="72"/>
        <v>0</v>
      </c>
      <c r="F915" s="51" t="s">
        <v>3</v>
      </c>
      <c r="G915" s="204"/>
      <c r="H915" s="51" t="s">
        <v>10</v>
      </c>
      <c r="I915" s="51"/>
      <c r="J915" s="51"/>
      <c r="K915" s="59"/>
      <c r="L915" s="56"/>
      <c r="M915" s="51"/>
      <c r="N915" s="49">
        <v>42767</v>
      </c>
      <c r="O915" s="156" t="str">
        <f t="shared" si="69"/>
        <v xml:space="preserve">ME00.00010.0 </v>
      </c>
      <c r="P915" s="206"/>
      <c r="Q915" s="54"/>
      <c r="R915" s="55"/>
      <c r="S915" s="55"/>
    </row>
    <row r="916" spans="1:19" s="55" customFormat="1" hidden="1">
      <c r="A916" s="49">
        <f t="shared" si="70"/>
        <v>42767</v>
      </c>
      <c r="B916" s="50" t="s">
        <v>32</v>
      </c>
      <c r="C916" s="51" t="s">
        <v>74</v>
      </c>
      <c r="D916" s="95">
        <f t="shared" si="71"/>
        <v>0</v>
      </c>
      <c r="E916" s="95">
        <f t="shared" si="72"/>
        <v>0</v>
      </c>
      <c r="F916" s="51" t="s">
        <v>3</v>
      </c>
      <c r="G916" s="228"/>
      <c r="H916" s="51" t="s">
        <v>10</v>
      </c>
      <c r="I916" s="51"/>
      <c r="J916" s="51"/>
      <c r="K916" s="59"/>
      <c r="L916" s="56"/>
      <c r="M916" s="65"/>
      <c r="N916" s="49">
        <v>42767</v>
      </c>
      <c r="O916" s="156" t="str">
        <f t="shared" si="69"/>
        <v xml:space="preserve">ME00.00010.0 </v>
      </c>
      <c r="P916" s="206"/>
      <c r="Q916" s="54"/>
    </row>
    <row r="917" spans="1:19" s="55" customFormat="1" hidden="1">
      <c r="A917" s="49">
        <f t="shared" si="70"/>
        <v>42767</v>
      </c>
      <c r="B917" s="50" t="s">
        <v>32</v>
      </c>
      <c r="C917" s="51" t="s">
        <v>74</v>
      </c>
      <c r="D917" s="95">
        <f t="shared" si="71"/>
        <v>0</v>
      </c>
      <c r="E917" s="95">
        <f t="shared" si="72"/>
        <v>0</v>
      </c>
      <c r="F917" s="51" t="s">
        <v>3</v>
      </c>
      <c r="G917" s="204"/>
      <c r="H917" s="51" t="s">
        <v>10</v>
      </c>
      <c r="I917" s="51"/>
      <c r="J917" s="51"/>
      <c r="K917" s="59"/>
      <c r="L917" s="56"/>
      <c r="M917" s="51"/>
      <c r="N917" s="49">
        <v>42767</v>
      </c>
      <c r="O917" s="156" t="str">
        <f t="shared" si="69"/>
        <v xml:space="preserve">ME00.00010.0 </v>
      </c>
      <c r="P917" s="120"/>
      <c r="Q917" s="54"/>
    </row>
    <row r="918" spans="1:19" s="55" customFormat="1" hidden="1">
      <c r="A918" s="49">
        <f t="shared" si="70"/>
        <v>42767</v>
      </c>
      <c r="B918" s="50" t="s">
        <v>32</v>
      </c>
      <c r="C918" s="51" t="s">
        <v>74</v>
      </c>
      <c r="D918" s="95">
        <f t="shared" si="71"/>
        <v>0</v>
      </c>
      <c r="E918" s="95">
        <f t="shared" si="72"/>
        <v>0</v>
      </c>
      <c r="F918" s="51" t="s">
        <v>3</v>
      </c>
      <c r="G918" s="204"/>
      <c r="H918" s="51" t="s">
        <v>10</v>
      </c>
      <c r="I918" s="51"/>
      <c r="J918" s="51"/>
      <c r="K918" s="56"/>
      <c r="L918" s="56"/>
      <c r="M918" s="65"/>
      <c r="N918" s="49">
        <v>42767</v>
      </c>
      <c r="O918" s="156" t="str">
        <f t="shared" si="69"/>
        <v xml:space="preserve">ME00.00010.0 </v>
      </c>
      <c r="P918" s="53"/>
      <c r="Q918" s="54"/>
    </row>
    <row r="919" spans="1:19" s="55" customFormat="1" hidden="1">
      <c r="A919" s="49">
        <f t="shared" si="70"/>
        <v>42767</v>
      </c>
      <c r="B919" s="50" t="s">
        <v>32</v>
      </c>
      <c r="C919" s="51" t="s">
        <v>74</v>
      </c>
      <c r="D919" s="95">
        <f t="shared" si="71"/>
        <v>0</v>
      </c>
      <c r="E919" s="95">
        <f t="shared" si="72"/>
        <v>0</v>
      </c>
      <c r="F919" s="51" t="s">
        <v>3</v>
      </c>
      <c r="G919" s="207"/>
      <c r="H919" s="51" t="s">
        <v>10</v>
      </c>
      <c r="I919" s="51"/>
      <c r="J919" s="51"/>
      <c r="K919" s="56"/>
      <c r="L919" s="59"/>
      <c r="M919" s="51"/>
      <c r="N919" s="49">
        <v>42767</v>
      </c>
      <c r="O919" s="156" t="str">
        <f t="shared" si="69"/>
        <v xml:space="preserve">ME00.00010.0 </v>
      </c>
      <c r="P919" s="53"/>
      <c r="Q919" s="54"/>
    </row>
    <row r="920" spans="1:19" s="73" customFormat="1" hidden="1">
      <c r="A920" s="49">
        <f t="shared" si="70"/>
        <v>42767</v>
      </c>
      <c r="B920" s="50" t="s">
        <v>32</v>
      </c>
      <c r="C920" s="51" t="s">
        <v>74</v>
      </c>
      <c r="D920" s="95">
        <f t="shared" si="71"/>
        <v>0</v>
      </c>
      <c r="E920" s="95">
        <f t="shared" si="72"/>
        <v>0</v>
      </c>
      <c r="F920" s="51" t="s">
        <v>3</v>
      </c>
      <c r="G920" s="204"/>
      <c r="H920" s="207" t="s">
        <v>10</v>
      </c>
      <c r="I920" s="51"/>
      <c r="J920" s="51"/>
      <c r="K920" s="56"/>
      <c r="L920" s="56"/>
      <c r="M920" s="65"/>
      <c r="N920" s="49">
        <v>42767</v>
      </c>
      <c r="O920" s="156" t="str">
        <f t="shared" si="69"/>
        <v xml:space="preserve">ME00.00010.0 </v>
      </c>
      <c r="P920" s="140"/>
      <c r="Q920" s="54"/>
      <c r="R920" s="55"/>
      <c r="S920" s="55"/>
    </row>
    <row r="921" spans="1:19" s="73" customFormat="1" hidden="1">
      <c r="A921" s="49">
        <f t="shared" si="70"/>
        <v>42767</v>
      </c>
      <c r="B921" s="50" t="s">
        <v>32</v>
      </c>
      <c r="C921" s="51" t="s">
        <v>74</v>
      </c>
      <c r="D921" s="95">
        <f t="shared" si="71"/>
        <v>0</v>
      </c>
      <c r="E921" s="95">
        <f t="shared" si="72"/>
        <v>0</v>
      </c>
      <c r="F921" s="51" t="s">
        <v>3</v>
      </c>
      <c r="G921" s="204"/>
      <c r="H921" s="51" t="s">
        <v>10</v>
      </c>
      <c r="I921" s="51"/>
      <c r="J921" s="51"/>
      <c r="K921" s="190"/>
      <c r="L921" s="56"/>
      <c r="M921" s="65"/>
      <c r="N921" s="49">
        <v>42767</v>
      </c>
      <c r="O921" s="156" t="str">
        <f t="shared" si="69"/>
        <v xml:space="preserve">ME00.00010.0 </v>
      </c>
      <c r="P921" s="53"/>
      <c r="Q921" s="54"/>
      <c r="R921" s="55"/>
      <c r="S921" s="55"/>
    </row>
    <row r="922" spans="1:19" s="55" customFormat="1" ht="15" hidden="1">
      <c r="A922" s="49">
        <f t="shared" si="70"/>
        <v>42767</v>
      </c>
      <c r="B922" s="50" t="s">
        <v>32</v>
      </c>
      <c r="C922" s="51" t="s">
        <v>74</v>
      </c>
      <c r="D922" s="95">
        <f t="shared" si="71"/>
        <v>0</v>
      </c>
      <c r="E922" s="95">
        <f t="shared" si="72"/>
        <v>0</v>
      </c>
      <c r="F922" s="51" t="s">
        <v>3</v>
      </c>
      <c r="G922" s="204"/>
      <c r="H922" s="51" t="s">
        <v>10</v>
      </c>
      <c r="I922" s="51"/>
      <c r="J922" s="51"/>
      <c r="K922" s="222"/>
      <c r="L922" s="221"/>
      <c r="M922" s="112"/>
      <c r="N922" s="49">
        <v>42767</v>
      </c>
      <c r="O922" s="156" t="str">
        <f t="shared" si="69"/>
        <v xml:space="preserve">ME00.00010.0 </v>
      </c>
      <c r="P922" s="53"/>
      <c r="Q922" s="54"/>
    </row>
    <row r="923" spans="1:19" s="55" customFormat="1" ht="15" hidden="1">
      <c r="A923" s="49">
        <f t="shared" si="70"/>
        <v>42767</v>
      </c>
      <c r="B923" s="50" t="s">
        <v>32</v>
      </c>
      <c r="C923" s="51" t="s">
        <v>74</v>
      </c>
      <c r="D923" s="95">
        <f t="shared" si="71"/>
        <v>0</v>
      </c>
      <c r="E923" s="95">
        <f t="shared" si="72"/>
        <v>0</v>
      </c>
      <c r="F923" s="51" t="s">
        <v>3</v>
      </c>
      <c r="G923" s="204"/>
      <c r="H923" s="51" t="s">
        <v>10</v>
      </c>
      <c r="I923" s="51"/>
      <c r="J923" s="51"/>
      <c r="K923" s="222"/>
      <c r="L923" s="221"/>
      <c r="M923" s="116"/>
      <c r="N923" s="49">
        <v>42767</v>
      </c>
      <c r="O923" s="156" t="str">
        <f t="shared" si="69"/>
        <v xml:space="preserve">ME00.00010.0 </v>
      </c>
      <c r="P923" s="53"/>
      <c r="Q923" s="54"/>
    </row>
    <row r="924" spans="1:19" s="55" customFormat="1" ht="15" hidden="1">
      <c r="A924" s="49">
        <f t="shared" si="70"/>
        <v>42767</v>
      </c>
      <c r="B924" s="50" t="s">
        <v>32</v>
      </c>
      <c r="C924" s="51" t="s">
        <v>74</v>
      </c>
      <c r="D924" s="95">
        <f t="shared" si="71"/>
        <v>0</v>
      </c>
      <c r="E924" s="95">
        <f t="shared" si="72"/>
        <v>0</v>
      </c>
      <c r="F924" s="51" t="s">
        <v>3</v>
      </c>
      <c r="G924" s="204"/>
      <c r="H924" s="51" t="s">
        <v>10</v>
      </c>
      <c r="I924" s="51"/>
      <c r="J924" s="51"/>
      <c r="K924" s="222"/>
      <c r="L924" s="59"/>
      <c r="M924" s="51"/>
      <c r="N924" s="49">
        <v>42767</v>
      </c>
      <c r="O924" s="156" t="str">
        <f t="shared" si="69"/>
        <v xml:space="preserve">ME00.00010.0 </v>
      </c>
      <c r="P924" s="227"/>
      <c r="Q924" s="54"/>
      <c r="R924" s="75"/>
      <c r="S924" s="75"/>
    </row>
    <row r="925" spans="1:19" s="55" customFormat="1" ht="15" hidden="1">
      <c r="A925" s="49">
        <f t="shared" si="70"/>
        <v>42767</v>
      </c>
      <c r="B925" s="50" t="s">
        <v>32</v>
      </c>
      <c r="C925" s="51" t="s">
        <v>74</v>
      </c>
      <c r="D925" s="95">
        <f t="shared" si="71"/>
        <v>0</v>
      </c>
      <c r="E925" s="95">
        <f t="shared" si="72"/>
        <v>0</v>
      </c>
      <c r="F925" s="51" t="s">
        <v>3</v>
      </c>
      <c r="G925" s="204"/>
      <c r="H925" s="51" t="s">
        <v>10</v>
      </c>
      <c r="I925" s="51"/>
      <c r="J925" s="51"/>
      <c r="K925" s="222"/>
      <c r="L925" s="56"/>
      <c r="M925" s="65"/>
      <c r="N925" s="49">
        <v>42767</v>
      </c>
      <c r="O925" s="156" t="str">
        <f t="shared" si="69"/>
        <v xml:space="preserve">ME00.00010.0 </v>
      </c>
      <c r="P925" s="227"/>
      <c r="Q925" s="54"/>
    </row>
    <row r="926" spans="1:19" s="73" customFormat="1" hidden="1">
      <c r="A926" s="49">
        <f t="shared" si="70"/>
        <v>42767</v>
      </c>
      <c r="B926" s="50" t="s">
        <v>32</v>
      </c>
      <c r="C926" s="51" t="s">
        <v>74</v>
      </c>
      <c r="D926" s="95">
        <f t="shared" si="71"/>
        <v>0</v>
      </c>
      <c r="E926" s="95">
        <f t="shared" si="72"/>
        <v>0</v>
      </c>
      <c r="F926" s="51" t="s">
        <v>3</v>
      </c>
      <c r="G926" s="204"/>
      <c r="H926" s="51" t="s">
        <v>10</v>
      </c>
      <c r="I926" s="51"/>
      <c r="J926" s="51"/>
      <c r="K926" s="59"/>
      <c r="L926" s="59"/>
      <c r="M926" s="51"/>
      <c r="N926" s="49">
        <v>42767</v>
      </c>
      <c r="O926" s="156" t="str">
        <f t="shared" si="69"/>
        <v xml:space="preserve">ME00.00010.0 </v>
      </c>
      <c r="P926" s="53"/>
      <c r="Q926" s="54"/>
      <c r="R926" s="55"/>
      <c r="S926" s="55"/>
    </row>
    <row r="927" spans="1:19" s="55" customFormat="1" hidden="1">
      <c r="A927" s="49">
        <f t="shared" si="70"/>
        <v>42767</v>
      </c>
      <c r="B927" s="50" t="s">
        <v>32</v>
      </c>
      <c r="C927" s="51" t="s">
        <v>74</v>
      </c>
      <c r="D927" s="95">
        <f t="shared" si="71"/>
        <v>0</v>
      </c>
      <c r="E927" s="95">
        <f t="shared" si="72"/>
        <v>0</v>
      </c>
      <c r="F927" s="51" t="s">
        <v>3</v>
      </c>
      <c r="G927" s="204"/>
      <c r="H927" s="51" t="s">
        <v>10</v>
      </c>
      <c r="I927" s="51"/>
      <c r="J927" s="51"/>
      <c r="K927" s="59"/>
      <c r="L927" s="59"/>
      <c r="M927" s="51"/>
      <c r="N927" s="49">
        <v>42767</v>
      </c>
      <c r="O927" s="156" t="str">
        <f t="shared" si="69"/>
        <v xml:space="preserve">ME00.00010.0 </v>
      </c>
      <c r="P927" s="53"/>
      <c r="Q927" s="54"/>
    </row>
    <row r="928" spans="1:19" s="55" customFormat="1" hidden="1">
      <c r="A928" s="49">
        <f t="shared" si="70"/>
        <v>42767</v>
      </c>
      <c r="B928" s="50" t="s">
        <v>32</v>
      </c>
      <c r="C928" s="51" t="s">
        <v>74</v>
      </c>
      <c r="D928" s="95">
        <f t="shared" si="71"/>
        <v>0</v>
      </c>
      <c r="E928" s="95">
        <f t="shared" si="72"/>
        <v>0</v>
      </c>
      <c r="F928" s="51" t="s">
        <v>3</v>
      </c>
      <c r="G928" s="202"/>
      <c r="H928" s="51" t="s">
        <v>10</v>
      </c>
      <c r="I928" s="51"/>
      <c r="J928" s="51"/>
      <c r="K928" s="59"/>
      <c r="L928" s="56"/>
      <c r="M928" s="65"/>
      <c r="N928" s="49">
        <v>42767</v>
      </c>
      <c r="O928" s="156" t="str">
        <f t="shared" si="69"/>
        <v xml:space="preserve">ME00.00010.0 </v>
      </c>
      <c r="P928" s="53"/>
      <c r="Q928" s="54"/>
    </row>
    <row r="929" spans="1:19" s="55" customFormat="1" hidden="1">
      <c r="A929" s="49">
        <f t="shared" si="70"/>
        <v>42767</v>
      </c>
      <c r="B929" s="50" t="s">
        <v>32</v>
      </c>
      <c r="C929" s="51" t="s">
        <v>74</v>
      </c>
      <c r="D929" s="95">
        <f t="shared" si="71"/>
        <v>0</v>
      </c>
      <c r="E929" s="95">
        <f t="shared" si="72"/>
        <v>0</v>
      </c>
      <c r="F929" s="51" t="s">
        <v>3</v>
      </c>
      <c r="G929" s="161"/>
      <c r="H929" s="51" t="s">
        <v>10</v>
      </c>
      <c r="I929" s="51"/>
      <c r="J929" s="51"/>
      <c r="K929" s="240"/>
      <c r="L929" s="77"/>
      <c r="M929" s="51"/>
      <c r="N929" s="49">
        <v>42767</v>
      </c>
      <c r="O929" s="156" t="str">
        <f t="shared" si="69"/>
        <v xml:space="preserve">ME00.00010.0 </v>
      </c>
      <c r="P929" s="53"/>
      <c r="Q929" s="54"/>
    </row>
    <row r="930" spans="1:19" s="55" customFormat="1" hidden="1">
      <c r="A930" s="49">
        <f t="shared" si="70"/>
        <v>42767</v>
      </c>
      <c r="B930" s="50" t="s">
        <v>32</v>
      </c>
      <c r="C930" s="51" t="s">
        <v>74</v>
      </c>
      <c r="D930" s="95">
        <f t="shared" si="71"/>
        <v>0</v>
      </c>
      <c r="E930" s="95">
        <f t="shared" si="72"/>
        <v>0</v>
      </c>
      <c r="F930" s="51" t="s">
        <v>3</v>
      </c>
      <c r="G930" s="204"/>
      <c r="H930" s="51" t="s">
        <v>10</v>
      </c>
      <c r="I930" s="51"/>
      <c r="J930" s="51"/>
      <c r="K930" s="59"/>
      <c r="L930" s="63"/>
      <c r="M930" s="58"/>
      <c r="N930" s="49">
        <v>42767</v>
      </c>
      <c r="O930" s="156" t="str">
        <f t="shared" si="69"/>
        <v xml:space="preserve">ME00.00010.0 </v>
      </c>
      <c r="P930" s="53"/>
      <c r="Q930" s="54"/>
    </row>
    <row r="931" spans="1:19" s="55" customFormat="1" hidden="1">
      <c r="A931" s="49">
        <f t="shared" si="70"/>
        <v>42767</v>
      </c>
      <c r="B931" s="50" t="s">
        <v>32</v>
      </c>
      <c r="C931" s="51" t="s">
        <v>74</v>
      </c>
      <c r="D931" s="95">
        <f t="shared" si="71"/>
        <v>0</v>
      </c>
      <c r="E931" s="95">
        <f t="shared" si="72"/>
        <v>0</v>
      </c>
      <c r="F931" s="51" t="s">
        <v>3</v>
      </c>
      <c r="G931" s="204"/>
      <c r="H931" s="51" t="s">
        <v>10</v>
      </c>
      <c r="I931" s="51"/>
      <c r="J931" s="51"/>
      <c r="K931" s="59"/>
      <c r="L931" s="56"/>
      <c r="M931" s="65"/>
      <c r="N931" s="49">
        <v>42767</v>
      </c>
      <c r="O931" s="156" t="str">
        <f t="shared" si="69"/>
        <v xml:space="preserve">ME00.00010.0 </v>
      </c>
      <c r="P931" s="53"/>
      <c r="Q931" s="54"/>
    </row>
    <row r="932" spans="1:19" s="73" customFormat="1" hidden="1">
      <c r="A932" s="49">
        <f t="shared" si="70"/>
        <v>42767</v>
      </c>
      <c r="B932" s="50" t="s">
        <v>32</v>
      </c>
      <c r="C932" s="50" t="s">
        <v>74</v>
      </c>
      <c r="D932" s="95">
        <f t="shared" si="71"/>
        <v>0</v>
      </c>
      <c r="E932" s="95">
        <f t="shared" si="72"/>
        <v>0</v>
      </c>
      <c r="F932" s="51" t="s">
        <v>3</v>
      </c>
      <c r="G932" s="161"/>
      <c r="H932" s="154" t="s">
        <v>10</v>
      </c>
      <c r="I932" s="51"/>
      <c r="J932" s="51"/>
      <c r="K932" s="59"/>
      <c r="L932" s="229"/>
      <c r="M932" s="112"/>
      <c r="N932" s="49">
        <v>42767</v>
      </c>
      <c r="O932" s="156" t="str">
        <f t="shared" ref="O932:O961" si="73">IF($B932="GGC","ME00.00010.0 ",IF($B932="CPF","ME00.00080.0","ME00.0003T.0 "))</f>
        <v xml:space="preserve">ME00.00010.0 </v>
      </c>
      <c r="P932" s="163"/>
      <c r="Q932" s="54"/>
      <c r="R932" s="55"/>
      <c r="S932" s="55"/>
    </row>
    <row r="933" spans="1:19" s="73" customFormat="1" hidden="1">
      <c r="A933" s="49">
        <f t="shared" si="70"/>
        <v>42767</v>
      </c>
      <c r="B933" s="168" t="s">
        <v>32</v>
      </c>
      <c r="C933" s="168" t="s">
        <v>74</v>
      </c>
      <c r="D933" s="95">
        <f t="shared" si="71"/>
        <v>0</v>
      </c>
      <c r="E933" s="95">
        <f t="shared" si="72"/>
        <v>0</v>
      </c>
      <c r="F933" s="51" t="s">
        <v>3</v>
      </c>
      <c r="G933" s="204"/>
      <c r="H933" s="112" t="s">
        <v>10</v>
      </c>
      <c r="I933" s="51"/>
      <c r="J933" s="51"/>
      <c r="K933" s="59"/>
      <c r="L933" s="56"/>
      <c r="M933" s="112"/>
      <c r="N933" s="49">
        <v>42767</v>
      </c>
      <c r="O933" s="156" t="str">
        <f t="shared" si="73"/>
        <v xml:space="preserve">ME00.00010.0 </v>
      </c>
      <c r="P933" s="227"/>
      <c r="Q933" s="54"/>
      <c r="R933" s="55"/>
      <c r="S933" s="55"/>
    </row>
    <row r="934" spans="1:19" s="73" customFormat="1" hidden="1">
      <c r="A934" s="49">
        <f t="shared" si="70"/>
        <v>42767</v>
      </c>
      <c r="B934" s="168" t="s">
        <v>32</v>
      </c>
      <c r="C934" s="168" t="s">
        <v>74</v>
      </c>
      <c r="D934" s="95">
        <f t="shared" si="71"/>
        <v>0</v>
      </c>
      <c r="E934" s="95">
        <f t="shared" si="72"/>
        <v>0</v>
      </c>
      <c r="F934" s="51" t="s">
        <v>3</v>
      </c>
      <c r="G934" s="204"/>
      <c r="H934" s="112" t="s">
        <v>10</v>
      </c>
      <c r="I934" s="51"/>
      <c r="J934" s="51"/>
      <c r="K934" s="59"/>
      <c r="L934" s="59"/>
      <c r="M934" s="112"/>
      <c r="N934" s="49">
        <v>42767</v>
      </c>
      <c r="O934" s="156" t="str">
        <f t="shared" si="73"/>
        <v xml:space="preserve">ME00.00010.0 </v>
      </c>
      <c r="P934" s="227"/>
      <c r="Q934" s="54"/>
      <c r="R934" s="55"/>
      <c r="S934" s="55"/>
    </row>
    <row r="935" spans="1:19" s="55" customFormat="1" hidden="1">
      <c r="A935" s="49">
        <f t="shared" si="70"/>
        <v>42767</v>
      </c>
      <c r="B935" s="168" t="s">
        <v>32</v>
      </c>
      <c r="C935" s="161" t="s">
        <v>74</v>
      </c>
      <c r="D935" s="95">
        <f t="shared" si="71"/>
        <v>0</v>
      </c>
      <c r="E935" s="95">
        <f t="shared" si="72"/>
        <v>0</v>
      </c>
      <c r="F935" s="51" t="s">
        <v>3</v>
      </c>
      <c r="G935" s="204"/>
      <c r="H935" s="51" t="s">
        <v>10</v>
      </c>
      <c r="I935" s="51"/>
      <c r="J935" s="51"/>
      <c r="K935" s="59"/>
      <c r="L935" s="63"/>
      <c r="M935" s="51"/>
      <c r="N935" s="49">
        <v>42767</v>
      </c>
      <c r="O935" s="156" t="str">
        <f t="shared" si="73"/>
        <v xml:space="preserve">ME00.00010.0 </v>
      </c>
      <c r="P935" s="135"/>
      <c r="Q935" s="54"/>
      <c r="R935" s="74"/>
      <c r="S935" s="74"/>
    </row>
    <row r="936" spans="1:19" s="55" customFormat="1" hidden="1">
      <c r="A936" s="49">
        <f t="shared" si="70"/>
        <v>42767</v>
      </c>
      <c r="B936" s="168" t="s">
        <v>32</v>
      </c>
      <c r="C936" s="161" t="s">
        <v>74</v>
      </c>
      <c r="D936" s="95">
        <f t="shared" si="71"/>
        <v>0</v>
      </c>
      <c r="E936" s="95">
        <f t="shared" si="72"/>
        <v>0</v>
      </c>
      <c r="F936" s="51" t="s">
        <v>3</v>
      </c>
      <c r="G936" s="204"/>
      <c r="H936" s="51" t="s">
        <v>10</v>
      </c>
      <c r="I936" s="51"/>
      <c r="J936" s="51"/>
      <c r="K936" s="59"/>
      <c r="L936" s="59"/>
      <c r="M936" s="51"/>
      <c r="N936" s="49">
        <v>42767</v>
      </c>
      <c r="O936" s="156" t="str">
        <f t="shared" si="73"/>
        <v xml:space="preserve">ME00.00010.0 </v>
      </c>
      <c r="P936" s="53"/>
      <c r="Q936" s="54"/>
    </row>
    <row r="937" spans="1:19" s="55" customFormat="1" hidden="1">
      <c r="A937" s="49">
        <f t="shared" si="70"/>
        <v>42767</v>
      </c>
      <c r="B937" s="168" t="s">
        <v>32</v>
      </c>
      <c r="C937" s="161" t="s">
        <v>74</v>
      </c>
      <c r="D937" s="95">
        <f t="shared" si="71"/>
        <v>0</v>
      </c>
      <c r="E937" s="95">
        <f t="shared" si="72"/>
        <v>0</v>
      </c>
      <c r="F937" s="51" t="s">
        <v>3</v>
      </c>
      <c r="G937" s="207"/>
      <c r="H937" s="51" t="s">
        <v>10</v>
      </c>
      <c r="I937" s="51"/>
      <c r="J937" s="51"/>
      <c r="K937" s="59"/>
      <c r="L937" s="56"/>
      <c r="M937" s="65"/>
      <c r="N937" s="49">
        <v>42767</v>
      </c>
      <c r="O937" s="156" t="str">
        <f t="shared" si="73"/>
        <v xml:space="preserve">ME00.00010.0 </v>
      </c>
      <c r="P937" s="53"/>
      <c r="Q937" s="54"/>
      <c r="R937" s="73"/>
      <c r="S937" s="73"/>
    </row>
    <row r="938" spans="1:19" s="55" customFormat="1" hidden="1">
      <c r="A938" s="49">
        <f t="shared" si="70"/>
        <v>42767</v>
      </c>
      <c r="B938" s="168" t="s">
        <v>32</v>
      </c>
      <c r="C938" s="161" t="s">
        <v>74</v>
      </c>
      <c r="D938" s="95">
        <f t="shared" si="71"/>
        <v>0</v>
      </c>
      <c r="E938" s="95">
        <f t="shared" si="72"/>
        <v>0</v>
      </c>
      <c r="F938" s="51" t="s">
        <v>3</v>
      </c>
      <c r="G938" s="228"/>
      <c r="H938" s="51" t="s">
        <v>10</v>
      </c>
      <c r="I938" s="51"/>
      <c r="J938" s="51"/>
      <c r="K938" s="229"/>
      <c r="L938" s="229"/>
      <c r="M938" s="65"/>
      <c r="N938" s="49">
        <v>42767</v>
      </c>
      <c r="O938" s="156" t="str">
        <f t="shared" si="73"/>
        <v xml:space="preserve">ME00.00010.0 </v>
      </c>
      <c r="P938" s="53"/>
      <c r="Q938" s="54"/>
      <c r="R938" s="74"/>
      <c r="S938" s="74"/>
    </row>
    <row r="939" spans="1:19" s="55" customFormat="1" hidden="1">
      <c r="A939" s="49">
        <f t="shared" si="70"/>
        <v>42767</v>
      </c>
      <c r="B939" s="50" t="s">
        <v>32</v>
      </c>
      <c r="C939" s="51" t="s">
        <v>74</v>
      </c>
      <c r="D939" s="95">
        <f t="shared" si="71"/>
        <v>0</v>
      </c>
      <c r="E939" s="95">
        <f t="shared" si="72"/>
        <v>0</v>
      </c>
      <c r="F939" s="51" t="s">
        <v>3</v>
      </c>
      <c r="G939" s="204"/>
      <c r="H939" s="51" t="s">
        <v>10</v>
      </c>
      <c r="I939" s="51"/>
      <c r="J939" s="51"/>
      <c r="K939" s="190"/>
      <c r="L939" s="59"/>
      <c r="M939" s="65"/>
      <c r="N939" s="49">
        <v>42767</v>
      </c>
      <c r="O939" s="156" t="str">
        <f t="shared" si="73"/>
        <v xml:space="preserve">ME00.00010.0 </v>
      </c>
      <c r="P939" s="53"/>
      <c r="Q939" s="54"/>
    </row>
    <row r="940" spans="1:19" s="55" customFormat="1" hidden="1">
      <c r="A940" s="49">
        <f t="shared" si="70"/>
        <v>42767</v>
      </c>
      <c r="B940" s="50" t="s">
        <v>32</v>
      </c>
      <c r="C940" s="51" t="s">
        <v>74</v>
      </c>
      <c r="D940" s="95">
        <f t="shared" si="71"/>
        <v>0</v>
      </c>
      <c r="E940" s="95">
        <f t="shared" si="72"/>
        <v>0</v>
      </c>
      <c r="F940" s="51" t="s">
        <v>3</v>
      </c>
      <c r="G940" s="204"/>
      <c r="H940" s="51" t="s">
        <v>10</v>
      </c>
      <c r="I940" s="51"/>
      <c r="J940" s="51"/>
      <c r="K940" s="56"/>
      <c r="L940" s="59"/>
      <c r="M940" s="112"/>
      <c r="N940" s="49">
        <v>42767</v>
      </c>
      <c r="O940" s="156" t="str">
        <f t="shared" si="73"/>
        <v xml:space="preserve">ME00.00010.0 </v>
      </c>
      <c r="P940" s="53"/>
      <c r="Q940" s="54"/>
    </row>
    <row r="941" spans="1:19" s="55" customFormat="1" hidden="1">
      <c r="A941" s="49">
        <f t="shared" si="70"/>
        <v>42767</v>
      </c>
      <c r="B941" s="50" t="s">
        <v>32</v>
      </c>
      <c r="C941" s="51" t="s">
        <v>74</v>
      </c>
      <c r="D941" s="95">
        <f t="shared" si="71"/>
        <v>0</v>
      </c>
      <c r="E941" s="95">
        <f t="shared" si="72"/>
        <v>0</v>
      </c>
      <c r="F941" s="51" t="s">
        <v>3</v>
      </c>
      <c r="G941" s="204"/>
      <c r="H941" s="51" t="s">
        <v>10</v>
      </c>
      <c r="I941" s="51"/>
      <c r="J941" s="51"/>
      <c r="K941" s="110"/>
      <c r="L941" s="59"/>
      <c r="M941" s="116"/>
      <c r="N941" s="49">
        <v>42767</v>
      </c>
      <c r="O941" s="156" t="str">
        <f t="shared" si="73"/>
        <v xml:space="preserve">ME00.00010.0 </v>
      </c>
      <c r="P941" s="53"/>
      <c r="Q941" s="54"/>
    </row>
    <row r="942" spans="1:19" s="55" customFormat="1" hidden="1">
      <c r="A942" s="49">
        <f t="shared" si="70"/>
        <v>42767</v>
      </c>
      <c r="B942" s="50" t="s">
        <v>32</v>
      </c>
      <c r="C942" s="51" t="s">
        <v>74</v>
      </c>
      <c r="D942" s="95">
        <f t="shared" si="71"/>
        <v>0</v>
      </c>
      <c r="E942" s="95">
        <f t="shared" si="72"/>
        <v>0</v>
      </c>
      <c r="F942" s="51" t="s">
        <v>3</v>
      </c>
      <c r="G942" s="161"/>
      <c r="H942" s="51" t="s">
        <v>10</v>
      </c>
      <c r="I942" s="51"/>
      <c r="J942" s="51"/>
      <c r="K942" s="56"/>
      <c r="L942" s="59"/>
      <c r="M942" s="58"/>
      <c r="N942" s="49">
        <v>42767</v>
      </c>
      <c r="O942" s="156" t="str">
        <f t="shared" si="73"/>
        <v xml:space="preserve">ME00.00010.0 </v>
      </c>
      <c r="P942" s="163"/>
      <c r="Q942" s="54"/>
      <c r="R942" s="73"/>
      <c r="S942" s="73"/>
    </row>
    <row r="943" spans="1:19" s="55" customFormat="1" hidden="1">
      <c r="A943" s="49">
        <f t="shared" si="70"/>
        <v>42767</v>
      </c>
      <c r="B943" s="50" t="s">
        <v>32</v>
      </c>
      <c r="C943" s="51" t="s">
        <v>74</v>
      </c>
      <c r="D943" s="95">
        <f t="shared" si="71"/>
        <v>0</v>
      </c>
      <c r="E943" s="95">
        <f t="shared" si="72"/>
        <v>0</v>
      </c>
      <c r="F943" s="51" t="s">
        <v>3</v>
      </c>
      <c r="G943" s="204"/>
      <c r="H943" s="51" t="s">
        <v>10</v>
      </c>
      <c r="I943" s="51"/>
      <c r="J943" s="51"/>
      <c r="K943" s="59"/>
      <c r="L943" s="59"/>
      <c r="M943" s="51"/>
      <c r="N943" s="49">
        <v>42767</v>
      </c>
      <c r="O943" s="156" t="str">
        <f t="shared" si="73"/>
        <v xml:space="preserve">ME00.00010.0 </v>
      </c>
      <c r="P943" s="53"/>
      <c r="Q943" s="54"/>
      <c r="R943" s="73"/>
      <c r="S943" s="73"/>
    </row>
    <row r="944" spans="1:19" s="55" customFormat="1" hidden="1">
      <c r="A944" s="49">
        <f t="shared" si="70"/>
        <v>42767</v>
      </c>
      <c r="B944" s="50" t="s">
        <v>32</v>
      </c>
      <c r="C944" s="51" t="s">
        <v>74</v>
      </c>
      <c r="D944" s="95">
        <f t="shared" si="71"/>
        <v>0</v>
      </c>
      <c r="E944" s="95">
        <f t="shared" si="72"/>
        <v>0</v>
      </c>
      <c r="F944" s="51" t="s">
        <v>3</v>
      </c>
      <c r="G944" s="168"/>
      <c r="H944" s="51" t="s">
        <v>10</v>
      </c>
      <c r="I944" s="51"/>
      <c r="J944" s="51"/>
      <c r="K944" s="59"/>
      <c r="L944" s="59"/>
      <c r="M944" s="51"/>
      <c r="N944" s="49">
        <v>42767</v>
      </c>
      <c r="O944" s="156" t="str">
        <f t="shared" si="73"/>
        <v xml:space="preserve">ME00.00010.0 </v>
      </c>
      <c r="P944" s="163"/>
      <c r="Q944" s="54"/>
    </row>
    <row r="945" spans="1:19" s="55" customFormat="1" hidden="1">
      <c r="A945" s="49">
        <f t="shared" si="70"/>
        <v>42767</v>
      </c>
      <c r="B945" s="50" t="s">
        <v>32</v>
      </c>
      <c r="C945" s="51" t="s">
        <v>74</v>
      </c>
      <c r="D945" s="95">
        <f t="shared" si="71"/>
        <v>0</v>
      </c>
      <c r="E945" s="95">
        <f t="shared" si="72"/>
        <v>0</v>
      </c>
      <c r="F945" s="51" t="s">
        <v>3</v>
      </c>
      <c r="G945" s="204"/>
      <c r="H945" s="51" t="s">
        <v>10</v>
      </c>
      <c r="I945" s="51"/>
      <c r="J945" s="51"/>
      <c r="K945" s="59"/>
      <c r="L945" s="59"/>
      <c r="M945" s="65"/>
      <c r="N945" s="49">
        <v>42767</v>
      </c>
      <c r="O945" s="156" t="str">
        <f t="shared" si="73"/>
        <v xml:space="preserve">ME00.00010.0 </v>
      </c>
      <c r="P945" s="53"/>
      <c r="Q945" s="54"/>
    </row>
    <row r="946" spans="1:19" s="55" customFormat="1" hidden="1">
      <c r="A946" s="49">
        <f t="shared" si="70"/>
        <v>42767</v>
      </c>
      <c r="B946" s="50" t="s">
        <v>32</v>
      </c>
      <c r="C946" s="51" t="s">
        <v>74</v>
      </c>
      <c r="D946" s="95">
        <f t="shared" si="71"/>
        <v>0</v>
      </c>
      <c r="E946" s="95">
        <f t="shared" si="72"/>
        <v>0</v>
      </c>
      <c r="F946" s="51" t="s">
        <v>3</v>
      </c>
      <c r="G946" s="204"/>
      <c r="H946" s="51" t="s">
        <v>10</v>
      </c>
      <c r="I946" s="51"/>
      <c r="J946" s="51"/>
      <c r="K946" s="59"/>
      <c r="L946" s="56"/>
      <c r="M946" s="51"/>
      <c r="N946" s="49">
        <v>42767</v>
      </c>
      <c r="O946" s="156" t="str">
        <f t="shared" si="73"/>
        <v xml:space="preserve">ME00.00010.0 </v>
      </c>
      <c r="P946" s="53"/>
      <c r="Q946" s="54"/>
    </row>
    <row r="947" spans="1:19" s="55" customFormat="1" hidden="1">
      <c r="A947" s="49">
        <f t="shared" si="70"/>
        <v>42767</v>
      </c>
      <c r="B947" s="50" t="s">
        <v>32</v>
      </c>
      <c r="C947" s="51" t="s">
        <v>74</v>
      </c>
      <c r="D947" s="95">
        <f t="shared" si="71"/>
        <v>0</v>
      </c>
      <c r="E947" s="95">
        <f t="shared" si="72"/>
        <v>0</v>
      </c>
      <c r="F947" s="51" t="s">
        <v>3</v>
      </c>
      <c r="G947" s="161"/>
      <c r="H947" s="51" t="s">
        <v>10</v>
      </c>
      <c r="I947" s="51"/>
      <c r="J947" s="51"/>
      <c r="K947" s="59"/>
      <c r="L947" s="59"/>
      <c r="M947" s="65"/>
      <c r="N947" s="49">
        <v>42767</v>
      </c>
      <c r="O947" s="156" t="str">
        <f t="shared" si="73"/>
        <v xml:space="preserve">ME00.00010.0 </v>
      </c>
      <c r="P947" s="146"/>
      <c r="Q947" s="54"/>
    </row>
    <row r="948" spans="1:19" s="55" customFormat="1" hidden="1">
      <c r="A948" s="49">
        <f t="shared" si="70"/>
        <v>42767</v>
      </c>
      <c r="B948" s="50" t="s">
        <v>32</v>
      </c>
      <c r="C948" s="51" t="s">
        <v>74</v>
      </c>
      <c r="D948" s="95">
        <f t="shared" si="71"/>
        <v>0</v>
      </c>
      <c r="E948" s="95">
        <f t="shared" si="72"/>
        <v>0</v>
      </c>
      <c r="F948" s="51" t="s">
        <v>3</v>
      </c>
      <c r="G948" s="161"/>
      <c r="H948" s="51" t="s">
        <v>10</v>
      </c>
      <c r="I948" s="51"/>
      <c r="J948" s="51"/>
      <c r="K948" s="110"/>
      <c r="L948" s="56"/>
      <c r="M948" s="51"/>
      <c r="N948" s="49">
        <v>42767</v>
      </c>
      <c r="O948" s="156" t="str">
        <f t="shared" si="73"/>
        <v xml:space="preserve">ME00.00010.0 </v>
      </c>
      <c r="P948" s="163"/>
      <c r="Q948" s="54"/>
    </row>
    <row r="949" spans="1:19" s="74" customFormat="1" hidden="1">
      <c r="A949" s="49">
        <f t="shared" si="70"/>
        <v>42767</v>
      </c>
      <c r="B949" s="50" t="s">
        <v>32</v>
      </c>
      <c r="C949" s="51" t="s">
        <v>74</v>
      </c>
      <c r="D949" s="95">
        <f t="shared" si="71"/>
        <v>0</v>
      </c>
      <c r="E949" s="95">
        <f t="shared" si="72"/>
        <v>0</v>
      </c>
      <c r="F949" s="51" t="s">
        <v>3</v>
      </c>
      <c r="G949" s="161"/>
      <c r="H949" s="51" t="s">
        <v>10</v>
      </c>
      <c r="I949" s="51"/>
      <c r="J949" s="51"/>
      <c r="K949" s="56"/>
      <c r="L949" s="56"/>
      <c r="M949" s="51"/>
      <c r="N949" s="49">
        <v>42767</v>
      </c>
      <c r="O949" s="156" t="str">
        <f t="shared" si="73"/>
        <v xml:space="preserve">ME00.00010.0 </v>
      </c>
      <c r="P949" s="163"/>
      <c r="Q949" s="54"/>
      <c r="R949" s="55"/>
      <c r="S949" s="55"/>
    </row>
    <row r="950" spans="1:19" s="55" customFormat="1" hidden="1">
      <c r="A950" s="49">
        <f t="shared" si="70"/>
        <v>42767</v>
      </c>
      <c r="B950" s="50" t="s">
        <v>32</v>
      </c>
      <c r="C950" s="51" t="s">
        <v>74</v>
      </c>
      <c r="D950" s="95">
        <f t="shared" si="71"/>
        <v>0</v>
      </c>
      <c r="E950" s="95">
        <f t="shared" si="72"/>
        <v>0</v>
      </c>
      <c r="F950" s="51" t="s">
        <v>3</v>
      </c>
      <c r="G950" s="161"/>
      <c r="H950" s="51" t="s">
        <v>10</v>
      </c>
      <c r="I950" s="51"/>
      <c r="J950" s="51"/>
      <c r="K950" s="59"/>
      <c r="L950" s="59"/>
      <c r="M950" s="65"/>
      <c r="N950" s="49">
        <v>42767</v>
      </c>
      <c r="O950" s="156" t="str">
        <f t="shared" si="73"/>
        <v xml:space="preserve">ME00.00010.0 </v>
      </c>
      <c r="P950" s="163"/>
      <c r="Q950" s="54"/>
    </row>
    <row r="951" spans="1:19" s="55" customFormat="1" hidden="1">
      <c r="A951" s="49">
        <f t="shared" si="70"/>
        <v>42767</v>
      </c>
      <c r="B951" s="168" t="s">
        <v>32</v>
      </c>
      <c r="C951" s="161" t="s">
        <v>74</v>
      </c>
      <c r="D951" s="95">
        <f t="shared" si="71"/>
        <v>0</v>
      </c>
      <c r="E951" s="95">
        <f t="shared" si="72"/>
        <v>0</v>
      </c>
      <c r="F951" s="51" t="s">
        <v>3</v>
      </c>
      <c r="G951" s="161"/>
      <c r="H951" s="51" t="s">
        <v>10</v>
      </c>
      <c r="I951" s="51"/>
      <c r="J951" s="51"/>
      <c r="K951" s="59"/>
      <c r="L951" s="56"/>
      <c r="M951" s="65"/>
      <c r="N951" s="49">
        <v>42767</v>
      </c>
      <c r="O951" s="156" t="str">
        <f t="shared" si="73"/>
        <v xml:space="preserve">ME00.00010.0 </v>
      </c>
      <c r="P951" s="163"/>
      <c r="Q951" s="54"/>
    </row>
    <row r="952" spans="1:19" s="55" customFormat="1" hidden="1">
      <c r="A952" s="49">
        <f t="shared" si="70"/>
        <v>42767</v>
      </c>
      <c r="B952" s="50" t="s">
        <v>32</v>
      </c>
      <c r="C952" s="51" t="s">
        <v>74</v>
      </c>
      <c r="D952" s="95">
        <f t="shared" si="71"/>
        <v>0</v>
      </c>
      <c r="E952" s="95">
        <f t="shared" si="72"/>
        <v>0</v>
      </c>
      <c r="F952" s="51" t="s">
        <v>3</v>
      </c>
      <c r="G952" s="161"/>
      <c r="H952" s="51" t="s">
        <v>10</v>
      </c>
      <c r="I952" s="51"/>
      <c r="J952" s="51"/>
      <c r="K952" s="59"/>
      <c r="L952" s="56"/>
      <c r="M952" s="51"/>
      <c r="N952" s="49">
        <v>42767</v>
      </c>
      <c r="O952" s="156" t="str">
        <f t="shared" si="73"/>
        <v xml:space="preserve">ME00.00010.0 </v>
      </c>
      <c r="P952" s="163"/>
      <c r="Q952" s="54"/>
    </row>
    <row r="953" spans="1:19" s="55" customFormat="1" hidden="1">
      <c r="A953" s="49">
        <f t="shared" si="70"/>
        <v>42767</v>
      </c>
      <c r="B953" s="50" t="s">
        <v>32</v>
      </c>
      <c r="C953" s="51" t="s">
        <v>74</v>
      </c>
      <c r="D953" s="95">
        <f t="shared" si="71"/>
        <v>0</v>
      </c>
      <c r="E953" s="95">
        <f t="shared" si="72"/>
        <v>0</v>
      </c>
      <c r="F953" s="51" t="s">
        <v>3</v>
      </c>
      <c r="G953" s="161"/>
      <c r="H953" s="51" t="s">
        <v>10</v>
      </c>
      <c r="I953" s="51"/>
      <c r="J953" s="51"/>
      <c r="K953" s="59"/>
      <c r="L953" s="56"/>
      <c r="M953" s="65"/>
      <c r="N953" s="49">
        <v>42767</v>
      </c>
      <c r="O953" s="156" t="str">
        <f t="shared" si="73"/>
        <v xml:space="preserve">ME00.00010.0 </v>
      </c>
      <c r="P953" s="111"/>
      <c r="Q953" s="54"/>
    </row>
    <row r="954" spans="1:19" s="55" customFormat="1" hidden="1">
      <c r="A954" s="49">
        <f t="shared" si="70"/>
        <v>42767</v>
      </c>
      <c r="B954" s="50" t="s">
        <v>32</v>
      </c>
      <c r="C954" s="50" t="s">
        <v>74</v>
      </c>
      <c r="D954" s="95">
        <f t="shared" si="71"/>
        <v>0</v>
      </c>
      <c r="E954" s="95">
        <f t="shared" si="72"/>
        <v>0</v>
      </c>
      <c r="F954" s="51" t="s">
        <v>3</v>
      </c>
      <c r="G954" s="161"/>
      <c r="H954" s="51" t="s">
        <v>10</v>
      </c>
      <c r="I954" s="51"/>
      <c r="J954" s="51"/>
      <c r="K954" s="59"/>
      <c r="L954" s="56"/>
      <c r="M954" s="65"/>
      <c r="N954" s="49">
        <v>42767</v>
      </c>
      <c r="O954" s="156" t="str">
        <f t="shared" si="73"/>
        <v xml:space="preserve">ME00.00010.0 </v>
      </c>
      <c r="P954" s="178"/>
      <c r="Q954" s="54"/>
    </row>
    <row r="955" spans="1:19" s="55" customFormat="1" hidden="1">
      <c r="A955" s="49">
        <f t="shared" si="70"/>
        <v>42767</v>
      </c>
      <c r="B955" s="50" t="s">
        <v>32</v>
      </c>
      <c r="C955" s="50" t="s">
        <v>74</v>
      </c>
      <c r="D955" s="95">
        <f t="shared" si="71"/>
        <v>0</v>
      </c>
      <c r="E955" s="95">
        <f t="shared" si="72"/>
        <v>0</v>
      </c>
      <c r="F955" s="51" t="s">
        <v>3</v>
      </c>
      <c r="G955" s="161"/>
      <c r="H955" s="51" t="s">
        <v>10</v>
      </c>
      <c r="I955" s="51"/>
      <c r="J955" s="51"/>
      <c r="K955" s="280"/>
      <c r="L955" s="56"/>
      <c r="M955" s="65"/>
      <c r="N955" s="49">
        <v>42767</v>
      </c>
      <c r="O955" s="156" t="str">
        <f t="shared" si="73"/>
        <v xml:space="preserve">ME00.00010.0 </v>
      </c>
      <c r="P955" s="178"/>
      <c r="Q955" s="54"/>
    </row>
    <row r="956" spans="1:19" s="55" customFormat="1" hidden="1">
      <c r="A956" s="49">
        <f t="shared" si="70"/>
        <v>42767</v>
      </c>
      <c r="B956" s="50" t="s">
        <v>32</v>
      </c>
      <c r="C956" s="50" t="s">
        <v>74</v>
      </c>
      <c r="D956" s="95">
        <f t="shared" si="71"/>
        <v>0</v>
      </c>
      <c r="E956" s="95">
        <f t="shared" si="72"/>
        <v>0</v>
      </c>
      <c r="F956" s="51" t="s">
        <v>3</v>
      </c>
      <c r="G956" s="161"/>
      <c r="H956" s="51" t="s">
        <v>10</v>
      </c>
      <c r="I956" s="51"/>
      <c r="J956" s="51"/>
      <c r="K956" s="59"/>
      <c r="L956" s="63"/>
      <c r="M956" s="108"/>
      <c r="N956" s="49">
        <v>42767</v>
      </c>
      <c r="O956" s="156" t="str">
        <f t="shared" si="73"/>
        <v xml:space="preserve">ME00.00010.0 </v>
      </c>
      <c r="P956" s="178"/>
      <c r="Q956" s="54"/>
    </row>
    <row r="957" spans="1:19" s="55" customFormat="1" hidden="1">
      <c r="A957" s="49">
        <f t="shared" si="70"/>
        <v>42767</v>
      </c>
      <c r="B957" s="50" t="s">
        <v>32</v>
      </c>
      <c r="C957" s="50" t="s">
        <v>74</v>
      </c>
      <c r="D957" s="95">
        <f t="shared" si="71"/>
        <v>0</v>
      </c>
      <c r="E957" s="95">
        <f t="shared" si="72"/>
        <v>0</v>
      </c>
      <c r="F957" s="51" t="s">
        <v>3</v>
      </c>
      <c r="G957" s="161"/>
      <c r="H957" s="51" t="s">
        <v>10</v>
      </c>
      <c r="I957" s="51"/>
      <c r="J957" s="51"/>
      <c r="K957" s="159"/>
      <c r="L957" s="63"/>
      <c r="M957" s="244"/>
      <c r="N957" s="49">
        <v>42767</v>
      </c>
      <c r="O957" s="156" t="str">
        <f t="shared" si="73"/>
        <v xml:space="preserve">ME00.00010.0 </v>
      </c>
      <c r="P957" s="53"/>
      <c r="Q957" s="54"/>
    </row>
    <row r="958" spans="1:19" s="55" customFormat="1" hidden="1">
      <c r="A958" s="49">
        <f t="shared" si="70"/>
        <v>42767</v>
      </c>
      <c r="B958" s="50" t="s">
        <v>32</v>
      </c>
      <c r="C958" s="50" t="s">
        <v>74</v>
      </c>
      <c r="D958" s="95">
        <f t="shared" si="71"/>
        <v>0</v>
      </c>
      <c r="E958" s="95">
        <f t="shared" si="72"/>
        <v>0</v>
      </c>
      <c r="F958" s="51" t="s">
        <v>3</v>
      </c>
      <c r="G958" s="179"/>
      <c r="H958" s="51" t="s">
        <v>10</v>
      </c>
      <c r="I958" s="51"/>
      <c r="J958" s="51"/>
      <c r="K958" s="159"/>
      <c r="L958" s="59"/>
      <c r="M958" s="179"/>
      <c r="N958" s="49">
        <v>42767</v>
      </c>
      <c r="O958" s="156" t="str">
        <f t="shared" si="73"/>
        <v xml:space="preserve">ME00.00010.0 </v>
      </c>
      <c r="P958" s="53"/>
      <c r="Q958" s="54"/>
    </row>
    <row r="959" spans="1:19" s="55" customFormat="1" hidden="1">
      <c r="A959" s="49">
        <f t="shared" si="70"/>
        <v>42767</v>
      </c>
      <c r="B959" s="50" t="s">
        <v>32</v>
      </c>
      <c r="C959" s="51" t="s">
        <v>74</v>
      </c>
      <c r="D959" s="95">
        <f t="shared" si="71"/>
        <v>0</v>
      </c>
      <c r="E959" s="95">
        <f t="shared" si="72"/>
        <v>0</v>
      </c>
      <c r="F959" s="51" t="s">
        <v>3</v>
      </c>
      <c r="G959" s="161"/>
      <c r="H959" s="51" t="s">
        <v>10</v>
      </c>
      <c r="I959" s="51"/>
      <c r="J959" s="51"/>
      <c r="K959" s="159"/>
      <c r="L959" s="158"/>
      <c r="M959" s="51"/>
      <c r="N959" s="49">
        <v>42767</v>
      </c>
      <c r="O959" s="156" t="str">
        <f t="shared" si="73"/>
        <v xml:space="preserve">ME00.00010.0 </v>
      </c>
      <c r="P959" s="178"/>
      <c r="Q959" s="54"/>
    </row>
    <row r="960" spans="1:19" s="55" customFormat="1" hidden="1">
      <c r="A960" s="49">
        <f t="shared" si="70"/>
        <v>42767</v>
      </c>
      <c r="B960" s="50" t="s">
        <v>32</v>
      </c>
      <c r="C960" s="51" t="s">
        <v>74</v>
      </c>
      <c r="D960" s="95">
        <f t="shared" si="71"/>
        <v>0</v>
      </c>
      <c r="E960" s="95">
        <f t="shared" si="72"/>
        <v>0</v>
      </c>
      <c r="F960" s="51" t="s">
        <v>3</v>
      </c>
      <c r="G960" s="161"/>
      <c r="H960" s="51" t="s">
        <v>10</v>
      </c>
      <c r="I960" s="51"/>
      <c r="J960" s="51"/>
      <c r="K960" s="59"/>
      <c r="L960" s="59"/>
      <c r="M960" s="51"/>
      <c r="N960" s="49">
        <v>42767</v>
      </c>
      <c r="O960" s="156" t="str">
        <f t="shared" si="73"/>
        <v xml:space="preserve">ME00.00010.0 </v>
      </c>
      <c r="P960" s="178"/>
      <c r="Q960" s="54"/>
    </row>
    <row r="961" spans="1:19" s="55" customFormat="1" hidden="1">
      <c r="A961" s="49">
        <f t="shared" si="70"/>
        <v>42767</v>
      </c>
      <c r="B961" s="50" t="s">
        <v>32</v>
      </c>
      <c r="C961" s="51" t="s">
        <v>74</v>
      </c>
      <c r="D961" s="95">
        <f t="shared" si="71"/>
        <v>0</v>
      </c>
      <c r="E961" s="95">
        <f t="shared" si="72"/>
        <v>0</v>
      </c>
      <c r="F961" s="51" t="s">
        <v>3</v>
      </c>
      <c r="G961" s="161"/>
      <c r="H961" s="51" t="s">
        <v>10</v>
      </c>
      <c r="I961" s="51"/>
      <c r="J961" s="51"/>
      <c r="K961" s="59"/>
      <c r="L961" s="59"/>
      <c r="M961" s="51"/>
      <c r="N961" s="49">
        <v>42767</v>
      </c>
      <c r="O961" s="156" t="str">
        <f t="shared" si="73"/>
        <v xml:space="preserve">ME00.00010.0 </v>
      </c>
      <c r="P961" s="53"/>
      <c r="Q961" s="54"/>
    </row>
    <row r="962" spans="1:19" s="55" customFormat="1" hidden="1">
      <c r="A962" s="49">
        <f t="shared" si="70"/>
        <v>42767</v>
      </c>
      <c r="B962" s="50" t="s">
        <v>32</v>
      </c>
      <c r="C962" s="51" t="s">
        <v>74</v>
      </c>
      <c r="D962" s="95">
        <f t="shared" si="71"/>
        <v>0</v>
      </c>
      <c r="E962" s="95">
        <f t="shared" si="72"/>
        <v>0</v>
      </c>
      <c r="F962" s="51" t="s">
        <v>3</v>
      </c>
      <c r="G962" s="161"/>
      <c r="H962" s="51" t="s">
        <v>10</v>
      </c>
      <c r="I962" s="51"/>
      <c r="J962" s="51"/>
      <c r="K962" s="71"/>
      <c r="L962" s="71"/>
      <c r="M962" s="283"/>
      <c r="N962" s="49">
        <v>42767</v>
      </c>
      <c r="O962" s="71"/>
      <c r="P962" s="66"/>
      <c r="Q962" s="67"/>
    </row>
    <row r="963" spans="1:19" s="55" customFormat="1" hidden="1">
      <c r="A963" s="49">
        <f t="shared" si="70"/>
        <v>42767</v>
      </c>
      <c r="B963" s="50" t="s">
        <v>32</v>
      </c>
      <c r="C963" s="51" t="s">
        <v>74</v>
      </c>
      <c r="D963" s="95">
        <f t="shared" si="71"/>
        <v>0</v>
      </c>
      <c r="E963" s="95">
        <f t="shared" si="72"/>
        <v>0</v>
      </c>
      <c r="F963" s="51" t="s">
        <v>3</v>
      </c>
      <c r="G963" s="168"/>
      <c r="H963" s="51" t="s">
        <v>10</v>
      </c>
      <c r="I963" s="51"/>
      <c r="J963" s="51"/>
      <c r="K963" s="164"/>
      <c r="L963" s="189"/>
      <c r="M963" s="284"/>
      <c r="N963" s="49">
        <v>42767</v>
      </c>
      <c r="O963" s="189"/>
      <c r="P963" s="152"/>
      <c r="Q963" s="67"/>
    </row>
    <row r="964" spans="1:19" s="55" customFormat="1" hidden="1">
      <c r="A964" s="49">
        <f t="shared" ref="A964:A1027" si="74">IF(P964="",IF(AND(B964="GGC",H964="คลังสงขลา"),N964-2,IF(H964="E คลังสงขลา",N964-1,IF(AND(B964="GI",H964="คลังสงขลา"),N964-1,IF(AND(B964="GIGREEN",H964="คลังสงขลา"),N964-1,IF(H964="คลังสุราษฏร์ธานี",N964-1,IF(H964="คลังชุมพร",N964-1,N964)))))),IF(AND(B964="GGC",H964="คลังสงขลา"),N964-2,IF(H964="E คลังสงขลา",N964-1,IF(AND(B964="GI",H964="คลังสงขลา"),N964-1,IF(AND(B964="GIGREEN",H964="คลังสงขลา"),N964-1,IF(H964="คลังสุราษฏร์ธานี",N964-1,IF(H964="คลังชุมพร",N964-1,N964))))))-1)</f>
        <v>42767</v>
      </c>
      <c r="B964" s="50" t="s">
        <v>32</v>
      </c>
      <c r="C964" s="51" t="s">
        <v>74</v>
      </c>
      <c r="D964" s="95">
        <f t="shared" si="71"/>
        <v>0</v>
      </c>
      <c r="E964" s="95">
        <f t="shared" si="72"/>
        <v>0</v>
      </c>
      <c r="F964" s="51" t="s">
        <v>3</v>
      </c>
      <c r="G964" s="168"/>
      <c r="H964" s="51" t="s">
        <v>10</v>
      </c>
      <c r="I964" s="51"/>
      <c r="J964" s="51"/>
      <c r="K964" s="189"/>
      <c r="L964" s="211"/>
      <c r="M964" s="346"/>
      <c r="N964" s="49">
        <v>42767</v>
      </c>
      <c r="O964" s="211"/>
      <c r="P964" s="277"/>
      <c r="Q964" s="67"/>
      <c r="R964" s="3"/>
      <c r="S964" s="3"/>
    </row>
    <row r="965" spans="1:19" s="55" customFormat="1" hidden="1">
      <c r="A965" s="49">
        <f t="shared" si="74"/>
        <v>42767</v>
      </c>
      <c r="B965" s="50" t="s">
        <v>32</v>
      </c>
      <c r="C965" s="51" t="s">
        <v>74</v>
      </c>
      <c r="D965" s="95">
        <f t="shared" ref="D965:D1028" si="75">40000*I965</f>
        <v>0</v>
      </c>
      <c r="E965" s="95">
        <f t="shared" ref="E965:E1028" si="76">40000*J965</f>
        <v>0</v>
      </c>
      <c r="F965" s="51" t="s">
        <v>3</v>
      </c>
      <c r="G965" s="161"/>
      <c r="H965" s="51" t="s">
        <v>10</v>
      </c>
      <c r="I965" s="51"/>
      <c r="J965" s="51"/>
      <c r="K965" s="56"/>
      <c r="L965" s="155"/>
      <c r="M965" s="114"/>
      <c r="N965" s="49">
        <v>42767</v>
      </c>
      <c r="O965" s="155"/>
      <c r="P965" s="277"/>
      <c r="Q965" s="67"/>
      <c r="R965" s="8"/>
      <c r="S965" s="8"/>
    </row>
    <row r="966" spans="1:19" s="74" customFormat="1" hidden="1">
      <c r="A966" s="49">
        <f t="shared" si="74"/>
        <v>42767</v>
      </c>
      <c r="B966" s="50" t="s">
        <v>32</v>
      </c>
      <c r="C966" s="51" t="s">
        <v>74</v>
      </c>
      <c r="D966" s="95">
        <f t="shared" si="75"/>
        <v>0</v>
      </c>
      <c r="E966" s="95">
        <f t="shared" si="76"/>
        <v>0</v>
      </c>
      <c r="F966" s="51" t="s">
        <v>3</v>
      </c>
      <c r="G966" s="161"/>
      <c r="H966" s="51" t="s">
        <v>10</v>
      </c>
      <c r="I966" s="51"/>
      <c r="J966" s="51"/>
      <c r="K966" s="189"/>
      <c r="L966" s="155"/>
      <c r="M966" s="186"/>
      <c r="N966" s="49">
        <v>42767</v>
      </c>
      <c r="O966" s="155"/>
      <c r="P966" s="277"/>
      <c r="Q966" s="67"/>
      <c r="R966" s="9"/>
      <c r="S966" s="9"/>
    </row>
    <row r="967" spans="1:19" s="74" customFormat="1" hidden="1">
      <c r="A967" s="49">
        <f t="shared" si="74"/>
        <v>42767</v>
      </c>
      <c r="B967" s="50" t="s">
        <v>32</v>
      </c>
      <c r="C967" s="51" t="s">
        <v>74</v>
      </c>
      <c r="D967" s="95">
        <f t="shared" si="75"/>
        <v>0</v>
      </c>
      <c r="E967" s="95">
        <f t="shared" si="76"/>
        <v>0</v>
      </c>
      <c r="F967" s="51" t="s">
        <v>3</v>
      </c>
      <c r="G967" s="161"/>
      <c r="H967" s="51" t="s">
        <v>10</v>
      </c>
      <c r="I967" s="51"/>
      <c r="J967" s="51"/>
      <c r="K967" s="189"/>
      <c r="L967" s="156"/>
      <c r="M967" s="50"/>
      <c r="N967" s="49">
        <v>42767</v>
      </c>
      <c r="O967" s="156"/>
      <c r="P967" s="66"/>
      <c r="Q967" s="67"/>
      <c r="R967" s="9"/>
      <c r="S967" s="9"/>
    </row>
    <row r="968" spans="1:19" s="74" customFormat="1" hidden="1">
      <c r="A968" s="49">
        <f t="shared" si="74"/>
        <v>42767</v>
      </c>
      <c r="B968" s="50" t="s">
        <v>32</v>
      </c>
      <c r="C968" s="51" t="s">
        <v>74</v>
      </c>
      <c r="D968" s="95">
        <f t="shared" si="75"/>
        <v>0</v>
      </c>
      <c r="E968" s="95">
        <f t="shared" si="76"/>
        <v>0</v>
      </c>
      <c r="F968" s="51" t="s">
        <v>3</v>
      </c>
      <c r="G968" s="168"/>
      <c r="H968" s="51" t="s">
        <v>10</v>
      </c>
      <c r="I968" s="51"/>
      <c r="J968" s="51"/>
      <c r="K968" s="164"/>
      <c r="L968" s="155"/>
      <c r="M968" s="186"/>
      <c r="N968" s="49">
        <v>42767</v>
      </c>
      <c r="O968" s="155"/>
      <c r="P968" s="277"/>
      <c r="Q968" s="67"/>
      <c r="R968" s="9"/>
      <c r="S968" s="9"/>
    </row>
    <row r="969" spans="1:19" s="55" customFormat="1" hidden="1">
      <c r="A969" s="49">
        <f t="shared" si="74"/>
        <v>42767</v>
      </c>
      <c r="B969" s="50" t="s">
        <v>32</v>
      </c>
      <c r="C969" s="51" t="s">
        <v>74</v>
      </c>
      <c r="D969" s="95">
        <f t="shared" si="75"/>
        <v>0</v>
      </c>
      <c r="E969" s="95">
        <f t="shared" si="76"/>
        <v>0</v>
      </c>
      <c r="F969" s="51" t="s">
        <v>3</v>
      </c>
      <c r="G969" s="228"/>
      <c r="H969" s="51" t="s">
        <v>10</v>
      </c>
      <c r="I969" s="51"/>
      <c r="J969" s="51"/>
      <c r="K969" s="59"/>
      <c r="L969" s="155"/>
      <c r="M969" s="283"/>
      <c r="N969" s="49">
        <v>42767</v>
      </c>
      <c r="O969" s="156" t="str">
        <f t="shared" ref="O969:O976" si="77">IF(G969="GGC","ME00.00010.0 ",IF(G969="CPF","ME00.00080.0","ME00.0003T.0 "))</f>
        <v xml:space="preserve">ME00.0003T.0 </v>
      </c>
      <c r="P969" s="271"/>
      <c r="Q969" s="67"/>
    </row>
    <row r="970" spans="1:19" s="55" customFormat="1" hidden="1">
      <c r="A970" s="49">
        <f t="shared" si="74"/>
        <v>42767</v>
      </c>
      <c r="B970" s="50" t="s">
        <v>32</v>
      </c>
      <c r="C970" s="51" t="s">
        <v>74</v>
      </c>
      <c r="D970" s="95">
        <f t="shared" si="75"/>
        <v>0</v>
      </c>
      <c r="E970" s="95">
        <f t="shared" si="76"/>
        <v>0</v>
      </c>
      <c r="F970" s="51" t="s">
        <v>3</v>
      </c>
      <c r="G970" s="204"/>
      <c r="H970" s="51" t="s">
        <v>10</v>
      </c>
      <c r="I970" s="51"/>
      <c r="J970" s="51"/>
      <c r="K970" s="71"/>
      <c r="L970" s="211"/>
      <c r="M970" s="50"/>
      <c r="N970" s="49">
        <v>42767</v>
      </c>
      <c r="O970" s="156" t="str">
        <f t="shared" si="77"/>
        <v xml:space="preserve">ME00.0003T.0 </v>
      </c>
      <c r="P970" s="271"/>
      <c r="Q970" s="67"/>
    </row>
    <row r="971" spans="1:19" s="55" customFormat="1" hidden="1">
      <c r="A971" s="49">
        <f t="shared" si="74"/>
        <v>42767</v>
      </c>
      <c r="B971" s="50" t="s">
        <v>32</v>
      </c>
      <c r="C971" s="51" t="s">
        <v>74</v>
      </c>
      <c r="D971" s="95">
        <f t="shared" si="75"/>
        <v>0</v>
      </c>
      <c r="E971" s="95">
        <f t="shared" si="76"/>
        <v>0</v>
      </c>
      <c r="F971" s="51" t="s">
        <v>3</v>
      </c>
      <c r="G971" s="228"/>
      <c r="H971" s="51" t="s">
        <v>10</v>
      </c>
      <c r="I971" s="51"/>
      <c r="J971" s="51"/>
      <c r="K971" s="71"/>
      <c r="L971" s="291"/>
      <c r="M971" s="50"/>
      <c r="N971" s="49">
        <v>42767</v>
      </c>
      <c r="O971" s="156" t="str">
        <f t="shared" si="77"/>
        <v xml:space="preserve">ME00.0003T.0 </v>
      </c>
      <c r="P971" s="239"/>
      <c r="Q971" s="67"/>
    </row>
    <row r="972" spans="1:19" s="55" customFormat="1" hidden="1">
      <c r="A972" s="49">
        <f t="shared" si="74"/>
        <v>42767</v>
      </c>
      <c r="B972" s="50" t="s">
        <v>32</v>
      </c>
      <c r="C972" s="51" t="s">
        <v>74</v>
      </c>
      <c r="D972" s="95">
        <f t="shared" si="75"/>
        <v>0</v>
      </c>
      <c r="E972" s="95">
        <f t="shared" si="76"/>
        <v>0</v>
      </c>
      <c r="F972" s="51" t="s">
        <v>3</v>
      </c>
      <c r="G972" s="228"/>
      <c r="H972" s="51" t="s">
        <v>10</v>
      </c>
      <c r="I972" s="51"/>
      <c r="J972" s="51"/>
      <c r="K972" s="240"/>
      <c r="L972" s="246"/>
      <c r="M972" s="186"/>
      <c r="N972" s="49">
        <v>42767</v>
      </c>
      <c r="O972" s="156" t="str">
        <f t="shared" si="77"/>
        <v xml:space="preserve">ME00.0003T.0 </v>
      </c>
      <c r="P972" s="277"/>
      <c r="Q972" s="67"/>
    </row>
    <row r="973" spans="1:19" s="55" customFormat="1" hidden="1">
      <c r="A973" s="49">
        <f t="shared" si="74"/>
        <v>42767</v>
      </c>
      <c r="B973" s="50" t="s">
        <v>32</v>
      </c>
      <c r="C973" s="51" t="s">
        <v>74</v>
      </c>
      <c r="D973" s="95">
        <f t="shared" si="75"/>
        <v>0</v>
      </c>
      <c r="E973" s="95">
        <f t="shared" si="76"/>
        <v>0</v>
      </c>
      <c r="F973" s="51" t="s">
        <v>3</v>
      </c>
      <c r="G973" s="228"/>
      <c r="H973" s="51" t="s">
        <v>10</v>
      </c>
      <c r="I973" s="228"/>
      <c r="J973" s="51"/>
      <c r="K973" s="59"/>
      <c r="L973" s="71"/>
      <c r="M973" s="50"/>
      <c r="N973" s="49">
        <v>42767</v>
      </c>
      <c r="O973" s="156" t="str">
        <f t="shared" si="77"/>
        <v xml:space="preserve">ME00.0003T.0 </v>
      </c>
      <c r="P973" s="271"/>
      <c r="Q973" s="67"/>
    </row>
    <row r="974" spans="1:19" s="55" customFormat="1" hidden="1">
      <c r="A974" s="49">
        <f t="shared" si="74"/>
        <v>42767</v>
      </c>
      <c r="B974" s="50" t="s">
        <v>32</v>
      </c>
      <c r="C974" s="51" t="s">
        <v>74</v>
      </c>
      <c r="D974" s="95">
        <f t="shared" si="75"/>
        <v>0</v>
      </c>
      <c r="E974" s="95">
        <f t="shared" si="76"/>
        <v>0</v>
      </c>
      <c r="F974" s="51" t="s">
        <v>3</v>
      </c>
      <c r="G974" s="179"/>
      <c r="H974" s="207" t="s">
        <v>10</v>
      </c>
      <c r="I974" s="51"/>
      <c r="J974" s="51"/>
      <c r="K974" s="71"/>
      <c r="L974" s="291"/>
      <c r="M974" s="327"/>
      <c r="N974" s="49">
        <v>42767</v>
      </c>
      <c r="O974" s="156" t="str">
        <f t="shared" si="77"/>
        <v xml:space="preserve">ME00.0003T.0 </v>
      </c>
      <c r="P974" s="66"/>
      <c r="Q974" s="67"/>
      <c r="R974" s="215" t="s">
        <v>54</v>
      </c>
      <c r="S974" s="216" t="s">
        <v>55</v>
      </c>
    </row>
    <row r="975" spans="1:19" s="55" customFormat="1" hidden="1">
      <c r="A975" s="49">
        <f t="shared" si="74"/>
        <v>42767</v>
      </c>
      <c r="B975" s="50" t="s">
        <v>32</v>
      </c>
      <c r="C975" s="51" t="s">
        <v>74</v>
      </c>
      <c r="D975" s="95">
        <f t="shared" si="75"/>
        <v>0</v>
      </c>
      <c r="E975" s="95">
        <f t="shared" si="76"/>
        <v>0</v>
      </c>
      <c r="F975" s="51" t="s">
        <v>3</v>
      </c>
      <c r="G975" s="204"/>
      <c r="H975" s="51" t="s">
        <v>10</v>
      </c>
      <c r="I975" s="51"/>
      <c r="J975" s="51"/>
      <c r="K975" s="71"/>
      <c r="L975" s="71"/>
      <c r="M975" s="325"/>
      <c r="N975" s="49">
        <v>42767</v>
      </c>
      <c r="O975" s="156" t="str">
        <f t="shared" si="77"/>
        <v xml:space="preserve">ME00.0003T.0 </v>
      </c>
      <c r="P975" s="66"/>
      <c r="Q975" s="67"/>
    </row>
    <row r="976" spans="1:19" s="55" customFormat="1" hidden="1">
      <c r="A976" s="49">
        <f t="shared" si="74"/>
        <v>42767</v>
      </c>
      <c r="B976" s="50" t="s">
        <v>32</v>
      </c>
      <c r="C976" s="50" t="s">
        <v>74</v>
      </c>
      <c r="D976" s="95">
        <f t="shared" si="75"/>
        <v>0</v>
      </c>
      <c r="E976" s="95">
        <f t="shared" si="76"/>
        <v>0</v>
      </c>
      <c r="F976" s="51" t="s">
        <v>3</v>
      </c>
      <c r="G976" s="204"/>
      <c r="H976" s="51" t="s">
        <v>10</v>
      </c>
      <c r="I976" s="51"/>
      <c r="J976" s="51"/>
      <c r="K976" s="71"/>
      <c r="L976" s="71"/>
      <c r="M976" s="186"/>
      <c r="N976" s="49">
        <v>42767</v>
      </c>
      <c r="O976" s="156" t="str">
        <f t="shared" si="77"/>
        <v xml:space="preserve">ME00.0003T.0 </v>
      </c>
      <c r="P976" s="286"/>
      <c r="Q976" s="67"/>
    </row>
    <row r="977" spans="1:19" s="74" customFormat="1" hidden="1">
      <c r="A977" s="49">
        <f t="shared" si="74"/>
        <v>42767</v>
      </c>
      <c r="B977" s="50" t="s">
        <v>32</v>
      </c>
      <c r="C977" s="50" t="s">
        <v>74</v>
      </c>
      <c r="D977" s="95">
        <f t="shared" si="75"/>
        <v>0</v>
      </c>
      <c r="E977" s="95">
        <f t="shared" si="76"/>
        <v>0</v>
      </c>
      <c r="F977" s="51" t="s">
        <v>3</v>
      </c>
      <c r="G977" s="204"/>
      <c r="H977" s="51" t="s">
        <v>10</v>
      </c>
      <c r="I977" s="51"/>
      <c r="J977" s="51"/>
      <c r="K977" s="71"/>
      <c r="L977" s="71"/>
      <c r="M977" s="50"/>
      <c r="N977" s="49">
        <v>42767</v>
      </c>
      <c r="O977" s="156" t="str">
        <f t="shared" ref="O977:O991" si="78">IF(G977="GGC","ME00.00010.0 ","ME00.0003T.0 ")</f>
        <v xml:space="preserve">ME00.0003T.0 </v>
      </c>
      <c r="P977" s="295"/>
      <c r="Q977" s="67"/>
      <c r="R977" s="55"/>
      <c r="S977" s="55"/>
    </row>
    <row r="978" spans="1:19" s="55" customFormat="1" ht="15" hidden="1">
      <c r="A978" s="49">
        <f t="shared" si="74"/>
        <v>42767</v>
      </c>
      <c r="B978" s="50" t="s">
        <v>32</v>
      </c>
      <c r="C978" s="50" t="s">
        <v>74</v>
      </c>
      <c r="D978" s="95">
        <f t="shared" si="75"/>
        <v>0</v>
      </c>
      <c r="E978" s="95">
        <f t="shared" si="76"/>
        <v>0</v>
      </c>
      <c r="F978" s="51" t="s">
        <v>3</v>
      </c>
      <c r="G978" s="207"/>
      <c r="H978" s="51" t="s">
        <v>10</v>
      </c>
      <c r="I978" s="51"/>
      <c r="J978" s="51"/>
      <c r="K978" s="222"/>
      <c r="L978" s="222"/>
      <c r="M978" s="65"/>
      <c r="N978" s="49">
        <v>42767</v>
      </c>
      <c r="O978" s="156" t="str">
        <f t="shared" si="78"/>
        <v xml:space="preserve">ME00.0003T.0 </v>
      </c>
      <c r="P978" s="53"/>
      <c r="Q978" s="54"/>
    </row>
    <row r="979" spans="1:19" s="55" customFormat="1" hidden="1">
      <c r="A979" s="49">
        <f t="shared" si="74"/>
        <v>42767</v>
      </c>
      <c r="B979" s="50" t="s">
        <v>32</v>
      </c>
      <c r="C979" s="51" t="s">
        <v>74</v>
      </c>
      <c r="D979" s="95">
        <f t="shared" si="75"/>
        <v>0</v>
      </c>
      <c r="E979" s="95">
        <f t="shared" si="76"/>
        <v>0</v>
      </c>
      <c r="F979" s="51" t="s">
        <v>3</v>
      </c>
      <c r="G979" s="204"/>
      <c r="H979" s="51" t="s">
        <v>10</v>
      </c>
      <c r="I979" s="51"/>
      <c r="J979" s="51"/>
      <c r="K979" s="59"/>
      <c r="L979" s="71"/>
      <c r="M979" s="65"/>
      <c r="N979" s="49">
        <v>42767</v>
      </c>
      <c r="O979" s="156" t="str">
        <f t="shared" si="78"/>
        <v xml:space="preserve">ME00.0003T.0 </v>
      </c>
      <c r="P979" s="66"/>
      <c r="Q979" s="54"/>
    </row>
    <row r="980" spans="1:19" s="73" customFormat="1" hidden="1">
      <c r="A980" s="49">
        <f t="shared" si="74"/>
        <v>42767</v>
      </c>
      <c r="B980" s="50" t="s">
        <v>32</v>
      </c>
      <c r="C980" s="51" t="s">
        <v>74</v>
      </c>
      <c r="D980" s="95">
        <f t="shared" si="75"/>
        <v>0</v>
      </c>
      <c r="E980" s="95">
        <f t="shared" si="76"/>
        <v>0</v>
      </c>
      <c r="F980" s="51" t="s">
        <v>3</v>
      </c>
      <c r="G980" s="161"/>
      <c r="H980" s="51" t="s">
        <v>10</v>
      </c>
      <c r="I980" s="51"/>
      <c r="J980" s="51"/>
      <c r="K980" s="59"/>
      <c r="L980" s="71"/>
      <c r="M980" s="284"/>
      <c r="N980" s="49">
        <v>42767</v>
      </c>
      <c r="O980" s="156" t="str">
        <f t="shared" si="78"/>
        <v xml:space="preserve">ME00.0003T.0 </v>
      </c>
      <c r="P980" s="277"/>
      <c r="Q980" s="67"/>
      <c r="R980" s="55"/>
      <c r="S980" s="55"/>
    </row>
    <row r="981" spans="1:19" s="55" customFormat="1" hidden="1">
      <c r="A981" s="49">
        <f t="shared" si="74"/>
        <v>42767</v>
      </c>
      <c r="B981" s="50" t="s">
        <v>32</v>
      </c>
      <c r="C981" s="51" t="s">
        <v>74</v>
      </c>
      <c r="D981" s="95">
        <f t="shared" si="75"/>
        <v>0</v>
      </c>
      <c r="E981" s="95">
        <f t="shared" si="76"/>
        <v>0</v>
      </c>
      <c r="F981" s="51" t="s">
        <v>3</v>
      </c>
      <c r="G981" s="202"/>
      <c r="H981" s="51" t="s">
        <v>10</v>
      </c>
      <c r="I981" s="51"/>
      <c r="J981" s="51"/>
      <c r="K981" s="59"/>
      <c r="L981" s="59"/>
      <c r="M981" s="51"/>
      <c r="N981" s="49">
        <v>42767</v>
      </c>
      <c r="O981" s="156" t="str">
        <f t="shared" si="78"/>
        <v xml:space="preserve">ME00.0003T.0 </v>
      </c>
      <c r="P981" s="53"/>
      <c r="Q981" s="54"/>
      <c r="R981" s="75"/>
      <c r="S981" s="75"/>
    </row>
    <row r="982" spans="1:19" s="55" customFormat="1" hidden="1">
      <c r="A982" s="49">
        <f t="shared" si="74"/>
        <v>42767</v>
      </c>
      <c r="B982" s="168" t="s">
        <v>32</v>
      </c>
      <c r="C982" s="161" t="s">
        <v>74</v>
      </c>
      <c r="D982" s="95">
        <f t="shared" si="75"/>
        <v>0</v>
      </c>
      <c r="E982" s="95">
        <f t="shared" si="76"/>
        <v>0</v>
      </c>
      <c r="F982" s="51" t="s">
        <v>3</v>
      </c>
      <c r="G982" s="228"/>
      <c r="H982" s="51" t="s">
        <v>10</v>
      </c>
      <c r="I982" s="51"/>
      <c r="J982" s="51"/>
      <c r="K982" s="59"/>
      <c r="L982" s="59"/>
      <c r="M982" s="228"/>
      <c r="N982" s="49">
        <v>42767</v>
      </c>
      <c r="O982" s="156" t="str">
        <f t="shared" si="78"/>
        <v xml:space="preserve">ME00.0003T.0 </v>
      </c>
      <c r="P982" s="111"/>
      <c r="Q982" s="54"/>
    </row>
    <row r="983" spans="1:19" s="55" customFormat="1" hidden="1">
      <c r="A983" s="49">
        <f t="shared" si="74"/>
        <v>42767</v>
      </c>
      <c r="B983" s="168" t="s">
        <v>32</v>
      </c>
      <c r="C983" s="161" t="s">
        <v>74</v>
      </c>
      <c r="D983" s="95">
        <f t="shared" si="75"/>
        <v>0</v>
      </c>
      <c r="E983" s="95">
        <f t="shared" si="76"/>
        <v>0</v>
      </c>
      <c r="F983" s="51" t="s">
        <v>3</v>
      </c>
      <c r="G983" s="207"/>
      <c r="H983" s="51" t="s">
        <v>10</v>
      </c>
      <c r="I983" s="51"/>
      <c r="J983" s="51"/>
      <c r="K983" s="316"/>
      <c r="L983" s="56"/>
      <c r="M983" s="65"/>
      <c r="N983" s="49">
        <v>42767</v>
      </c>
      <c r="O983" s="156" t="str">
        <f t="shared" si="78"/>
        <v xml:space="preserve">ME00.0003T.0 </v>
      </c>
      <c r="P983" s="53"/>
      <c r="Q983" s="54"/>
      <c r="R983" s="73"/>
      <c r="S983" s="73"/>
    </row>
    <row r="984" spans="1:19" s="55" customFormat="1" hidden="1">
      <c r="A984" s="49">
        <f t="shared" si="74"/>
        <v>42767</v>
      </c>
      <c r="B984" s="50" t="s">
        <v>32</v>
      </c>
      <c r="C984" s="51" t="s">
        <v>74</v>
      </c>
      <c r="D984" s="95">
        <f t="shared" si="75"/>
        <v>0</v>
      </c>
      <c r="E984" s="95">
        <f t="shared" si="76"/>
        <v>0</v>
      </c>
      <c r="F984" s="51" t="s">
        <v>3</v>
      </c>
      <c r="G984" s="204"/>
      <c r="H984" s="51" t="s">
        <v>10</v>
      </c>
      <c r="I984" s="51"/>
      <c r="J984" s="51"/>
      <c r="K984" s="59"/>
      <c r="L984" s="59"/>
      <c r="M984" s="51"/>
      <c r="N984" s="49">
        <v>42767</v>
      </c>
      <c r="O984" s="156" t="str">
        <f t="shared" si="78"/>
        <v xml:space="preserve">ME00.0003T.0 </v>
      </c>
      <c r="P984" s="53"/>
      <c r="Q984" s="54"/>
      <c r="R984" s="73"/>
      <c r="S984" s="73"/>
    </row>
    <row r="985" spans="1:19" s="55" customFormat="1" hidden="1">
      <c r="A985" s="49">
        <f t="shared" si="74"/>
        <v>42767</v>
      </c>
      <c r="B985" s="50" t="s">
        <v>32</v>
      </c>
      <c r="C985" s="51" t="s">
        <v>74</v>
      </c>
      <c r="D985" s="95">
        <f t="shared" si="75"/>
        <v>0</v>
      </c>
      <c r="E985" s="95">
        <f t="shared" si="76"/>
        <v>0</v>
      </c>
      <c r="F985" s="51" t="s">
        <v>3</v>
      </c>
      <c r="G985" s="207"/>
      <c r="H985" s="112" t="s">
        <v>10</v>
      </c>
      <c r="I985" s="51"/>
      <c r="J985" s="51"/>
      <c r="K985" s="110"/>
      <c r="L985" s="56"/>
      <c r="M985" s="112"/>
      <c r="N985" s="49">
        <v>42767</v>
      </c>
      <c r="O985" s="156" t="str">
        <f t="shared" si="78"/>
        <v xml:space="preserve">ME00.0003T.0 </v>
      </c>
      <c r="P985" s="53"/>
      <c r="Q985" s="54"/>
    </row>
    <row r="986" spans="1:19" s="74" customFormat="1" hidden="1">
      <c r="A986" s="49">
        <f t="shared" si="74"/>
        <v>42767</v>
      </c>
      <c r="B986" s="50" t="s">
        <v>32</v>
      </c>
      <c r="C986" s="51" t="s">
        <v>74</v>
      </c>
      <c r="D986" s="95">
        <f t="shared" si="75"/>
        <v>0</v>
      </c>
      <c r="E986" s="95">
        <f t="shared" si="76"/>
        <v>0</v>
      </c>
      <c r="F986" s="51" t="s">
        <v>3</v>
      </c>
      <c r="G986" s="204"/>
      <c r="H986" s="51" t="s">
        <v>10</v>
      </c>
      <c r="I986" s="51"/>
      <c r="J986" s="51"/>
      <c r="K986" s="56"/>
      <c r="L986" s="56"/>
      <c r="M986" s="65"/>
      <c r="N986" s="49">
        <v>42767</v>
      </c>
      <c r="O986" s="156" t="str">
        <f t="shared" si="78"/>
        <v xml:space="preserve">ME00.0003T.0 </v>
      </c>
      <c r="P986" s="53"/>
      <c r="Q986" s="54"/>
      <c r="R986" s="73"/>
      <c r="S986" s="73"/>
    </row>
    <row r="987" spans="1:19" s="55" customFormat="1" hidden="1">
      <c r="A987" s="49">
        <f t="shared" si="74"/>
        <v>42767</v>
      </c>
      <c r="B987" s="50" t="s">
        <v>32</v>
      </c>
      <c r="C987" s="51" t="s">
        <v>74</v>
      </c>
      <c r="D987" s="95">
        <f t="shared" si="75"/>
        <v>0</v>
      </c>
      <c r="E987" s="95">
        <f t="shared" si="76"/>
        <v>0</v>
      </c>
      <c r="F987" s="51" t="s">
        <v>3</v>
      </c>
      <c r="G987" s="207"/>
      <c r="H987" s="51" t="s">
        <v>10</v>
      </c>
      <c r="I987" s="51"/>
      <c r="J987" s="51"/>
      <c r="K987" s="59"/>
      <c r="L987" s="59"/>
      <c r="M987" s="65"/>
      <c r="N987" s="49">
        <v>42767</v>
      </c>
      <c r="O987" s="156" t="str">
        <f t="shared" si="78"/>
        <v xml:space="preserve">ME00.0003T.0 </v>
      </c>
      <c r="P987" s="53"/>
      <c r="Q987" s="54"/>
    </row>
    <row r="988" spans="1:19" s="55" customFormat="1" hidden="1">
      <c r="A988" s="49">
        <f t="shared" si="74"/>
        <v>42767</v>
      </c>
      <c r="B988" s="50" t="s">
        <v>32</v>
      </c>
      <c r="C988" s="51" t="s">
        <v>74</v>
      </c>
      <c r="D988" s="95">
        <f t="shared" si="75"/>
        <v>0</v>
      </c>
      <c r="E988" s="95">
        <f t="shared" si="76"/>
        <v>0</v>
      </c>
      <c r="F988" s="51" t="s">
        <v>3</v>
      </c>
      <c r="G988" s="161"/>
      <c r="H988" s="51" t="s">
        <v>10</v>
      </c>
      <c r="I988" s="51"/>
      <c r="J988" s="51"/>
      <c r="K988" s="59"/>
      <c r="L988" s="56"/>
      <c r="M988" s="65"/>
      <c r="N988" s="49">
        <v>42767</v>
      </c>
      <c r="O988" s="156" t="str">
        <f t="shared" si="78"/>
        <v xml:space="preserve">ME00.0003T.0 </v>
      </c>
      <c r="P988" s="142"/>
      <c r="Q988" s="54"/>
    </row>
    <row r="989" spans="1:19" s="55" customFormat="1" hidden="1">
      <c r="A989" s="49">
        <f t="shared" si="74"/>
        <v>42767</v>
      </c>
      <c r="B989" s="50" t="s">
        <v>32</v>
      </c>
      <c r="C989" s="51" t="s">
        <v>74</v>
      </c>
      <c r="D989" s="95">
        <f t="shared" si="75"/>
        <v>0</v>
      </c>
      <c r="E989" s="95">
        <f t="shared" si="76"/>
        <v>0</v>
      </c>
      <c r="F989" s="51" t="s">
        <v>3</v>
      </c>
      <c r="G989" s="161"/>
      <c r="H989" s="51" t="s">
        <v>10</v>
      </c>
      <c r="I989" s="51"/>
      <c r="J989" s="51"/>
      <c r="K989" s="59"/>
      <c r="L989" s="56"/>
      <c r="M989" s="225"/>
      <c r="N989" s="49">
        <v>42767</v>
      </c>
      <c r="O989" s="156" t="str">
        <f t="shared" si="78"/>
        <v xml:space="preserve">ME00.0003T.0 </v>
      </c>
      <c r="P989" s="142"/>
      <c r="Q989" s="54"/>
    </row>
    <row r="990" spans="1:19" s="55" customFormat="1" hidden="1">
      <c r="A990" s="49">
        <f t="shared" si="74"/>
        <v>42767</v>
      </c>
      <c r="B990" s="50" t="s">
        <v>32</v>
      </c>
      <c r="C990" s="51" t="s">
        <v>74</v>
      </c>
      <c r="D990" s="95">
        <f t="shared" si="75"/>
        <v>0</v>
      </c>
      <c r="E990" s="95">
        <f t="shared" si="76"/>
        <v>0</v>
      </c>
      <c r="F990" s="51" t="s">
        <v>3</v>
      </c>
      <c r="G990" s="161"/>
      <c r="H990" s="51" t="s">
        <v>10</v>
      </c>
      <c r="I990" s="51"/>
      <c r="J990" s="51"/>
      <c r="K990" s="59"/>
      <c r="L990" s="56"/>
      <c r="M990" s="51"/>
      <c r="N990" s="49">
        <v>42767</v>
      </c>
      <c r="O990" s="156" t="str">
        <f t="shared" si="78"/>
        <v xml:space="preserve">ME00.0003T.0 </v>
      </c>
      <c r="P990" s="146"/>
      <c r="Q990" s="54"/>
    </row>
    <row r="991" spans="1:19" s="55" customFormat="1" hidden="1">
      <c r="A991" s="49">
        <f t="shared" si="74"/>
        <v>42767</v>
      </c>
      <c r="B991" s="50" t="s">
        <v>32</v>
      </c>
      <c r="C991" s="50" t="s">
        <v>74</v>
      </c>
      <c r="D991" s="95">
        <f t="shared" si="75"/>
        <v>0</v>
      </c>
      <c r="E991" s="95">
        <f t="shared" si="76"/>
        <v>0</v>
      </c>
      <c r="F991" s="51" t="s">
        <v>3</v>
      </c>
      <c r="G991" s="161"/>
      <c r="H991" s="51" t="s">
        <v>10</v>
      </c>
      <c r="I991" s="51"/>
      <c r="J991" s="51"/>
      <c r="K991" s="59"/>
      <c r="L991" s="56"/>
      <c r="M991" s="161"/>
      <c r="N991" s="49">
        <v>42767</v>
      </c>
      <c r="O991" s="156" t="str">
        <f t="shared" si="78"/>
        <v xml:space="preserve">ME00.0003T.0 </v>
      </c>
      <c r="P991" s="53"/>
      <c r="Q991" s="54"/>
    </row>
    <row r="992" spans="1:19" s="55" customFormat="1" hidden="1">
      <c r="A992" s="49">
        <f t="shared" si="74"/>
        <v>42767</v>
      </c>
      <c r="B992" s="50" t="s">
        <v>32</v>
      </c>
      <c r="C992" s="50" t="s">
        <v>74</v>
      </c>
      <c r="D992" s="95">
        <f t="shared" si="75"/>
        <v>0</v>
      </c>
      <c r="E992" s="95">
        <f t="shared" si="76"/>
        <v>0</v>
      </c>
      <c r="F992" s="51" t="s">
        <v>3</v>
      </c>
      <c r="G992" s="228"/>
      <c r="H992" s="136" t="s">
        <v>10</v>
      </c>
      <c r="I992" s="51"/>
      <c r="J992" s="51"/>
      <c r="K992" s="59"/>
      <c r="L992" s="56"/>
      <c r="M992" s="204"/>
      <c r="N992" s="49">
        <v>42767</v>
      </c>
      <c r="O992" s="156" t="str">
        <f>IF(G992="GGC","ME00.00010.0 ",IF(G992="CPF","ME00.00080.0","ME00.0003T.0 "))</f>
        <v xml:space="preserve">ME00.0003T.0 </v>
      </c>
      <c r="P992" s="139"/>
      <c r="Q992" s="54"/>
    </row>
    <row r="993" spans="1:19" s="55" customFormat="1" hidden="1">
      <c r="A993" s="49">
        <f t="shared" si="74"/>
        <v>42767</v>
      </c>
      <c r="B993" s="50" t="s">
        <v>32</v>
      </c>
      <c r="C993" s="50" t="s">
        <v>74</v>
      </c>
      <c r="D993" s="95">
        <f t="shared" si="75"/>
        <v>0</v>
      </c>
      <c r="E993" s="95">
        <f t="shared" si="76"/>
        <v>0</v>
      </c>
      <c r="F993" s="51" t="s">
        <v>3</v>
      </c>
      <c r="G993" s="228"/>
      <c r="H993" s="51" t="s">
        <v>10</v>
      </c>
      <c r="I993" s="51"/>
      <c r="J993" s="51"/>
      <c r="K993" s="59"/>
      <c r="L993" s="56"/>
      <c r="M993" s="65"/>
      <c r="N993" s="49">
        <v>42767</v>
      </c>
      <c r="O993" s="156" t="str">
        <f>IF(G993="GGC","ME00.00010.0 ",IF(G993="CPF","ME00.00080.0","ME00.0003T.0 "))</f>
        <v xml:space="preserve">ME00.0003T.0 </v>
      </c>
      <c r="P993" s="178"/>
      <c r="Q993" s="54"/>
    </row>
    <row r="994" spans="1:19" s="55" customFormat="1" hidden="1">
      <c r="A994" s="49">
        <f t="shared" si="74"/>
        <v>42767</v>
      </c>
      <c r="B994" s="50" t="s">
        <v>32</v>
      </c>
      <c r="C994" s="50" t="s">
        <v>74</v>
      </c>
      <c r="D994" s="95">
        <f t="shared" si="75"/>
        <v>0</v>
      </c>
      <c r="E994" s="95">
        <f t="shared" si="76"/>
        <v>0</v>
      </c>
      <c r="F994" s="51" t="s">
        <v>3</v>
      </c>
      <c r="G994" s="228"/>
      <c r="H994" s="51" t="s">
        <v>10</v>
      </c>
      <c r="I994" s="51"/>
      <c r="J994" s="51"/>
      <c r="K994" s="59"/>
      <c r="L994" s="56"/>
      <c r="M994" s="65"/>
      <c r="N994" s="49">
        <v>42767</v>
      </c>
      <c r="O994" s="156" t="str">
        <f>IF(G994="GGC","ME00.00010.0 ",IF(G994="CPF","ME00.00080.0","ME00.0003T.0 "))</f>
        <v xml:space="preserve">ME00.0003T.0 </v>
      </c>
      <c r="P994" s="206"/>
      <c r="Q994" s="54"/>
    </row>
    <row r="995" spans="1:19" s="55" customFormat="1" hidden="1">
      <c r="A995" s="49">
        <f t="shared" si="74"/>
        <v>42767</v>
      </c>
      <c r="B995" s="50" t="s">
        <v>32</v>
      </c>
      <c r="C995" s="50" t="s">
        <v>74</v>
      </c>
      <c r="D995" s="95">
        <f t="shared" si="75"/>
        <v>0</v>
      </c>
      <c r="E995" s="95">
        <f t="shared" si="76"/>
        <v>0</v>
      </c>
      <c r="F995" s="51" t="s">
        <v>3</v>
      </c>
      <c r="G995" s="207"/>
      <c r="H995" s="51" t="s">
        <v>10</v>
      </c>
      <c r="I995" s="51"/>
      <c r="J995" s="51"/>
      <c r="K995" s="59"/>
      <c r="L995" s="77"/>
      <c r="M995" s="51"/>
      <c r="N995" s="49">
        <v>42767</v>
      </c>
      <c r="O995" s="156" t="str">
        <f>IF(G995="GGC","ME00.00010.0 ","ME00.0003T.0 ")</f>
        <v xml:space="preserve">ME00.0003T.0 </v>
      </c>
      <c r="P995" s="135"/>
      <c r="Q995" s="54"/>
    </row>
    <row r="996" spans="1:19" s="55" customFormat="1" hidden="1">
      <c r="A996" s="49">
        <f t="shared" si="74"/>
        <v>42767</v>
      </c>
      <c r="B996" s="50" t="s">
        <v>32</v>
      </c>
      <c r="C996" s="51" t="s">
        <v>74</v>
      </c>
      <c r="D996" s="95">
        <f t="shared" si="75"/>
        <v>0</v>
      </c>
      <c r="E996" s="95">
        <f t="shared" si="76"/>
        <v>0</v>
      </c>
      <c r="F996" s="51" t="s">
        <v>3</v>
      </c>
      <c r="G996" s="207"/>
      <c r="H996" s="51" t="s">
        <v>10</v>
      </c>
      <c r="I996" s="51"/>
      <c r="J996" s="51"/>
      <c r="K996" s="253"/>
      <c r="L996" s="56"/>
      <c r="M996" s="220"/>
      <c r="N996" s="49">
        <v>42767</v>
      </c>
      <c r="O996" s="156" t="str">
        <f>IF(G996="GGC","ME00.00010.0 ","ME00.0003T.0 ")</f>
        <v xml:space="preserve">ME00.0003T.0 </v>
      </c>
      <c r="P996" s="53"/>
      <c r="Q996" s="54"/>
    </row>
    <row r="997" spans="1:19" s="55" customFormat="1" hidden="1">
      <c r="A997" s="49">
        <f t="shared" si="74"/>
        <v>42767</v>
      </c>
      <c r="B997" s="168" t="s">
        <v>32</v>
      </c>
      <c r="C997" s="161" t="s">
        <v>74</v>
      </c>
      <c r="D997" s="95">
        <f t="shared" si="75"/>
        <v>0</v>
      </c>
      <c r="E997" s="95">
        <f t="shared" si="76"/>
        <v>0</v>
      </c>
      <c r="F997" s="51" t="s">
        <v>3</v>
      </c>
      <c r="G997" s="207"/>
      <c r="H997" s="51" t="s">
        <v>10</v>
      </c>
      <c r="I997" s="51"/>
      <c r="J997" s="51"/>
      <c r="K997" s="59"/>
      <c r="L997" s="77"/>
      <c r="M997" s="51"/>
      <c r="N997" s="49">
        <v>42767</v>
      </c>
      <c r="O997" s="156" t="str">
        <f>IF(G997="GGC","ME00.00010.0 ","ME00.0003T.0 ")</f>
        <v xml:space="preserve">ME00.0003T.0 </v>
      </c>
      <c r="P997" s="127"/>
      <c r="Q997" s="54"/>
    </row>
    <row r="998" spans="1:19" s="55" customFormat="1" hidden="1">
      <c r="A998" s="49">
        <f t="shared" si="74"/>
        <v>42767</v>
      </c>
      <c r="B998" s="50" t="s">
        <v>32</v>
      </c>
      <c r="C998" s="51" t="s">
        <v>74</v>
      </c>
      <c r="D998" s="95">
        <f t="shared" si="75"/>
        <v>0</v>
      </c>
      <c r="E998" s="95">
        <f t="shared" si="76"/>
        <v>0</v>
      </c>
      <c r="F998" s="51" t="s">
        <v>3</v>
      </c>
      <c r="G998" s="161"/>
      <c r="H998" s="121" t="s">
        <v>10</v>
      </c>
      <c r="I998" s="51"/>
      <c r="J998" s="51"/>
      <c r="K998" s="71"/>
      <c r="L998" s="71"/>
      <c r="M998" s="123"/>
      <c r="N998" s="49">
        <v>42767</v>
      </c>
      <c r="O998" s="156" t="str">
        <f>IF(G998="GGC","ME00.00010.0 ","ME00.0003T.0 ")</f>
        <v xml:space="preserve">ME00.0003T.0 </v>
      </c>
      <c r="P998" s="66"/>
      <c r="Q998" s="67"/>
    </row>
    <row r="999" spans="1:19" s="55" customFormat="1" hidden="1">
      <c r="A999" s="49">
        <f t="shared" si="74"/>
        <v>42767</v>
      </c>
      <c r="B999" s="50" t="s">
        <v>32</v>
      </c>
      <c r="C999" s="51" t="s">
        <v>74</v>
      </c>
      <c r="D999" s="95">
        <f t="shared" si="75"/>
        <v>0</v>
      </c>
      <c r="E999" s="95">
        <f t="shared" si="76"/>
        <v>0</v>
      </c>
      <c r="F999" s="51" t="s">
        <v>3</v>
      </c>
      <c r="G999" s="202"/>
      <c r="H999" s="51" t="s">
        <v>10</v>
      </c>
      <c r="I999" s="51"/>
      <c r="J999" s="51"/>
      <c r="K999" s="240"/>
      <c r="L999" s="246"/>
      <c r="M999" s="50"/>
      <c r="N999" s="49">
        <v>42767</v>
      </c>
      <c r="O999" s="156" t="str">
        <f>IF(G999="GGC","ME00.00010.0 ",IF(G999="CPF","ME00.00080.0","ME00.0003T.0 "))</f>
        <v xml:space="preserve">ME00.0003T.0 </v>
      </c>
      <c r="P999" s="227"/>
      <c r="Q999" s="67"/>
    </row>
    <row r="1000" spans="1:19" s="55" customFormat="1" hidden="1">
      <c r="A1000" s="49">
        <f t="shared" si="74"/>
        <v>42767</v>
      </c>
      <c r="B1000" s="50" t="s">
        <v>32</v>
      </c>
      <c r="C1000" s="51" t="s">
        <v>74</v>
      </c>
      <c r="D1000" s="95">
        <f t="shared" si="75"/>
        <v>0</v>
      </c>
      <c r="E1000" s="95">
        <f t="shared" si="76"/>
        <v>0</v>
      </c>
      <c r="F1000" s="51" t="s">
        <v>3</v>
      </c>
      <c r="G1000" s="182"/>
      <c r="H1000" s="51" t="s">
        <v>10</v>
      </c>
      <c r="I1000" s="51"/>
      <c r="J1000" s="51"/>
      <c r="K1000" s="71"/>
      <c r="L1000" s="71"/>
      <c r="M1000" s="50"/>
      <c r="N1000" s="49">
        <v>42767</v>
      </c>
      <c r="O1000" s="156" t="str">
        <f>IF(G1000="GGC","ME00.00010.0 ",IF(G1000="CPF","ME00.00080.0","ME00.0003T.0 "))</f>
        <v xml:space="preserve">ME00.0003T.0 </v>
      </c>
      <c r="P1000" s="277"/>
      <c r="Q1000" s="67"/>
    </row>
    <row r="1001" spans="1:19" s="55" customFormat="1" hidden="1">
      <c r="A1001" s="49">
        <f t="shared" si="74"/>
        <v>42767</v>
      </c>
      <c r="B1001" s="50" t="s">
        <v>32</v>
      </c>
      <c r="C1001" s="51" t="s">
        <v>74</v>
      </c>
      <c r="D1001" s="95">
        <f t="shared" si="75"/>
        <v>0</v>
      </c>
      <c r="E1001" s="95">
        <f t="shared" si="76"/>
        <v>0</v>
      </c>
      <c r="F1001" s="51" t="s">
        <v>3</v>
      </c>
      <c r="G1001" s="204"/>
      <c r="H1001" s="51" t="s">
        <v>10</v>
      </c>
      <c r="I1001" s="51"/>
      <c r="J1001" s="51"/>
      <c r="K1001" s="56"/>
      <c r="L1001" s="71"/>
      <c r="M1001" s="50"/>
      <c r="N1001" s="49">
        <v>42767</v>
      </c>
      <c r="O1001" s="156" t="str">
        <f>IF(G1001="GGC","ME00.00010.0 ",IF(G1001="CPF","ME00.00080.0","ME00.0003T.0 "))</f>
        <v xml:space="preserve">ME00.0003T.0 </v>
      </c>
      <c r="P1001" s="66"/>
      <c r="Q1001" s="67"/>
    </row>
    <row r="1002" spans="1:19" s="74" customFormat="1" hidden="1">
      <c r="A1002" s="49">
        <f t="shared" si="74"/>
        <v>42767</v>
      </c>
      <c r="B1002" s="50" t="s">
        <v>32</v>
      </c>
      <c r="C1002" s="51" t="s">
        <v>74</v>
      </c>
      <c r="D1002" s="95">
        <f t="shared" si="75"/>
        <v>0</v>
      </c>
      <c r="E1002" s="95">
        <f t="shared" si="76"/>
        <v>0</v>
      </c>
      <c r="F1002" s="51" t="s">
        <v>3</v>
      </c>
      <c r="G1002" s="228"/>
      <c r="H1002" s="51" t="s">
        <v>10</v>
      </c>
      <c r="I1002" s="51"/>
      <c r="J1002" s="51"/>
      <c r="K1002" s="71"/>
      <c r="L1002" s="71"/>
      <c r="M1002" s="323"/>
      <c r="N1002" s="49">
        <v>42767</v>
      </c>
      <c r="O1002" s="156" t="str">
        <f>IF(G1002="GGC","ME00.00010.0 ",IF(G1002="CPF","ME00.00080.0","ME00.0003T.0 "))</f>
        <v xml:space="preserve">ME00.0003T.0 </v>
      </c>
      <c r="P1002" s="271"/>
      <c r="Q1002" s="67"/>
      <c r="R1002" s="55"/>
      <c r="S1002" s="55"/>
    </row>
    <row r="1003" spans="1:19" s="74" customFormat="1" hidden="1">
      <c r="A1003" s="49">
        <f t="shared" si="74"/>
        <v>42767</v>
      </c>
      <c r="B1003" s="50" t="s">
        <v>32</v>
      </c>
      <c r="C1003" s="51" t="s">
        <v>74</v>
      </c>
      <c r="D1003" s="95">
        <f t="shared" si="75"/>
        <v>0</v>
      </c>
      <c r="E1003" s="95">
        <f t="shared" si="76"/>
        <v>0</v>
      </c>
      <c r="F1003" s="51" t="s">
        <v>3</v>
      </c>
      <c r="G1003" s="204"/>
      <c r="H1003" s="51" t="s">
        <v>10</v>
      </c>
      <c r="I1003" s="51"/>
      <c r="J1003" s="51"/>
      <c r="K1003" s="71"/>
      <c r="L1003" s="71"/>
      <c r="M1003" s="182"/>
      <c r="N1003" s="49">
        <v>42767</v>
      </c>
      <c r="O1003" s="156" t="str">
        <f>IF(G1003="GGC","ME00.00010.0 ",IF(G1003="CPF","ME00.00080.0","ME00.0003T.0 "))</f>
        <v xml:space="preserve">ME00.0003T.0 </v>
      </c>
      <c r="P1003" s="66"/>
      <c r="Q1003" s="67"/>
      <c r="R1003" s="55"/>
      <c r="S1003" s="55"/>
    </row>
    <row r="1004" spans="1:19" s="74" customFormat="1" hidden="1">
      <c r="A1004" s="49">
        <f t="shared" si="74"/>
        <v>42767</v>
      </c>
      <c r="B1004" s="50" t="s">
        <v>32</v>
      </c>
      <c r="C1004" s="51" t="s">
        <v>74</v>
      </c>
      <c r="D1004" s="95">
        <f t="shared" si="75"/>
        <v>0</v>
      </c>
      <c r="E1004" s="95">
        <f t="shared" si="76"/>
        <v>0</v>
      </c>
      <c r="F1004" s="51" t="s">
        <v>3</v>
      </c>
      <c r="G1004" s="209"/>
      <c r="H1004" s="51" t="s">
        <v>10</v>
      </c>
      <c r="I1004" s="51"/>
      <c r="J1004" s="51"/>
      <c r="K1004" s="59"/>
      <c r="L1004" s="71"/>
      <c r="M1004" s="50"/>
      <c r="N1004" s="49">
        <v>42767</v>
      </c>
      <c r="O1004" s="156" t="str">
        <f t="shared" ref="O1004:O1015" si="79">IF(G1004="GGC","ME00.00010.0 ","ME00.0003T.0 ")</f>
        <v xml:space="preserve">ME00.0003T.0 </v>
      </c>
      <c r="P1004" s="271"/>
      <c r="Q1004" s="67"/>
      <c r="R1004" s="55"/>
      <c r="S1004" s="55"/>
    </row>
    <row r="1005" spans="1:19" s="55" customFormat="1" ht="15" hidden="1">
      <c r="A1005" s="49">
        <f t="shared" si="74"/>
        <v>42767</v>
      </c>
      <c r="B1005" s="50" t="s">
        <v>32</v>
      </c>
      <c r="C1005" s="51" t="s">
        <v>74</v>
      </c>
      <c r="D1005" s="95">
        <f t="shared" si="75"/>
        <v>0</v>
      </c>
      <c r="E1005" s="95">
        <f t="shared" si="76"/>
        <v>0</v>
      </c>
      <c r="F1005" s="51" t="s">
        <v>3</v>
      </c>
      <c r="G1005" s="207"/>
      <c r="H1005" s="51" t="s">
        <v>10</v>
      </c>
      <c r="I1005" s="51"/>
      <c r="J1005" s="51"/>
      <c r="K1005" s="222"/>
      <c r="L1005" s="219"/>
      <c r="M1005" s="324"/>
      <c r="N1005" s="49">
        <v>42767</v>
      </c>
      <c r="O1005" s="156" t="str">
        <f t="shared" si="79"/>
        <v xml:space="preserve">ME00.0003T.0 </v>
      </c>
      <c r="P1005" s="66"/>
      <c r="Q1005" s="67"/>
    </row>
    <row r="1006" spans="1:19" s="55" customFormat="1" hidden="1">
      <c r="A1006" s="49">
        <f t="shared" si="74"/>
        <v>42767</v>
      </c>
      <c r="B1006" s="50" t="s">
        <v>32</v>
      </c>
      <c r="C1006" s="51" t="s">
        <v>74</v>
      </c>
      <c r="D1006" s="95">
        <f t="shared" si="75"/>
        <v>0</v>
      </c>
      <c r="E1006" s="95">
        <f t="shared" si="76"/>
        <v>0</v>
      </c>
      <c r="F1006" s="51" t="s">
        <v>3</v>
      </c>
      <c r="G1006" s="204"/>
      <c r="H1006" s="51" t="s">
        <v>10</v>
      </c>
      <c r="I1006" s="51"/>
      <c r="J1006" s="51"/>
      <c r="K1006" s="71"/>
      <c r="L1006" s="71"/>
      <c r="M1006" s="50"/>
      <c r="N1006" s="49">
        <v>42767</v>
      </c>
      <c r="O1006" s="156" t="str">
        <f t="shared" si="79"/>
        <v xml:space="preserve">ME00.0003T.0 </v>
      </c>
      <c r="P1006" s="239"/>
      <c r="Q1006" s="67"/>
    </row>
    <row r="1007" spans="1:19" s="55" customFormat="1" hidden="1">
      <c r="A1007" s="49">
        <f t="shared" si="74"/>
        <v>42767</v>
      </c>
      <c r="B1007" s="50" t="s">
        <v>32</v>
      </c>
      <c r="C1007" s="51" t="s">
        <v>74</v>
      </c>
      <c r="D1007" s="95">
        <f t="shared" si="75"/>
        <v>0</v>
      </c>
      <c r="E1007" s="95">
        <f t="shared" si="76"/>
        <v>0</v>
      </c>
      <c r="F1007" s="51" t="s">
        <v>3</v>
      </c>
      <c r="G1007" s="204"/>
      <c r="H1007" s="51" t="s">
        <v>10</v>
      </c>
      <c r="I1007" s="51"/>
      <c r="J1007" s="51"/>
      <c r="K1007" s="71"/>
      <c r="L1007" s="156"/>
      <c r="M1007" s="50"/>
      <c r="N1007" s="49">
        <v>42767</v>
      </c>
      <c r="O1007" s="156" t="str">
        <f t="shared" si="79"/>
        <v xml:space="preserve">ME00.0003T.0 </v>
      </c>
      <c r="P1007" s="66"/>
      <c r="Q1007" s="67"/>
      <c r="R1007" s="75"/>
      <c r="S1007" s="75"/>
    </row>
    <row r="1008" spans="1:19" s="55" customFormat="1" hidden="1">
      <c r="A1008" s="49">
        <f t="shared" si="74"/>
        <v>42767</v>
      </c>
      <c r="B1008" s="168" t="s">
        <v>32</v>
      </c>
      <c r="C1008" s="161" t="s">
        <v>74</v>
      </c>
      <c r="D1008" s="95">
        <f t="shared" si="75"/>
        <v>0</v>
      </c>
      <c r="E1008" s="95">
        <f t="shared" si="76"/>
        <v>0</v>
      </c>
      <c r="F1008" s="51" t="s">
        <v>3</v>
      </c>
      <c r="G1008" s="204"/>
      <c r="H1008" s="51" t="s">
        <v>10</v>
      </c>
      <c r="I1008" s="51"/>
      <c r="J1008" s="51"/>
      <c r="K1008" s="59"/>
      <c r="L1008" s="71"/>
      <c r="M1008" s="50"/>
      <c r="N1008" s="49">
        <v>42767</v>
      </c>
      <c r="O1008" s="156" t="str">
        <f t="shared" si="79"/>
        <v xml:space="preserve">ME00.0003T.0 </v>
      </c>
      <c r="P1008" s="239"/>
      <c r="Q1008" s="67"/>
    </row>
    <row r="1009" spans="1:19" s="55" customFormat="1" hidden="1">
      <c r="A1009" s="49">
        <f t="shared" si="74"/>
        <v>42767</v>
      </c>
      <c r="B1009" s="168" t="s">
        <v>32</v>
      </c>
      <c r="C1009" s="161" t="s">
        <v>74</v>
      </c>
      <c r="D1009" s="95">
        <f t="shared" si="75"/>
        <v>0</v>
      </c>
      <c r="E1009" s="95">
        <f t="shared" si="76"/>
        <v>0</v>
      </c>
      <c r="F1009" s="51" t="s">
        <v>3</v>
      </c>
      <c r="G1009" s="204"/>
      <c r="H1009" s="51" t="s">
        <v>10</v>
      </c>
      <c r="I1009" s="51"/>
      <c r="J1009" s="51"/>
      <c r="K1009" s="59"/>
      <c r="L1009" s="71"/>
      <c r="M1009" s="186"/>
      <c r="N1009" s="49">
        <v>42767</v>
      </c>
      <c r="O1009" s="156" t="str">
        <f t="shared" si="79"/>
        <v xml:space="preserve">ME00.0003T.0 </v>
      </c>
      <c r="P1009" s="239"/>
      <c r="Q1009" s="67"/>
      <c r="R1009" s="89"/>
      <c r="S1009" s="89"/>
    </row>
    <row r="1010" spans="1:19" s="55" customFormat="1" hidden="1">
      <c r="A1010" s="49">
        <f t="shared" si="74"/>
        <v>42767</v>
      </c>
      <c r="B1010" s="50" t="s">
        <v>32</v>
      </c>
      <c r="C1010" s="51" t="s">
        <v>74</v>
      </c>
      <c r="D1010" s="95">
        <f t="shared" si="75"/>
        <v>0</v>
      </c>
      <c r="E1010" s="95">
        <f t="shared" si="76"/>
        <v>0</v>
      </c>
      <c r="F1010" s="51" t="s">
        <v>3</v>
      </c>
      <c r="G1010" s="204"/>
      <c r="H1010" s="51" t="s">
        <v>10</v>
      </c>
      <c r="I1010" s="51"/>
      <c r="J1010" s="51"/>
      <c r="K1010" s="71"/>
      <c r="L1010" s="71"/>
      <c r="M1010" s="186"/>
      <c r="N1010" s="49">
        <v>42767</v>
      </c>
      <c r="O1010" s="156" t="str">
        <f t="shared" si="79"/>
        <v xml:space="preserve">ME00.0003T.0 </v>
      </c>
      <c r="P1010" s="66"/>
      <c r="Q1010" s="67"/>
      <c r="R1010" s="73"/>
      <c r="S1010" s="73"/>
    </row>
    <row r="1011" spans="1:19" s="55" customFormat="1" hidden="1">
      <c r="A1011" s="49">
        <f t="shared" si="74"/>
        <v>42767</v>
      </c>
      <c r="B1011" s="50" t="s">
        <v>32</v>
      </c>
      <c r="C1011" s="51" t="s">
        <v>74</v>
      </c>
      <c r="D1011" s="95">
        <f t="shared" si="75"/>
        <v>0</v>
      </c>
      <c r="E1011" s="95">
        <f t="shared" si="76"/>
        <v>0</v>
      </c>
      <c r="F1011" s="51" t="s">
        <v>3</v>
      </c>
      <c r="G1011" s="204"/>
      <c r="H1011" s="51" t="s">
        <v>10</v>
      </c>
      <c r="I1011" s="51"/>
      <c r="J1011" s="51"/>
      <c r="K1011" s="318"/>
      <c r="L1011" s="156"/>
      <c r="M1011" s="50"/>
      <c r="N1011" s="49">
        <v>42767</v>
      </c>
      <c r="O1011" s="156" t="str">
        <f t="shared" si="79"/>
        <v xml:space="preserve">ME00.0003T.0 </v>
      </c>
      <c r="P1011" s="66"/>
      <c r="Q1011" s="67"/>
      <c r="R1011" s="73"/>
      <c r="S1011" s="73"/>
    </row>
    <row r="1012" spans="1:19" s="55" customFormat="1" hidden="1">
      <c r="A1012" s="49">
        <f t="shared" si="74"/>
        <v>42767</v>
      </c>
      <c r="B1012" s="50" t="s">
        <v>32</v>
      </c>
      <c r="C1012" s="114" t="s">
        <v>74</v>
      </c>
      <c r="D1012" s="95">
        <f t="shared" si="75"/>
        <v>0</v>
      </c>
      <c r="E1012" s="95">
        <f t="shared" si="76"/>
        <v>0</v>
      </c>
      <c r="F1012" s="51" t="s">
        <v>3</v>
      </c>
      <c r="G1012" s="204"/>
      <c r="H1012" s="112" t="s">
        <v>10</v>
      </c>
      <c r="I1012" s="51"/>
      <c r="J1012" s="51"/>
      <c r="K1012" s="71"/>
      <c r="L1012" s="71"/>
      <c r="M1012" s="114"/>
      <c r="N1012" s="49">
        <v>42767</v>
      </c>
      <c r="O1012" s="156" t="str">
        <f t="shared" si="79"/>
        <v xml:space="preserve">ME00.0003T.0 </v>
      </c>
      <c r="P1012" s="66"/>
      <c r="Q1012" s="67"/>
    </row>
    <row r="1013" spans="1:19" s="74" customFormat="1" hidden="1">
      <c r="A1013" s="49">
        <f t="shared" si="74"/>
        <v>42767</v>
      </c>
      <c r="B1013" s="50" t="s">
        <v>32</v>
      </c>
      <c r="C1013" s="50" t="s">
        <v>74</v>
      </c>
      <c r="D1013" s="95">
        <f t="shared" si="75"/>
        <v>0</v>
      </c>
      <c r="E1013" s="95">
        <f t="shared" si="76"/>
        <v>0</v>
      </c>
      <c r="F1013" s="51" t="s">
        <v>3</v>
      </c>
      <c r="G1013" s="161"/>
      <c r="H1013" s="51" t="s">
        <v>10</v>
      </c>
      <c r="I1013" s="51"/>
      <c r="J1013" s="51"/>
      <c r="K1013" s="71"/>
      <c r="L1013" s="71"/>
      <c r="M1013" s="186"/>
      <c r="N1013" s="49">
        <v>42767</v>
      </c>
      <c r="O1013" s="156" t="str">
        <f t="shared" si="79"/>
        <v xml:space="preserve">ME00.0003T.0 </v>
      </c>
      <c r="P1013" s="297"/>
      <c r="Q1013" s="67"/>
      <c r="R1013" s="55"/>
      <c r="S1013" s="55"/>
    </row>
    <row r="1014" spans="1:19" s="55" customFormat="1" hidden="1">
      <c r="A1014" s="49">
        <f t="shared" si="74"/>
        <v>42767</v>
      </c>
      <c r="B1014" s="50" t="s">
        <v>32</v>
      </c>
      <c r="C1014" s="50" t="s">
        <v>74</v>
      </c>
      <c r="D1014" s="95">
        <f t="shared" si="75"/>
        <v>0</v>
      </c>
      <c r="E1014" s="95">
        <f t="shared" si="76"/>
        <v>0</v>
      </c>
      <c r="F1014" s="51" t="s">
        <v>3</v>
      </c>
      <c r="G1014" s="179"/>
      <c r="H1014" s="51" t="s">
        <v>10</v>
      </c>
      <c r="I1014" s="51"/>
      <c r="J1014" s="51"/>
      <c r="K1014" s="59"/>
      <c r="L1014" s="59"/>
      <c r="M1014" s="64"/>
      <c r="N1014" s="49">
        <v>42767</v>
      </c>
      <c r="O1014" s="156" t="str">
        <f t="shared" si="79"/>
        <v xml:space="preserve">ME00.0003T.0 </v>
      </c>
      <c r="P1014" s="178"/>
      <c r="Q1014" s="54"/>
    </row>
    <row r="1015" spans="1:19" s="55" customFormat="1" hidden="1">
      <c r="A1015" s="49">
        <f t="shared" si="74"/>
        <v>42767</v>
      </c>
      <c r="B1015" s="50" t="s">
        <v>32</v>
      </c>
      <c r="C1015" s="51" t="s">
        <v>74</v>
      </c>
      <c r="D1015" s="95">
        <f t="shared" si="75"/>
        <v>0</v>
      </c>
      <c r="E1015" s="95">
        <f t="shared" si="76"/>
        <v>0</v>
      </c>
      <c r="F1015" s="51" t="s">
        <v>3</v>
      </c>
      <c r="G1015" s="161"/>
      <c r="H1015" s="161" t="s">
        <v>10</v>
      </c>
      <c r="I1015" s="51"/>
      <c r="J1015" s="51"/>
      <c r="K1015" s="59"/>
      <c r="L1015" s="71"/>
      <c r="M1015" s="179"/>
      <c r="N1015" s="49">
        <v>42767</v>
      </c>
      <c r="O1015" s="156" t="str">
        <f t="shared" si="79"/>
        <v xml:space="preserve">ME00.0003T.0 </v>
      </c>
      <c r="P1015" s="66"/>
      <c r="Q1015" s="54"/>
      <c r="R1015" s="74"/>
      <c r="S1015" s="74"/>
    </row>
    <row r="1016" spans="1:19" s="73" customFormat="1" hidden="1">
      <c r="A1016" s="49">
        <f t="shared" si="74"/>
        <v>42767</v>
      </c>
      <c r="B1016" s="50" t="s">
        <v>32</v>
      </c>
      <c r="C1016" s="51" t="s">
        <v>74</v>
      </c>
      <c r="D1016" s="95">
        <f t="shared" si="75"/>
        <v>0</v>
      </c>
      <c r="E1016" s="95">
        <f t="shared" si="76"/>
        <v>0</v>
      </c>
      <c r="F1016" s="51" t="s">
        <v>3</v>
      </c>
      <c r="G1016" s="228"/>
      <c r="H1016" s="51" t="s">
        <v>10</v>
      </c>
      <c r="I1016" s="51"/>
      <c r="J1016" s="51"/>
      <c r="K1016" s="59"/>
      <c r="L1016" s="71"/>
      <c r="M1016" s="202"/>
      <c r="N1016" s="49">
        <v>42767</v>
      </c>
      <c r="O1016" s="156" t="str">
        <f t="shared" ref="O1016:O1030" si="80">IF(G1016="GGC","ME00.00010.0 ",IF(G1016="CPF","ME00.00080.0","ME00.0003T.0 "))</f>
        <v xml:space="preserve">ME00.0003T.0 </v>
      </c>
      <c r="P1016" s="66"/>
      <c r="Q1016" s="67"/>
      <c r="R1016" s="55"/>
      <c r="S1016" s="55"/>
    </row>
    <row r="1017" spans="1:19" s="55" customFormat="1" hidden="1">
      <c r="A1017" s="49">
        <f t="shared" si="74"/>
        <v>42767</v>
      </c>
      <c r="B1017" s="50" t="s">
        <v>32</v>
      </c>
      <c r="C1017" s="50" t="s">
        <v>74</v>
      </c>
      <c r="D1017" s="95">
        <f t="shared" si="75"/>
        <v>0</v>
      </c>
      <c r="E1017" s="95">
        <f t="shared" si="76"/>
        <v>0</v>
      </c>
      <c r="F1017" s="51" t="s">
        <v>3</v>
      </c>
      <c r="G1017" s="161"/>
      <c r="H1017" s="51" t="s">
        <v>10</v>
      </c>
      <c r="I1017" s="51"/>
      <c r="J1017" s="51"/>
      <c r="K1017" s="59"/>
      <c r="L1017" s="77"/>
      <c r="M1017" s="51"/>
      <c r="N1017" s="49">
        <v>42767</v>
      </c>
      <c r="O1017" s="156" t="str">
        <f t="shared" si="80"/>
        <v xml:space="preserve">ME00.0003T.0 </v>
      </c>
      <c r="P1017" s="53"/>
      <c r="Q1017" s="54"/>
    </row>
    <row r="1018" spans="1:19" s="55" customFormat="1" hidden="1">
      <c r="A1018" s="49">
        <f t="shared" si="74"/>
        <v>42767</v>
      </c>
      <c r="B1018" s="50" t="s">
        <v>32</v>
      </c>
      <c r="C1018" s="50" t="s">
        <v>74</v>
      </c>
      <c r="D1018" s="95">
        <f t="shared" si="75"/>
        <v>0</v>
      </c>
      <c r="E1018" s="95">
        <f t="shared" si="76"/>
        <v>0</v>
      </c>
      <c r="F1018" s="51" t="s">
        <v>3</v>
      </c>
      <c r="G1018" s="161"/>
      <c r="H1018" s="51" t="s">
        <v>10</v>
      </c>
      <c r="I1018" s="51"/>
      <c r="J1018" s="51"/>
      <c r="K1018" s="59"/>
      <c r="L1018" s="159"/>
      <c r="M1018" s="58"/>
      <c r="N1018" s="49">
        <v>42767</v>
      </c>
      <c r="O1018" s="156" t="str">
        <f t="shared" si="80"/>
        <v xml:space="preserve">ME00.0003T.0 </v>
      </c>
      <c r="P1018" s="206"/>
      <c r="Q1018" s="54"/>
    </row>
    <row r="1019" spans="1:19" s="55" customFormat="1" hidden="1">
      <c r="A1019" s="49">
        <f t="shared" si="74"/>
        <v>42767</v>
      </c>
      <c r="B1019" s="50" t="s">
        <v>32</v>
      </c>
      <c r="C1019" s="50" t="s">
        <v>74</v>
      </c>
      <c r="D1019" s="95">
        <f t="shared" si="75"/>
        <v>0</v>
      </c>
      <c r="E1019" s="95">
        <f t="shared" si="76"/>
        <v>0</v>
      </c>
      <c r="F1019" s="51" t="s">
        <v>3</v>
      </c>
      <c r="G1019" s="228"/>
      <c r="H1019" s="136" t="s">
        <v>10</v>
      </c>
      <c r="I1019" s="51"/>
      <c r="J1019" s="51"/>
      <c r="K1019" s="59"/>
      <c r="L1019" s="59"/>
      <c r="M1019" s="51"/>
      <c r="N1019" s="49">
        <v>42767</v>
      </c>
      <c r="O1019" s="156" t="str">
        <f t="shared" si="80"/>
        <v xml:space="preserve">ME00.0003T.0 </v>
      </c>
      <c r="P1019" s="206"/>
      <c r="Q1019" s="54"/>
    </row>
    <row r="1020" spans="1:19" s="55" customFormat="1" hidden="1">
      <c r="A1020" s="49">
        <f t="shared" si="74"/>
        <v>42767</v>
      </c>
      <c r="B1020" s="50" t="s">
        <v>32</v>
      </c>
      <c r="C1020" s="50" t="s">
        <v>74</v>
      </c>
      <c r="D1020" s="95">
        <f t="shared" si="75"/>
        <v>0</v>
      </c>
      <c r="E1020" s="95">
        <f t="shared" si="76"/>
        <v>0</v>
      </c>
      <c r="F1020" s="51" t="s">
        <v>3</v>
      </c>
      <c r="G1020" s="179"/>
      <c r="H1020" s="112" t="s">
        <v>10</v>
      </c>
      <c r="I1020" s="51"/>
      <c r="J1020" s="51"/>
      <c r="K1020" s="229"/>
      <c r="L1020" s="240"/>
      <c r="M1020" s="115"/>
      <c r="N1020" s="49">
        <v>42767</v>
      </c>
      <c r="O1020" s="156" t="str">
        <f t="shared" si="80"/>
        <v xml:space="preserve">ME00.0003T.0 </v>
      </c>
      <c r="P1020" s="206"/>
      <c r="Q1020" s="54"/>
    </row>
    <row r="1021" spans="1:19" s="55" customFormat="1" hidden="1">
      <c r="A1021" s="49">
        <f t="shared" si="74"/>
        <v>42767</v>
      </c>
      <c r="B1021" s="50" t="s">
        <v>32</v>
      </c>
      <c r="C1021" s="50" t="s">
        <v>74</v>
      </c>
      <c r="D1021" s="95">
        <f t="shared" si="75"/>
        <v>0</v>
      </c>
      <c r="E1021" s="95">
        <f t="shared" si="76"/>
        <v>0</v>
      </c>
      <c r="F1021" s="51" t="s">
        <v>3</v>
      </c>
      <c r="G1021" s="179"/>
      <c r="H1021" s="51" t="s">
        <v>10</v>
      </c>
      <c r="I1021" s="51"/>
      <c r="J1021" s="51"/>
      <c r="K1021" s="240"/>
      <c r="L1021" s="229"/>
      <c r="M1021" s="65"/>
      <c r="N1021" s="49">
        <v>42767</v>
      </c>
      <c r="O1021" s="156" t="str">
        <f t="shared" si="80"/>
        <v xml:space="preserve">ME00.0003T.0 </v>
      </c>
      <c r="P1021" s="206"/>
      <c r="Q1021" s="54"/>
    </row>
    <row r="1022" spans="1:19" s="55" customFormat="1" hidden="1">
      <c r="A1022" s="49">
        <f t="shared" si="74"/>
        <v>42767</v>
      </c>
      <c r="B1022" s="50" t="s">
        <v>32</v>
      </c>
      <c r="C1022" s="51" t="s">
        <v>74</v>
      </c>
      <c r="D1022" s="95">
        <f t="shared" si="75"/>
        <v>0</v>
      </c>
      <c r="E1022" s="95">
        <f t="shared" si="76"/>
        <v>0</v>
      </c>
      <c r="F1022" s="51" t="s">
        <v>3</v>
      </c>
      <c r="G1022" s="228"/>
      <c r="H1022" s="51" t="s">
        <v>10</v>
      </c>
      <c r="I1022" s="51"/>
      <c r="J1022" s="51"/>
      <c r="K1022" s="56"/>
      <c r="L1022" s="56"/>
      <c r="M1022" s="64"/>
      <c r="N1022" s="49">
        <v>42767</v>
      </c>
      <c r="O1022" s="156" t="str">
        <f t="shared" si="80"/>
        <v xml:space="preserve">ME00.0003T.0 </v>
      </c>
      <c r="P1022" s="53"/>
      <c r="Q1022" s="54"/>
    </row>
    <row r="1023" spans="1:19" s="55" customFormat="1" hidden="1">
      <c r="A1023" s="49">
        <f t="shared" si="74"/>
        <v>42767</v>
      </c>
      <c r="B1023" s="50" t="s">
        <v>32</v>
      </c>
      <c r="C1023" s="51" t="s">
        <v>74</v>
      </c>
      <c r="D1023" s="95">
        <f t="shared" si="75"/>
        <v>0</v>
      </c>
      <c r="E1023" s="95">
        <f t="shared" si="76"/>
        <v>0</v>
      </c>
      <c r="F1023" s="51" t="s">
        <v>3</v>
      </c>
      <c r="G1023" s="228"/>
      <c r="H1023" s="51" t="s">
        <v>10</v>
      </c>
      <c r="I1023" s="51"/>
      <c r="J1023" s="51"/>
      <c r="K1023" s="56"/>
      <c r="L1023" s="56"/>
      <c r="M1023" s="64"/>
      <c r="N1023" s="49">
        <v>42767</v>
      </c>
      <c r="O1023" s="156" t="str">
        <f t="shared" si="80"/>
        <v xml:space="preserve">ME00.0003T.0 </v>
      </c>
      <c r="P1023" s="53"/>
      <c r="Q1023" s="54"/>
    </row>
    <row r="1024" spans="1:19" s="55" customFormat="1" hidden="1">
      <c r="A1024" s="49">
        <f t="shared" si="74"/>
        <v>42767</v>
      </c>
      <c r="B1024" s="50" t="s">
        <v>32</v>
      </c>
      <c r="C1024" s="51" t="s">
        <v>74</v>
      </c>
      <c r="D1024" s="95">
        <f t="shared" si="75"/>
        <v>0</v>
      </c>
      <c r="E1024" s="95">
        <f t="shared" si="76"/>
        <v>0</v>
      </c>
      <c r="F1024" s="51" t="s">
        <v>3</v>
      </c>
      <c r="G1024" s="228"/>
      <c r="H1024" s="51" t="s">
        <v>10</v>
      </c>
      <c r="I1024" s="51"/>
      <c r="J1024" s="51"/>
      <c r="K1024" s="212"/>
      <c r="L1024" s="59"/>
      <c r="M1024" s="51"/>
      <c r="N1024" s="49">
        <v>42767</v>
      </c>
      <c r="O1024" s="156" t="str">
        <f t="shared" si="80"/>
        <v xml:space="preserve">ME00.0003T.0 </v>
      </c>
      <c r="P1024" s="127"/>
      <c r="Q1024" s="54"/>
    </row>
    <row r="1025" spans="1:19" s="55" customFormat="1" hidden="1">
      <c r="A1025" s="49">
        <f t="shared" si="74"/>
        <v>42767</v>
      </c>
      <c r="B1025" s="50" t="s">
        <v>32</v>
      </c>
      <c r="C1025" s="51" t="s">
        <v>74</v>
      </c>
      <c r="D1025" s="95">
        <f t="shared" si="75"/>
        <v>0</v>
      </c>
      <c r="E1025" s="95">
        <f t="shared" si="76"/>
        <v>0</v>
      </c>
      <c r="F1025" s="51" t="s">
        <v>3</v>
      </c>
      <c r="G1025" s="204"/>
      <c r="H1025" s="121" t="s">
        <v>10</v>
      </c>
      <c r="I1025" s="51"/>
      <c r="J1025" s="51"/>
      <c r="K1025" s="59"/>
      <c r="L1025" s="254"/>
      <c r="M1025" s="125"/>
      <c r="N1025" s="49">
        <v>42767</v>
      </c>
      <c r="O1025" s="156" t="str">
        <f t="shared" si="80"/>
        <v xml:space="preserve">ME00.0003T.0 </v>
      </c>
      <c r="P1025" s="53"/>
      <c r="Q1025" s="54"/>
      <c r="R1025" s="217"/>
      <c r="S1025" s="217"/>
    </row>
    <row r="1026" spans="1:19" s="55" customFormat="1" hidden="1">
      <c r="A1026" s="49">
        <f t="shared" si="74"/>
        <v>42767</v>
      </c>
      <c r="B1026" s="50" t="s">
        <v>32</v>
      </c>
      <c r="C1026" s="51" t="s">
        <v>74</v>
      </c>
      <c r="D1026" s="95">
        <f t="shared" si="75"/>
        <v>0</v>
      </c>
      <c r="E1026" s="95">
        <f t="shared" si="76"/>
        <v>0</v>
      </c>
      <c r="F1026" s="51" t="s">
        <v>3</v>
      </c>
      <c r="G1026" s="228"/>
      <c r="H1026" s="51" t="s">
        <v>10</v>
      </c>
      <c r="I1026" s="51"/>
      <c r="J1026" s="51"/>
      <c r="K1026" s="240"/>
      <c r="L1026" s="229"/>
      <c r="M1026" s="51"/>
      <c r="N1026" s="49">
        <v>42767</v>
      </c>
      <c r="O1026" s="156" t="str">
        <f t="shared" si="80"/>
        <v xml:space="preserve">ME00.0003T.0 </v>
      </c>
      <c r="P1026" s="206"/>
      <c r="Q1026" s="54"/>
      <c r="R1026" s="73"/>
      <c r="S1026" s="73"/>
    </row>
    <row r="1027" spans="1:19" s="55" customFormat="1" hidden="1">
      <c r="A1027" s="49">
        <f t="shared" si="74"/>
        <v>42767</v>
      </c>
      <c r="B1027" s="50" t="s">
        <v>32</v>
      </c>
      <c r="C1027" s="51" t="s">
        <v>74</v>
      </c>
      <c r="D1027" s="95">
        <f t="shared" si="75"/>
        <v>0</v>
      </c>
      <c r="E1027" s="95">
        <f t="shared" si="76"/>
        <v>0</v>
      </c>
      <c r="F1027" s="51" t="s">
        <v>3</v>
      </c>
      <c r="G1027" s="228"/>
      <c r="H1027" s="51" t="s">
        <v>10</v>
      </c>
      <c r="I1027" s="51"/>
      <c r="J1027" s="51"/>
      <c r="K1027" s="59"/>
      <c r="L1027" s="59"/>
      <c r="M1027" s="51"/>
      <c r="N1027" s="49">
        <v>42767</v>
      </c>
      <c r="O1027" s="156" t="str">
        <f t="shared" si="80"/>
        <v xml:space="preserve">ME00.0003T.0 </v>
      </c>
      <c r="P1027" s="206"/>
      <c r="Q1027" s="54"/>
    </row>
    <row r="1028" spans="1:19" s="55" customFormat="1" hidden="1">
      <c r="A1028" s="49">
        <f t="shared" ref="A1028:A1091" si="81">IF(P1028="",IF(AND(B1028="GGC",H1028="คลังสงขลา"),N1028-2,IF(H1028="E คลังสงขลา",N1028-1,IF(AND(B1028="GI",H1028="คลังสงขลา"),N1028-1,IF(AND(B1028="GIGREEN",H1028="คลังสงขลา"),N1028-1,IF(H1028="คลังสุราษฏร์ธานี",N1028-1,IF(H1028="คลังชุมพร",N1028-1,N1028)))))),IF(AND(B1028="GGC",H1028="คลังสงขลา"),N1028-2,IF(H1028="E คลังสงขลา",N1028-1,IF(AND(B1028="GI",H1028="คลังสงขลา"),N1028-1,IF(AND(B1028="GIGREEN",H1028="คลังสงขลา"),N1028-1,IF(H1028="คลังสุราษฏร์ธานี",N1028-1,IF(H1028="คลังชุมพร",N1028-1,N1028))))))-1)</f>
        <v>42767</v>
      </c>
      <c r="B1028" s="50" t="s">
        <v>32</v>
      </c>
      <c r="C1028" s="51" t="s">
        <v>74</v>
      </c>
      <c r="D1028" s="95">
        <f t="shared" si="75"/>
        <v>0</v>
      </c>
      <c r="E1028" s="95">
        <f t="shared" si="76"/>
        <v>0</v>
      </c>
      <c r="F1028" s="51" t="s">
        <v>3</v>
      </c>
      <c r="G1028" s="228"/>
      <c r="H1028" s="51" t="s">
        <v>10</v>
      </c>
      <c r="I1028" s="51"/>
      <c r="J1028" s="51"/>
      <c r="K1028" s="71"/>
      <c r="L1028" s="56"/>
      <c r="M1028" s="51"/>
      <c r="N1028" s="49">
        <v>42767</v>
      </c>
      <c r="O1028" s="156" t="str">
        <f t="shared" si="80"/>
        <v xml:space="preserve">ME00.0003T.0 </v>
      </c>
      <c r="P1028" s="206"/>
      <c r="Q1028" s="54"/>
    </row>
    <row r="1029" spans="1:19" s="55" customFormat="1" hidden="1">
      <c r="A1029" s="49">
        <f t="shared" si="81"/>
        <v>42767</v>
      </c>
      <c r="B1029" s="50" t="s">
        <v>32</v>
      </c>
      <c r="C1029" s="51" t="s">
        <v>74</v>
      </c>
      <c r="D1029" s="95">
        <f t="shared" ref="D1029:D1092" si="82">40000*I1029</f>
        <v>0</v>
      </c>
      <c r="E1029" s="95">
        <f t="shared" ref="E1029:E1092" si="83">40000*J1029</f>
        <v>0</v>
      </c>
      <c r="F1029" s="51" t="s">
        <v>3</v>
      </c>
      <c r="G1029" s="204"/>
      <c r="H1029" s="51" t="s">
        <v>10</v>
      </c>
      <c r="I1029" s="51"/>
      <c r="J1029" s="51"/>
      <c r="K1029" s="59"/>
      <c r="L1029" s="56"/>
      <c r="M1029" s="65"/>
      <c r="N1029" s="49">
        <v>42767</v>
      </c>
      <c r="O1029" s="156" t="str">
        <f t="shared" si="80"/>
        <v xml:space="preserve">ME00.0003T.0 </v>
      </c>
      <c r="P1029" s="53"/>
      <c r="Q1029" s="54"/>
    </row>
    <row r="1030" spans="1:19" s="55" customFormat="1" hidden="1">
      <c r="A1030" s="49">
        <f t="shared" si="81"/>
        <v>42767</v>
      </c>
      <c r="B1030" s="50" t="s">
        <v>32</v>
      </c>
      <c r="C1030" s="51" t="s">
        <v>74</v>
      </c>
      <c r="D1030" s="95">
        <f t="shared" si="82"/>
        <v>0</v>
      </c>
      <c r="E1030" s="95">
        <f t="shared" si="83"/>
        <v>0</v>
      </c>
      <c r="F1030" s="51" t="s">
        <v>3</v>
      </c>
      <c r="G1030" s="204"/>
      <c r="H1030" s="51" t="s">
        <v>10</v>
      </c>
      <c r="I1030" s="51"/>
      <c r="J1030" s="51"/>
      <c r="K1030" s="59"/>
      <c r="L1030" s="59"/>
      <c r="M1030" s="51"/>
      <c r="N1030" s="49">
        <v>42767</v>
      </c>
      <c r="O1030" s="156" t="str">
        <f t="shared" si="80"/>
        <v xml:space="preserve">ME00.0003T.0 </v>
      </c>
      <c r="P1030" s="126"/>
      <c r="Q1030" s="54"/>
    </row>
    <row r="1031" spans="1:19" s="55" customFormat="1" hidden="1">
      <c r="A1031" s="49">
        <f t="shared" si="81"/>
        <v>42767</v>
      </c>
      <c r="B1031" s="50" t="s">
        <v>32</v>
      </c>
      <c r="C1031" s="51" t="s">
        <v>74</v>
      </c>
      <c r="D1031" s="95">
        <f t="shared" si="82"/>
        <v>0</v>
      </c>
      <c r="E1031" s="95">
        <f t="shared" si="83"/>
        <v>0</v>
      </c>
      <c r="F1031" s="51" t="s">
        <v>3</v>
      </c>
      <c r="G1031" s="204"/>
      <c r="H1031" s="51" t="s">
        <v>10</v>
      </c>
      <c r="I1031" s="51"/>
      <c r="J1031" s="51"/>
      <c r="K1031" s="59"/>
      <c r="L1031" s="56"/>
      <c r="M1031" s="51"/>
      <c r="N1031" s="49">
        <v>42767</v>
      </c>
      <c r="O1031" s="156" t="str">
        <f t="shared" ref="O1031:O1065" si="84">IF(G1031="GGC","ME00.00010.0 ","ME00.0003T.0 ")</f>
        <v xml:space="preserve">ME00.0003T.0 </v>
      </c>
      <c r="P1031" s="127"/>
      <c r="Q1031" s="54"/>
    </row>
    <row r="1032" spans="1:19" s="55" customFormat="1" hidden="1">
      <c r="A1032" s="49">
        <f t="shared" si="81"/>
        <v>42767</v>
      </c>
      <c r="B1032" s="50" t="s">
        <v>32</v>
      </c>
      <c r="C1032" s="51" t="s">
        <v>74</v>
      </c>
      <c r="D1032" s="95">
        <f t="shared" si="82"/>
        <v>0</v>
      </c>
      <c r="E1032" s="95">
        <f t="shared" si="83"/>
        <v>0</v>
      </c>
      <c r="F1032" s="51" t="s">
        <v>3</v>
      </c>
      <c r="G1032" s="204"/>
      <c r="H1032" s="51" t="s">
        <v>10</v>
      </c>
      <c r="I1032" s="51"/>
      <c r="J1032" s="51"/>
      <c r="K1032" s="59"/>
      <c r="L1032" s="56"/>
      <c r="M1032" s="65"/>
      <c r="N1032" s="49">
        <v>42767</v>
      </c>
      <c r="O1032" s="156" t="str">
        <f t="shared" si="84"/>
        <v xml:space="preserve">ME00.0003T.0 </v>
      </c>
      <c r="P1032" s="206"/>
      <c r="Q1032" s="54"/>
    </row>
    <row r="1033" spans="1:19" s="55" customFormat="1" hidden="1">
      <c r="A1033" s="49">
        <f t="shared" si="81"/>
        <v>42767</v>
      </c>
      <c r="B1033" s="50" t="s">
        <v>32</v>
      </c>
      <c r="C1033" s="51" t="s">
        <v>74</v>
      </c>
      <c r="D1033" s="95">
        <f t="shared" si="82"/>
        <v>0</v>
      </c>
      <c r="E1033" s="95">
        <f t="shared" si="83"/>
        <v>0</v>
      </c>
      <c r="F1033" s="51" t="s">
        <v>3</v>
      </c>
      <c r="G1033" s="207"/>
      <c r="H1033" s="207" t="s">
        <v>10</v>
      </c>
      <c r="I1033" s="51"/>
      <c r="J1033" s="51"/>
      <c r="K1033" s="253"/>
      <c r="L1033" s="59"/>
      <c r="M1033" s="220"/>
      <c r="N1033" s="49">
        <v>42767</v>
      </c>
      <c r="O1033" s="156" t="str">
        <f t="shared" si="84"/>
        <v xml:space="preserve">ME00.0003T.0 </v>
      </c>
      <c r="P1033" s="53"/>
      <c r="Q1033" s="54"/>
    </row>
    <row r="1034" spans="1:19" s="55" customFormat="1" ht="15" hidden="1">
      <c r="A1034" s="49">
        <f t="shared" si="81"/>
        <v>42767</v>
      </c>
      <c r="B1034" s="50" t="s">
        <v>32</v>
      </c>
      <c r="C1034" s="51" t="s">
        <v>74</v>
      </c>
      <c r="D1034" s="95">
        <f t="shared" si="82"/>
        <v>0</v>
      </c>
      <c r="E1034" s="95">
        <f t="shared" si="83"/>
        <v>0</v>
      </c>
      <c r="F1034" s="51" t="s">
        <v>3</v>
      </c>
      <c r="G1034" s="204"/>
      <c r="H1034" s="51" t="s">
        <v>10</v>
      </c>
      <c r="I1034" s="51"/>
      <c r="J1034" s="51"/>
      <c r="K1034" s="219"/>
      <c r="L1034" s="71"/>
      <c r="M1034" s="65"/>
      <c r="N1034" s="49">
        <v>42767</v>
      </c>
      <c r="O1034" s="156" t="str">
        <f t="shared" si="84"/>
        <v xml:space="preserve">ME00.0003T.0 </v>
      </c>
      <c r="P1034" s="227"/>
      <c r="Q1034" s="54"/>
    </row>
    <row r="1035" spans="1:19" s="55" customFormat="1" hidden="1">
      <c r="A1035" s="49">
        <f t="shared" si="81"/>
        <v>42767</v>
      </c>
      <c r="B1035" s="50" t="s">
        <v>32</v>
      </c>
      <c r="C1035" s="51" t="s">
        <v>74</v>
      </c>
      <c r="D1035" s="95">
        <f t="shared" si="82"/>
        <v>0</v>
      </c>
      <c r="E1035" s="95">
        <f t="shared" si="83"/>
        <v>0</v>
      </c>
      <c r="F1035" s="51" t="s">
        <v>3</v>
      </c>
      <c r="G1035" s="204"/>
      <c r="H1035" s="51" t="s">
        <v>10</v>
      </c>
      <c r="I1035" s="51"/>
      <c r="J1035" s="51"/>
      <c r="K1035" s="71"/>
      <c r="L1035" s="71"/>
      <c r="M1035" s="51"/>
      <c r="N1035" s="49">
        <v>42767</v>
      </c>
      <c r="O1035" s="156" t="str">
        <f t="shared" si="84"/>
        <v xml:space="preserve">ME00.0003T.0 </v>
      </c>
      <c r="P1035" s="53"/>
      <c r="Q1035" s="54"/>
      <c r="R1035" s="73"/>
      <c r="S1035" s="73"/>
    </row>
    <row r="1036" spans="1:19" s="55" customFormat="1" hidden="1">
      <c r="A1036" s="49">
        <f t="shared" si="81"/>
        <v>42767</v>
      </c>
      <c r="B1036" s="50" t="s">
        <v>32</v>
      </c>
      <c r="C1036" s="51" t="s">
        <v>74</v>
      </c>
      <c r="D1036" s="95">
        <f t="shared" si="82"/>
        <v>0</v>
      </c>
      <c r="E1036" s="95">
        <f t="shared" si="83"/>
        <v>0</v>
      </c>
      <c r="F1036" s="51" t="s">
        <v>3</v>
      </c>
      <c r="G1036" s="204"/>
      <c r="H1036" s="51" t="s">
        <v>10</v>
      </c>
      <c r="I1036" s="51"/>
      <c r="J1036" s="51"/>
      <c r="K1036" s="56"/>
      <c r="L1036" s="59"/>
      <c r="M1036" s="51"/>
      <c r="N1036" s="49">
        <v>42767</v>
      </c>
      <c r="O1036" s="156" t="str">
        <f t="shared" si="84"/>
        <v xml:space="preserve">ME00.0003T.0 </v>
      </c>
      <c r="P1036" s="53"/>
      <c r="Q1036" s="54"/>
      <c r="R1036" s="73"/>
      <c r="S1036" s="73"/>
    </row>
    <row r="1037" spans="1:19" s="55" customFormat="1" hidden="1">
      <c r="A1037" s="49">
        <f t="shared" si="81"/>
        <v>42767</v>
      </c>
      <c r="B1037" s="168" t="s">
        <v>32</v>
      </c>
      <c r="C1037" s="168" t="s">
        <v>74</v>
      </c>
      <c r="D1037" s="95">
        <f t="shared" si="82"/>
        <v>0</v>
      </c>
      <c r="E1037" s="95">
        <f t="shared" si="83"/>
        <v>0</v>
      </c>
      <c r="F1037" s="51" t="s">
        <v>3</v>
      </c>
      <c r="G1037" s="209"/>
      <c r="H1037" s="51" t="s">
        <v>10</v>
      </c>
      <c r="I1037" s="51"/>
      <c r="J1037" s="51"/>
      <c r="K1037" s="56"/>
      <c r="L1037" s="56"/>
      <c r="M1037" s="65"/>
      <c r="N1037" s="49">
        <v>42767</v>
      </c>
      <c r="O1037" s="156" t="str">
        <f t="shared" si="84"/>
        <v xml:space="preserve">ME00.0003T.0 </v>
      </c>
      <c r="P1037" s="111"/>
      <c r="Q1037" s="54"/>
    </row>
    <row r="1038" spans="1:19" s="55" customFormat="1" hidden="1">
      <c r="A1038" s="49">
        <f t="shared" si="81"/>
        <v>42767</v>
      </c>
      <c r="B1038" s="50" t="s">
        <v>32</v>
      </c>
      <c r="C1038" s="50" t="s">
        <v>74</v>
      </c>
      <c r="D1038" s="95">
        <f t="shared" si="82"/>
        <v>0</v>
      </c>
      <c r="E1038" s="95">
        <f t="shared" si="83"/>
        <v>0</v>
      </c>
      <c r="F1038" s="51" t="s">
        <v>3</v>
      </c>
      <c r="G1038" s="204"/>
      <c r="H1038" s="51" t="s">
        <v>10</v>
      </c>
      <c r="I1038" s="51"/>
      <c r="J1038" s="51"/>
      <c r="K1038" s="56"/>
      <c r="L1038" s="56"/>
      <c r="M1038" s="51"/>
      <c r="N1038" s="49">
        <v>42767</v>
      </c>
      <c r="O1038" s="156" t="str">
        <f t="shared" si="84"/>
        <v xml:space="preserve">ME00.0003T.0 </v>
      </c>
      <c r="P1038" s="53"/>
      <c r="Q1038" s="54"/>
    </row>
    <row r="1039" spans="1:19" s="55" customFormat="1" hidden="1">
      <c r="A1039" s="49">
        <f t="shared" si="81"/>
        <v>42767</v>
      </c>
      <c r="B1039" s="50" t="s">
        <v>32</v>
      </c>
      <c r="C1039" s="51" t="s">
        <v>74</v>
      </c>
      <c r="D1039" s="95">
        <f t="shared" si="82"/>
        <v>0</v>
      </c>
      <c r="E1039" s="95">
        <f t="shared" si="83"/>
        <v>0</v>
      </c>
      <c r="F1039" s="51" t="s">
        <v>3</v>
      </c>
      <c r="G1039" s="204"/>
      <c r="H1039" s="51" t="s">
        <v>10</v>
      </c>
      <c r="I1039" s="51"/>
      <c r="J1039" s="51"/>
      <c r="K1039" s="59"/>
      <c r="L1039" s="59"/>
      <c r="M1039" s="65"/>
      <c r="N1039" s="49">
        <v>42767</v>
      </c>
      <c r="O1039" s="156" t="str">
        <f t="shared" si="84"/>
        <v xml:space="preserve">ME00.0003T.0 </v>
      </c>
      <c r="P1039" s="53"/>
      <c r="Q1039" s="54"/>
    </row>
    <row r="1040" spans="1:19" s="55" customFormat="1" hidden="1">
      <c r="A1040" s="49">
        <f t="shared" si="81"/>
        <v>42767</v>
      </c>
      <c r="B1040" s="50" t="s">
        <v>32</v>
      </c>
      <c r="C1040" s="51" t="s">
        <v>74</v>
      </c>
      <c r="D1040" s="95">
        <f t="shared" si="82"/>
        <v>0</v>
      </c>
      <c r="E1040" s="95">
        <f t="shared" si="83"/>
        <v>0</v>
      </c>
      <c r="F1040" s="51" t="s">
        <v>3</v>
      </c>
      <c r="G1040" s="161"/>
      <c r="H1040" s="51" t="s">
        <v>10</v>
      </c>
      <c r="I1040" s="51"/>
      <c r="J1040" s="51"/>
      <c r="K1040" s="59"/>
      <c r="L1040" s="59"/>
      <c r="M1040" s="51"/>
      <c r="N1040" s="49">
        <v>42767</v>
      </c>
      <c r="O1040" s="156" t="str">
        <f t="shared" si="84"/>
        <v xml:space="preserve">ME00.0003T.0 </v>
      </c>
      <c r="P1040" s="163"/>
      <c r="Q1040" s="54"/>
    </row>
    <row r="1041" spans="1:19" s="73" customFormat="1" hidden="1">
      <c r="A1041" s="49">
        <f t="shared" si="81"/>
        <v>42767</v>
      </c>
      <c r="B1041" s="50" t="s">
        <v>32</v>
      </c>
      <c r="C1041" s="51" t="s">
        <v>74</v>
      </c>
      <c r="D1041" s="95">
        <f t="shared" si="82"/>
        <v>0</v>
      </c>
      <c r="E1041" s="95">
        <f t="shared" si="83"/>
        <v>0</v>
      </c>
      <c r="F1041" s="51" t="s">
        <v>3</v>
      </c>
      <c r="G1041" s="161"/>
      <c r="H1041" s="51" t="s">
        <v>10</v>
      </c>
      <c r="I1041" s="51"/>
      <c r="J1041" s="51"/>
      <c r="K1041" s="173"/>
      <c r="L1041" s="159"/>
      <c r="M1041" s="51"/>
      <c r="N1041" s="49">
        <v>42767</v>
      </c>
      <c r="O1041" s="156" t="str">
        <f t="shared" si="84"/>
        <v xml:space="preserve">ME00.0003T.0 </v>
      </c>
      <c r="P1041" s="163"/>
      <c r="Q1041" s="54"/>
      <c r="R1041" s="55"/>
      <c r="S1041" s="55"/>
    </row>
    <row r="1042" spans="1:19" s="55" customFormat="1" hidden="1">
      <c r="A1042" s="49">
        <f t="shared" si="81"/>
        <v>42767</v>
      </c>
      <c r="B1042" s="50" t="s">
        <v>32</v>
      </c>
      <c r="C1042" s="51" t="s">
        <v>74</v>
      </c>
      <c r="D1042" s="95">
        <f t="shared" si="82"/>
        <v>0</v>
      </c>
      <c r="E1042" s="95">
        <f t="shared" si="83"/>
        <v>0</v>
      </c>
      <c r="F1042" s="51" t="s">
        <v>3</v>
      </c>
      <c r="G1042" s="161"/>
      <c r="H1042" s="51" t="s">
        <v>10</v>
      </c>
      <c r="I1042" s="51"/>
      <c r="J1042" s="51"/>
      <c r="K1042" s="110"/>
      <c r="L1042" s="159"/>
      <c r="M1042" s="51"/>
      <c r="N1042" s="49">
        <v>42767</v>
      </c>
      <c r="O1042" s="156" t="str">
        <f t="shared" si="84"/>
        <v xml:space="preserve">ME00.0003T.0 </v>
      </c>
      <c r="P1042" s="163"/>
      <c r="Q1042" s="54"/>
    </row>
    <row r="1043" spans="1:19" s="55" customFormat="1" hidden="1">
      <c r="A1043" s="49">
        <f t="shared" si="81"/>
        <v>42767</v>
      </c>
      <c r="B1043" s="50" t="s">
        <v>32</v>
      </c>
      <c r="C1043" s="51" t="s">
        <v>74</v>
      </c>
      <c r="D1043" s="95">
        <f t="shared" si="82"/>
        <v>0</v>
      </c>
      <c r="E1043" s="95">
        <f t="shared" si="83"/>
        <v>0</v>
      </c>
      <c r="F1043" s="51" t="s">
        <v>3</v>
      </c>
      <c r="G1043" s="161"/>
      <c r="H1043" s="51" t="s">
        <v>10</v>
      </c>
      <c r="I1043" s="51"/>
      <c r="J1043" s="51"/>
      <c r="K1043" s="56"/>
      <c r="L1043" s="158"/>
      <c r="M1043" s="51"/>
      <c r="N1043" s="49">
        <v>42767</v>
      </c>
      <c r="O1043" s="156" t="str">
        <f t="shared" si="84"/>
        <v xml:space="preserve">ME00.0003T.0 </v>
      </c>
      <c r="P1043" s="53"/>
      <c r="Q1043" s="54"/>
    </row>
    <row r="1044" spans="1:19" s="74" customFormat="1" hidden="1">
      <c r="A1044" s="49">
        <f t="shared" si="81"/>
        <v>42767</v>
      </c>
      <c r="B1044" s="50" t="s">
        <v>32</v>
      </c>
      <c r="C1044" s="51" t="s">
        <v>74</v>
      </c>
      <c r="D1044" s="95">
        <f t="shared" si="82"/>
        <v>0</v>
      </c>
      <c r="E1044" s="95">
        <f t="shared" si="83"/>
        <v>0</v>
      </c>
      <c r="F1044" s="51" t="s">
        <v>3</v>
      </c>
      <c r="G1044" s="161"/>
      <c r="H1044" s="51" t="s">
        <v>10</v>
      </c>
      <c r="I1044" s="51"/>
      <c r="J1044" s="51"/>
      <c r="K1044" s="160"/>
      <c r="L1044" s="160"/>
      <c r="M1044" s="65"/>
      <c r="N1044" s="49">
        <v>42767</v>
      </c>
      <c r="O1044" s="156" t="str">
        <f t="shared" si="84"/>
        <v xml:space="preserve">ME00.0003T.0 </v>
      </c>
      <c r="P1044" s="126"/>
      <c r="Q1044" s="54"/>
      <c r="R1044" s="73"/>
      <c r="S1044" s="73"/>
    </row>
    <row r="1045" spans="1:19" s="55" customFormat="1" hidden="1">
      <c r="A1045" s="49">
        <f t="shared" si="81"/>
        <v>42767</v>
      </c>
      <c r="B1045" s="50" t="s">
        <v>32</v>
      </c>
      <c r="C1045" s="51" t="s">
        <v>74</v>
      </c>
      <c r="D1045" s="95">
        <f t="shared" si="82"/>
        <v>0</v>
      </c>
      <c r="E1045" s="95">
        <f t="shared" si="83"/>
        <v>0</v>
      </c>
      <c r="F1045" s="51" t="s">
        <v>3</v>
      </c>
      <c r="G1045" s="161"/>
      <c r="H1045" s="51" t="s">
        <v>10</v>
      </c>
      <c r="I1045" s="51"/>
      <c r="J1045" s="51"/>
      <c r="K1045" s="160"/>
      <c r="L1045" s="172"/>
      <c r="M1045" s="65"/>
      <c r="N1045" s="49">
        <v>42767</v>
      </c>
      <c r="O1045" s="156" t="str">
        <f t="shared" si="84"/>
        <v xml:space="preserve">ME00.0003T.0 </v>
      </c>
      <c r="P1045" s="142"/>
      <c r="Q1045" s="54"/>
      <c r="R1045" s="73"/>
      <c r="S1045" s="73"/>
    </row>
    <row r="1046" spans="1:19" s="74" customFormat="1" hidden="1">
      <c r="A1046" s="49">
        <f t="shared" si="81"/>
        <v>42767</v>
      </c>
      <c r="B1046" s="50" t="s">
        <v>32</v>
      </c>
      <c r="C1046" s="51" t="s">
        <v>74</v>
      </c>
      <c r="D1046" s="95">
        <f t="shared" si="82"/>
        <v>0</v>
      </c>
      <c r="E1046" s="95">
        <f t="shared" si="83"/>
        <v>0</v>
      </c>
      <c r="F1046" s="51" t="s">
        <v>3</v>
      </c>
      <c r="G1046" s="161"/>
      <c r="H1046" s="112" t="s">
        <v>10</v>
      </c>
      <c r="I1046" s="51"/>
      <c r="J1046" s="51"/>
      <c r="K1046" s="160"/>
      <c r="L1046" s="56"/>
      <c r="M1046" s="112"/>
      <c r="N1046" s="49">
        <v>42767</v>
      </c>
      <c r="O1046" s="156" t="str">
        <f t="shared" si="84"/>
        <v xml:space="preserve">ME00.0003T.0 </v>
      </c>
      <c r="P1046" s="146"/>
      <c r="Q1046" s="54"/>
      <c r="R1046" s="55"/>
      <c r="S1046" s="55"/>
    </row>
    <row r="1047" spans="1:19" s="55" customFormat="1" hidden="1">
      <c r="A1047" s="49">
        <f t="shared" si="81"/>
        <v>42767</v>
      </c>
      <c r="B1047" s="50" t="s">
        <v>32</v>
      </c>
      <c r="C1047" s="51" t="s">
        <v>74</v>
      </c>
      <c r="D1047" s="95">
        <f t="shared" si="82"/>
        <v>0</v>
      </c>
      <c r="E1047" s="95">
        <f t="shared" si="83"/>
        <v>0</v>
      </c>
      <c r="F1047" s="51" t="s">
        <v>3</v>
      </c>
      <c r="G1047" s="161"/>
      <c r="H1047" s="51" t="s">
        <v>10</v>
      </c>
      <c r="I1047" s="51"/>
      <c r="J1047" s="51"/>
      <c r="K1047" s="56"/>
      <c r="L1047" s="56"/>
      <c r="M1047" s="51"/>
      <c r="N1047" s="49">
        <v>42767</v>
      </c>
      <c r="O1047" s="156" t="str">
        <f t="shared" si="84"/>
        <v xml:space="preserve">ME00.0003T.0 </v>
      </c>
      <c r="P1047" s="256"/>
      <c r="Q1047" s="54"/>
    </row>
    <row r="1048" spans="1:19" s="74" customFormat="1" hidden="1">
      <c r="A1048" s="49">
        <f t="shared" si="81"/>
        <v>42767</v>
      </c>
      <c r="B1048" s="50" t="s">
        <v>32</v>
      </c>
      <c r="C1048" s="51" t="s">
        <v>74</v>
      </c>
      <c r="D1048" s="95">
        <f t="shared" si="82"/>
        <v>0</v>
      </c>
      <c r="E1048" s="95">
        <f t="shared" si="83"/>
        <v>0</v>
      </c>
      <c r="F1048" s="51" t="s">
        <v>3</v>
      </c>
      <c r="G1048" s="161"/>
      <c r="H1048" s="51" t="s">
        <v>10</v>
      </c>
      <c r="I1048" s="51"/>
      <c r="J1048" s="51"/>
      <c r="K1048" s="160"/>
      <c r="L1048" s="56"/>
      <c r="M1048" s="58"/>
      <c r="N1048" s="49">
        <v>42767</v>
      </c>
      <c r="O1048" s="156" t="str">
        <f t="shared" si="84"/>
        <v xml:space="preserve">ME00.0003T.0 </v>
      </c>
      <c r="P1048" s="127"/>
      <c r="Q1048" s="54"/>
      <c r="R1048" s="55"/>
      <c r="S1048" s="55"/>
    </row>
    <row r="1049" spans="1:19" s="74" customFormat="1" hidden="1">
      <c r="A1049" s="49">
        <f t="shared" si="81"/>
        <v>42767</v>
      </c>
      <c r="B1049" s="50" t="s">
        <v>32</v>
      </c>
      <c r="C1049" s="51" t="s">
        <v>74</v>
      </c>
      <c r="D1049" s="95">
        <f t="shared" si="82"/>
        <v>0</v>
      </c>
      <c r="E1049" s="95">
        <f t="shared" si="83"/>
        <v>0</v>
      </c>
      <c r="F1049" s="51" t="s">
        <v>3</v>
      </c>
      <c r="G1049" s="161"/>
      <c r="H1049" s="51" t="s">
        <v>10</v>
      </c>
      <c r="I1049" s="51"/>
      <c r="J1049" s="51"/>
      <c r="K1049" s="56"/>
      <c r="L1049" s="77"/>
      <c r="M1049" s="51"/>
      <c r="N1049" s="49">
        <v>42767</v>
      </c>
      <c r="O1049" s="156" t="str">
        <f t="shared" si="84"/>
        <v xml:space="preserve">ME00.0003T.0 </v>
      </c>
      <c r="P1049" s="151"/>
      <c r="Q1049" s="54"/>
      <c r="R1049" s="55"/>
      <c r="S1049" s="55"/>
    </row>
    <row r="1050" spans="1:19" s="74" customFormat="1" hidden="1">
      <c r="A1050" s="49">
        <f t="shared" si="81"/>
        <v>42767</v>
      </c>
      <c r="B1050" s="50" t="s">
        <v>32</v>
      </c>
      <c r="C1050" s="51" t="s">
        <v>74</v>
      </c>
      <c r="D1050" s="95">
        <f t="shared" si="82"/>
        <v>0</v>
      </c>
      <c r="E1050" s="95">
        <f t="shared" si="83"/>
        <v>0</v>
      </c>
      <c r="F1050" s="51" t="s">
        <v>3</v>
      </c>
      <c r="G1050" s="161"/>
      <c r="H1050" s="51" t="s">
        <v>10</v>
      </c>
      <c r="I1050" s="51"/>
      <c r="J1050" s="51"/>
      <c r="K1050" s="56"/>
      <c r="L1050" s="56"/>
      <c r="M1050" s="51"/>
      <c r="N1050" s="49">
        <v>42767</v>
      </c>
      <c r="O1050" s="156" t="str">
        <f t="shared" si="84"/>
        <v xml:space="preserve">ME00.0003T.0 </v>
      </c>
      <c r="P1050" s="135"/>
      <c r="Q1050" s="54"/>
      <c r="R1050" s="73"/>
      <c r="S1050" s="73"/>
    </row>
    <row r="1051" spans="1:19" s="55" customFormat="1" hidden="1">
      <c r="A1051" s="49">
        <f t="shared" si="81"/>
        <v>42767</v>
      </c>
      <c r="B1051" s="50" t="s">
        <v>32</v>
      </c>
      <c r="C1051" s="51" t="s">
        <v>74</v>
      </c>
      <c r="D1051" s="95">
        <f t="shared" si="82"/>
        <v>0</v>
      </c>
      <c r="E1051" s="95">
        <f t="shared" si="83"/>
        <v>0</v>
      </c>
      <c r="F1051" s="51" t="s">
        <v>3</v>
      </c>
      <c r="G1051" s="161"/>
      <c r="H1051" s="51" t="s">
        <v>10</v>
      </c>
      <c r="I1051" s="51"/>
      <c r="J1051" s="51"/>
      <c r="K1051" s="56"/>
      <c r="L1051" s="56"/>
      <c r="M1051" s="64"/>
      <c r="N1051" s="49">
        <v>42767</v>
      </c>
      <c r="O1051" s="156" t="str">
        <f t="shared" si="84"/>
        <v xml:space="preserve">ME00.0003T.0 </v>
      </c>
      <c r="P1051" s="140"/>
      <c r="Q1051" s="54"/>
    </row>
    <row r="1052" spans="1:19" s="55" customFormat="1" hidden="1">
      <c r="A1052" s="49">
        <f t="shared" si="81"/>
        <v>42767</v>
      </c>
      <c r="B1052" s="50" t="s">
        <v>32</v>
      </c>
      <c r="C1052" s="51" t="s">
        <v>74</v>
      </c>
      <c r="D1052" s="95">
        <f t="shared" si="82"/>
        <v>0</v>
      </c>
      <c r="E1052" s="95">
        <f t="shared" si="83"/>
        <v>0</v>
      </c>
      <c r="F1052" s="51" t="s">
        <v>3</v>
      </c>
      <c r="G1052" s="161"/>
      <c r="H1052" s="154" t="s">
        <v>10</v>
      </c>
      <c r="I1052" s="51"/>
      <c r="J1052" s="51"/>
      <c r="K1052" s="56"/>
      <c r="L1052" s="272"/>
      <c r="M1052" s="65"/>
      <c r="N1052" s="49">
        <v>42767</v>
      </c>
      <c r="O1052" s="156" t="str">
        <f t="shared" si="84"/>
        <v xml:space="preserve">ME00.0003T.0 </v>
      </c>
      <c r="P1052" s="152"/>
      <c r="Q1052" s="54"/>
    </row>
    <row r="1053" spans="1:19" s="55" customFormat="1" hidden="1">
      <c r="A1053" s="49">
        <f t="shared" si="81"/>
        <v>42767</v>
      </c>
      <c r="B1053" s="50" t="s">
        <v>32</v>
      </c>
      <c r="C1053" s="51" t="s">
        <v>74</v>
      </c>
      <c r="D1053" s="95">
        <f t="shared" si="82"/>
        <v>0</v>
      </c>
      <c r="E1053" s="95">
        <f t="shared" si="83"/>
        <v>0</v>
      </c>
      <c r="F1053" s="51" t="s">
        <v>3</v>
      </c>
      <c r="G1053" s="161"/>
      <c r="H1053" s="51" t="s">
        <v>10</v>
      </c>
      <c r="I1053" s="51"/>
      <c r="J1053" s="51"/>
      <c r="K1053" s="56"/>
      <c r="L1053" s="56"/>
      <c r="M1053" s="51"/>
      <c r="N1053" s="49">
        <v>42767</v>
      </c>
      <c r="O1053" s="156" t="str">
        <f t="shared" si="84"/>
        <v xml:space="preserve">ME00.0003T.0 </v>
      </c>
      <c r="P1053" s="152"/>
      <c r="Q1053" s="54"/>
    </row>
    <row r="1054" spans="1:19" s="55" customFormat="1" hidden="1">
      <c r="A1054" s="49">
        <f t="shared" si="81"/>
        <v>42767</v>
      </c>
      <c r="B1054" s="50" t="s">
        <v>32</v>
      </c>
      <c r="C1054" s="51" t="s">
        <v>74</v>
      </c>
      <c r="D1054" s="95">
        <f t="shared" si="82"/>
        <v>0</v>
      </c>
      <c r="E1054" s="95">
        <f t="shared" si="83"/>
        <v>0</v>
      </c>
      <c r="F1054" s="51" t="s">
        <v>3</v>
      </c>
      <c r="G1054" s="161"/>
      <c r="H1054" s="51" t="s">
        <v>10</v>
      </c>
      <c r="I1054" s="51"/>
      <c r="J1054" s="51"/>
      <c r="K1054" s="56"/>
      <c r="L1054" s="56"/>
      <c r="M1054" s="161"/>
      <c r="N1054" s="49">
        <v>42767</v>
      </c>
      <c r="O1054" s="156" t="str">
        <f t="shared" si="84"/>
        <v xml:space="preserve">ME00.0003T.0 </v>
      </c>
      <c r="P1054" s="111"/>
      <c r="Q1054" s="54"/>
    </row>
    <row r="1055" spans="1:19" s="55" customFormat="1" hidden="1">
      <c r="A1055" s="49">
        <f t="shared" si="81"/>
        <v>42767</v>
      </c>
      <c r="B1055" s="50" t="s">
        <v>32</v>
      </c>
      <c r="C1055" s="154" t="s">
        <v>74</v>
      </c>
      <c r="D1055" s="95">
        <f t="shared" si="82"/>
        <v>0</v>
      </c>
      <c r="E1055" s="95">
        <f t="shared" si="83"/>
        <v>0</v>
      </c>
      <c r="F1055" s="51" t="s">
        <v>3</v>
      </c>
      <c r="G1055" s="161"/>
      <c r="H1055" s="51" t="s">
        <v>10</v>
      </c>
      <c r="I1055" s="51"/>
      <c r="J1055" s="51"/>
      <c r="K1055" s="59"/>
      <c r="L1055" s="59"/>
      <c r="M1055" s="112"/>
      <c r="N1055" s="49">
        <v>42767</v>
      </c>
      <c r="O1055" s="156" t="str">
        <f t="shared" si="84"/>
        <v xml:space="preserve">ME00.0003T.0 </v>
      </c>
      <c r="P1055" s="157"/>
      <c r="Q1055" s="54"/>
    </row>
    <row r="1056" spans="1:19" s="74" customFormat="1" hidden="1">
      <c r="A1056" s="49">
        <f t="shared" si="81"/>
        <v>42767</v>
      </c>
      <c r="B1056" s="168" t="s">
        <v>32</v>
      </c>
      <c r="C1056" s="161" t="s">
        <v>74</v>
      </c>
      <c r="D1056" s="95">
        <f t="shared" si="82"/>
        <v>0</v>
      </c>
      <c r="E1056" s="95">
        <f t="shared" si="83"/>
        <v>0</v>
      </c>
      <c r="F1056" s="51" t="s">
        <v>3</v>
      </c>
      <c r="G1056" s="161"/>
      <c r="H1056" s="51" t="s">
        <v>10</v>
      </c>
      <c r="I1056" s="51"/>
      <c r="J1056" s="51"/>
      <c r="K1056" s="59"/>
      <c r="L1056" s="56"/>
      <c r="M1056" s="112"/>
      <c r="N1056" s="49">
        <v>42767</v>
      </c>
      <c r="O1056" s="156" t="str">
        <f t="shared" si="84"/>
        <v xml:space="preserve">ME00.0003T.0 </v>
      </c>
      <c r="P1056" s="163"/>
      <c r="Q1056" s="54"/>
      <c r="R1056" s="73"/>
      <c r="S1056" s="73"/>
    </row>
    <row r="1057" spans="1:19" s="74" customFormat="1" hidden="1">
      <c r="A1057" s="49">
        <f t="shared" si="81"/>
        <v>42767</v>
      </c>
      <c r="B1057" s="50" t="s">
        <v>32</v>
      </c>
      <c r="C1057" s="51" t="s">
        <v>74</v>
      </c>
      <c r="D1057" s="95">
        <f t="shared" si="82"/>
        <v>0</v>
      </c>
      <c r="E1057" s="95">
        <f t="shared" si="83"/>
        <v>0</v>
      </c>
      <c r="F1057" s="51" t="s">
        <v>3</v>
      </c>
      <c r="G1057" s="161"/>
      <c r="H1057" s="51" t="s">
        <v>10</v>
      </c>
      <c r="I1057" s="51"/>
      <c r="J1057" s="51"/>
      <c r="K1057" s="56"/>
      <c r="L1057" s="158"/>
      <c r="M1057" s="86"/>
      <c r="N1057" s="49">
        <v>42767</v>
      </c>
      <c r="O1057" s="156" t="str">
        <f t="shared" si="84"/>
        <v xml:space="preserve">ME00.0003T.0 </v>
      </c>
      <c r="P1057" s="163"/>
      <c r="Q1057" s="54"/>
      <c r="R1057" s="73"/>
      <c r="S1057" s="73"/>
    </row>
    <row r="1058" spans="1:19" s="74" customFormat="1" hidden="1">
      <c r="A1058" s="49">
        <f t="shared" si="81"/>
        <v>42767</v>
      </c>
      <c r="B1058" s="50" t="s">
        <v>32</v>
      </c>
      <c r="C1058" s="51" t="s">
        <v>74</v>
      </c>
      <c r="D1058" s="95">
        <f t="shared" si="82"/>
        <v>0</v>
      </c>
      <c r="E1058" s="95">
        <f t="shared" si="83"/>
        <v>0</v>
      </c>
      <c r="F1058" s="51" t="s">
        <v>3</v>
      </c>
      <c r="G1058" s="161"/>
      <c r="H1058" s="51" t="s">
        <v>10</v>
      </c>
      <c r="I1058" s="51"/>
      <c r="J1058" s="51"/>
      <c r="K1058" s="56"/>
      <c r="L1058" s="63"/>
      <c r="M1058" s="51"/>
      <c r="N1058" s="49">
        <v>42767</v>
      </c>
      <c r="O1058" s="156" t="str">
        <f t="shared" si="84"/>
        <v xml:space="preserve">ME00.0003T.0 </v>
      </c>
      <c r="P1058" s="53"/>
      <c r="Q1058" s="54"/>
      <c r="R1058" s="73"/>
      <c r="S1058" s="73"/>
    </row>
    <row r="1059" spans="1:19" s="74" customFormat="1" hidden="1">
      <c r="A1059" s="49">
        <f t="shared" si="81"/>
        <v>42767</v>
      </c>
      <c r="B1059" s="50" t="s">
        <v>32</v>
      </c>
      <c r="C1059" s="51" t="s">
        <v>74</v>
      </c>
      <c r="D1059" s="95">
        <f t="shared" si="82"/>
        <v>0</v>
      </c>
      <c r="E1059" s="95">
        <f t="shared" si="83"/>
        <v>0</v>
      </c>
      <c r="F1059" s="51" t="s">
        <v>3</v>
      </c>
      <c r="G1059" s="161"/>
      <c r="H1059" s="51" t="s">
        <v>10</v>
      </c>
      <c r="I1059" s="51"/>
      <c r="J1059" s="51"/>
      <c r="K1059" s="164"/>
      <c r="L1059" s="159"/>
      <c r="M1059" s="58"/>
      <c r="N1059" s="49">
        <v>42767</v>
      </c>
      <c r="O1059" s="156" t="str">
        <f t="shared" si="84"/>
        <v xml:space="preserve">ME00.0003T.0 </v>
      </c>
      <c r="P1059" s="53"/>
      <c r="Q1059" s="54"/>
      <c r="R1059" s="55"/>
      <c r="S1059" s="55"/>
    </row>
    <row r="1060" spans="1:19" s="74" customFormat="1" hidden="1">
      <c r="A1060" s="49">
        <f t="shared" si="81"/>
        <v>42767</v>
      </c>
      <c r="B1060" s="50" t="s">
        <v>32</v>
      </c>
      <c r="C1060" s="51" t="s">
        <v>74</v>
      </c>
      <c r="D1060" s="95">
        <f t="shared" si="82"/>
        <v>0</v>
      </c>
      <c r="E1060" s="95">
        <f t="shared" si="83"/>
        <v>0</v>
      </c>
      <c r="F1060" s="51" t="s">
        <v>3</v>
      </c>
      <c r="G1060" s="161"/>
      <c r="H1060" s="51" t="s">
        <v>10</v>
      </c>
      <c r="I1060" s="51"/>
      <c r="J1060" s="51"/>
      <c r="K1060" s="56"/>
      <c r="L1060" s="56"/>
      <c r="M1060" s="51"/>
      <c r="N1060" s="49">
        <v>42767</v>
      </c>
      <c r="O1060" s="156" t="str">
        <f t="shared" si="84"/>
        <v xml:space="preserve">ME00.0003T.0 </v>
      </c>
      <c r="P1060" s="53"/>
      <c r="Q1060" s="54"/>
      <c r="R1060" s="55"/>
      <c r="S1060" s="55"/>
    </row>
    <row r="1061" spans="1:19" s="89" customFormat="1" hidden="1">
      <c r="A1061" s="49">
        <f t="shared" si="81"/>
        <v>42767</v>
      </c>
      <c r="B1061" s="50" t="s">
        <v>32</v>
      </c>
      <c r="C1061" s="50" t="s">
        <v>74</v>
      </c>
      <c r="D1061" s="95">
        <f t="shared" si="82"/>
        <v>0</v>
      </c>
      <c r="E1061" s="95">
        <f t="shared" si="83"/>
        <v>0</v>
      </c>
      <c r="F1061" s="51" t="s">
        <v>3</v>
      </c>
      <c r="G1061" s="161"/>
      <c r="H1061" s="51" t="s">
        <v>10</v>
      </c>
      <c r="I1061" s="51"/>
      <c r="J1061" s="51"/>
      <c r="K1061" s="56"/>
      <c r="L1061" s="56"/>
      <c r="M1061" s="51"/>
      <c r="N1061" s="49">
        <v>42767</v>
      </c>
      <c r="O1061" s="156" t="str">
        <f t="shared" si="84"/>
        <v xml:space="preserve">ME00.0003T.0 </v>
      </c>
      <c r="P1061" s="53"/>
      <c r="Q1061" s="54"/>
      <c r="R1061" s="55"/>
      <c r="S1061" s="55"/>
    </row>
    <row r="1062" spans="1:19" s="55" customFormat="1" hidden="1">
      <c r="A1062" s="49">
        <f t="shared" si="81"/>
        <v>42767</v>
      </c>
      <c r="B1062" s="50" t="s">
        <v>32</v>
      </c>
      <c r="C1062" s="50" t="s">
        <v>74</v>
      </c>
      <c r="D1062" s="95">
        <f t="shared" si="82"/>
        <v>0</v>
      </c>
      <c r="E1062" s="95">
        <f t="shared" si="83"/>
        <v>0</v>
      </c>
      <c r="F1062" s="51" t="s">
        <v>3</v>
      </c>
      <c r="G1062" s="161"/>
      <c r="H1062" s="51" t="s">
        <v>10</v>
      </c>
      <c r="I1062" s="51"/>
      <c r="J1062" s="51"/>
      <c r="K1062" s="159"/>
      <c r="L1062" s="59"/>
      <c r="M1062" s="51"/>
      <c r="N1062" s="49">
        <v>42767</v>
      </c>
      <c r="O1062" s="156" t="str">
        <f t="shared" si="84"/>
        <v xml:space="preserve">ME00.0003T.0 </v>
      </c>
      <c r="P1062" s="53"/>
      <c r="Q1062" s="54"/>
    </row>
    <row r="1063" spans="1:19" s="73" customFormat="1" hidden="1">
      <c r="A1063" s="49">
        <f t="shared" si="81"/>
        <v>42767</v>
      </c>
      <c r="B1063" s="50" t="s">
        <v>32</v>
      </c>
      <c r="C1063" s="51" t="s">
        <v>74</v>
      </c>
      <c r="D1063" s="95">
        <f t="shared" si="82"/>
        <v>0</v>
      </c>
      <c r="E1063" s="95">
        <f t="shared" si="83"/>
        <v>0</v>
      </c>
      <c r="F1063" s="51" t="s">
        <v>3</v>
      </c>
      <c r="G1063" s="161"/>
      <c r="H1063" s="136" t="s">
        <v>10</v>
      </c>
      <c r="I1063" s="51"/>
      <c r="J1063" s="51"/>
      <c r="K1063" s="59"/>
      <c r="L1063" s="59"/>
      <c r="M1063" s="51"/>
      <c r="N1063" s="49">
        <v>42767</v>
      </c>
      <c r="O1063" s="156" t="str">
        <f t="shared" si="84"/>
        <v xml:space="preserve">ME00.0003T.0 </v>
      </c>
      <c r="P1063" s="139"/>
      <c r="Q1063" s="54"/>
      <c r="R1063" s="55"/>
      <c r="S1063" s="55"/>
    </row>
    <row r="1064" spans="1:19" s="55" customFormat="1" hidden="1">
      <c r="A1064" s="49">
        <f t="shared" si="81"/>
        <v>42767</v>
      </c>
      <c r="B1064" s="50" t="s">
        <v>32</v>
      </c>
      <c r="C1064" s="51" t="s">
        <v>74</v>
      </c>
      <c r="D1064" s="95">
        <f t="shared" si="82"/>
        <v>0</v>
      </c>
      <c r="E1064" s="95">
        <f t="shared" si="83"/>
        <v>0</v>
      </c>
      <c r="F1064" s="51" t="s">
        <v>3</v>
      </c>
      <c r="G1064" s="161"/>
      <c r="H1064" s="51" t="s">
        <v>10</v>
      </c>
      <c r="I1064" s="51"/>
      <c r="J1064" s="51"/>
      <c r="K1064" s="56"/>
      <c r="L1064" s="56"/>
      <c r="M1064" s="64"/>
      <c r="N1064" s="49">
        <v>42767</v>
      </c>
      <c r="O1064" s="156" t="str">
        <f t="shared" si="84"/>
        <v xml:space="preserve">ME00.0003T.0 </v>
      </c>
      <c r="P1064" s="53"/>
      <c r="Q1064" s="54"/>
    </row>
    <row r="1065" spans="1:19" s="55" customFormat="1" hidden="1">
      <c r="A1065" s="49">
        <f t="shared" si="81"/>
        <v>42767</v>
      </c>
      <c r="B1065" s="50" t="s">
        <v>32</v>
      </c>
      <c r="C1065" s="51" t="s">
        <v>74</v>
      </c>
      <c r="D1065" s="95">
        <f t="shared" si="82"/>
        <v>0</v>
      </c>
      <c r="E1065" s="95">
        <f t="shared" si="83"/>
        <v>0</v>
      </c>
      <c r="F1065" s="51" t="s">
        <v>3</v>
      </c>
      <c r="G1065" s="161"/>
      <c r="H1065" s="51" t="s">
        <v>10</v>
      </c>
      <c r="I1065" s="51"/>
      <c r="J1065" s="51"/>
      <c r="K1065" s="56"/>
      <c r="L1065" s="56"/>
      <c r="M1065" s="64"/>
      <c r="N1065" s="49">
        <v>42767</v>
      </c>
      <c r="O1065" s="156" t="str">
        <f t="shared" si="84"/>
        <v xml:space="preserve">ME00.0003T.0 </v>
      </c>
      <c r="P1065" s="53"/>
      <c r="Q1065" s="54"/>
    </row>
    <row r="1066" spans="1:19" s="73" customFormat="1" hidden="1">
      <c r="A1066" s="49">
        <f t="shared" si="81"/>
        <v>42767</v>
      </c>
      <c r="B1066" s="50" t="s">
        <v>32</v>
      </c>
      <c r="C1066" s="51" t="s">
        <v>74</v>
      </c>
      <c r="D1066" s="95">
        <f t="shared" si="82"/>
        <v>0</v>
      </c>
      <c r="E1066" s="95">
        <f t="shared" si="83"/>
        <v>0</v>
      </c>
      <c r="F1066" s="51" t="s">
        <v>3</v>
      </c>
      <c r="G1066" s="179"/>
      <c r="H1066" s="51" t="s">
        <v>10</v>
      </c>
      <c r="I1066" s="51"/>
      <c r="J1066" s="51"/>
      <c r="K1066" s="160"/>
      <c r="L1066" s="56"/>
      <c r="M1066" s="161"/>
      <c r="N1066" s="49">
        <v>42767</v>
      </c>
      <c r="O1066" s="156" t="str">
        <f t="shared" ref="O1066:O1083" si="85">IF(G1066="GGC","ME00.00010.0 ",IF(G1066="CPF","ME00.00080.0","ME00.0003T.0 "))</f>
        <v xml:space="preserve">ME00.0003T.0 </v>
      </c>
      <c r="P1066" s="203"/>
      <c r="Q1066" s="54"/>
      <c r="R1066" s="75"/>
      <c r="S1066" s="75"/>
    </row>
    <row r="1067" spans="1:19" s="73" customFormat="1" hidden="1">
      <c r="A1067" s="49">
        <f t="shared" si="81"/>
        <v>42767</v>
      </c>
      <c r="B1067" s="50" t="s">
        <v>32</v>
      </c>
      <c r="C1067" s="51" t="s">
        <v>74</v>
      </c>
      <c r="D1067" s="95">
        <f t="shared" si="82"/>
        <v>0</v>
      </c>
      <c r="E1067" s="95">
        <f t="shared" si="83"/>
        <v>0</v>
      </c>
      <c r="F1067" s="51" t="s">
        <v>3</v>
      </c>
      <c r="G1067" s="228"/>
      <c r="H1067" s="136" t="s">
        <v>10</v>
      </c>
      <c r="I1067" s="51"/>
      <c r="J1067" s="51"/>
      <c r="K1067" s="59"/>
      <c r="L1067" s="59"/>
      <c r="M1067" s="204"/>
      <c r="N1067" s="49">
        <v>42767</v>
      </c>
      <c r="O1067" s="156" t="str">
        <f t="shared" si="85"/>
        <v xml:space="preserve">ME00.0003T.0 </v>
      </c>
      <c r="P1067" s="139"/>
      <c r="Q1067" s="54"/>
      <c r="R1067" s="55"/>
      <c r="S1067" s="55"/>
    </row>
    <row r="1068" spans="1:19" s="55" customFormat="1" hidden="1">
      <c r="A1068" s="49">
        <f t="shared" si="81"/>
        <v>42767</v>
      </c>
      <c r="B1068" s="50" t="s">
        <v>32</v>
      </c>
      <c r="C1068" s="51" t="s">
        <v>74</v>
      </c>
      <c r="D1068" s="95">
        <f t="shared" si="82"/>
        <v>0</v>
      </c>
      <c r="E1068" s="95">
        <f t="shared" si="83"/>
        <v>0</v>
      </c>
      <c r="F1068" s="51" t="s">
        <v>3</v>
      </c>
      <c r="G1068" s="179"/>
      <c r="H1068" s="136" t="s">
        <v>10</v>
      </c>
      <c r="I1068" s="51"/>
      <c r="J1068" s="51"/>
      <c r="K1068" s="56"/>
      <c r="L1068" s="56"/>
      <c r="M1068" s="51"/>
      <c r="N1068" s="49">
        <v>42767</v>
      </c>
      <c r="O1068" s="156" t="str">
        <f t="shared" si="85"/>
        <v xml:space="preserve">ME00.0003T.0 </v>
      </c>
      <c r="P1068" s="206"/>
      <c r="Q1068" s="54"/>
    </row>
    <row r="1069" spans="1:19" s="73" customFormat="1" hidden="1">
      <c r="A1069" s="49">
        <f t="shared" si="81"/>
        <v>42767</v>
      </c>
      <c r="B1069" s="50" t="s">
        <v>32</v>
      </c>
      <c r="C1069" s="51" t="s">
        <v>74</v>
      </c>
      <c r="D1069" s="95">
        <f t="shared" si="82"/>
        <v>0</v>
      </c>
      <c r="E1069" s="95">
        <f t="shared" si="83"/>
        <v>0</v>
      </c>
      <c r="F1069" s="51" t="s">
        <v>3</v>
      </c>
      <c r="G1069" s="179"/>
      <c r="H1069" s="51" t="s">
        <v>10</v>
      </c>
      <c r="I1069" s="51"/>
      <c r="J1069" s="51"/>
      <c r="K1069" s="59"/>
      <c r="L1069" s="59"/>
      <c r="M1069" s="64"/>
      <c r="N1069" s="49">
        <v>42767</v>
      </c>
      <c r="O1069" s="156" t="str">
        <f t="shared" si="85"/>
        <v xml:space="preserve">ME00.0003T.0 </v>
      </c>
      <c r="P1069" s="227"/>
      <c r="Q1069" s="54"/>
      <c r="R1069" s="55"/>
      <c r="S1069" s="55"/>
    </row>
    <row r="1070" spans="1:19" s="55" customFormat="1" hidden="1">
      <c r="A1070" s="49">
        <f t="shared" si="81"/>
        <v>42767</v>
      </c>
      <c r="B1070" s="50" t="s">
        <v>32</v>
      </c>
      <c r="C1070" s="51" t="s">
        <v>74</v>
      </c>
      <c r="D1070" s="95">
        <f t="shared" si="82"/>
        <v>0</v>
      </c>
      <c r="E1070" s="95">
        <f t="shared" si="83"/>
        <v>0</v>
      </c>
      <c r="F1070" s="51" t="s">
        <v>3</v>
      </c>
      <c r="G1070" s="207"/>
      <c r="H1070" s="51" t="s">
        <v>10</v>
      </c>
      <c r="I1070" s="51"/>
      <c r="J1070" s="51"/>
      <c r="K1070" s="56"/>
      <c r="L1070" s="56"/>
      <c r="M1070" s="64"/>
      <c r="N1070" s="49">
        <v>42767</v>
      </c>
      <c r="O1070" s="156" t="str">
        <f t="shared" si="85"/>
        <v xml:space="preserve">ME00.0003T.0 </v>
      </c>
      <c r="P1070" s="53"/>
      <c r="Q1070" s="54"/>
    </row>
    <row r="1071" spans="1:19" s="55" customFormat="1" hidden="1">
      <c r="A1071" s="49">
        <f t="shared" si="81"/>
        <v>42767</v>
      </c>
      <c r="B1071" s="50" t="s">
        <v>32</v>
      </c>
      <c r="C1071" s="207" t="s">
        <v>74</v>
      </c>
      <c r="D1071" s="95">
        <f t="shared" si="82"/>
        <v>0</v>
      </c>
      <c r="E1071" s="95">
        <f t="shared" si="83"/>
        <v>0</v>
      </c>
      <c r="F1071" s="51" t="s">
        <v>3</v>
      </c>
      <c r="G1071" s="228"/>
      <c r="H1071" s="51" t="s">
        <v>10</v>
      </c>
      <c r="I1071" s="51"/>
      <c r="J1071" s="51"/>
      <c r="K1071" s="164"/>
      <c r="L1071" s="171"/>
      <c r="M1071" s="51"/>
      <c r="N1071" s="49">
        <v>42767</v>
      </c>
      <c r="O1071" s="156" t="str">
        <f t="shared" si="85"/>
        <v xml:space="preserve">ME00.0003T.0 </v>
      </c>
      <c r="P1071" s="126"/>
      <c r="Q1071" s="54"/>
    </row>
    <row r="1072" spans="1:19" s="55" customFormat="1" hidden="1">
      <c r="A1072" s="49">
        <f t="shared" si="81"/>
        <v>42767</v>
      </c>
      <c r="B1072" s="50" t="s">
        <v>32</v>
      </c>
      <c r="C1072" s="51" t="s">
        <v>74</v>
      </c>
      <c r="D1072" s="95">
        <f t="shared" si="82"/>
        <v>0</v>
      </c>
      <c r="E1072" s="95">
        <f t="shared" si="83"/>
        <v>0</v>
      </c>
      <c r="F1072" s="51" t="s">
        <v>3</v>
      </c>
      <c r="G1072" s="161"/>
      <c r="H1072" s="51" t="s">
        <v>10</v>
      </c>
      <c r="I1072" s="51"/>
      <c r="J1072" s="51"/>
      <c r="K1072" s="56"/>
      <c r="L1072" s="254"/>
      <c r="M1072" s="65"/>
      <c r="N1072" s="49">
        <v>42767</v>
      </c>
      <c r="O1072" s="156" t="str">
        <f t="shared" si="85"/>
        <v xml:space="preserve">ME00.0003T.0 </v>
      </c>
      <c r="P1072" s="206"/>
      <c r="Q1072" s="54"/>
    </row>
    <row r="1073" spans="1:19" s="55" customFormat="1" hidden="1">
      <c r="A1073" s="49">
        <f t="shared" si="81"/>
        <v>42767</v>
      </c>
      <c r="B1073" s="50" t="s">
        <v>32</v>
      </c>
      <c r="C1073" s="51" t="s">
        <v>74</v>
      </c>
      <c r="D1073" s="95">
        <f t="shared" si="82"/>
        <v>0</v>
      </c>
      <c r="E1073" s="95">
        <f t="shared" si="83"/>
        <v>0</v>
      </c>
      <c r="F1073" s="51" t="s">
        <v>3</v>
      </c>
      <c r="G1073" s="228"/>
      <c r="H1073" s="51" t="s">
        <v>10</v>
      </c>
      <c r="I1073" s="51"/>
      <c r="J1073" s="51"/>
      <c r="K1073" s="56"/>
      <c r="L1073" s="59"/>
      <c r="M1073" s="51"/>
      <c r="N1073" s="49">
        <v>42767</v>
      </c>
      <c r="O1073" s="156" t="str">
        <f t="shared" si="85"/>
        <v xml:space="preserve">ME00.0003T.0 </v>
      </c>
      <c r="P1073" s="206"/>
      <c r="Q1073" s="54"/>
      <c r="R1073" s="73"/>
      <c r="S1073" s="73"/>
    </row>
    <row r="1074" spans="1:19" s="55" customFormat="1" hidden="1">
      <c r="A1074" s="49">
        <f t="shared" si="81"/>
        <v>42767</v>
      </c>
      <c r="B1074" s="50" t="s">
        <v>32</v>
      </c>
      <c r="C1074" s="51" t="s">
        <v>74</v>
      </c>
      <c r="D1074" s="95">
        <f t="shared" si="82"/>
        <v>0</v>
      </c>
      <c r="E1074" s="95">
        <f t="shared" si="83"/>
        <v>0</v>
      </c>
      <c r="F1074" s="51" t="s">
        <v>3</v>
      </c>
      <c r="G1074" s="228"/>
      <c r="H1074" s="161" t="s">
        <v>10</v>
      </c>
      <c r="I1074" s="51"/>
      <c r="J1074" s="51"/>
      <c r="K1074" s="56"/>
      <c r="L1074" s="160"/>
      <c r="M1074" s="161"/>
      <c r="N1074" s="49">
        <v>42767</v>
      </c>
      <c r="O1074" s="156" t="str">
        <f t="shared" si="85"/>
        <v xml:space="preserve">ME00.0003T.0 </v>
      </c>
      <c r="P1074" s="53"/>
      <c r="Q1074" s="54"/>
    </row>
    <row r="1075" spans="1:19" s="55" customFormat="1" hidden="1">
      <c r="A1075" s="49">
        <f t="shared" si="81"/>
        <v>42767</v>
      </c>
      <c r="B1075" s="50" t="s">
        <v>32</v>
      </c>
      <c r="C1075" s="51" t="s">
        <v>74</v>
      </c>
      <c r="D1075" s="95">
        <f t="shared" si="82"/>
        <v>0</v>
      </c>
      <c r="E1075" s="95">
        <f t="shared" si="83"/>
        <v>0</v>
      </c>
      <c r="F1075" s="51" t="s">
        <v>3</v>
      </c>
      <c r="G1075" s="168"/>
      <c r="H1075" s="51" t="s">
        <v>10</v>
      </c>
      <c r="I1075" s="51"/>
      <c r="J1075" s="51"/>
      <c r="K1075" s="229"/>
      <c r="L1075" s="229"/>
      <c r="M1075" s="65"/>
      <c r="N1075" s="49">
        <v>42767</v>
      </c>
      <c r="O1075" s="156" t="str">
        <f t="shared" si="85"/>
        <v xml:space="preserve">ME00.0003T.0 </v>
      </c>
      <c r="P1075" s="163"/>
      <c r="Q1075" s="54"/>
    </row>
    <row r="1076" spans="1:19" s="55" customFormat="1" hidden="1">
      <c r="A1076" s="49">
        <f t="shared" si="81"/>
        <v>42767</v>
      </c>
      <c r="B1076" s="50" t="s">
        <v>32</v>
      </c>
      <c r="C1076" s="51" t="s">
        <v>74</v>
      </c>
      <c r="D1076" s="95">
        <f t="shared" si="82"/>
        <v>0</v>
      </c>
      <c r="E1076" s="95">
        <f t="shared" si="83"/>
        <v>0</v>
      </c>
      <c r="F1076" s="51" t="s">
        <v>3</v>
      </c>
      <c r="G1076" s="228"/>
      <c r="H1076" s="51" t="s">
        <v>10</v>
      </c>
      <c r="I1076" s="51"/>
      <c r="J1076" s="51"/>
      <c r="K1076" s="229"/>
      <c r="L1076" s="240"/>
      <c r="M1076" s="51"/>
      <c r="N1076" s="49">
        <v>42767</v>
      </c>
      <c r="O1076" s="156" t="str">
        <f t="shared" si="85"/>
        <v xml:space="preserve">ME00.0003T.0 </v>
      </c>
      <c r="P1076" s="53"/>
      <c r="Q1076" s="54"/>
      <c r="R1076" s="75"/>
      <c r="S1076" s="75"/>
    </row>
    <row r="1077" spans="1:19" s="55" customFormat="1" hidden="1">
      <c r="A1077" s="49">
        <f t="shared" si="81"/>
        <v>42767</v>
      </c>
      <c r="B1077" s="50" t="s">
        <v>32</v>
      </c>
      <c r="C1077" s="51" t="s">
        <v>74</v>
      </c>
      <c r="D1077" s="95">
        <f t="shared" si="82"/>
        <v>0</v>
      </c>
      <c r="E1077" s="95">
        <f t="shared" si="83"/>
        <v>0</v>
      </c>
      <c r="F1077" s="51" t="s">
        <v>3</v>
      </c>
      <c r="G1077" s="168"/>
      <c r="H1077" s="51" t="s">
        <v>10</v>
      </c>
      <c r="I1077" s="51"/>
      <c r="J1077" s="51"/>
      <c r="K1077" s="158"/>
      <c r="L1077" s="56"/>
      <c r="M1077" s="65"/>
      <c r="N1077" s="49">
        <v>42767</v>
      </c>
      <c r="O1077" s="156" t="str">
        <f t="shared" si="85"/>
        <v xml:space="preserve">ME00.0003T.0 </v>
      </c>
      <c r="P1077" s="206"/>
      <c r="Q1077" s="54"/>
    </row>
    <row r="1078" spans="1:19" s="55" customFormat="1" hidden="1">
      <c r="A1078" s="49">
        <f t="shared" si="81"/>
        <v>42767</v>
      </c>
      <c r="B1078" s="50" t="s">
        <v>32</v>
      </c>
      <c r="C1078" s="51" t="s">
        <v>74</v>
      </c>
      <c r="D1078" s="95">
        <f t="shared" si="82"/>
        <v>0</v>
      </c>
      <c r="E1078" s="95">
        <f t="shared" si="83"/>
        <v>0</v>
      </c>
      <c r="F1078" s="51" t="s">
        <v>3</v>
      </c>
      <c r="G1078" s="161"/>
      <c r="H1078" s="51" t="s">
        <v>10</v>
      </c>
      <c r="I1078" s="51"/>
      <c r="J1078" s="51"/>
      <c r="K1078" s="56"/>
      <c r="L1078" s="56"/>
      <c r="M1078" s="65"/>
      <c r="N1078" s="49">
        <v>42767</v>
      </c>
      <c r="O1078" s="156" t="str">
        <f t="shared" si="85"/>
        <v xml:space="preserve">ME00.0003T.0 </v>
      </c>
      <c r="P1078" s="53"/>
      <c r="Q1078" s="54"/>
    </row>
    <row r="1079" spans="1:19" s="55" customFormat="1" hidden="1">
      <c r="A1079" s="49">
        <f t="shared" si="81"/>
        <v>42767</v>
      </c>
      <c r="B1079" s="50" t="s">
        <v>32</v>
      </c>
      <c r="C1079" s="51" t="s">
        <v>74</v>
      </c>
      <c r="D1079" s="95">
        <f t="shared" si="82"/>
        <v>0</v>
      </c>
      <c r="E1079" s="95">
        <f t="shared" si="83"/>
        <v>0</v>
      </c>
      <c r="F1079" s="51" t="s">
        <v>3</v>
      </c>
      <c r="G1079" s="179"/>
      <c r="H1079" s="51" t="s">
        <v>10</v>
      </c>
      <c r="I1079" s="51"/>
      <c r="J1079" s="51"/>
      <c r="K1079" s="56"/>
      <c r="L1079" s="56"/>
      <c r="M1079" s="65"/>
      <c r="N1079" s="49">
        <v>42767</v>
      </c>
      <c r="O1079" s="156" t="str">
        <f t="shared" si="85"/>
        <v xml:space="preserve">ME00.0003T.0 </v>
      </c>
      <c r="P1079" s="206"/>
      <c r="Q1079" s="54"/>
    </row>
    <row r="1080" spans="1:19" s="55" customFormat="1" hidden="1">
      <c r="A1080" s="49">
        <f t="shared" si="81"/>
        <v>42767</v>
      </c>
      <c r="B1080" s="50" t="s">
        <v>32</v>
      </c>
      <c r="C1080" s="51" t="s">
        <v>74</v>
      </c>
      <c r="D1080" s="95">
        <f t="shared" si="82"/>
        <v>0</v>
      </c>
      <c r="E1080" s="95">
        <f t="shared" si="83"/>
        <v>0</v>
      </c>
      <c r="F1080" s="51" t="s">
        <v>3</v>
      </c>
      <c r="G1080" s="204"/>
      <c r="H1080" s="51" t="s">
        <v>10</v>
      </c>
      <c r="I1080" s="51"/>
      <c r="J1080" s="51"/>
      <c r="K1080" s="56"/>
      <c r="L1080" s="56"/>
      <c r="M1080" s="125"/>
      <c r="N1080" s="49">
        <v>42767</v>
      </c>
      <c r="O1080" s="156" t="str">
        <f t="shared" si="85"/>
        <v xml:space="preserve">ME00.0003T.0 </v>
      </c>
      <c r="P1080" s="53"/>
      <c r="Q1080" s="54"/>
    </row>
    <row r="1081" spans="1:19" s="55" customFormat="1" hidden="1">
      <c r="A1081" s="49">
        <f t="shared" si="81"/>
        <v>42767</v>
      </c>
      <c r="B1081" s="50" t="s">
        <v>32</v>
      </c>
      <c r="C1081" s="51" t="s">
        <v>74</v>
      </c>
      <c r="D1081" s="95">
        <f t="shared" si="82"/>
        <v>0</v>
      </c>
      <c r="E1081" s="95">
        <f t="shared" si="83"/>
        <v>0</v>
      </c>
      <c r="F1081" s="51" t="s">
        <v>3</v>
      </c>
      <c r="G1081" s="204"/>
      <c r="H1081" s="51" t="s">
        <v>10</v>
      </c>
      <c r="I1081" s="51"/>
      <c r="J1081" s="51"/>
      <c r="K1081" s="56"/>
      <c r="L1081" s="56"/>
      <c r="M1081" s="51"/>
      <c r="N1081" s="49">
        <v>42767</v>
      </c>
      <c r="O1081" s="156" t="str">
        <f t="shared" si="85"/>
        <v xml:space="preserve">ME00.0003T.0 </v>
      </c>
      <c r="P1081" s="127"/>
      <c r="Q1081" s="54"/>
    </row>
    <row r="1082" spans="1:19" s="55" customFormat="1" hidden="1">
      <c r="A1082" s="49">
        <f t="shared" si="81"/>
        <v>42767</v>
      </c>
      <c r="B1082" s="50" t="s">
        <v>32</v>
      </c>
      <c r="C1082" s="51" t="s">
        <v>74</v>
      </c>
      <c r="D1082" s="95">
        <f t="shared" si="82"/>
        <v>0</v>
      </c>
      <c r="E1082" s="95">
        <f t="shared" si="83"/>
        <v>0</v>
      </c>
      <c r="F1082" s="51" t="s">
        <v>3</v>
      </c>
      <c r="G1082" s="228"/>
      <c r="H1082" s="125" t="s">
        <v>10</v>
      </c>
      <c r="I1082" s="51"/>
      <c r="J1082" s="51"/>
      <c r="K1082" s="56"/>
      <c r="L1082" s="56"/>
      <c r="M1082" s="125"/>
      <c r="N1082" s="49">
        <v>42767</v>
      </c>
      <c r="O1082" s="156" t="str">
        <f t="shared" si="85"/>
        <v xml:space="preserve">ME00.0003T.0 </v>
      </c>
      <c r="P1082" s="126"/>
      <c r="Q1082" s="54"/>
    </row>
    <row r="1083" spans="1:19" s="55" customFormat="1" hidden="1">
      <c r="A1083" s="49">
        <f t="shared" si="81"/>
        <v>42767</v>
      </c>
      <c r="B1083" s="50" t="s">
        <v>32</v>
      </c>
      <c r="C1083" s="51" t="s">
        <v>74</v>
      </c>
      <c r="D1083" s="95">
        <f t="shared" si="82"/>
        <v>0</v>
      </c>
      <c r="E1083" s="95">
        <f t="shared" si="83"/>
        <v>0</v>
      </c>
      <c r="F1083" s="51" t="s">
        <v>3</v>
      </c>
      <c r="G1083" s="161"/>
      <c r="H1083" s="51" t="s">
        <v>10</v>
      </c>
      <c r="I1083" s="51"/>
      <c r="J1083" s="51"/>
      <c r="K1083" s="56"/>
      <c r="L1083" s="56"/>
      <c r="M1083" s="64"/>
      <c r="N1083" s="49">
        <v>42767</v>
      </c>
      <c r="O1083" s="156" t="str">
        <f t="shared" si="85"/>
        <v xml:space="preserve">ME00.0003T.0 </v>
      </c>
      <c r="P1083" s="53"/>
      <c r="Q1083" s="54"/>
    </row>
    <row r="1084" spans="1:19" s="55" customFormat="1" hidden="1">
      <c r="A1084" s="49">
        <f t="shared" si="81"/>
        <v>42767</v>
      </c>
      <c r="B1084" s="50" t="s">
        <v>32</v>
      </c>
      <c r="C1084" s="50" t="s">
        <v>74</v>
      </c>
      <c r="D1084" s="95">
        <f t="shared" si="82"/>
        <v>0</v>
      </c>
      <c r="E1084" s="95">
        <f t="shared" si="83"/>
        <v>0</v>
      </c>
      <c r="F1084" s="51" t="s">
        <v>3</v>
      </c>
      <c r="G1084" s="204"/>
      <c r="H1084" s="51" t="s">
        <v>10</v>
      </c>
      <c r="I1084" s="51"/>
      <c r="J1084" s="51"/>
      <c r="K1084" s="56"/>
      <c r="L1084" s="59"/>
      <c r="M1084" s="65"/>
      <c r="N1084" s="49">
        <v>42767</v>
      </c>
      <c r="O1084" s="156" t="str">
        <f t="shared" ref="O1084:O1115" si="86">IF(G1084="GGC","ME00.00010.0 ","ME00.0003T.0 ")</f>
        <v xml:space="preserve">ME00.0003T.0 </v>
      </c>
      <c r="P1084" s="126"/>
      <c r="Q1084" s="54"/>
    </row>
    <row r="1085" spans="1:19" s="55" customFormat="1" hidden="1">
      <c r="A1085" s="49">
        <f t="shared" si="81"/>
        <v>42767</v>
      </c>
      <c r="B1085" s="50" t="s">
        <v>32</v>
      </c>
      <c r="C1085" s="50" t="s">
        <v>74</v>
      </c>
      <c r="D1085" s="95">
        <f t="shared" si="82"/>
        <v>0</v>
      </c>
      <c r="E1085" s="95">
        <f t="shared" si="83"/>
        <v>0</v>
      </c>
      <c r="F1085" s="51" t="s">
        <v>3</v>
      </c>
      <c r="G1085" s="204"/>
      <c r="H1085" s="51" t="s">
        <v>10</v>
      </c>
      <c r="I1085" s="51"/>
      <c r="J1085" s="51"/>
      <c r="K1085" s="56"/>
      <c r="L1085" s="63"/>
      <c r="M1085" s="51"/>
      <c r="N1085" s="49">
        <v>42767</v>
      </c>
      <c r="O1085" s="156" t="str">
        <f t="shared" si="86"/>
        <v xml:space="preserve">ME00.0003T.0 </v>
      </c>
      <c r="P1085" s="206"/>
      <c r="Q1085" s="54"/>
    </row>
    <row r="1086" spans="1:19" s="55" customFormat="1" hidden="1">
      <c r="A1086" s="49">
        <f t="shared" si="81"/>
        <v>42767</v>
      </c>
      <c r="B1086" s="50" t="s">
        <v>32</v>
      </c>
      <c r="C1086" s="51" t="s">
        <v>74</v>
      </c>
      <c r="D1086" s="95">
        <f t="shared" si="82"/>
        <v>0</v>
      </c>
      <c r="E1086" s="95">
        <f t="shared" si="83"/>
        <v>0</v>
      </c>
      <c r="F1086" s="51" t="s">
        <v>3</v>
      </c>
      <c r="G1086" s="207"/>
      <c r="H1086" s="51" t="s">
        <v>10</v>
      </c>
      <c r="I1086" s="51"/>
      <c r="J1086" s="51"/>
      <c r="K1086" s="212"/>
      <c r="L1086" s="77"/>
      <c r="M1086" s="207"/>
      <c r="N1086" s="49">
        <v>42767</v>
      </c>
      <c r="O1086" s="156" t="str">
        <f t="shared" si="86"/>
        <v xml:space="preserve">ME00.0003T.0 </v>
      </c>
      <c r="P1086" s="206"/>
      <c r="Q1086" s="54"/>
    </row>
    <row r="1087" spans="1:19" s="55" customFormat="1" hidden="1">
      <c r="A1087" s="49">
        <f t="shared" si="81"/>
        <v>42767</v>
      </c>
      <c r="B1087" s="50" t="s">
        <v>32</v>
      </c>
      <c r="C1087" s="51" t="s">
        <v>74</v>
      </c>
      <c r="D1087" s="95">
        <f t="shared" si="82"/>
        <v>0</v>
      </c>
      <c r="E1087" s="95">
        <f t="shared" si="83"/>
        <v>0</v>
      </c>
      <c r="F1087" s="51" t="s">
        <v>3</v>
      </c>
      <c r="G1087" s="204"/>
      <c r="H1087" s="51" t="s">
        <v>10</v>
      </c>
      <c r="I1087" s="51"/>
      <c r="J1087" s="51"/>
      <c r="K1087" s="70"/>
      <c r="L1087" s="56"/>
      <c r="M1087" s="51"/>
      <c r="N1087" s="49">
        <v>42767</v>
      </c>
      <c r="O1087" s="156" t="str">
        <f t="shared" si="86"/>
        <v xml:space="preserve">ME00.0003T.0 </v>
      </c>
      <c r="P1087" s="53"/>
      <c r="Q1087" s="54"/>
    </row>
    <row r="1088" spans="1:19" s="55" customFormat="1" hidden="1">
      <c r="A1088" s="49">
        <f t="shared" si="81"/>
        <v>42767</v>
      </c>
      <c r="B1088" s="50" t="s">
        <v>32</v>
      </c>
      <c r="C1088" s="93" t="s">
        <v>74</v>
      </c>
      <c r="D1088" s="95">
        <f t="shared" si="82"/>
        <v>0</v>
      </c>
      <c r="E1088" s="95">
        <f t="shared" si="83"/>
        <v>0</v>
      </c>
      <c r="F1088" s="51" t="s">
        <v>3</v>
      </c>
      <c r="G1088" s="207"/>
      <c r="H1088" s="93" t="s">
        <v>10</v>
      </c>
      <c r="I1088" s="93"/>
      <c r="J1088" s="93"/>
      <c r="K1088" s="341"/>
      <c r="L1088" s="341"/>
      <c r="M1088" s="312"/>
      <c r="N1088" s="49">
        <v>42767</v>
      </c>
      <c r="O1088" s="156" t="str">
        <f t="shared" si="86"/>
        <v xml:space="preserve">ME00.0003T.0 </v>
      </c>
      <c r="P1088" s="196"/>
      <c r="Q1088" s="94"/>
    </row>
    <row r="1089" spans="1:19" s="55" customFormat="1" hidden="1">
      <c r="A1089" s="49">
        <f t="shared" si="81"/>
        <v>42767</v>
      </c>
      <c r="B1089" s="50" t="s">
        <v>32</v>
      </c>
      <c r="C1089" s="93" t="s">
        <v>74</v>
      </c>
      <c r="D1089" s="95">
        <f t="shared" si="82"/>
        <v>0</v>
      </c>
      <c r="E1089" s="95">
        <f t="shared" si="83"/>
        <v>0</v>
      </c>
      <c r="F1089" s="51" t="s">
        <v>3</v>
      </c>
      <c r="G1089" s="312"/>
      <c r="H1089" s="93" t="s">
        <v>10</v>
      </c>
      <c r="I1089" s="93"/>
      <c r="J1089" s="93"/>
      <c r="K1089" s="56"/>
      <c r="L1089" s="70"/>
      <c r="M1089" s="312"/>
      <c r="N1089" s="49">
        <v>42767</v>
      </c>
      <c r="O1089" s="156" t="str">
        <f t="shared" si="86"/>
        <v xml:space="preserve">ME00.0003T.0 </v>
      </c>
      <c r="P1089" s="196"/>
      <c r="Q1089" s="94"/>
    </row>
    <row r="1090" spans="1:19" s="55" customFormat="1" hidden="1">
      <c r="A1090" s="49">
        <f t="shared" si="81"/>
        <v>42767</v>
      </c>
      <c r="B1090" s="50" t="s">
        <v>32</v>
      </c>
      <c r="C1090" s="51" t="s">
        <v>74</v>
      </c>
      <c r="D1090" s="95">
        <f t="shared" si="82"/>
        <v>0</v>
      </c>
      <c r="E1090" s="95">
        <f t="shared" si="83"/>
        <v>0</v>
      </c>
      <c r="F1090" s="51" t="s">
        <v>3</v>
      </c>
      <c r="G1090" s="204"/>
      <c r="H1090" s="51" t="s">
        <v>10</v>
      </c>
      <c r="I1090" s="93"/>
      <c r="J1090" s="93"/>
      <c r="K1090" s="190"/>
      <c r="L1090" s="59"/>
      <c r="M1090" s="65"/>
      <c r="N1090" s="49">
        <v>42767</v>
      </c>
      <c r="O1090" s="156" t="str">
        <f t="shared" si="86"/>
        <v xml:space="preserve">ME00.0003T.0 </v>
      </c>
      <c r="P1090" s="206"/>
      <c r="Q1090" s="54"/>
    </row>
    <row r="1091" spans="1:19" s="55" customFormat="1" hidden="1">
      <c r="A1091" s="49">
        <f t="shared" si="81"/>
        <v>42767</v>
      </c>
      <c r="B1091" s="50" t="s">
        <v>32</v>
      </c>
      <c r="C1091" s="51" t="s">
        <v>74</v>
      </c>
      <c r="D1091" s="95">
        <f t="shared" si="82"/>
        <v>0</v>
      </c>
      <c r="E1091" s="95">
        <f t="shared" si="83"/>
        <v>0</v>
      </c>
      <c r="F1091" s="51" t="s">
        <v>3</v>
      </c>
      <c r="G1091" s="207"/>
      <c r="H1091" s="112" t="s">
        <v>10</v>
      </c>
      <c r="I1091" s="93"/>
      <c r="J1091" s="93"/>
      <c r="K1091" s="56"/>
      <c r="L1091" s="56"/>
      <c r="M1091" s="115"/>
      <c r="N1091" s="49">
        <v>42767</v>
      </c>
      <c r="O1091" s="156" t="str">
        <f t="shared" si="86"/>
        <v xml:space="preserve">ME00.0003T.0 </v>
      </c>
      <c r="P1091" s="87"/>
      <c r="Q1091" s="54"/>
    </row>
    <row r="1092" spans="1:19" s="55" customFormat="1" hidden="1">
      <c r="A1092" s="49">
        <f t="shared" ref="A1092:A1155" si="87">IF(P1092="",IF(AND(B1092="GGC",H1092="คลังสงขลา"),N1092-2,IF(H1092="E คลังสงขลา",N1092-1,IF(AND(B1092="GI",H1092="คลังสงขลา"),N1092-1,IF(AND(B1092="GIGREEN",H1092="คลังสงขลา"),N1092-1,IF(H1092="คลังสุราษฏร์ธานี",N1092-1,IF(H1092="คลังชุมพร",N1092-1,N1092)))))),IF(AND(B1092="GGC",H1092="คลังสงขลา"),N1092-2,IF(H1092="E คลังสงขลา",N1092-1,IF(AND(B1092="GI",H1092="คลังสงขลา"),N1092-1,IF(AND(B1092="GIGREEN",H1092="คลังสงขลา"),N1092-1,IF(H1092="คลังสุราษฏร์ธานี",N1092-1,IF(H1092="คลังชุมพร",N1092-1,N1092))))))-1)</f>
        <v>42767</v>
      </c>
      <c r="B1092" s="50" t="s">
        <v>32</v>
      </c>
      <c r="C1092" s="51" t="s">
        <v>74</v>
      </c>
      <c r="D1092" s="95">
        <f t="shared" si="82"/>
        <v>0</v>
      </c>
      <c r="E1092" s="95">
        <f t="shared" si="83"/>
        <v>0</v>
      </c>
      <c r="F1092" s="51" t="s">
        <v>3</v>
      </c>
      <c r="G1092" s="207"/>
      <c r="H1092" s="207" t="s">
        <v>10</v>
      </c>
      <c r="I1092" s="93"/>
      <c r="J1092" s="93"/>
      <c r="K1092" s="190"/>
      <c r="L1092" s="56"/>
      <c r="M1092" s="186"/>
      <c r="N1092" s="49">
        <v>42767</v>
      </c>
      <c r="O1092" s="156" t="str">
        <f t="shared" si="86"/>
        <v xml:space="preserve">ME00.0003T.0 </v>
      </c>
      <c r="P1092" s="53"/>
      <c r="Q1092" s="54"/>
    </row>
    <row r="1093" spans="1:19" s="55" customFormat="1" ht="15" hidden="1">
      <c r="A1093" s="49">
        <f t="shared" si="87"/>
        <v>42767</v>
      </c>
      <c r="B1093" s="50" t="s">
        <v>32</v>
      </c>
      <c r="C1093" s="51" t="s">
        <v>74</v>
      </c>
      <c r="D1093" s="95">
        <f t="shared" ref="D1093:D1156" si="88">40000*I1093</f>
        <v>0</v>
      </c>
      <c r="E1093" s="95">
        <f t="shared" ref="E1093:E1156" si="89">40000*J1093</f>
        <v>0</v>
      </c>
      <c r="F1093" s="51" t="s">
        <v>3</v>
      </c>
      <c r="G1093" s="204"/>
      <c r="H1093" s="112" t="s">
        <v>10</v>
      </c>
      <c r="I1093" s="93"/>
      <c r="J1093" s="93"/>
      <c r="K1093" s="221"/>
      <c r="L1093" s="222"/>
      <c r="M1093" s="112"/>
      <c r="N1093" s="49">
        <v>42767</v>
      </c>
      <c r="O1093" s="156" t="str">
        <f t="shared" si="86"/>
        <v xml:space="preserve">ME00.0003T.0 </v>
      </c>
      <c r="P1093" s="53"/>
      <c r="Q1093" s="54"/>
    </row>
    <row r="1094" spans="1:19" s="55" customFormat="1" ht="15" hidden="1">
      <c r="A1094" s="49">
        <f t="shared" si="87"/>
        <v>42767</v>
      </c>
      <c r="B1094" s="50" t="s">
        <v>32</v>
      </c>
      <c r="C1094" s="51" t="s">
        <v>74</v>
      </c>
      <c r="D1094" s="95">
        <f t="shared" si="88"/>
        <v>0</v>
      </c>
      <c r="E1094" s="95">
        <f t="shared" si="89"/>
        <v>0</v>
      </c>
      <c r="F1094" s="51" t="s">
        <v>3</v>
      </c>
      <c r="G1094" s="204"/>
      <c r="H1094" s="51" t="s">
        <v>10</v>
      </c>
      <c r="I1094" s="93"/>
      <c r="J1094" s="93"/>
      <c r="K1094" s="222"/>
      <c r="L1094" s="221"/>
      <c r="M1094" s="65"/>
      <c r="N1094" s="49">
        <v>42767</v>
      </c>
      <c r="O1094" s="156" t="str">
        <f t="shared" si="86"/>
        <v xml:space="preserve">ME00.0003T.0 </v>
      </c>
      <c r="P1094" s="53"/>
      <c r="Q1094" s="54"/>
    </row>
    <row r="1095" spans="1:19" s="55" customFormat="1" ht="15" hidden="1">
      <c r="A1095" s="49">
        <f t="shared" si="87"/>
        <v>42767</v>
      </c>
      <c r="B1095" s="50" t="s">
        <v>32</v>
      </c>
      <c r="C1095" s="51" t="s">
        <v>74</v>
      </c>
      <c r="D1095" s="95">
        <f t="shared" si="88"/>
        <v>0</v>
      </c>
      <c r="E1095" s="95">
        <f t="shared" si="89"/>
        <v>0</v>
      </c>
      <c r="F1095" s="51" t="s">
        <v>3</v>
      </c>
      <c r="G1095" s="204"/>
      <c r="H1095" s="51" t="s">
        <v>10</v>
      </c>
      <c r="I1095" s="93"/>
      <c r="J1095" s="93"/>
      <c r="K1095" s="221"/>
      <c r="L1095" s="56"/>
      <c r="M1095" s="65"/>
      <c r="N1095" s="49">
        <v>42767</v>
      </c>
      <c r="O1095" s="156" t="str">
        <f t="shared" si="86"/>
        <v xml:space="preserve">ME00.0003T.0 </v>
      </c>
      <c r="P1095" s="278"/>
      <c r="Q1095" s="54"/>
      <c r="R1095" s="75"/>
      <c r="S1095" s="75"/>
    </row>
    <row r="1096" spans="1:19" s="55" customFormat="1" hidden="1">
      <c r="A1096" s="49">
        <f t="shared" si="87"/>
        <v>42767</v>
      </c>
      <c r="B1096" s="50" t="s">
        <v>32</v>
      </c>
      <c r="C1096" s="51" t="s">
        <v>74</v>
      </c>
      <c r="D1096" s="95">
        <f t="shared" si="88"/>
        <v>0</v>
      </c>
      <c r="E1096" s="95">
        <f t="shared" si="89"/>
        <v>0</v>
      </c>
      <c r="F1096" s="51" t="s">
        <v>3</v>
      </c>
      <c r="G1096" s="204"/>
      <c r="H1096" s="51" t="s">
        <v>10</v>
      </c>
      <c r="I1096" s="93"/>
      <c r="J1096" s="93"/>
      <c r="K1096" s="56"/>
      <c r="L1096" s="59"/>
      <c r="M1096" s="65"/>
      <c r="N1096" s="49">
        <v>42767</v>
      </c>
      <c r="O1096" s="156" t="str">
        <f t="shared" si="86"/>
        <v xml:space="preserve">ME00.0003T.0 </v>
      </c>
      <c r="P1096" s="87"/>
      <c r="Q1096" s="54"/>
      <c r="R1096" s="75"/>
      <c r="S1096" s="75"/>
    </row>
    <row r="1097" spans="1:19" s="55" customFormat="1" hidden="1">
      <c r="A1097" s="49">
        <f t="shared" si="87"/>
        <v>42767</v>
      </c>
      <c r="B1097" s="50" t="s">
        <v>32</v>
      </c>
      <c r="C1097" s="51" t="s">
        <v>74</v>
      </c>
      <c r="D1097" s="95">
        <f t="shared" si="88"/>
        <v>0</v>
      </c>
      <c r="E1097" s="95">
        <f t="shared" si="89"/>
        <v>0</v>
      </c>
      <c r="F1097" s="51" t="s">
        <v>3</v>
      </c>
      <c r="G1097" s="204"/>
      <c r="H1097" s="51" t="s">
        <v>10</v>
      </c>
      <c r="I1097" s="93"/>
      <c r="J1097" s="93"/>
      <c r="K1097" s="59"/>
      <c r="L1097" s="56"/>
      <c r="M1097" s="65"/>
      <c r="N1097" s="49">
        <v>42767</v>
      </c>
      <c r="O1097" s="156" t="str">
        <f t="shared" si="86"/>
        <v xml:space="preserve">ME00.0003T.0 </v>
      </c>
      <c r="P1097" s="227"/>
      <c r="Q1097" s="54"/>
    </row>
    <row r="1098" spans="1:19" s="74" customFormat="1" hidden="1">
      <c r="A1098" s="49">
        <f t="shared" si="87"/>
        <v>42767</v>
      </c>
      <c r="B1098" s="50" t="s">
        <v>32</v>
      </c>
      <c r="C1098" s="51" t="s">
        <v>74</v>
      </c>
      <c r="D1098" s="95">
        <f t="shared" si="88"/>
        <v>0</v>
      </c>
      <c r="E1098" s="95">
        <f t="shared" si="89"/>
        <v>0</v>
      </c>
      <c r="F1098" s="51" t="s">
        <v>3</v>
      </c>
      <c r="G1098" s="204"/>
      <c r="H1098" s="51" t="s">
        <v>10</v>
      </c>
      <c r="I1098" s="93"/>
      <c r="J1098" s="93"/>
      <c r="K1098" s="59"/>
      <c r="L1098" s="56"/>
      <c r="M1098" s="51"/>
      <c r="N1098" s="49">
        <v>42767</v>
      </c>
      <c r="O1098" s="156" t="str">
        <f t="shared" si="86"/>
        <v xml:space="preserve">ME00.0003T.0 </v>
      </c>
      <c r="P1098" s="53"/>
      <c r="Q1098" s="54"/>
      <c r="R1098" s="73"/>
      <c r="S1098" s="73"/>
    </row>
    <row r="1099" spans="1:19" s="74" customFormat="1" hidden="1">
      <c r="A1099" s="49">
        <f t="shared" si="87"/>
        <v>42767</v>
      </c>
      <c r="B1099" s="50" t="s">
        <v>32</v>
      </c>
      <c r="C1099" s="51" t="s">
        <v>74</v>
      </c>
      <c r="D1099" s="95">
        <f t="shared" si="88"/>
        <v>0</v>
      </c>
      <c r="E1099" s="95">
        <f t="shared" si="89"/>
        <v>0</v>
      </c>
      <c r="F1099" s="51" t="s">
        <v>3</v>
      </c>
      <c r="G1099" s="161"/>
      <c r="H1099" s="51" t="s">
        <v>10</v>
      </c>
      <c r="I1099" s="93"/>
      <c r="J1099" s="93"/>
      <c r="K1099" s="59"/>
      <c r="L1099" s="229"/>
      <c r="M1099" s="51"/>
      <c r="N1099" s="49">
        <v>42767</v>
      </c>
      <c r="O1099" s="156" t="str">
        <f t="shared" si="86"/>
        <v xml:space="preserve">ME00.0003T.0 </v>
      </c>
      <c r="P1099" s="109"/>
      <c r="Q1099" s="54"/>
      <c r="R1099" s="55"/>
      <c r="S1099" s="55"/>
    </row>
    <row r="1100" spans="1:19" s="55" customFormat="1" hidden="1">
      <c r="A1100" s="49">
        <f t="shared" si="87"/>
        <v>42767</v>
      </c>
      <c r="B1100" s="168" t="s">
        <v>32</v>
      </c>
      <c r="C1100" s="161" t="s">
        <v>74</v>
      </c>
      <c r="D1100" s="95">
        <f t="shared" si="88"/>
        <v>0</v>
      </c>
      <c r="E1100" s="95">
        <f t="shared" si="89"/>
        <v>0</v>
      </c>
      <c r="F1100" s="51" t="s">
        <v>3</v>
      </c>
      <c r="G1100" s="204"/>
      <c r="H1100" s="51" t="s">
        <v>10</v>
      </c>
      <c r="I1100" s="93"/>
      <c r="J1100" s="93"/>
      <c r="K1100" s="59"/>
      <c r="L1100" s="56"/>
      <c r="M1100" s="51"/>
      <c r="N1100" s="49">
        <v>42767</v>
      </c>
      <c r="O1100" s="156" t="str">
        <f t="shared" si="86"/>
        <v xml:space="preserve">ME00.0003T.0 </v>
      </c>
      <c r="P1100" s="227"/>
      <c r="Q1100" s="54"/>
    </row>
    <row r="1101" spans="1:19" s="55" customFormat="1" hidden="1">
      <c r="A1101" s="49">
        <f t="shared" si="87"/>
        <v>42767</v>
      </c>
      <c r="B1101" s="168" t="s">
        <v>32</v>
      </c>
      <c r="C1101" s="161" t="s">
        <v>74</v>
      </c>
      <c r="D1101" s="95">
        <f t="shared" si="88"/>
        <v>0</v>
      </c>
      <c r="E1101" s="95">
        <f t="shared" si="89"/>
        <v>0</v>
      </c>
      <c r="F1101" s="51" t="s">
        <v>3</v>
      </c>
      <c r="G1101" s="228"/>
      <c r="H1101" s="51" t="s">
        <v>10</v>
      </c>
      <c r="I1101" s="93"/>
      <c r="J1101" s="93"/>
      <c r="K1101" s="59"/>
      <c r="L1101" s="56"/>
      <c r="M1101" s="228"/>
      <c r="N1101" s="49">
        <v>42767</v>
      </c>
      <c r="O1101" s="156" t="str">
        <f t="shared" si="86"/>
        <v xml:space="preserve">ME00.0003T.0 </v>
      </c>
      <c r="P1101" s="127"/>
      <c r="Q1101" s="54"/>
    </row>
    <row r="1102" spans="1:19" s="55" customFormat="1" hidden="1">
      <c r="A1102" s="49">
        <f t="shared" si="87"/>
        <v>42767</v>
      </c>
      <c r="B1102" s="168" t="s">
        <v>32</v>
      </c>
      <c r="C1102" s="161" t="s">
        <v>74</v>
      </c>
      <c r="D1102" s="95">
        <f t="shared" si="88"/>
        <v>0</v>
      </c>
      <c r="E1102" s="95">
        <f t="shared" si="89"/>
        <v>0</v>
      </c>
      <c r="F1102" s="51" t="s">
        <v>3</v>
      </c>
      <c r="G1102" s="204"/>
      <c r="H1102" s="51" t="s">
        <v>10</v>
      </c>
      <c r="I1102" s="93"/>
      <c r="J1102" s="93"/>
      <c r="K1102" s="56"/>
      <c r="L1102" s="56"/>
      <c r="M1102" s="51"/>
      <c r="N1102" s="49">
        <v>42767</v>
      </c>
      <c r="O1102" s="156" t="str">
        <f t="shared" si="86"/>
        <v xml:space="preserve">ME00.0003T.0 </v>
      </c>
      <c r="P1102" s="227"/>
      <c r="Q1102" s="54"/>
      <c r="R1102" s="74"/>
      <c r="S1102" s="74"/>
    </row>
    <row r="1103" spans="1:19" s="55" customFormat="1" hidden="1">
      <c r="A1103" s="49">
        <f t="shared" si="87"/>
        <v>42767</v>
      </c>
      <c r="B1103" s="168" t="s">
        <v>32</v>
      </c>
      <c r="C1103" s="161" t="s">
        <v>74</v>
      </c>
      <c r="D1103" s="95">
        <f t="shared" si="88"/>
        <v>0</v>
      </c>
      <c r="E1103" s="95">
        <f t="shared" si="89"/>
        <v>0</v>
      </c>
      <c r="F1103" s="51" t="s">
        <v>3</v>
      </c>
      <c r="G1103" s="204"/>
      <c r="H1103" s="51" t="s">
        <v>10</v>
      </c>
      <c r="I1103" s="93"/>
      <c r="J1103" s="93"/>
      <c r="K1103" s="56"/>
      <c r="L1103" s="59"/>
      <c r="M1103" s="65"/>
      <c r="N1103" s="49">
        <v>42767</v>
      </c>
      <c r="O1103" s="156" t="str">
        <f t="shared" si="86"/>
        <v xml:space="preserve">ME00.0003T.0 </v>
      </c>
      <c r="P1103" s="53"/>
      <c r="Q1103" s="54"/>
      <c r="R1103" s="74"/>
      <c r="S1103" s="74"/>
    </row>
    <row r="1104" spans="1:19" s="73" customFormat="1" hidden="1">
      <c r="A1104" s="49">
        <f t="shared" si="87"/>
        <v>42767</v>
      </c>
      <c r="B1104" s="50" t="s">
        <v>32</v>
      </c>
      <c r="C1104" s="51" t="s">
        <v>74</v>
      </c>
      <c r="D1104" s="95">
        <f t="shared" si="88"/>
        <v>0</v>
      </c>
      <c r="E1104" s="95">
        <f t="shared" si="89"/>
        <v>0</v>
      </c>
      <c r="F1104" s="51" t="s">
        <v>3</v>
      </c>
      <c r="G1104" s="204"/>
      <c r="H1104" s="112" t="s">
        <v>10</v>
      </c>
      <c r="I1104" s="93"/>
      <c r="J1104" s="93"/>
      <c r="K1104" s="56"/>
      <c r="L1104" s="56"/>
      <c r="M1104" s="115"/>
      <c r="N1104" s="49">
        <v>42767</v>
      </c>
      <c r="O1104" s="156" t="str">
        <f t="shared" si="86"/>
        <v xml:space="preserve">ME00.0003T.0 </v>
      </c>
      <c r="P1104" s="53"/>
      <c r="Q1104" s="54"/>
      <c r="R1104" s="55"/>
      <c r="S1104" s="55"/>
    </row>
    <row r="1105" spans="1:19" s="73" customFormat="1" hidden="1">
      <c r="A1105" s="49">
        <f t="shared" si="87"/>
        <v>42767</v>
      </c>
      <c r="B1105" s="50" t="s">
        <v>32</v>
      </c>
      <c r="C1105" s="51" t="s">
        <v>74</v>
      </c>
      <c r="D1105" s="95">
        <f t="shared" si="88"/>
        <v>0</v>
      </c>
      <c r="E1105" s="95">
        <f t="shared" si="89"/>
        <v>0</v>
      </c>
      <c r="F1105" s="51" t="s">
        <v>3</v>
      </c>
      <c r="G1105" s="204"/>
      <c r="H1105" s="51" t="s">
        <v>10</v>
      </c>
      <c r="I1105" s="93"/>
      <c r="J1105" s="93"/>
      <c r="K1105" s="56"/>
      <c r="L1105" s="56"/>
      <c r="M1105" s="65"/>
      <c r="N1105" s="49">
        <v>42767</v>
      </c>
      <c r="O1105" s="156" t="str">
        <f t="shared" si="86"/>
        <v xml:space="preserve">ME00.0003T.0 </v>
      </c>
      <c r="P1105" s="53"/>
      <c r="Q1105" s="54"/>
      <c r="R1105" s="55"/>
      <c r="S1105" s="55"/>
    </row>
    <row r="1106" spans="1:19" s="55" customFormat="1" hidden="1">
      <c r="A1106" s="49">
        <f t="shared" si="87"/>
        <v>42767</v>
      </c>
      <c r="B1106" s="50" t="s">
        <v>32</v>
      </c>
      <c r="C1106" s="112" t="s">
        <v>74</v>
      </c>
      <c r="D1106" s="95">
        <f t="shared" si="88"/>
        <v>0</v>
      </c>
      <c r="E1106" s="95">
        <f t="shared" si="89"/>
        <v>0</v>
      </c>
      <c r="F1106" s="51" t="s">
        <v>3</v>
      </c>
      <c r="G1106" s="207"/>
      <c r="H1106" s="112" t="s">
        <v>10</v>
      </c>
      <c r="I1106" s="93"/>
      <c r="J1106" s="93"/>
      <c r="K1106" s="59"/>
      <c r="L1106" s="56"/>
      <c r="M1106" s="112"/>
      <c r="N1106" s="49">
        <v>42767</v>
      </c>
      <c r="O1106" s="156" t="str">
        <f t="shared" si="86"/>
        <v xml:space="preserve">ME00.0003T.0 </v>
      </c>
      <c r="P1106" s="53"/>
      <c r="Q1106" s="54"/>
    </row>
    <row r="1107" spans="1:19" s="55" customFormat="1" hidden="1">
      <c r="A1107" s="49">
        <f t="shared" si="87"/>
        <v>42767</v>
      </c>
      <c r="B1107" s="50" t="s">
        <v>32</v>
      </c>
      <c r="C1107" s="51" t="s">
        <v>74</v>
      </c>
      <c r="D1107" s="95">
        <f t="shared" si="88"/>
        <v>0</v>
      </c>
      <c r="E1107" s="95">
        <f t="shared" si="89"/>
        <v>0</v>
      </c>
      <c r="F1107" s="51" t="s">
        <v>3</v>
      </c>
      <c r="G1107" s="204"/>
      <c r="H1107" s="51" t="s">
        <v>10</v>
      </c>
      <c r="I1107" s="93"/>
      <c r="J1107" s="93"/>
      <c r="K1107" s="59"/>
      <c r="L1107" s="56"/>
      <c r="M1107" s="51"/>
      <c r="N1107" s="49">
        <v>42767</v>
      </c>
      <c r="O1107" s="156" t="str">
        <f t="shared" si="86"/>
        <v xml:space="preserve">ME00.0003T.0 </v>
      </c>
      <c r="P1107" s="53"/>
      <c r="Q1107" s="54"/>
      <c r="R1107" s="73"/>
      <c r="S1107" s="73"/>
    </row>
    <row r="1108" spans="1:19" s="55" customFormat="1" hidden="1">
      <c r="A1108" s="49">
        <f t="shared" si="87"/>
        <v>42767</v>
      </c>
      <c r="B1108" s="50" t="s">
        <v>32</v>
      </c>
      <c r="C1108" s="51" t="s">
        <v>74</v>
      </c>
      <c r="D1108" s="95">
        <f t="shared" si="88"/>
        <v>0</v>
      </c>
      <c r="E1108" s="95">
        <f t="shared" si="89"/>
        <v>0</v>
      </c>
      <c r="F1108" s="51" t="s">
        <v>3</v>
      </c>
      <c r="G1108" s="204"/>
      <c r="H1108" s="51" t="s">
        <v>10</v>
      </c>
      <c r="I1108" s="93"/>
      <c r="J1108" s="93"/>
      <c r="K1108" s="59"/>
      <c r="L1108" s="59"/>
      <c r="M1108" s="51"/>
      <c r="N1108" s="49">
        <v>42767</v>
      </c>
      <c r="O1108" s="156" t="str">
        <f t="shared" si="86"/>
        <v xml:space="preserve">ME00.0003T.0 </v>
      </c>
      <c r="P1108" s="53"/>
      <c r="Q1108" s="54"/>
    </row>
    <row r="1109" spans="1:19" s="55" customFormat="1" hidden="1">
      <c r="A1109" s="49">
        <f t="shared" si="87"/>
        <v>42767</v>
      </c>
      <c r="B1109" s="50" t="s">
        <v>32</v>
      </c>
      <c r="C1109" s="51" t="s">
        <v>74</v>
      </c>
      <c r="D1109" s="95">
        <f t="shared" si="88"/>
        <v>0</v>
      </c>
      <c r="E1109" s="95">
        <f t="shared" si="89"/>
        <v>0</v>
      </c>
      <c r="F1109" s="51" t="s">
        <v>3</v>
      </c>
      <c r="G1109" s="204"/>
      <c r="H1109" s="51" t="s">
        <v>10</v>
      </c>
      <c r="I1109" s="93"/>
      <c r="J1109" s="93"/>
      <c r="K1109" s="59"/>
      <c r="L1109" s="56"/>
      <c r="M1109" s="65"/>
      <c r="N1109" s="49">
        <v>42767</v>
      </c>
      <c r="O1109" s="156" t="str">
        <f t="shared" si="86"/>
        <v xml:space="preserve">ME00.0003T.0 </v>
      </c>
      <c r="P1109" s="53"/>
      <c r="Q1109" s="54"/>
    </row>
    <row r="1110" spans="1:19" s="73" customFormat="1" hidden="1">
      <c r="A1110" s="49">
        <f t="shared" si="87"/>
        <v>42767</v>
      </c>
      <c r="B1110" s="50" t="s">
        <v>32</v>
      </c>
      <c r="C1110" s="51" t="s">
        <v>74</v>
      </c>
      <c r="D1110" s="95">
        <f t="shared" si="88"/>
        <v>0</v>
      </c>
      <c r="E1110" s="95">
        <f t="shared" si="89"/>
        <v>0</v>
      </c>
      <c r="F1110" s="51" t="s">
        <v>3</v>
      </c>
      <c r="G1110" s="204"/>
      <c r="H1110" s="51" t="s">
        <v>10</v>
      </c>
      <c r="I1110" s="93"/>
      <c r="J1110" s="93"/>
      <c r="K1110" s="76"/>
      <c r="L1110" s="77"/>
      <c r="M1110" s="58"/>
      <c r="N1110" s="49">
        <v>42767</v>
      </c>
      <c r="O1110" s="156" t="str">
        <f t="shared" si="86"/>
        <v xml:space="preserve">ME00.0003T.0 </v>
      </c>
      <c r="P1110" s="53"/>
      <c r="Q1110" s="54"/>
      <c r="R1110" s="55"/>
      <c r="S1110" s="55"/>
    </row>
    <row r="1111" spans="1:19" s="55" customFormat="1" hidden="1">
      <c r="A1111" s="49">
        <f t="shared" si="87"/>
        <v>42767</v>
      </c>
      <c r="B1111" s="50" t="s">
        <v>32</v>
      </c>
      <c r="C1111" s="51" t="s">
        <v>74</v>
      </c>
      <c r="D1111" s="95">
        <f t="shared" si="88"/>
        <v>0</v>
      </c>
      <c r="E1111" s="95">
        <f t="shared" si="89"/>
        <v>0</v>
      </c>
      <c r="F1111" s="51" t="s">
        <v>3</v>
      </c>
      <c r="G1111" s="207"/>
      <c r="H1111" s="51" t="s">
        <v>10</v>
      </c>
      <c r="I1111" s="93"/>
      <c r="J1111" s="93"/>
      <c r="K1111" s="59"/>
      <c r="L1111" s="59"/>
      <c r="M1111" s="65"/>
      <c r="N1111" s="49">
        <v>42767</v>
      </c>
      <c r="O1111" s="156" t="str">
        <f t="shared" si="86"/>
        <v xml:space="preserve">ME00.0003T.0 </v>
      </c>
      <c r="P1111" s="163"/>
      <c r="Q1111" s="54"/>
    </row>
    <row r="1112" spans="1:19" s="55" customFormat="1" hidden="1">
      <c r="A1112" s="49">
        <f t="shared" si="87"/>
        <v>42767</v>
      </c>
      <c r="B1112" s="50" t="s">
        <v>32</v>
      </c>
      <c r="C1112" s="51" t="s">
        <v>74</v>
      </c>
      <c r="D1112" s="95">
        <f t="shared" si="88"/>
        <v>0</v>
      </c>
      <c r="E1112" s="95">
        <f t="shared" si="89"/>
        <v>0</v>
      </c>
      <c r="F1112" s="51" t="s">
        <v>3</v>
      </c>
      <c r="G1112" s="209"/>
      <c r="H1112" s="51" t="s">
        <v>10</v>
      </c>
      <c r="I1112" s="93"/>
      <c r="J1112" s="93"/>
      <c r="K1112" s="59"/>
      <c r="L1112" s="56"/>
      <c r="M1112" s="51"/>
      <c r="N1112" s="49">
        <v>42767</v>
      </c>
      <c r="O1112" s="156" t="str">
        <f t="shared" si="86"/>
        <v xml:space="preserve">ME00.0003T.0 </v>
      </c>
      <c r="P1112" s="53"/>
      <c r="Q1112" s="54"/>
    </row>
    <row r="1113" spans="1:19" s="55" customFormat="1" hidden="1">
      <c r="A1113" s="49">
        <f t="shared" si="87"/>
        <v>42767</v>
      </c>
      <c r="B1113" s="50" t="s">
        <v>32</v>
      </c>
      <c r="C1113" s="51" t="s">
        <v>74</v>
      </c>
      <c r="D1113" s="95">
        <f t="shared" si="88"/>
        <v>0</v>
      </c>
      <c r="E1113" s="95">
        <f t="shared" si="89"/>
        <v>0</v>
      </c>
      <c r="F1113" s="51" t="s">
        <v>3</v>
      </c>
      <c r="G1113" s="204"/>
      <c r="H1113" s="51" t="s">
        <v>10</v>
      </c>
      <c r="I1113" s="93"/>
      <c r="J1113" s="93"/>
      <c r="K1113" s="59"/>
      <c r="L1113" s="59"/>
      <c r="M1113" s="51"/>
      <c r="N1113" s="49">
        <v>42767</v>
      </c>
      <c r="O1113" s="156" t="str">
        <f t="shared" si="86"/>
        <v xml:space="preserve">ME00.0003T.0 </v>
      </c>
      <c r="P1113" s="53"/>
      <c r="Q1113" s="54"/>
    </row>
    <row r="1114" spans="1:19" s="55" customFormat="1" hidden="1">
      <c r="A1114" s="49">
        <f t="shared" si="87"/>
        <v>42767</v>
      </c>
      <c r="B1114" s="50" t="s">
        <v>32</v>
      </c>
      <c r="C1114" s="51" t="s">
        <v>74</v>
      </c>
      <c r="D1114" s="95">
        <f t="shared" si="88"/>
        <v>0</v>
      </c>
      <c r="E1114" s="95">
        <f t="shared" si="89"/>
        <v>0</v>
      </c>
      <c r="F1114" s="51" t="s">
        <v>3</v>
      </c>
      <c r="G1114" s="204"/>
      <c r="H1114" s="51" t="s">
        <v>10</v>
      </c>
      <c r="I1114" s="93"/>
      <c r="J1114" s="93"/>
      <c r="K1114" s="59"/>
      <c r="L1114" s="56"/>
      <c r="M1114" s="65"/>
      <c r="N1114" s="49">
        <v>42767</v>
      </c>
      <c r="O1114" s="156" t="str">
        <f t="shared" si="86"/>
        <v xml:space="preserve">ME00.0003T.0 </v>
      </c>
      <c r="P1114" s="53"/>
      <c r="Q1114" s="54"/>
    </row>
    <row r="1115" spans="1:19" s="55" customFormat="1" hidden="1">
      <c r="A1115" s="49">
        <f t="shared" si="87"/>
        <v>42767</v>
      </c>
      <c r="B1115" s="50" t="s">
        <v>32</v>
      </c>
      <c r="C1115" s="51" t="s">
        <v>74</v>
      </c>
      <c r="D1115" s="95">
        <f t="shared" si="88"/>
        <v>0</v>
      </c>
      <c r="E1115" s="95">
        <f t="shared" si="89"/>
        <v>0</v>
      </c>
      <c r="F1115" s="51" t="s">
        <v>3</v>
      </c>
      <c r="G1115" s="161"/>
      <c r="H1115" s="51" t="s">
        <v>10</v>
      </c>
      <c r="I1115" s="93"/>
      <c r="J1115" s="93"/>
      <c r="K1115" s="59"/>
      <c r="L1115" s="56"/>
      <c r="M1115" s="65"/>
      <c r="N1115" s="49">
        <v>42767</v>
      </c>
      <c r="O1115" s="156" t="str">
        <f t="shared" si="86"/>
        <v xml:space="preserve">ME00.0003T.0 </v>
      </c>
      <c r="P1115" s="127"/>
      <c r="Q1115" s="54"/>
    </row>
    <row r="1116" spans="1:19" s="73" customFormat="1" hidden="1">
      <c r="A1116" s="49">
        <f t="shared" si="87"/>
        <v>42767</v>
      </c>
      <c r="B1116" s="50" t="s">
        <v>32</v>
      </c>
      <c r="C1116" s="50" t="s">
        <v>74</v>
      </c>
      <c r="D1116" s="95">
        <f t="shared" si="88"/>
        <v>0</v>
      </c>
      <c r="E1116" s="95">
        <f t="shared" si="89"/>
        <v>0</v>
      </c>
      <c r="F1116" s="51" t="s">
        <v>3</v>
      </c>
      <c r="G1116" s="161"/>
      <c r="H1116" s="51" t="s">
        <v>10</v>
      </c>
      <c r="I1116" s="93"/>
      <c r="J1116" s="93"/>
      <c r="K1116" s="59"/>
      <c r="L1116" s="56"/>
      <c r="M1116" s="65"/>
      <c r="N1116" s="49">
        <v>42767</v>
      </c>
      <c r="O1116" s="156" t="str">
        <f t="shared" ref="O1116:O1147" si="90">IF(G1116="GGC","ME00.00010.0 ","ME00.0003T.0 ")</f>
        <v xml:space="preserve">ME00.0003T.0 </v>
      </c>
      <c r="P1116" s="151"/>
      <c r="Q1116" s="54"/>
      <c r="R1116" s="55"/>
      <c r="S1116" s="55"/>
    </row>
    <row r="1117" spans="1:19" s="73" customFormat="1" hidden="1">
      <c r="A1117" s="49">
        <f t="shared" si="87"/>
        <v>42767</v>
      </c>
      <c r="B1117" s="50" t="s">
        <v>32</v>
      </c>
      <c r="C1117" s="50" t="s">
        <v>74</v>
      </c>
      <c r="D1117" s="95">
        <f t="shared" si="88"/>
        <v>0</v>
      </c>
      <c r="E1117" s="95">
        <f t="shared" si="89"/>
        <v>0</v>
      </c>
      <c r="F1117" s="51" t="s">
        <v>3</v>
      </c>
      <c r="G1117" s="161"/>
      <c r="H1117" s="112" t="s">
        <v>10</v>
      </c>
      <c r="I1117" s="93"/>
      <c r="J1117" s="93"/>
      <c r="K1117" s="173"/>
      <c r="L1117" s="56"/>
      <c r="M1117" s="115"/>
      <c r="N1117" s="49">
        <v>42767</v>
      </c>
      <c r="O1117" s="156" t="str">
        <f t="shared" si="90"/>
        <v xml:space="preserve">ME00.0003T.0 </v>
      </c>
      <c r="P1117" s="53"/>
      <c r="Q1117" s="54"/>
      <c r="R1117" s="55"/>
      <c r="S1117" s="55"/>
    </row>
    <row r="1118" spans="1:19" s="73" customFormat="1" hidden="1">
      <c r="A1118" s="49">
        <f t="shared" si="87"/>
        <v>42767</v>
      </c>
      <c r="B1118" s="50" t="s">
        <v>32</v>
      </c>
      <c r="C1118" s="50" t="s">
        <v>74</v>
      </c>
      <c r="D1118" s="95">
        <f t="shared" si="88"/>
        <v>0</v>
      </c>
      <c r="E1118" s="95">
        <f t="shared" si="89"/>
        <v>0</v>
      </c>
      <c r="F1118" s="51" t="s">
        <v>3</v>
      </c>
      <c r="G1118" s="161"/>
      <c r="H1118" s="51" t="s">
        <v>10</v>
      </c>
      <c r="I1118" s="93"/>
      <c r="J1118" s="93"/>
      <c r="K1118" s="59"/>
      <c r="L1118" s="59"/>
      <c r="M1118" s="65"/>
      <c r="N1118" s="49">
        <v>42767</v>
      </c>
      <c r="O1118" s="156" t="str">
        <f t="shared" si="90"/>
        <v xml:space="preserve">ME00.0003T.0 </v>
      </c>
      <c r="P1118" s="53"/>
      <c r="Q1118" s="54"/>
      <c r="R1118" s="55"/>
      <c r="S1118" s="55"/>
    </row>
    <row r="1119" spans="1:19" s="55" customFormat="1" hidden="1">
      <c r="A1119" s="49">
        <f t="shared" si="87"/>
        <v>42767</v>
      </c>
      <c r="B1119" s="50" t="s">
        <v>32</v>
      </c>
      <c r="C1119" s="51" t="s">
        <v>74</v>
      </c>
      <c r="D1119" s="95">
        <f t="shared" si="88"/>
        <v>0</v>
      </c>
      <c r="E1119" s="95">
        <f t="shared" si="89"/>
        <v>0</v>
      </c>
      <c r="F1119" s="51" t="s">
        <v>3</v>
      </c>
      <c r="G1119" s="161"/>
      <c r="H1119" s="51" t="s">
        <v>10</v>
      </c>
      <c r="I1119" s="93"/>
      <c r="J1119" s="93"/>
      <c r="K1119" s="59"/>
      <c r="L1119" s="56"/>
      <c r="M1119" s="51"/>
      <c r="N1119" s="49">
        <v>42767</v>
      </c>
      <c r="O1119" s="156" t="str">
        <f t="shared" si="90"/>
        <v xml:space="preserve">ME00.0003T.0 </v>
      </c>
      <c r="P1119" s="163"/>
      <c r="Q1119" s="54"/>
    </row>
    <row r="1120" spans="1:19" s="55" customFormat="1" hidden="1">
      <c r="A1120" s="49">
        <f t="shared" si="87"/>
        <v>42767</v>
      </c>
      <c r="B1120" s="50" t="s">
        <v>32</v>
      </c>
      <c r="C1120" s="51" t="s">
        <v>74</v>
      </c>
      <c r="D1120" s="95">
        <f t="shared" si="88"/>
        <v>0</v>
      </c>
      <c r="E1120" s="95">
        <f t="shared" si="89"/>
        <v>0</v>
      </c>
      <c r="F1120" s="51" t="s">
        <v>3</v>
      </c>
      <c r="G1120" s="161"/>
      <c r="H1120" s="51" t="s">
        <v>10</v>
      </c>
      <c r="I1120" s="93"/>
      <c r="J1120" s="93"/>
      <c r="K1120" s="59"/>
      <c r="L1120" s="59"/>
      <c r="M1120" s="65"/>
      <c r="N1120" s="49">
        <v>42767</v>
      </c>
      <c r="O1120" s="156" t="str">
        <f t="shared" si="90"/>
        <v xml:space="preserve">ME00.0003T.0 </v>
      </c>
      <c r="P1120" s="126"/>
      <c r="Q1120" s="54"/>
    </row>
    <row r="1121" spans="1:19" s="55" customFormat="1" hidden="1">
      <c r="A1121" s="49">
        <f t="shared" si="87"/>
        <v>42767</v>
      </c>
      <c r="B1121" s="50" t="s">
        <v>32</v>
      </c>
      <c r="C1121" s="51" t="s">
        <v>74</v>
      </c>
      <c r="D1121" s="95">
        <f t="shared" si="88"/>
        <v>0</v>
      </c>
      <c r="E1121" s="95">
        <f t="shared" si="89"/>
        <v>0</v>
      </c>
      <c r="F1121" s="51" t="s">
        <v>3</v>
      </c>
      <c r="G1121" s="161"/>
      <c r="H1121" s="51" t="s">
        <v>10</v>
      </c>
      <c r="I1121" s="93"/>
      <c r="J1121" s="93"/>
      <c r="K1121" s="164"/>
      <c r="L1121" s="160"/>
      <c r="M1121" s="65"/>
      <c r="N1121" s="49">
        <v>42767</v>
      </c>
      <c r="O1121" s="156" t="str">
        <f t="shared" si="90"/>
        <v xml:space="preserve">ME00.0003T.0 </v>
      </c>
      <c r="P1121" s="126"/>
      <c r="Q1121" s="54"/>
    </row>
    <row r="1122" spans="1:19" s="55" customFormat="1" hidden="1">
      <c r="A1122" s="49">
        <f t="shared" si="87"/>
        <v>42767</v>
      </c>
      <c r="B1122" s="50" t="s">
        <v>32</v>
      </c>
      <c r="C1122" s="51" t="s">
        <v>74</v>
      </c>
      <c r="D1122" s="95">
        <f t="shared" si="88"/>
        <v>0</v>
      </c>
      <c r="E1122" s="95">
        <f t="shared" si="89"/>
        <v>0</v>
      </c>
      <c r="F1122" s="51" t="s">
        <v>3</v>
      </c>
      <c r="G1122" s="161"/>
      <c r="H1122" s="51" t="s">
        <v>10</v>
      </c>
      <c r="I1122" s="93"/>
      <c r="J1122" s="93"/>
      <c r="K1122" s="160"/>
      <c r="L1122" s="172"/>
      <c r="M1122" s="51"/>
      <c r="N1122" s="49">
        <v>42767</v>
      </c>
      <c r="O1122" s="156" t="str">
        <f t="shared" si="90"/>
        <v xml:space="preserve">ME00.0003T.0 </v>
      </c>
      <c r="P1122" s="126"/>
      <c r="Q1122" s="54"/>
      <c r="R1122" s="74"/>
      <c r="S1122" s="74"/>
    </row>
    <row r="1123" spans="1:19" s="55" customFormat="1" hidden="1">
      <c r="A1123" s="49">
        <f t="shared" si="87"/>
        <v>42767</v>
      </c>
      <c r="B1123" s="50" t="s">
        <v>32</v>
      </c>
      <c r="C1123" s="51" t="s">
        <v>74</v>
      </c>
      <c r="D1123" s="95">
        <f t="shared" si="88"/>
        <v>0</v>
      </c>
      <c r="E1123" s="95">
        <f t="shared" si="89"/>
        <v>0</v>
      </c>
      <c r="F1123" s="51" t="s">
        <v>3</v>
      </c>
      <c r="G1123" s="161"/>
      <c r="H1123" s="121" t="s">
        <v>10</v>
      </c>
      <c r="I1123" s="93"/>
      <c r="J1123" s="93"/>
      <c r="K1123" s="56"/>
      <c r="L1123" s="59"/>
      <c r="M1123" s="125"/>
      <c r="N1123" s="49">
        <v>42767</v>
      </c>
      <c r="O1123" s="156" t="str">
        <f t="shared" si="90"/>
        <v xml:space="preserve">ME00.0003T.0 </v>
      </c>
      <c r="P1123" s="53"/>
      <c r="Q1123" s="54"/>
    </row>
    <row r="1124" spans="1:19" s="55" customFormat="1" hidden="1">
      <c r="A1124" s="49">
        <f t="shared" si="87"/>
        <v>42767</v>
      </c>
      <c r="B1124" s="50" t="s">
        <v>32</v>
      </c>
      <c r="C1124" s="51" t="s">
        <v>74</v>
      </c>
      <c r="D1124" s="95">
        <f t="shared" si="88"/>
        <v>0</v>
      </c>
      <c r="E1124" s="95">
        <f t="shared" si="89"/>
        <v>0</v>
      </c>
      <c r="F1124" s="51" t="s">
        <v>3</v>
      </c>
      <c r="G1124" s="161"/>
      <c r="H1124" s="51" t="s">
        <v>10</v>
      </c>
      <c r="I1124" s="93"/>
      <c r="J1124" s="93"/>
      <c r="K1124" s="160"/>
      <c r="L1124" s="59"/>
      <c r="M1124" s="51"/>
      <c r="N1124" s="49">
        <v>42767</v>
      </c>
      <c r="O1124" s="156" t="str">
        <f t="shared" si="90"/>
        <v xml:space="preserve">ME00.0003T.0 </v>
      </c>
      <c r="P1124" s="127"/>
      <c r="Q1124" s="54"/>
    </row>
    <row r="1125" spans="1:19" s="55" customFormat="1" hidden="1">
      <c r="A1125" s="49">
        <f t="shared" si="87"/>
        <v>42767</v>
      </c>
      <c r="B1125" s="50" t="s">
        <v>32</v>
      </c>
      <c r="C1125" s="51" t="s">
        <v>74</v>
      </c>
      <c r="D1125" s="95">
        <f t="shared" si="88"/>
        <v>0</v>
      </c>
      <c r="E1125" s="95">
        <f t="shared" si="89"/>
        <v>0</v>
      </c>
      <c r="F1125" s="51" t="s">
        <v>3</v>
      </c>
      <c r="G1125" s="161"/>
      <c r="H1125" s="51" t="s">
        <v>10</v>
      </c>
      <c r="I1125" s="93"/>
      <c r="J1125" s="93"/>
      <c r="K1125" s="160"/>
      <c r="L1125" s="59"/>
      <c r="M1125" s="51"/>
      <c r="N1125" s="49">
        <v>42767</v>
      </c>
      <c r="O1125" s="156" t="str">
        <f t="shared" si="90"/>
        <v xml:space="preserve">ME00.0003T.0 </v>
      </c>
      <c r="P1125" s="163"/>
      <c r="Q1125" s="54"/>
    </row>
    <row r="1126" spans="1:19" s="55" customFormat="1" hidden="1">
      <c r="A1126" s="49">
        <f t="shared" si="87"/>
        <v>42767</v>
      </c>
      <c r="B1126" s="50" t="s">
        <v>32</v>
      </c>
      <c r="C1126" s="51" t="s">
        <v>74</v>
      </c>
      <c r="D1126" s="95">
        <f t="shared" si="88"/>
        <v>0</v>
      </c>
      <c r="E1126" s="95">
        <f t="shared" si="89"/>
        <v>0</v>
      </c>
      <c r="F1126" s="51" t="s">
        <v>3</v>
      </c>
      <c r="G1126" s="161"/>
      <c r="H1126" s="51" t="s">
        <v>10</v>
      </c>
      <c r="I1126" s="93"/>
      <c r="J1126" s="93"/>
      <c r="K1126" s="160"/>
      <c r="L1126" s="59"/>
      <c r="M1126" s="51"/>
      <c r="N1126" s="49">
        <v>42767</v>
      </c>
      <c r="O1126" s="156" t="str">
        <f t="shared" si="90"/>
        <v xml:space="preserve">ME00.0003T.0 </v>
      </c>
      <c r="P1126" s="53"/>
      <c r="Q1126" s="54"/>
    </row>
    <row r="1127" spans="1:19" s="55" customFormat="1" hidden="1">
      <c r="A1127" s="49">
        <f t="shared" si="87"/>
        <v>42767</v>
      </c>
      <c r="B1127" s="50" t="s">
        <v>32</v>
      </c>
      <c r="C1127" s="51" t="s">
        <v>74</v>
      </c>
      <c r="D1127" s="95">
        <f t="shared" si="88"/>
        <v>0</v>
      </c>
      <c r="E1127" s="95">
        <f t="shared" si="89"/>
        <v>0</v>
      </c>
      <c r="F1127" s="51" t="s">
        <v>3</v>
      </c>
      <c r="G1127" s="161"/>
      <c r="H1127" s="51" t="s">
        <v>10</v>
      </c>
      <c r="I1127" s="93"/>
      <c r="J1127" s="93"/>
      <c r="K1127" s="164"/>
      <c r="L1127" s="59"/>
      <c r="M1127" s="65"/>
      <c r="N1127" s="49">
        <v>42767</v>
      </c>
      <c r="O1127" s="156" t="str">
        <f t="shared" si="90"/>
        <v xml:space="preserve">ME00.0003T.0 </v>
      </c>
      <c r="P1127" s="163"/>
      <c r="Q1127" s="54"/>
    </row>
    <row r="1128" spans="1:19" s="55" customFormat="1" hidden="1">
      <c r="A1128" s="49">
        <f t="shared" si="87"/>
        <v>42767</v>
      </c>
      <c r="B1128" s="50" t="s">
        <v>32</v>
      </c>
      <c r="C1128" s="51" t="s">
        <v>74</v>
      </c>
      <c r="D1128" s="95">
        <f t="shared" si="88"/>
        <v>0</v>
      </c>
      <c r="E1128" s="95">
        <f t="shared" si="89"/>
        <v>0</v>
      </c>
      <c r="F1128" s="51" t="s">
        <v>3</v>
      </c>
      <c r="G1128" s="168"/>
      <c r="H1128" s="161" t="s">
        <v>10</v>
      </c>
      <c r="I1128" s="93"/>
      <c r="J1128" s="93"/>
      <c r="K1128" s="59"/>
      <c r="L1128" s="164"/>
      <c r="M1128" s="161"/>
      <c r="N1128" s="49">
        <v>42767</v>
      </c>
      <c r="O1128" s="156" t="str">
        <f t="shared" si="90"/>
        <v xml:space="preserve">ME00.0003T.0 </v>
      </c>
      <c r="P1128" s="53"/>
      <c r="Q1128" s="54"/>
    </row>
    <row r="1129" spans="1:19" s="55" customFormat="1" hidden="1">
      <c r="A1129" s="49">
        <f t="shared" si="87"/>
        <v>42767</v>
      </c>
      <c r="B1129" s="50" t="s">
        <v>32</v>
      </c>
      <c r="C1129" s="51" t="s">
        <v>74</v>
      </c>
      <c r="D1129" s="95">
        <f t="shared" si="88"/>
        <v>0</v>
      </c>
      <c r="E1129" s="95">
        <f t="shared" si="89"/>
        <v>0</v>
      </c>
      <c r="F1129" s="51" t="s">
        <v>3</v>
      </c>
      <c r="G1129" s="161"/>
      <c r="H1129" s="51" t="s">
        <v>10</v>
      </c>
      <c r="I1129" s="93"/>
      <c r="J1129" s="93"/>
      <c r="K1129" s="59"/>
      <c r="L1129" s="59"/>
      <c r="M1129" s="65"/>
      <c r="N1129" s="49">
        <v>42767</v>
      </c>
      <c r="O1129" s="156" t="str">
        <f t="shared" si="90"/>
        <v xml:space="preserve">ME00.0003T.0 </v>
      </c>
      <c r="P1129" s="106"/>
      <c r="Q1129" s="54"/>
    </row>
    <row r="1130" spans="1:19" s="55" customFormat="1" hidden="1">
      <c r="A1130" s="49">
        <f t="shared" si="87"/>
        <v>42767</v>
      </c>
      <c r="B1130" s="50" t="s">
        <v>32</v>
      </c>
      <c r="C1130" s="51" t="s">
        <v>74</v>
      </c>
      <c r="D1130" s="95">
        <f t="shared" si="88"/>
        <v>0</v>
      </c>
      <c r="E1130" s="95">
        <f t="shared" si="89"/>
        <v>0</v>
      </c>
      <c r="F1130" s="51" t="s">
        <v>3</v>
      </c>
      <c r="G1130" s="161"/>
      <c r="H1130" s="51" t="s">
        <v>10</v>
      </c>
      <c r="I1130" s="93"/>
      <c r="J1130" s="93"/>
      <c r="K1130" s="59"/>
      <c r="L1130" s="56"/>
      <c r="M1130" s="65"/>
      <c r="N1130" s="49">
        <v>42767</v>
      </c>
      <c r="O1130" s="156" t="str">
        <f t="shared" si="90"/>
        <v xml:space="preserve">ME00.0003T.0 </v>
      </c>
      <c r="P1130" s="163"/>
      <c r="Q1130" s="54"/>
    </row>
    <row r="1131" spans="1:19" s="55" customFormat="1" hidden="1">
      <c r="A1131" s="49">
        <f t="shared" si="87"/>
        <v>42767</v>
      </c>
      <c r="B1131" s="50" t="s">
        <v>32</v>
      </c>
      <c r="C1131" s="51" t="s">
        <v>74</v>
      </c>
      <c r="D1131" s="95">
        <f t="shared" si="88"/>
        <v>0</v>
      </c>
      <c r="E1131" s="95">
        <f t="shared" si="89"/>
        <v>0</v>
      </c>
      <c r="F1131" s="51" t="s">
        <v>3</v>
      </c>
      <c r="G1131" s="161"/>
      <c r="H1131" s="51" t="s">
        <v>10</v>
      </c>
      <c r="I1131" s="93"/>
      <c r="J1131" s="93"/>
      <c r="K1131" s="59"/>
      <c r="L1131" s="59"/>
      <c r="M1131" s="51"/>
      <c r="N1131" s="49">
        <v>42767</v>
      </c>
      <c r="O1131" s="156" t="str">
        <f t="shared" si="90"/>
        <v xml:space="preserve">ME00.0003T.0 </v>
      </c>
      <c r="P1131" s="163"/>
      <c r="Q1131" s="54"/>
    </row>
    <row r="1132" spans="1:19" s="55" customFormat="1" hidden="1">
      <c r="A1132" s="49">
        <f t="shared" si="87"/>
        <v>42767</v>
      </c>
      <c r="B1132" s="50" t="s">
        <v>32</v>
      </c>
      <c r="C1132" s="51" t="s">
        <v>74</v>
      </c>
      <c r="D1132" s="95">
        <f t="shared" si="88"/>
        <v>0</v>
      </c>
      <c r="E1132" s="95">
        <f t="shared" si="89"/>
        <v>0</v>
      </c>
      <c r="F1132" s="51" t="s">
        <v>3</v>
      </c>
      <c r="G1132" s="161"/>
      <c r="H1132" s="51" t="s">
        <v>10</v>
      </c>
      <c r="I1132" s="93"/>
      <c r="J1132" s="93"/>
      <c r="K1132" s="56"/>
      <c r="L1132" s="56"/>
      <c r="M1132" s="51"/>
      <c r="N1132" s="49">
        <v>42767</v>
      </c>
      <c r="O1132" s="156" t="str">
        <f t="shared" si="90"/>
        <v xml:space="preserve">ME00.0003T.0 </v>
      </c>
      <c r="P1132" s="53"/>
      <c r="Q1132" s="54"/>
    </row>
    <row r="1133" spans="1:19" s="74" customFormat="1" hidden="1">
      <c r="A1133" s="49">
        <f t="shared" si="87"/>
        <v>42767</v>
      </c>
      <c r="B1133" s="50" t="s">
        <v>32</v>
      </c>
      <c r="C1133" s="51" t="s">
        <v>74</v>
      </c>
      <c r="D1133" s="95">
        <f t="shared" si="88"/>
        <v>0</v>
      </c>
      <c r="E1133" s="95">
        <f t="shared" si="89"/>
        <v>0</v>
      </c>
      <c r="F1133" s="51" t="s">
        <v>3</v>
      </c>
      <c r="G1133" s="161"/>
      <c r="H1133" s="51" t="s">
        <v>10</v>
      </c>
      <c r="I1133" s="93"/>
      <c r="J1133" s="93"/>
      <c r="K1133" s="56"/>
      <c r="L1133" s="56"/>
      <c r="M1133" s="51"/>
      <c r="N1133" s="49">
        <v>42767</v>
      </c>
      <c r="O1133" s="156" t="str">
        <f t="shared" si="90"/>
        <v xml:space="preserve">ME00.0003T.0 </v>
      </c>
      <c r="P1133" s="163"/>
      <c r="Q1133" s="54"/>
      <c r="R1133" s="55"/>
      <c r="S1133" s="55"/>
    </row>
    <row r="1134" spans="1:19" s="55" customFormat="1" hidden="1">
      <c r="A1134" s="49">
        <f t="shared" si="87"/>
        <v>42767</v>
      </c>
      <c r="B1134" s="50" t="s">
        <v>32</v>
      </c>
      <c r="C1134" s="51" t="s">
        <v>74</v>
      </c>
      <c r="D1134" s="95">
        <f t="shared" si="88"/>
        <v>0</v>
      </c>
      <c r="E1134" s="95">
        <f t="shared" si="89"/>
        <v>0</v>
      </c>
      <c r="F1134" s="51" t="s">
        <v>3</v>
      </c>
      <c r="G1134" s="161"/>
      <c r="H1134" s="51" t="s">
        <v>10</v>
      </c>
      <c r="I1134" s="93"/>
      <c r="J1134" s="93"/>
      <c r="K1134" s="59"/>
      <c r="L1134" s="59"/>
      <c r="M1134" s="51"/>
      <c r="N1134" s="49">
        <v>42767</v>
      </c>
      <c r="O1134" s="156" t="str">
        <f t="shared" si="90"/>
        <v xml:space="preserve">ME00.0003T.0 </v>
      </c>
      <c r="P1134" s="163"/>
      <c r="Q1134" s="54"/>
    </row>
    <row r="1135" spans="1:19" s="55" customFormat="1" hidden="1">
      <c r="A1135" s="49">
        <f t="shared" si="87"/>
        <v>42767</v>
      </c>
      <c r="B1135" s="50" t="s">
        <v>32</v>
      </c>
      <c r="C1135" s="51" t="s">
        <v>74</v>
      </c>
      <c r="D1135" s="95">
        <f t="shared" si="88"/>
        <v>0</v>
      </c>
      <c r="E1135" s="95">
        <f t="shared" si="89"/>
        <v>0</v>
      </c>
      <c r="F1135" s="51" t="s">
        <v>3</v>
      </c>
      <c r="G1135" s="161"/>
      <c r="H1135" s="51" t="s">
        <v>10</v>
      </c>
      <c r="I1135" s="93"/>
      <c r="J1135" s="93"/>
      <c r="K1135" s="59"/>
      <c r="L1135" s="56"/>
      <c r="M1135" s="51"/>
      <c r="N1135" s="49">
        <v>42767</v>
      </c>
      <c r="O1135" s="156" t="str">
        <f t="shared" si="90"/>
        <v xml:space="preserve">ME00.0003T.0 </v>
      </c>
      <c r="P1135" s="163"/>
      <c r="Q1135" s="54"/>
    </row>
    <row r="1136" spans="1:19" s="55" customFormat="1" hidden="1">
      <c r="A1136" s="49">
        <f t="shared" si="87"/>
        <v>42767</v>
      </c>
      <c r="B1136" s="168" t="s">
        <v>32</v>
      </c>
      <c r="C1136" s="161" t="s">
        <v>74</v>
      </c>
      <c r="D1136" s="95">
        <f t="shared" si="88"/>
        <v>0</v>
      </c>
      <c r="E1136" s="95">
        <f t="shared" si="89"/>
        <v>0</v>
      </c>
      <c r="F1136" s="51" t="s">
        <v>3</v>
      </c>
      <c r="G1136" s="161"/>
      <c r="H1136" s="51" t="s">
        <v>10</v>
      </c>
      <c r="I1136" s="93"/>
      <c r="J1136" s="93"/>
      <c r="K1136" s="59"/>
      <c r="L1136" s="56"/>
      <c r="M1136" s="136"/>
      <c r="N1136" s="49">
        <v>42767</v>
      </c>
      <c r="O1136" s="156" t="str">
        <f t="shared" si="90"/>
        <v xml:space="preserve">ME00.0003T.0 </v>
      </c>
      <c r="P1136" s="163"/>
      <c r="Q1136" s="59"/>
    </row>
    <row r="1137" spans="1:19" s="55" customFormat="1" hidden="1">
      <c r="A1137" s="49">
        <f t="shared" si="87"/>
        <v>42767</v>
      </c>
      <c r="B1137" s="50" t="s">
        <v>32</v>
      </c>
      <c r="C1137" s="51" t="s">
        <v>74</v>
      </c>
      <c r="D1137" s="95">
        <f t="shared" si="88"/>
        <v>0</v>
      </c>
      <c r="E1137" s="95">
        <f t="shared" si="89"/>
        <v>0</v>
      </c>
      <c r="F1137" s="51" t="s">
        <v>3</v>
      </c>
      <c r="G1137" s="161"/>
      <c r="H1137" s="51" t="s">
        <v>10</v>
      </c>
      <c r="I1137" s="93"/>
      <c r="J1137" s="93"/>
      <c r="K1137" s="76"/>
      <c r="L1137" s="63"/>
      <c r="M1137" s="51"/>
      <c r="N1137" s="49">
        <v>42767</v>
      </c>
      <c r="O1137" s="156" t="str">
        <f t="shared" si="90"/>
        <v xml:space="preserve">ME00.0003T.0 </v>
      </c>
      <c r="P1137" s="163"/>
      <c r="Q1137" s="54"/>
    </row>
    <row r="1138" spans="1:19" s="55" customFormat="1" hidden="1">
      <c r="A1138" s="49">
        <f t="shared" si="87"/>
        <v>42767</v>
      </c>
      <c r="B1138" s="50" t="s">
        <v>32</v>
      </c>
      <c r="C1138" s="50" t="s">
        <v>74</v>
      </c>
      <c r="D1138" s="95">
        <f t="shared" si="88"/>
        <v>0</v>
      </c>
      <c r="E1138" s="95">
        <f t="shared" si="89"/>
        <v>0</v>
      </c>
      <c r="F1138" s="51" t="s">
        <v>3</v>
      </c>
      <c r="G1138" s="161"/>
      <c r="H1138" s="51" t="s">
        <v>10</v>
      </c>
      <c r="I1138" s="93"/>
      <c r="J1138" s="93"/>
      <c r="K1138" s="59"/>
      <c r="L1138" s="56"/>
      <c r="M1138" s="51"/>
      <c r="N1138" s="49">
        <v>42767</v>
      </c>
      <c r="O1138" s="156" t="str">
        <f t="shared" si="90"/>
        <v xml:space="preserve">ME00.0003T.0 </v>
      </c>
      <c r="P1138" s="53"/>
      <c r="Q1138" s="54"/>
      <c r="R1138" s="74"/>
      <c r="S1138" s="74"/>
    </row>
    <row r="1139" spans="1:19" s="55" customFormat="1" hidden="1">
      <c r="A1139" s="49">
        <f t="shared" si="87"/>
        <v>42767</v>
      </c>
      <c r="B1139" s="50" t="s">
        <v>32</v>
      </c>
      <c r="C1139" s="50" t="s">
        <v>74</v>
      </c>
      <c r="D1139" s="95">
        <f t="shared" si="88"/>
        <v>0</v>
      </c>
      <c r="E1139" s="95">
        <f t="shared" si="89"/>
        <v>0</v>
      </c>
      <c r="F1139" s="51" t="s">
        <v>3</v>
      </c>
      <c r="G1139" s="161"/>
      <c r="H1139" s="51" t="s">
        <v>10</v>
      </c>
      <c r="I1139" s="93"/>
      <c r="J1139" s="93"/>
      <c r="K1139" s="59"/>
      <c r="L1139" s="56"/>
      <c r="M1139" s="107"/>
      <c r="N1139" s="49">
        <v>42767</v>
      </c>
      <c r="O1139" s="156" t="str">
        <f t="shared" si="90"/>
        <v xml:space="preserve">ME00.0003T.0 </v>
      </c>
      <c r="P1139" s="53"/>
      <c r="Q1139" s="54"/>
      <c r="R1139" s="74"/>
      <c r="S1139" s="74"/>
    </row>
    <row r="1140" spans="1:19" s="55" customFormat="1" hidden="1">
      <c r="A1140" s="49">
        <f t="shared" si="87"/>
        <v>42767</v>
      </c>
      <c r="B1140" s="50" t="s">
        <v>32</v>
      </c>
      <c r="C1140" s="50" t="s">
        <v>74</v>
      </c>
      <c r="D1140" s="95">
        <f t="shared" si="88"/>
        <v>0</v>
      </c>
      <c r="E1140" s="95">
        <f t="shared" si="89"/>
        <v>0</v>
      </c>
      <c r="F1140" s="51" t="s">
        <v>3</v>
      </c>
      <c r="G1140" s="161"/>
      <c r="H1140" s="51" t="s">
        <v>10</v>
      </c>
      <c r="I1140" s="93"/>
      <c r="J1140" s="93"/>
      <c r="K1140" s="164"/>
      <c r="L1140" s="160"/>
      <c r="M1140" s="51"/>
      <c r="N1140" s="49">
        <v>42767</v>
      </c>
      <c r="O1140" s="156" t="str">
        <f t="shared" si="90"/>
        <v xml:space="preserve">ME00.0003T.0 </v>
      </c>
      <c r="P1140" s="53"/>
      <c r="Q1140" s="54"/>
      <c r="R1140" s="74"/>
      <c r="S1140" s="74"/>
    </row>
    <row r="1141" spans="1:19" s="55" customFormat="1" hidden="1">
      <c r="A1141" s="49">
        <f t="shared" si="87"/>
        <v>42767</v>
      </c>
      <c r="B1141" s="50" t="s">
        <v>32</v>
      </c>
      <c r="C1141" s="50" t="s">
        <v>74</v>
      </c>
      <c r="D1141" s="95">
        <f t="shared" si="88"/>
        <v>0</v>
      </c>
      <c r="E1141" s="95">
        <f t="shared" si="89"/>
        <v>0</v>
      </c>
      <c r="F1141" s="51" t="s">
        <v>3</v>
      </c>
      <c r="G1141" s="161"/>
      <c r="H1141" s="51" t="s">
        <v>10</v>
      </c>
      <c r="I1141" s="93"/>
      <c r="J1141" s="93"/>
      <c r="K1141" s="59"/>
      <c r="L1141" s="56"/>
      <c r="M1141" s="51"/>
      <c r="N1141" s="49">
        <v>42767</v>
      </c>
      <c r="O1141" s="156" t="str">
        <f t="shared" si="90"/>
        <v xml:space="preserve">ME00.0003T.0 </v>
      </c>
      <c r="P1141" s="178"/>
      <c r="Q1141" s="54"/>
    </row>
    <row r="1142" spans="1:19" s="55" customFormat="1" hidden="1">
      <c r="A1142" s="49">
        <f t="shared" si="87"/>
        <v>42767</v>
      </c>
      <c r="B1142" s="50" t="s">
        <v>32</v>
      </c>
      <c r="C1142" s="50" t="s">
        <v>74</v>
      </c>
      <c r="D1142" s="95">
        <f t="shared" si="88"/>
        <v>0</v>
      </c>
      <c r="E1142" s="95">
        <f t="shared" si="89"/>
        <v>0</v>
      </c>
      <c r="F1142" s="51" t="s">
        <v>3</v>
      </c>
      <c r="G1142" s="161"/>
      <c r="H1142" s="51" t="s">
        <v>10</v>
      </c>
      <c r="I1142" s="93"/>
      <c r="J1142" s="93"/>
      <c r="K1142" s="59"/>
      <c r="L1142" s="59"/>
      <c r="M1142" s="187"/>
      <c r="N1142" s="49">
        <v>42767</v>
      </c>
      <c r="O1142" s="156" t="str">
        <f t="shared" si="90"/>
        <v xml:space="preserve">ME00.0003T.0 </v>
      </c>
      <c r="P1142" s="53"/>
      <c r="Q1142" s="54"/>
    </row>
    <row r="1143" spans="1:19" s="55" customFormat="1" hidden="1">
      <c r="A1143" s="49">
        <f t="shared" si="87"/>
        <v>42767</v>
      </c>
      <c r="B1143" s="50" t="s">
        <v>32</v>
      </c>
      <c r="C1143" s="51" t="s">
        <v>74</v>
      </c>
      <c r="D1143" s="95">
        <f t="shared" si="88"/>
        <v>0</v>
      </c>
      <c r="E1143" s="95">
        <f t="shared" si="89"/>
        <v>0</v>
      </c>
      <c r="F1143" s="51" t="s">
        <v>3</v>
      </c>
      <c r="G1143" s="168"/>
      <c r="H1143" s="51" t="s">
        <v>10</v>
      </c>
      <c r="I1143" s="93"/>
      <c r="J1143" s="93"/>
      <c r="K1143" s="159"/>
      <c r="L1143" s="56"/>
      <c r="M1143" s="51"/>
      <c r="N1143" s="49">
        <v>42767</v>
      </c>
      <c r="O1143" s="156" t="str">
        <f t="shared" si="90"/>
        <v xml:space="preserve">ME00.0003T.0 </v>
      </c>
      <c r="P1143" s="53"/>
      <c r="Q1143" s="54"/>
    </row>
    <row r="1144" spans="1:19" s="55" customFormat="1" hidden="1">
      <c r="A1144" s="49">
        <f t="shared" si="87"/>
        <v>42767</v>
      </c>
      <c r="B1144" s="50" t="s">
        <v>32</v>
      </c>
      <c r="C1144" s="51" t="s">
        <v>74</v>
      </c>
      <c r="D1144" s="95">
        <f t="shared" si="88"/>
        <v>0</v>
      </c>
      <c r="E1144" s="95">
        <f t="shared" si="89"/>
        <v>0</v>
      </c>
      <c r="F1144" s="51" t="s">
        <v>3</v>
      </c>
      <c r="G1144" s="161"/>
      <c r="H1144" s="51" t="s">
        <v>10</v>
      </c>
      <c r="I1144" s="93"/>
      <c r="J1144" s="93"/>
      <c r="K1144" s="158"/>
      <c r="L1144" s="59"/>
      <c r="M1144" s="179"/>
      <c r="N1144" s="49">
        <v>42767</v>
      </c>
      <c r="O1144" s="156" t="str">
        <f t="shared" si="90"/>
        <v xml:space="preserve">ME00.0003T.0 </v>
      </c>
      <c r="P1144" s="53"/>
      <c r="Q1144" s="54"/>
    </row>
    <row r="1145" spans="1:19" s="55" customFormat="1" hidden="1">
      <c r="A1145" s="49">
        <f t="shared" si="87"/>
        <v>42767</v>
      </c>
      <c r="B1145" s="50" t="s">
        <v>32</v>
      </c>
      <c r="C1145" s="51" t="s">
        <v>74</v>
      </c>
      <c r="D1145" s="95">
        <f t="shared" si="88"/>
        <v>0</v>
      </c>
      <c r="E1145" s="95">
        <f t="shared" si="89"/>
        <v>0</v>
      </c>
      <c r="F1145" s="51" t="s">
        <v>3</v>
      </c>
      <c r="G1145" s="168"/>
      <c r="H1145" s="51" t="s">
        <v>10</v>
      </c>
      <c r="I1145" s="93"/>
      <c r="J1145" s="93"/>
      <c r="K1145" s="158"/>
      <c r="L1145" s="71"/>
      <c r="M1145" s="186"/>
      <c r="N1145" s="49">
        <v>42767</v>
      </c>
      <c r="O1145" s="156" t="str">
        <f t="shared" si="90"/>
        <v xml:space="preserve">ME00.0003T.0 </v>
      </c>
      <c r="P1145" s="297"/>
      <c r="Q1145" s="67"/>
    </row>
    <row r="1146" spans="1:19" s="55" customFormat="1" hidden="1">
      <c r="A1146" s="49">
        <f t="shared" si="87"/>
        <v>42767</v>
      </c>
      <c r="B1146" s="50" t="s">
        <v>32</v>
      </c>
      <c r="C1146" s="51" t="s">
        <v>74</v>
      </c>
      <c r="D1146" s="95">
        <f t="shared" si="88"/>
        <v>0</v>
      </c>
      <c r="E1146" s="95">
        <f t="shared" si="89"/>
        <v>0</v>
      </c>
      <c r="F1146" s="51" t="s">
        <v>3</v>
      </c>
      <c r="G1146" s="182"/>
      <c r="H1146" s="51" t="s">
        <v>10</v>
      </c>
      <c r="I1146" s="93"/>
      <c r="J1146" s="93"/>
      <c r="K1146" s="71"/>
      <c r="L1146" s="71"/>
      <c r="M1146" s="186"/>
      <c r="N1146" s="49">
        <v>42767</v>
      </c>
      <c r="O1146" s="156" t="str">
        <f t="shared" si="90"/>
        <v xml:space="preserve">ME00.0003T.0 </v>
      </c>
      <c r="P1146" s="66"/>
      <c r="Q1146" s="67"/>
    </row>
    <row r="1147" spans="1:19" s="55" customFormat="1" hidden="1">
      <c r="A1147" s="49">
        <f t="shared" si="87"/>
        <v>42767</v>
      </c>
      <c r="B1147" s="50" t="s">
        <v>32</v>
      </c>
      <c r="C1147" s="51" t="s">
        <v>74</v>
      </c>
      <c r="D1147" s="95">
        <f t="shared" si="88"/>
        <v>0</v>
      </c>
      <c r="E1147" s="95">
        <f t="shared" si="89"/>
        <v>0</v>
      </c>
      <c r="F1147" s="51" t="s">
        <v>3</v>
      </c>
      <c r="G1147" s="168"/>
      <c r="H1147" s="51" t="s">
        <v>10</v>
      </c>
      <c r="I1147" s="93"/>
      <c r="J1147" s="93"/>
      <c r="K1147" s="59"/>
      <c r="L1147" s="71"/>
      <c r="M1147" s="186"/>
      <c r="N1147" s="49">
        <v>42767</v>
      </c>
      <c r="O1147" s="156" t="str">
        <f t="shared" si="90"/>
        <v xml:space="preserve">ME00.0003T.0 </v>
      </c>
      <c r="P1147" s="53"/>
      <c r="Q1147" s="67"/>
    </row>
    <row r="1148" spans="1:19" s="55" customFormat="1" hidden="1">
      <c r="A1148" s="49">
        <f t="shared" si="87"/>
        <v>42767</v>
      </c>
      <c r="B1148" s="50" t="s">
        <v>32</v>
      </c>
      <c r="C1148" s="51" t="s">
        <v>74</v>
      </c>
      <c r="D1148" s="95">
        <f t="shared" si="88"/>
        <v>0</v>
      </c>
      <c r="E1148" s="95">
        <f t="shared" si="89"/>
        <v>0</v>
      </c>
      <c r="F1148" s="51" t="s">
        <v>3</v>
      </c>
      <c r="G1148" s="168"/>
      <c r="H1148" s="51" t="s">
        <v>10</v>
      </c>
      <c r="I1148" s="93"/>
      <c r="J1148" s="93"/>
      <c r="K1148" s="71"/>
      <c r="L1148" s="71"/>
      <c r="M1148" s="293"/>
      <c r="N1148" s="49">
        <v>42767</v>
      </c>
      <c r="O1148" s="156" t="str">
        <f t="shared" ref="O1148:O1179" si="91">IF(G1148="GGC","ME00.00010.0 ","ME00.0003T.0 ")</f>
        <v xml:space="preserve">ME00.0003T.0 </v>
      </c>
      <c r="P1148" s="66"/>
      <c r="Q1148" s="67"/>
    </row>
    <row r="1149" spans="1:19" s="55" customFormat="1" hidden="1">
      <c r="A1149" s="49">
        <f t="shared" si="87"/>
        <v>42767</v>
      </c>
      <c r="B1149" s="50" t="s">
        <v>32</v>
      </c>
      <c r="C1149" s="51" t="s">
        <v>74</v>
      </c>
      <c r="D1149" s="95">
        <f t="shared" si="88"/>
        <v>0</v>
      </c>
      <c r="E1149" s="95">
        <f t="shared" si="89"/>
        <v>0</v>
      </c>
      <c r="F1149" s="51" t="s">
        <v>3</v>
      </c>
      <c r="G1149" s="121"/>
      <c r="H1149" s="51" t="s">
        <v>10</v>
      </c>
      <c r="I1149" s="93"/>
      <c r="J1149" s="93"/>
      <c r="K1149" s="56"/>
      <c r="L1149" s="71"/>
      <c r="M1149" s="50"/>
      <c r="N1149" s="49">
        <v>42767</v>
      </c>
      <c r="O1149" s="156" t="str">
        <f t="shared" si="91"/>
        <v xml:space="preserve">ME00.0003T.0 </v>
      </c>
      <c r="P1149" s="328"/>
      <c r="Q1149" s="67"/>
      <c r="R1149" s="74"/>
      <c r="S1149" s="74"/>
    </row>
    <row r="1150" spans="1:19" s="74" customFormat="1" hidden="1">
      <c r="A1150" s="49">
        <f t="shared" si="87"/>
        <v>42767</v>
      </c>
      <c r="B1150" s="50" t="s">
        <v>32</v>
      </c>
      <c r="C1150" s="51" t="s">
        <v>74</v>
      </c>
      <c r="D1150" s="95">
        <f t="shared" si="88"/>
        <v>0</v>
      </c>
      <c r="E1150" s="95">
        <f t="shared" si="89"/>
        <v>0</v>
      </c>
      <c r="F1150" s="51" t="s">
        <v>3</v>
      </c>
      <c r="G1150" s="51"/>
      <c r="H1150" s="51" t="s">
        <v>10</v>
      </c>
      <c r="I1150" s="93"/>
      <c r="J1150" s="93"/>
      <c r="K1150" s="71"/>
      <c r="L1150" s="71"/>
      <c r="M1150" s="50"/>
      <c r="N1150" s="49">
        <v>42767</v>
      </c>
      <c r="O1150" s="156" t="str">
        <f t="shared" si="91"/>
        <v xml:space="preserve">ME00.0003T.0 </v>
      </c>
      <c r="P1150" s="66"/>
      <c r="Q1150" s="67"/>
      <c r="R1150" s="55"/>
      <c r="S1150" s="55"/>
    </row>
    <row r="1151" spans="1:19" s="74" customFormat="1" hidden="1">
      <c r="A1151" s="49">
        <f t="shared" si="87"/>
        <v>42767</v>
      </c>
      <c r="B1151" s="50" t="s">
        <v>32</v>
      </c>
      <c r="C1151" s="51" t="s">
        <v>74</v>
      </c>
      <c r="D1151" s="95">
        <f t="shared" si="88"/>
        <v>0</v>
      </c>
      <c r="E1151" s="95">
        <f t="shared" si="89"/>
        <v>0</v>
      </c>
      <c r="F1151" s="51" t="s">
        <v>3</v>
      </c>
      <c r="G1151" s="51"/>
      <c r="H1151" s="51" t="s">
        <v>10</v>
      </c>
      <c r="I1151" s="93"/>
      <c r="J1151" s="93"/>
      <c r="K1151" s="71"/>
      <c r="L1151" s="71"/>
      <c r="M1151" s="50"/>
      <c r="N1151" s="49">
        <v>42767</v>
      </c>
      <c r="O1151" s="156" t="str">
        <f t="shared" si="91"/>
        <v xml:space="preserve">ME00.0003T.0 </v>
      </c>
      <c r="P1151" s="296"/>
      <c r="Q1151" s="67"/>
      <c r="R1151" s="55"/>
      <c r="S1151" s="55"/>
    </row>
    <row r="1152" spans="1:19" s="74" customFormat="1" hidden="1">
      <c r="A1152" s="49">
        <f t="shared" si="87"/>
        <v>42767</v>
      </c>
      <c r="B1152" s="50" t="s">
        <v>32</v>
      </c>
      <c r="C1152" s="51" t="s">
        <v>74</v>
      </c>
      <c r="D1152" s="95">
        <f t="shared" si="88"/>
        <v>0</v>
      </c>
      <c r="E1152" s="95">
        <f t="shared" si="89"/>
        <v>0</v>
      </c>
      <c r="F1152" s="51" t="s">
        <v>3</v>
      </c>
      <c r="G1152" s="50"/>
      <c r="H1152" s="51" t="s">
        <v>10</v>
      </c>
      <c r="I1152" s="93"/>
      <c r="J1152" s="93"/>
      <c r="K1152" s="59"/>
      <c r="L1152" s="71"/>
      <c r="M1152" s="186"/>
      <c r="N1152" s="49">
        <v>42767</v>
      </c>
      <c r="O1152" s="156" t="str">
        <f t="shared" si="91"/>
        <v xml:space="preserve">ME00.0003T.0 </v>
      </c>
      <c r="P1152" s="296"/>
      <c r="Q1152" s="67"/>
      <c r="R1152" s="73"/>
      <c r="S1152" s="73"/>
    </row>
    <row r="1153" spans="1:19" s="55" customFormat="1" hidden="1">
      <c r="A1153" s="49">
        <f t="shared" si="87"/>
        <v>42767</v>
      </c>
      <c r="B1153" s="50" t="s">
        <v>32</v>
      </c>
      <c r="C1153" s="51" t="s">
        <v>74</v>
      </c>
      <c r="D1153" s="95">
        <f t="shared" si="88"/>
        <v>0</v>
      </c>
      <c r="E1153" s="95">
        <f t="shared" si="89"/>
        <v>0</v>
      </c>
      <c r="F1153" s="51" t="s">
        <v>3</v>
      </c>
      <c r="G1153" s="121"/>
      <c r="H1153" s="125" t="s">
        <v>10</v>
      </c>
      <c r="I1153" s="93"/>
      <c r="J1153" s="93"/>
      <c r="K1153" s="59"/>
      <c r="L1153" s="71"/>
      <c r="M1153" s="166"/>
      <c r="N1153" s="49">
        <v>42767</v>
      </c>
      <c r="O1153" s="156" t="str">
        <f t="shared" si="91"/>
        <v xml:space="preserve">ME00.0003T.0 </v>
      </c>
      <c r="P1153" s="296"/>
      <c r="Q1153" s="67"/>
    </row>
    <row r="1154" spans="1:19" s="55" customFormat="1" hidden="1">
      <c r="A1154" s="49">
        <f t="shared" si="87"/>
        <v>42767</v>
      </c>
      <c r="B1154" s="50" t="s">
        <v>32</v>
      </c>
      <c r="C1154" s="51" t="s">
        <v>74</v>
      </c>
      <c r="D1154" s="95">
        <f t="shared" si="88"/>
        <v>0</v>
      </c>
      <c r="E1154" s="95">
        <f t="shared" si="89"/>
        <v>0</v>
      </c>
      <c r="F1154" s="51" t="s">
        <v>3</v>
      </c>
      <c r="G1154" s="51"/>
      <c r="H1154" s="51" t="s">
        <v>10</v>
      </c>
      <c r="I1154" s="93"/>
      <c r="J1154" s="93"/>
      <c r="K1154" s="71"/>
      <c r="L1154" s="71"/>
      <c r="M1154" s="50"/>
      <c r="N1154" s="49">
        <v>42767</v>
      </c>
      <c r="O1154" s="156" t="str">
        <f t="shared" si="91"/>
        <v xml:space="preserve">ME00.0003T.0 </v>
      </c>
      <c r="P1154" s="296"/>
      <c r="Q1154" s="67"/>
    </row>
    <row r="1155" spans="1:19" s="55" customFormat="1" hidden="1">
      <c r="A1155" s="49">
        <f t="shared" si="87"/>
        <v>42767</v>
      </c>
      <c r="B1155" s="50" t="s">
        <v>32</v>
      </c>
      <c r="C1155" s="51" t="s">
        <v>74</v>
      </c>
      <c r="D1155" s="95">
        <f t="shared" si="88"/>
        <v>0</v>
      </c>
      <c r="E1155" s="95">
        <f t="shared" si="89"/>
        <v>0</v>
      </c>
      <c r="F1155" s="51" t="s">
        <v>3</v>
      </c>
      <c r="G1155" s="51"/>
      <c r="H1155" s="51" t="s">
        <v>10</v>
      </c>
      <c r="I1155" s="93"/>
      <c r="J1155" s="93"/>
      <c r="K1155" s="71"/>
      <c r="L1155" s="71"/>
      <c r="M1155" s="186"/>
      <c r="N1155" s="49">
        <v>42767</v>
      </c>
      <c r="O1155" s="156" t="str">
        <f t="shared" si="91"/>
        <v xml:space="preserve">ME00.0003T.0 </v>
      </c>
      <c r="P1155" s="296"/>
      <c r="Q1155" s="67"/>
    </row>
    <row r="1156" spans="1:19" s="55" customFormat="1" hidden="1">
      <c r="A1156" s="49">
        <f t="shared" ref="A1156:A1219" si="92">IF(P1156="",IF(AND(B1156="GGC",H1156="คลังสงขลา"),N1156-2,IF(H1156="E คลังสงขลา",N1156-1,IF(AND(B1156="GI",H1156="คลังสงขลา"),N1156-1,IF(AND(B1156="GIGREEN",H1156="คลังสงขลา"),N1156-1,IF(H1156="คลังสุราษฏร์ธานี",N1156-1,IF(H1156="คลังชุมพร",N1156-1,N1156)))))),IF(AND(B1156="GGC",H1156="คลังสงขลา"),N1156-2,IF(H1156="E คลังสงขลา",N1156-1,IF(AND(B1156="GI",H1156="คลังสงขลา"),N1156-1,IF(AND(B1156="GIGREEN",H1156="คลังสงขลา"),N1156-1,IF(H1156="คลังสุราษฏร์ธานี",N1156-1,IF(H1156="คลังชุมพร",N1156-1,N1156))))))-1)</f>
        <v>42767</v>
      </c>
      <c r="B1156" s="50" t="s">
        <v>32</v>
      </c>
      <c r="C1156" s="51" t="s">
        <v>74</v>
      </c>
      <c r="D1156" s="95">
        <f t="shared" si="88"/>
        <v>0</v>
      </c>
      <c r="E1156" s="95">
        <f t="shared" si="89"/>
        <v>0</v>
      </c>
      <c r="F1156" s="51" t="s">
        <v>3</v>
      </c>
      <c r="G1156" s="121"/>
      <c r="H1156" s="51" t="s">
        <v>10</v>
      </c>
      <c r="I1156" s="93"/>
      <c r="J1156" s="93"/>
      <c r="K1156" s="59"/>
      <c r="L1156" s="71"/>
      <c r="M1156" s="50"/>
      <c r="N1156" s="49">
        <v>42767</v>
      </c>
      <c r="O1156" s="156" t="str">
        <f t="shared" si="91"/>
        <v xml:space="preserve">ME00.0003T.0 </v>
      </c>
      <c r="P1156" s="296"/>
      <c r="Q1156" s="67"/>
    </row>
    <row r="1157" spans="1:19" s="55" customFormat="1" hidden="1">
      <c r="A1157" s="49">
        <f t="shared" si="92"/>
        <v>42767</v>
      </c>
      <c r="B1157" s="50" t="s">
        <v>32</v>
      </c>
      <c r="C1157" s="51" t="s">
        <v>74</v>
      </c>
      <c r="D1157" s="95">
        <f t="shared" ref="D1157:D1220" si="93">40000*I1157</f>
        <v>0</v>
      </c>
      <c r="E1157" s="95">
        <f t="shared" ref="E1157:E1220" si="94">40000*J1157</f>
        <v>0</v>
      </c>
      <c r="F1157" s="51" t="s">
        <v>3</v>
      </c>
      <c r="G1157" s="105"/>
      <c r="H1157" s="51" t="s">
        <v>10</v>
      </c>
      <c r="I1157" s="93"/>
      <c r="J1157" s="93"/>
      <c r="K1157" s="59"/>
      <c r="L1157" s="71"/>
      <c r="M1157" s="166"/>
      <c r="N1157" s="49">
        <v>42767</v>
      </c>
      <c r="O1157" s="156" t="str">
        <f t="shared" si="91"/>
        <v xml:space="preserve">ME00.0003T.0 </v>
      </c>
      <c r="P1157" s="66"/>
      <c r="Q1157" s="67"/>
    </row>
    <row r="1158" spans="1:19" s="55" customFormat="1" hidden="1">
      <c r="A1158" s="49">
        <f t="shared" si="92"/>
        <v>42767</v>
      </c>
      <c r="B1158" s="50" t="s">
        <v>32</v>
      </c>
      <c r="C1158" s="51" t="s">
        <v>74</v>
      </c>
      <c r="D1158" s="95">
        <f t="shared" si="93"/>
        <v>0</v>
      </c>
      <c r="E1158" s="95">
        <f t="shared" si="94"/>
        <v>0</v>
      </c>
      <c r="F1158" s="51" t="s">
        <v>3</v>
      </c>
      <c r="G1158" s="51"/>
      <c r="H1158" s="51" t="s">
        <v>10</v>
      </c>
      <c r="I1158" s="93"/>
      <c r="J1158" s="93"/>
      <c r="K1158" s="71"/>
      <c r="L1158" s="71"/>
      <c r="M1158" s="50"/>
      <c r="N1158" s="49">
        <v>42767</v>
      </c>
      <c r="O1158" s="156" t="str">
        <f t="shared" si="91"/>
        <v xml:space="preserve">ME00.0003T.0 </v>
      </c>
      <c r="P1158" s="295"/>
      <c r="Q1158" s="67"/>
      <c r="R1158" s="74"/>
      <c r="S1158" s="74"/>
    </row>
    <row r="1159" spans="1:19" s="55" customFormat="1" hidden="1">
      <c r="A1159" s="49">
        <f t="shared" si="92"/>
        <v>42767</v>
      </c>
      <c r="B1159" s="50" t="s">
        <v>32</v>
      </c>
      <c r="C1159" s="51" t="s">
        <v>74</v>
      </c>
      <c r="D1159" s="95">
        <f t="shared" si="93"/>
        <v>0</v>
      </c>
      <c r="E1159" s="95">
        <f t="shared" si="94"/>
        <v>0</v>
      </c>
      <c r="F1159" s="51" t="s">
        <v>3</v>
      </c>
      <c r="G1159" s="51"/>
      <c r="H1159" s="51" t="s">
        <v>10</v>
      </c>
      <c r="I1159" s="93"/>
      <c r="J1159" s="93"/>
      <c r="K1159" s="71"/>
      <c r="L1159" s="71"/>
      <c r="M1159" s="50"/>
      <c r="N1159" s="49">
        <v>42767</v>
      </c>
      <c r="O1159" s="156" t="str">
        <f t="shared" si="91"/>
        <v xml:space="preserve">ME00.0003T.0 </v>
      </c>
      <c r="P1159" s="295"/>
      <c r="Q1159" s="67"/>
    </row>
    <row r="1160" spans="1:19" s="55" customFormat="1" hidden="1">
      <c r="A1160" s="49">
        <f t="shared" si="92"/>
        <v>42767</v>
      </c>
      <c r="B1160" s="50" t="s">
        <v>32</v>
      </c>
      <c r="C1160" s="50" t="s">
        <v>74</v>
      </c>
      <c r="D1160" s="95">
        <f t="shared" si="93"/>
        <v>0</v>
      </c>
      <c r="E1160" s="95">
        <f t="shared" si="94"/>
        <v>0</v>
      </c>
      <c r="F1160" s="51" t="s">
        <v>3</v>
      </c>
      <c r="G1160" s="125"/>
      <c r="H1160" s="51" t="s">
        <v>10</v>
      </c>
      <c r="I1160" s="93"/>
      <c r="J1160" s="93"/>
      <c r="K1160" s="71"/>
      <c r="L1160" s="71"/>
      <c r="M1160" s="186"/>
      <c r="N1160" s="49">
        <v>42767</v>
      </c>
      <c r="O1160" s="156" t="str">
        <f t="shared" si="91"/>
        <v xml:space="preserve">ME00.0003T.0 </v>
      </c>
      <c r="P1160" s="129"/>
      <c r="Q1160" s="67"/>
    </row>
    <row r="1161" spans="1:19" s="74" customFormat="1" hidden="1">
      <c r="A1161" s="49">
        <f t="shared" si="92"/>
        <v>42767</v>
      </c>
      <c r="B1161" s="50" t="s">
        <v>32</v>
      </c>
      <c r="C1161" s="50" t="s">
        <v>74</v>
      </c>
      <c r="D1161" s="95">
        <f t="shared" si="93"/>
        <v>0</v>
      </c>
      <c r="E1161" s="95">
        <f t="shared" si="94"/>
        <v>0</v>
      </c>
      <c r="F1161" s="51" t="s">
        <v>3</v>
      </c>
      <c r="G1161" s="51"/>
      <c r="H1161" s="51" t="s">
        <v>10</v>
      </c>
      <c r="I1161" s="93"/>
      <c r="J1161" s="93"/>
      <c r="K1161" s="71"/>
      <c r="L1161" s="71"/>
      <c r="M1161" s="186"/>
      <c r="N1161" s="49">
        <v>42767</v>
      </c>
      <c r="O1161" s="156" t="str">
        <f t="shared" si="91"/>
        <v xml:space="preserve">ME00.0003T.0 </v>
      </c>
      <c r="P1161" s="66"/>
      <c r="Q1161" s="67"/>
      <c r="R1161" s="55"/>
      <c r="S1161" s="55"/>
    </row>
    <row r="1162" spans="1:19" s="55" customFormat="1" hidden="1">
      <c r="A1162" s="49">
        <f t="shared" si="92"/>
        <v>42767</v>
      </c>
      <c r="B1162" s="50" t="s">
        <v>32</v>
      </c>
      <c r="C1162" s="50" t="s">
        <v>74</v>
      </c>
      <c r="D1162" s="95">
        <f t="shared" si="93"/>
        <v>0</v>
      </c>
      <c r="E1162" s="95">
        <f t="shared" si="94"/>
        <v>0</v>
      </c>
      <c r="F1162" s="51" t="s">
        <v>3</v>
      </c>
      <c r="G1162" s="51"/>
      <c r="H1162" s="51" t="s">
        <v>10</v>
      </c>
      <c r="I1162" s="93"/>
      <c r="J1162" s="93"/>
      <c r="K1162" s="59"/>
      <c r="L1162" s="59"/>
      <c r="M1162" s="65"/>
      <c r="N1162" s="49">
        <v>42767</v>
      </c>
      <c r="O1162" s="156" t="str">
        <f t="shared" si="91"/>
        <v xml:space="preserve">ME00.0003T.0 </v>
      </c>
      <c r="P1162" s="111"/>
      <c r="Q1162" s="54"/>
    </row>
    <row r="1163" spans="1:19" s="55" customFormat="1" hidden="1">
      <c r="A1163" s="49">
        <f t="shared" si="92"/>
        <v>42767</v>
      </c>
      <c r="B1163" s="50" t="s">
        <v>32</v>
      </c>
      <c r="C1163" s="51" t="s">
        <v>74</v>
      </c>
      <c r="D1163" s="95">
        <f t="shared" si="93"/>
        <v>0</v>
      </c>
      <c r="E1163" s="95">
        <f t="shared" si="94"/>
        <v>0</v>
      </c>
      <c r="F1163" s="51" t="s">
        <v>3</v>
      </c>
      <c r="G1163" s="51"/>
      <c r="H1163" s="51" t="s">
        <v>10</v>
      </c>
      <c r="I1163" s="93"/>
      <c r="J1163" s="93"/>
      <c r="K1163" s="59"/>
      <c r="L1163" s="71"/>
      <c r="M1163" s="51"/>
      <c r="N1163" s="49">
        <v>42767</v>
      </c>
      <c r="O1163" s="156" t="str">
        <f t="shared" si="91"/>
        <v xml:space="preserve">ME00.0003T.0 </v>
      </c>
      <c r="P1163" s="66"/>
      <c r="Q1163" s="54"/>
    </row>
    <row r="1164" spans="1:19" s="73" customFormat="1" hidden="1">
      <c r="A1164" s="49">
        <f t="shared" si="92"/>
        <v>42767</v>
      </c>
      <c r="B1164" s="50" t="s">
        <v>32</v>
      </c>
      <c r="C1164" s="51" t="s">
        <v>74</v>
      </c>
      <c r="D1164" s="95">
        <f t="shared" si="93"/>
        <v>0</v>
      </c>
      <c r="E1164" s="95">
        <f t="shared" si="94"/>
        <v>0</v>
      </c>
      <c r="F1164" s="51" t="s">
        <v>3</v>
      </c>
      <c r="G1164" s="125"/>
      <c r="H1164" s="51" t="s">
        <v>10</v>
      </c>
      <c r="I1164" s="93"/>
      <c r="J1164" s="93"/>
      <c r="K1164" s="59"/>
      <c r="L1164" s="71"/>
      <c r="M1164" s="50"/>
      <c r="N1164" s="49">
        <v>42767</v>
      </c>
      <c r="O1164" s="156" t="str">
        <f t="shared" si="91"/>
        <v xml:space="preserve">ME00.0003T.0 </v>
      </c>
      <c r="P1164" s="295"/>
      <c r="Q1164" s="67"/>
      <c r="R1164" s="55"/>
      <c r="S1164" s="55"/>
    </row>
    <row r="1165" spans="1:19" s="55" customFormat="1" hidden="1">
      <c r="A1165" s="49">
        <f t="shared" si="92"/>
        <v>42767</v>
      </c>
      <c r="B1165" s="50" t="s">
        <v>32</v>
      </c>
      <c r="C1165" s="51" t="s">
        <v>74</v>
      </c>
      <c r="D1165" s="95">
        <f t="shared" si="93"/>
        <v>0</v>
      </c>
      <c r="E1165" s="95">
        <f t="shared" si="94"/>
        <v>0</v>
      </c>
      <c r="F1165" s="51" t="s">
        <v>3</v>
      </c>
      <c r="G1165" s="50"/>
      <c r="H1165" s="51" t="s">
        <v>10</v>
      </c>
      <c r="I1165" s="93"/>
      <c r="J1165" s="93"/>
      <c r="K1165" s="59"/>
      <c r="L1165" s="77"/>
      <c r="M1165" s="51"/>
      <c r="N1165" s="49">
        <v>42767</v>
      </c>
      <c r="O1165" s="156" t="str">
        <f t="shared" si="91"/>
        <v xml:space="preserve">ME00.0003T.0 </v>
      </c>
      <c r="P1165" s="127"/>
      <c r="Q1165" s="54"/>
    </row>
    <row r="1166" spans="1:19" s="55" customFormat="1" hidden="1">
      <c r="A1166" s="49">
        <f t="shared" si="92"/>
        <v>42767</v>
      </c>
      <c r="B1166" s="50" t="s">
        <v>32</v>
      </c>
      <c r="C1166" s="51" t="s">
        <v>74</v>
      </c>
      <c r="D1166" s="95">
        <f t="shared" si="93"/>
        <v>0</v>
      </c>
      <c r="E1166" s="95">
        <f t="shared" si="94"/>
        <v>0</v>
      </c>
      <c r="F1166" s="51" t="s">
        <v>3</v>
      </c>
      <c r="G1166" s="51"/>
      <c r="H1166" s="51" t="s">
        <v>10</v>
      </c>
      <c r="I1166" s="93"/>
      <c r="J1166" s="93"/>
      <c r="K1166" s="59"/>
      <c r="L1166" s="77"/>
      <c r="M1166" s="51"/>
      <c r="N1166" s="49">
        <v>42767</v>
      </c>
      <c r="O1166" s="156" t="str">
        <f t="shared" si="91"/>
        <v xml:space="preserve">ME00.0003T.0 </v>
      </c>
      <c r="P1166" s="135"/>
      <c r="Q1166" s="54"/>
    </row>
    <row r="1167" spans="1:19" s="55" customFormat="1" hidden="1">
      <c r="A1167" s="49">
        <f t="shared" si="92"/>
        <v>42767</v>
      </c>
      <c r="B1167" s="50" t="s">
        <v>32</v>
      </c>
      <c r="C1167" s="51" t="s">
        <v>74</v>
      </c>
      <c r="D1167" s="95">
        <f t="shared" si="93"/>
        <v>0</v>
      </c>
      <c r="E1167" s="95">
        <f t="shared" si="94"/>
        <v>0</v>
      </c>
      <c r="F1167" s="51" t="s">
        <v>3</v>
      </c>
      <c r="G1167" s="51"/>
      <c r="H1167" s="51" t="s">
        <v>10</v>
      </c>
      <c r="I1167" s="93"/>
      <c r="J1167" s="93"/>
      <c r="K1167" s="59"/>
      <c r="L1167" s="56"/>
      <c r="M1167" s="51"/>
      <c r="N1167" s="49">
        <v>42767</v>
      </c>
      <c r="O1167" s="156" t="str">
        <f t="shared" si="91"/>
        <v xml:space="preserve">ME00.0003T.0 </v>
      </c>
      <c r="P1167" s="120"/>
      <c r="Q1167" s="54"/>
    </row>
    <row r="1168" spans="1:19" s="55" customFormat="1" hidden="1">
      <c r="A1168" s="49">
        <f t="shared" si="92"/>
        <v>42767</v>
      </c>
      <c r="B1168" s="50" t="s">
        <v>32</v>
      </c>
      <c r="C1168" s="51" t="s">
        <v>74</v>
      </c>
      <c r="D1168" s="95">
        <f t="shared" si="93"/>
        <v>0</v>
      </c>
      <c r="E1168" s="95">
        <f t="shared" si="94"/>
        <v>0</v>
      </c>
      <c r="F1168" s="51" t="s">
        <v>3</v>
      </c>
      <c r="G1168" s="125"/>
      <c r="H1168" s="51" t="s">
        <v>10</v>
      </c>
      <c r="I1168" s="93"/>
      <c r="J1168" s="93"/>
      <c r="K1168" s="59"/>
      <c r="L1168" s="59"/>
      <c r="M1168" s="65"/>
      <c r="N1168" s="49">
        <v>42767</v>
      </c>
      <c r="O1168" s="156" t="str">
        <f t="shared" si="91"/>
        <v xml:space="preserve">ME00.0003T.0 </v>
      </c>
      <c r="P1168" s="53"/>
      <c r="Q1168" s="54"/>
    </row>
    <row r="1169" spans="1:19" s="55" customFormat="1" hidden="1">
      <c r="A1169" s="49">
        <f t="shared" si="92"/>
        <v>42767</v>
      </c>
      <c r="B1169" s="50" t="s">
        <v>32</v>
      </c>
      <c r="C1169" s="51" t="s">
        <v>74</v>
      </c>
      <c r="D1169" s="95">
        <f t="shared" si="93"/>
        <v>0</v>
      </c>
      <c r="E1169" s="95">
        <f t="shared" si="94"/>
        <v>0</v>
      </c>
      <c r="F1169" s="51" t="s">
        <v>3</v>
      </c>
      <c r="G1169" s="51"/>
      <c r="H1169" s="51" t="s">
        <v>10</v>
      </c>
      <c r="I1169" s="93"/>
      <c r="J1169" s="93"/>
      <c r="K1169" s="56"/>
      <c r="L1169" s="56"/>
      <c r="M1169" s="51"/>
      <c r="N1169" s="49">
        <v>42767</v>
      </c>
      <c r="O1169" s="156" t="str">
        <f t="shared" si="91"/>
        <v xml:space="preserve">ME00.0003T.0 </v>
      </c>
      <c r="P1169" s="53"/>
      <c r="Q1169" s="54"/>
      <c r="R1169" s="73"/>
      <c r="S1169" s="73"/>
    </row>
    <row r="1170" spans="1:19" s="74" customFormat="1" hidden="1">
      <c r="A1170" s="49">
        <f t="shared" si="92"/>
        <v>42767</v>
      </c>
      <c r="B1170" s="50" t="s">
        <v>32</v>
      </c>
      <c r="C1170" s="51" t="s">
        <v>74</v>
      </c>
      <c r="D1170" s="95">
        <f t="shared" si="93"/>
        <v>0</v>
      </c>
      <c r="E1170" s="95">
        <f t="shared" si="94"/>
        <v>0</v>
      </c>
      <c r="F1170" s="51" t="s">
        <v>3</v>
      </c>
      <c r="G1170" s="51"/>
      <c r="H1170" s="51" t="s">
        <v>10</v>
      </c>
      <c r="I1170" s="93"/>
      <c r="J1170" s="93"/>
      <c r="K1170" s="56"/>
      <c r="L1170" s="56"/>
      <c r="M1170" s="65"/>
      <c r="N1170" s="49">
        <v>42767</v>
      </c>
      <c r="O1170" s="156" t="str">
        <f t="shared" si="91"/>
        <v xml:space="preserve">ME00.0003T.0 </v>
      </c>
      <c r="P1170" s="140"/>
      <c r="Q1170" s="54"/>
      <c r="R1170" s="55"/>
      <c r="S1170" s="55"/>
    </row>
    <row r="1171" spans="1:19" s="55" customFormat="1" hidden="1">
      <c r="A1171" s="49">
        <f t="shared" si="92"/>
        <v>42767</v>
      </c>
      <c r="B1171" s="50" t="s">
        <v>32</v>
      </c>
      <c r="C1171" s="51" t="s">
        <v>74</v>
      </c>
      <c r="D1171" s="95">
        <f t="shared" si="93"/>
        <v>0</v>
      </c>
      <c r="E1171" s="95">
        <f t="shared" si="94"/>
        <v>0</v>
      </c>
      <c r="F1171" s="51" t="s">
        <v>3</v>
      </c>
      <c r="G1171" s="51"/>
      <c r="H1171" s="51" t="s">
        <v>10</v>
      </c>
      <c r="I1171" s="93"/>
      <c r="J1171" s="93"/>
      <c r="K1171" s="59"/>
      <c r="L1171" s="59"/>
      <c r="M1171" s="65"/>
      <c r="N1171" s="49">
        <v>42767</v>
      </c>
      <c r="O1171" s="156" t="str">
        <f t="shared" si="91"/>
        <v xml:space="preserve">ME00.0003T.0 </v>
      </c>
      <c r="P1171" s="53"/>
      <c r="Q1171" s="54"/>
    </row>
    <row r="1172" spans="1:19" s="55" customFormat="1" hidden="1">
      <c r="A1172" s="49">
        <f t="shared" si="92"/>
        <v>42767</v>
      </c>
      <c r="B1172" s="50" t="s">
        <v>32</v>
      </c>
      <c r="C1172" s="51" t="s">
        <v>74</v>
      </c>
      <c r="D1172" s="95">
        <f t="shared" si="93"/>
        <v>0</v>
      </c>
      <c r="E1172" s="95">
        <f t="shared" si="94"/>
        <v>0</v>
      </c>
      <c r="F1172" s="51" t="s">
        <v>3</v>
      </c>
      <c r="G1172" s="105"/>
      <c r="H1172" s="51" t="s">
        <v>10</v>
      </c>
      <c r="I1172" s="93"/>
      <c r="J1172" s="93"/>
      <c r="K1172" s="316"/>
      <c r="L1172" s="56"/>
      <c r="M1172" s="65"/>
      <c r="N1172" s="49">
        <v>42767</v>
      </c>
      <c r="O1172" s="156" t="str">
        <f t="shared" si="91"/>
        <v xml:space="preserve">ME00.0003T.0 </v>
      </c>
      <c r="P1172" s="53"/>
      <c r="Q1172" s="54"/>
    </row>
    <row r="1173" spans="1:19" s="55" customFormat="1" hidden="1">
      <c r="A1173" s="49">
        <f t="shared" si="92"/>
        <v>42767</v>
      </c>
      <c r="B1173" s="50" t="s">
        <v>32</v>
      </c>
      <c r="C1173" s="51" t="s">
        <v>74</v>
      </c>
      <c r="D1173" s="95">
        <f t="shared" si="93"/>
        <v>0</v>
      </c>
      <c r="E1173" s="95">
        <f t="shared" si="94"/>
        <v>0</v>
      </c>
      <c r="F1173" s="51" t="s">
        <v>3</v>
      </c>
      <c r="G1173" s="174"/>
      <c r="H1173" s="51" t="s">
        <v>10</v>
      </c>
      <c r="I1173" s="93"/>
      <c r="J1173" s="93"/>
      <c r="K1173" s="316"/>
      <c r="L1173" s="56"/>
      <c r="M1173" s="65"/>
      <c r="N1173" s="49">
        <v>42767</v>
      </c>
      <c r="O1173" s="156" t="str">
        <f t="shared" si="91"/>
        <v xml:space="preserve">ME00.0003T.0 </v>
      </c>
      <c r="P1173" s="53"/>
      <c r="Q1173" s="54"/>
    </row>
    <row r="1174" spans="1:19" s="55" customFormat="1" hidden="1">
      <c r="A1174" s="49">
        <f t="shared" si="92"/>
        <v>42767</v>
      </c>
      <c r="B1174" s="50" t="s">
        <v>32</v>
      </c>
      <c r="C1174" s="51" t="s">
        <v>74</v>
      </c>
      <c r="D1174" s="95">
        <f t="shared" si="93"/>
        <v>0</v>
      </c>
      <c r="E1174" s="95">
        <f t="shared" si="94"/>
        <v>0</v>
      </c>
      <c r="F1174" s="51" t="s">
        <v>3</v>
      </c>
      <c r="G1174" s="112"/>
      <c r="H1174" s="112" t="s">
        <v>10</v>
      </c>
      <c r="I1174" s="51"/>
      <c r="J1174" s="51"/>
      <c r="K1174" s="59"/>
      <c r="L1174" s="56"/>
      <c r="M1174" s="115"/>
      <c r="N1174" s="49">
        <v>42767</v>
      </c>
      <c r="O1174" s="156" t="str">
        <f t="shared" si="91"/>
        <v xml:space="preserve">ME00.0003T.0 </v>
      </c>
      <c r="P1174" s="53"/>
      <c r="Q1174" s="54"/>
    </row>
    <row r="1175" spans="1:19" s="55" customFormat="1" hidden="1">
      <c r="A1175" s="49">
        <f t="shared" si="92"/>
        <v>42767</v>
      </c>
      <c r="B1175" s="50" t="s">
        <v>32</v>
      </c>
      <c r="C1175" s="50" t="s">
        <v>74</v>
      </c>
      <c r="D1175" s="95">
        <f t="shared" si="93"/>
        <v>0</v>
      </c>
      <c r="E1175" s="95">
        <f t="shared" si="94"/>
        <v>0</v>
      </c>
      <c r="F1175" s="51" t="s">
        <v>3</v>
      </c>
      <c r="G1175" s="112"/>
      <c r="H1175" s="112" t="s">
        <v>10</v>
      </c>
      <c r="I1175" s="51"/>
      <c r="J1175" s="51"/>
      <c r="K1175" s="173"/>
      <c r="L1175" s="56"/>
      <c r="M1175" s="112"/>
      <c r="N1175" s="49">
        <v>42767</v>
      </c>
      <c r="O1175" s="156" t="str">
        <f t="shared" si="91"/>
        <v xml:space="preserve">ME00.0003T.0 </v>
      </c>
      <c r="P1175" s="53"/>
      <c r="Q1175" s="54"/>
    </row>
    <row r="1176" spans="1:19" s="55" customFormat="1" hidden="1">
      <c r="A1176" s="49">
        <f t="shared" si="92"/>
        <v>42767</v>
      </c>
      <c r="B1176" s="50" t="s">
        <v>32</v>
      </c>
      <c r="C1176" s="50" t="s">
        <v>74</v>
      </c>
      <c r="D1176" s="95">
        <f t="shared" si="93"/>
        <v>0</v>
      </c>
      <c r="E1176" s="95">
        <f t="shared" si="94"/>
        <v>0</v>
      </c>
      <c r="F1176" s="51" t="s">
        <v>3</v>
      </c>
      <c r="G1176" s="112"/>
      <c r="H1176" s="51" t="s">
        <v>10</v>
      </c>
      <c r="I1176" s="51"/>
      <c r="J1176" s="51"/>
      <c r="K1176" s="59"/>
      <c r="L1176" s="56"/>
      <c r="M1176" s="112"/>
      <c r="N1176" s="49">
        <v>42767</v>
      </c>
      <c r="O1176" s="156" t="str">
        <f t="shared" si="91"/>
        <v xml:space="preserve">ME00.0003T.0 </v>
      </c>
      <c r="P1176" s="53"/>
      <c r="Q1176" s="54"/>
    </row>
    <row r="1177" spans="1:19" s="55" customFormat="1" hidden="1">
      <c r="A1177" s="49">
        <f t="shared" si="92"/>
        <v>42767</v>
      </c>
      <c r="B1177" s="50" t="s">
        <v>32</v>
      </c>
      <c r="C1177" s="50" t="s">
        <v>74</v>
      </c>
      <c r="D1177" s="95">
        <f t="shared" si="93"/>
        <v>0</v>
      </c>
      <c r="E1177" s="95">
        <f t="shared" si="94"/>
        <v>0</v>
      </c>
      <c r="F1177" s="51" t="s">
        <v>3</v>
      </c>
      <c r="G1177" s="51"/>
      <c r="H1177" s="51" t="s">
        <v>10</v>
      </c>
      <c r="I1177" s="51"/>
      <c r="J1177" s="51"/>
      <c r="K1177" s="59"/>
      <c r="L1177" s="56"/>
      <c r="M1177" s="65"/>
      <c r="N1177" s="49">
        <v>42767</v>
      </c>
      <c r="O1177" s="156" t="str">
        <f t="shared" si="91"/>
        <v xml:space="preserve">ME00.0003T.0 </v>
      </c>
      <c r="P1177" s="53"/>
      <c r="Q1177" s="54"/>
    </row>
    <row r="1178" spans="1:19" s="55" customFormat="1" hidden="1">
      <c r="A1178" s="49">
        <f t="shared" si="92"/>
        <v>42767</v>
      </c>
      <c r="B1178" s="50" t="s">
        <v>32</v>
      </c>
      <c r="C1178" s="50" t="s">
        <v>74</v>
      </c>
      <c r="D1178" s="95">
        <f t="shared" si="93"/>
        <v>0</v>
      </c>
      <c r="E1178" s="95">
        <f t="shared" si="94"/>
        <v>0</v>
      </c>
      <c r="F1178" s="51" t="s">
        <v>3</v>
      </c>
      <c r="G1178" s="112"/>
      <c r="H1178" s="51" t="s">
        <v>10</v>
      </c>
      <c r="I1178" s="51"/>
      <c r="J1178" s="51"/>
      <c r="K1178" s="173"/>
      <c r="L1178" s="56"/>
      <c r="M1178" s="116"/>
      <c r="N1178" s="49">
        <v>42767</v>
      </c>
      <c r="O1178" s="156" t="str">
        <f t="shared" si="91"/>
        <v xml:space="preserve">ME00.0003T.0 </v>
      </c>
      <c r="P1178" s="53"/>
      <c r="Q1178" s="54"/>
    </row>
    <row r="1179" spans="1:19" s="55" customFormat="1" hidden="1">
      <c r="A1179" s="49">
        <f t="shared" si="92"/>
        <v>42767</v>
      </c>
      <c r="B1179" s="50" t="s">
        <v>32</v>
      </c>
      <c r="C1179" s="50" t="s">
        <v>74</v>
      </c>
      <c r="D1179" s="95">
        <f t="shared" si="93"/>
        <v>0</v>
      </c>
      <c r="E1179" s="95">
        <f t="shared" si="94"/>
        <v>0</v>
      </c>
      <c r="F1179" s="51" t="s">
        <v>3</v>
      </c>
      <c r="G1179" s="51"/>
      <c r="H1179" s="51" t="s">
        <v>10</v>
      </c>
      <c r="I1179" s="51"/>
      <c r="J1179" s="51"/>
      <c r="K1179" s="59"/>
      <c r="L1179" s="59"/>
      <c r="M1179" s="51"/>
      <c r="N1179" s="49">
        <v>42767</v>
      </c>
      <c r="O1179" s="156" t="str">
        <f t="shared" si="91"/>
        <v xml:space="preserve">ME00.0003T.0 </v>
      </c>
      <c r="P1179" s="53"/>
      <c r="Q1179" s="54"/>
    </row>
    <row r="1180" spans="1:19" s="55" customFormat="1" hidden="1">
      <c r="A1180" s="49">
        <f t="shared" si="92"/>
        <v>42767</v>
      </c>
      <c r="B1180" s="50" t="s">
        <v>32</v>
      </c>
      <c r="C1180" s="51" t="s">
        <v>74</v>
      </c>
      <c r="D1180" s="95">
        <f t="shared" si="93"/>
        <v>0</v>
      </c>
      <c r="E1180" s="95">
        <f t="shared" si="94"/>
        <v>0</v>
      </c>
      <c r="F1180" s="51" t="s">
        <v>3</v>
      </c>
      <c r="G1180" s="112"/>
      <c r="H1180" s="51" t="s">
        <v>10</v>
      </c>
      <c r="I1180" s="51"/>
      <c r="J1180" s="51"/>
      <c r="K1180" s="59"/>
      <c r="L1180" s="56"/>
      <c r="M1180" s="65"/>
      <c r="N1180" s="49">
        <v>42767</v>
      </c>
      <c r="O1180" s="156" t="str">
        <f t="shared" ref="O1180:O1213" si="95">IF(G1180="GGC","ME00.00010.0 ","ME00.0003T.0 ")</f>
        <v xml:space="preserve">ME00.0003T.0 </v>
      </c>
      <c r="P1180" s="53"/>
      <c r="Q1180" s="54"/>
    </row>
    <row r="1181" spans="1:19" s="73" customFormat="1" hidden="1">
      <c r="A1181" s="49">
        <f t="shared" si="92"/>
        <v>42767</v>
      </c>
      <c r="B1181" s="50" t="s">
        <v>32</v>
      </c>
      <c r="C1181" s="51" t="s">
        <v>74</v>
      </c>
      <c r="D1181" s="95">
        <f t="shared" si="93"/>
        <v>0</v>
      </c>
      <c r="E1181" s="95">
        <f t="shared" si="94"/>
        <v>0</v>
      </c>
      <c r="F1181" s="51" t="s">
        <v>3</v>
      </c>
      <c r="G1181" s="51"/>
      <c r="H1181" s="51" t="s">
        <v>10</v>
      </c>
      <c r="I1181" s="51"/>
      <c r="J1181" s="51"/>
      <c r="K1181" s="59"/>
      <c r="L1181" s="59"/>
      <c r="M1181" s="65"/>
      <c r="N1181" s="49">
        <v>42767</v>
      </c>
      <c r="O1181" s="156" t="str">
        <f t="shared" si="95"/>
        <v xml:space="preserve">ME00.0003T.0 </v>
      </c>
      <c r="P1181" s="66"/>
      <c r="Q1181" s="54"/>
      <c r="R1181" s="55"/>
      <c r="S1181" s="55"/>
    </row>
    <row r="1182" spans="1:19" s="55" customFormat="1" hidden="1">
      <c r="A1182" s="49">
        <f t="shared" si="92"/>
        <v>42767</v>
      </c>
      <c r="B1182" s="50" t="s">
        <v>32</v>
      </c>
      <c r="C1182" s="51" t="s">
        <v>74</v>
      </c>
      <c r="D1182" s="95">
        <f t="shared" si="93"/>
        <v>0</v>
      </c>
      <c r="E1182" s="95">
        <f t="shared" si="94"/>
        <v>0</v>
      </c>
      <c r="F1182" s="51" t="s">
        <v>3</v>
      </c>
      <c r="G1182" s="51"/>
      <c r="H1182" s="51" t="s">
        <v>10</v>
      </c>
      <c r="I1182" s="51"/>
      <c r="J1182" s="51"/>
      <c r="K1182" s="71"/>
      <c r="L1182" s="71"/>
      <c r="M1182" s="186"/>
      <c r="N1182" s="49">
        <v>42767</v>
      </c>
      <c r="O1182" s="156" t="str">
        <f t="shared" si="95"/>
        <v xml:space="preserve">ME00.0003T.0 </v>
      </c>
      <c r="P1182" s="66"/>
      <c r="Q1182" s="67"/>
    </row>
    <row r="1183" spans="1:19" s="55" customFormat="1" hidden="1">
      <c r="A1183" s="49">
        <f t="shared" si="92"/>
        <v>42767</v>
      </c>
      <c r="B1183" s="50" t="s">
        <v>32</v>
      </c>
      <c r="C1183" s="51" t="s">
        <v>74</v>
      </c>
      <c r="D1183" s="95">
        <f t="shared" si="93"/>
        <v>0</v>
      </c>
      <c r="E1183" s="95">
        <f t="shared" si="94"/>
        <v>0</v>
      </c>
      <c r="F1183" s="51" t="s">
        <v>3</v>
      </c>
      <c r="G1183" s="51"/>
      <c r="H1183" s="51" t="s">
        <v>10</v>
      </c>
      <c r="I1183" s="51"/>
      <c r="J1183" s="51"/>
      <c r="K1183" s="71"/>
      <c r="L1183" s="59"/>
      <c r="M1183" s="51"/>
      <c r="N1183" s="49">
        <v>42767</v>
      </c>
      <c r="O1183" s="156" t="str">
        <f t="shared" si="95"/>
        <v xml:space="preserve">ME00.0003T.0 </v>
      </c>
      <c r="P1183" s="66"/>
      <c r="Q1183" s="54"/>
    </row>
    <row r="1184" spans="1:19" s="55" customFormat="1" hidden="1">
      <c r="A1184" s="49">
        <f t="shared" si="92"/>
        <v>42767</v>
      </c>
      <c r="B1184" s="50" t="s">
        <v>32</v>
      </c>
      <c r="C1184" s="51" t="s">
        <v>74</v>
      </c>
      <c r="D1184" s="95">
        <f t="shared" si="93"/>
        <v>0</v>
      </c>
      <c r="E1184" s="95">
        <f t="shared" si="94"/>
        <v>0</v>
      </c>
      <c r="F1184" s="51" t="s">
        <v>3</v>
      </c>
      <c r="G1184" s="51"/>
      <c r="H1184" s="51" t="s">
        <v>10</v>
      </c>
      <c r="I1184" s="51"/>
      <c r="J1184" s="51"/>
      <c r="K1184" s="59"/>
      <c r="L1184" s="59"/>
      <c r="M1184" s="51"/>
      <c r="N1184" s="49">
        <v>42767</v>
      </c>
      <c r="O1184" s="156" t="str">
        <f t="shared" si="95"/>
        <v xml:space="preserve">ME00.0003T.0 </v>
      </c>
      <c r="P1184" s="53"/>
      <c r="Q1184" s="54"/>
    </row>
    <row r="1185" spans="1:19" s="55" customFormat="1" hidden="1">
      <c r="A1185" s="49">
        <f t="shared" si="92"/>
        <v>42767</v>
      </c>
      <c r="B1185" s="50" t="s">
        <v>32</v>
      </c>
      <c r="C1185" s="51" t="s">
        <v>74</v>
      </c>
      <c r="D1185" s="95">
        <f t="shared" si="93"/>
        <v>0</v>
      </c>
      <c r="E1185" s="95">
        <f t="shared" si="94"/>
        <v>0</v>
      </c>
      <c r="F1185" s="51" t="s">
        <v>3</v>
      </c>
      <c r="G1185" s="50"/>
      <c r="H1185" s="51" t="s">
        <v>10</v>
      </c>
      <c r="I1185" s="51"/>
      <c r="J1185" s="51"/>
      <c r="K1185" s="71"/>
      <c r="L1185" s="71"/>
      <c r="M1185" s="186"/>
      <c r="N1185" s="49">
        <v>42767</v>
      </c>
      <c r="O1185" s="156" t="str">
        <f t="shared" si="95"/>
        <v xml:space="preserve">ME00.0003T.0 </v>
      </c>
      <c r="P1185" s="53"/>
      <c r="Q1185" s="54"/>
    </row>
    <row r="1186" spans="1:19" s="55" customFormat="1" hidden="1">
      <c r="A1186" s="49">
        <f t="shared" si="92"/>
        <v>42767</v>
      </c>
      <c r="B1186" s="50" t="s">
        <v>32</v>
      </c>
      <c r="C1186" s="51" t="s">
        <v>74</v>
      </c>
      <c r="D1186" s="95">
        <f t="shared" si="93"/>
        <v>0</v>
      </c>
      <c r="E1186" s="95">
        <f t="shared" si="94"/>
        <v>0</v>
      </c>
      <c r="F1186" s="51" t="s">
        <v>3</v>
      </c>
      <c r="G1186" s="51"/>
      <c r="H1186" s="51" t="s">
        <v>10</v>
      </c>
      <c r="I1186" s="51"/>
      <c r="J1186" s="51"/>
      <c r="K1186" s="71"/>
      <c r="L1186" s="71"/>
      <c r="M1186" s="65"/>
      <c r="N1186" s="49">
        <v>42767</v>
      </c>
      <c r="O1186" s="156" t="str">
        <f t="shared" si="95"/>
        <v xml:space="preserve">ME00.0003T.0 </v>
      </c>
      <c r="P1186" s="53"/>
      <c r="Q1186" s="54"/>
    </row>
    <row r="1187" spans="1:19" s="55" customFormat="1" hidden="1">
      <c r="A1187" s="49">
        <f t="shared" si="92"/>
        <v>42767</v>
      </c>
      <c r="B1187" s="50" t="s">
        <v>32</v>
      </c>
      <c r="C1187" s="51" t="s">
        <v>74</v>
      </c>
      <c r="D1187" s="95">
        <f t="shared" si="93"/>
        <v>0</v>
      </c>
      <c r="E1187" s="95">
        <f t="shared" si="94"/>
        <v>0</v>
      </c>
      <c r="F1187" s="51" t="s">
        <v>3</v>
      </c>
      <c r="G1187" s="51"/>
      <c r="H1187" s="51" t="s">
        <v>10</v>
      </c>
      <c r="I1187" s="51"/>
      <c r="J1187" s="51"/>
      <c r="K1187" s="71"/>
      <c r="L1187" s="71"/>
      <c r="M1187" s="51"/>
      <c r="N1187" s="49">
        <v>42767</v>
      </c>
      <c r="O1187" s="156" t="str">
        <f t="shared" si="95"/>
        <v xml:space="preserve">ME00.0003T.0 </v>
      </c>
      <c r="P1187" s="66"/>
      <c r="Q1187" s="54"/>
    </row>
    <row r="1188" spans="1:19" s="55" customFormat="1" hidden="1">
      <c r="A1188" s="49">
        <f t="shared" si="92"/>
        <v>42767</v>
      </c>
      <c r="B1188" s="50" t="s">
        <v>32</v>
      </c>
      <c r="C1188" s="51" t="s">
        <v>74</v>
      </c>
      <c r="D1188" s="95">
        <f t="shared" si="93"/>
        <v>0</v>
      </c>
      <c r="E1188" s="95">
        <f t="shared" si="94"/>
        <v>0</v>
      </c>
      <c r="F1188" s="51" t="s">
        <v>3</v>
      </c>
      <c r="G1188" s="51"/>
      <c r="H1188" s="51" t="s">
        <v>10</v>
      </c>
      <c r="I1188" s="51"/>
      <c r="J1188" s="51"/>
      <c r="K1188" s="71"/>
      <c r="L1188" s="71"/>
      <c r="M1188" s="65"/>
      <c r="N1188" s="49">
        <v>42767</v>
      </c>
      <c r="O1188" s="156" t="str">
        <f t="shared" si="95"/>
        <v xml:space="preserve">ME00.0003T.0 </v>
      </c>
      <c r="P1188" s="53"/>
      <c r="Q1188" s="54"/>
    </row>
    <row r="1189" spans="1:19" s="55" customFormat="1" hidden="1">
      <c r="A1189" s="49">
        <f t="shared" si="92"/>
        <v>42767</v>
      </c>
      <c r="B1189" s="50" t="s">
        <v>32</v>
      </c>
      <c r="C1189" s="51" t="s">
        <v>74</v>
      </c>
      <c r="D1189" s="95">
        <f t="shared" si="93"/>
        <v>0</v>
      </c>
      <c r="E1189" s="95">
        <f t="shared" si="94"/>
        <v>0</v>
      </c>
      <c r="F1189" s="51" t="s">
        <v>3</v>
      </c>
      <c r="G1189" s="51"/>
      <c r="H1189" s="51" t="s">
        <v>10</v>
      </c>
      <c r="I1189" s="51"/>
      <c r="J1189" s="51"/>
      <c r="K1189" s="71"/>
      <c r="L1189" s="71"/>
      <c r="M1189" s="50"/>
      <c r="N1189" s="49">
        <v>42767</v>
      </c>
      <c r="O1189" s="156" t="str">
        <f t="shared" si="95"/>
        <v xml:space="preserve">ME00.0003T.0 </v>
      </c>
      <c r="P1189" s="66"/>
      <c r="Q1189" s="67"/>
    </row>
    <row r="1190" spans="1:19" s="55" customFormat="1" hidden="1">
      <c r="A1190" s="49">
        <f t="shared" si="92"/>
        <v>42767</v>
      </c>
      <c r="B1190" s="50" t="s">
        <v>32</v>
      </c>
      <c r="C1190" s="51" t="s">
        <v>74</v>
      </c>
      <c r="D1190" s="95">
        <f t="shared" si="93"/>
        <v>0</v>
      </c>
      <c r="E1190" s="95">
        <f t="shared" si="94"/>
        <v>0</v>
      </c>
      <c r="F1190" s="51" t="s">
        <v>3</v>
      </c>
      <c r="G1190" s="123"/>
      <c r="H1190" s="51" t="s">
        <v>10</v>
      </c>
      <c r="I1190" s="51"/>
      <c r="J1190" s="51"/>
      <c r="K1190" s="318"/>
      <c r="L1190" s="156"/>
      <c r="M1190" s="51"/>
      <c r="N1190" s="49">
        <v>42767</v>
      </c>
      <c r="O1190" s="156" t="str">
        <f t="shared" si="95"/>
        <v xml:space="preserve">ME00.0003T.0 </v>
      </c>
      <c r="P1190" s="53"/>
      <c r="Q1190" s="54"/>
    </row>
    <row r="1191" spans="1:19" s="55" customFormat="1" hidden="1">
      <c r="A1191" s="49">
        <f t="shared" si="92"/>
        <v>42767</v>
      </c>
      <c r="B1191" s="50" t="s">
        <v>32</v>
      </c>
      <c r="C1191" s="51" t="s">
        <v>74</v>
      </c>
      <c r="D1191" s="95">
        <f t="shared" si="93"/>
        <v>0</v>
      </c>
      <c r="E1191" s="95">
        <f t="shared" si="94"/>
        <v>0</v>
      </c>
      <c r="F1191" s="51" t="s">
        <v>3</v>
      </c>
      <c r="G1191" s="51"/>
      <c r="H1191" s="51" t="s">
        <v>10</v>
      </c>
      <c r="I1191" s="51"/>
      <c r="J1191" s="51"/>
      <c r="K1191" s="318"/>
      <c r="L1191" s="156"/>
      <c r="M1191" s="58"/>
      <c r="N1191" s="49">
        <v>42767</v>
      </c>
      <c r="O1191" s="156" t="str">
        <f t="shared" si="95"/>
        <v xml:space="preserve">ME00.0003T.0 </v>
      </c>
      <c r="P1191" s="53"/>
      <c r="Q1191" s="54"/>
      <c r="R1191" s="73"/>
      <c r="S1191" s="73"/>
    </row>
    <row r="1192" spans="1:19" s="55" customFormat="1" hidden="1">
      <c r="A1192" s="49">
        <f t="shared" si="92"/>
        <v>42767</v>
      </c>
      <c r="B1192" s="50" t="s">
        <v>32</v>
      </c>
      <c r="C1192" s="51" t="s">
        <v>74</v>
      </c>
      <c r="D1192" s="95">
        <f t="shared" si="93"/>
        <v>0</v>
      </c>
      <c r="E1192" s="95">
        <f t="shared" si="94"/>
        <v>0</v>
      </c>
      <c r="F1192" s="51" t="s">
        <v>3</v>
      </c>
      <c r="G1192" s="51"/>
      <c r="H1192" s="51" t="s">
        <v>10</v>
      </c>
      <c r="I1192" s="51"/>
      <c r="J1192" s="51"/>
      <c r="K1192" s="71"/>
      <c r="L1192" s="71"/>
      <c r="M1192" s="51"/>
      <c r="N1192" s="49">
        <v>42767</v>
      </c>
      <c r="O1192" s="156" t="str">
        <f t="shared" si="95"/>
        <v xml:space="preserve">ME00.0003T.0 </v>
      </c>
      <c r="P1192" s="53"/>
      <c r="Q1192" s="54"/>
      <c r="R1192" s="73"/>
      <c r="S1192" s="73"/>
    </row>
    <row r="1193" spans="1:19" s="55" customFormat="1" hidden="1">
      <c r="A1193" s="49">
        <f t="shared" si="92"/>
        <v>42767</v>
      </c>
      <c r="B1193" s="50" t="s">
        <v>32</v>
      </c>
      <c r="C1193" s="51" t="s">
        <v>74</v>
      </c>
      <c r="D1193" s="95">
        <f t="shared" si="93"/>
        <v>0</v>
      </c>
      <c r="E1193" s="95">
        <f t="shared" si="94"/>
        <v>0</v>
      </c>
      <c r="F1193" s="51" t="s">
        <v>3</v>
      </c>
      <c r="G1193" s="136"/>
      <c r="H1193" s="51" t="s">
        <v>10</v>
      </c>
      <c r="I1193" s="51"/>
      <c r="J1193" s="51"/>
      <c r="K1193" s="71"/>
      <c r="L1193" s="71"/>
      <c r="M1193" s="51"/>
      <c r="N1193" s="49">
        <v>42767</v>
      </c>
      <c r="O1193" s="156" t="str">
        <f t="shared" si="95"/>
        <v xml:space="preserve">ME00.0003T.0 </v>
      </c>
      <c r="P1193" s="53"/>
      <c r="Q1193" s="54"/>
    </row>
    <row r="1194" spans="1:19" s="55" customFormat="1" hidden="1">
      <c r="A1194" s="49">
        <f t="shared" si="92"/>
        <v>42767</v>
      </c>
      <c r="B1194" s="50" t="s">
        <v>32</v>
      </c>
      <c r="C1194" s="51" t="s">
        <v>74</v>
      </c>
      <c r="D1194" s="95">
        <f t="shared" si="93"/>
        <v>0</v>
      </c>
      <c r="E1194" s="95">
        <f t="shared" si="94"/>
        <v>0</v>
      </c>
      <c r="F1194" s="51" t="s">
        <v>3</v>
      </c>
      <c r="G1194" s="51"/>
      <c r="H1194" s="51" t="s">
        <v>10</v>
      </c>
      <c r="I1194" s="51"/>
      <c r="J1194" s="51"/>
      <c r="K1194" s="71"/>
      <c r="L1194" s="71"/>
      <c r="M1194" s="51"/>
      <c r="N1194" s="49">
        <v>42767</v>
      </c>
      <c r="O1194" s="156" t="str">
        <f t="shared" si="95"/>
        <v xml:space="preserve">ME00.0003T.0 </v>
      </c>
      <c r="P1194" s="53"/>
      <c r="Q1194" s="54"/>
    </row>
    <row r="1195" spans="1:19" s="55" customFormat="1" hidden="1">
      <c r="A1195" s="49">
        <f t="shared" si="92"/>
        <v>42767</v>
      </c>
      <c r="B1195" s="50" t="s">
        <v>32</v>
      </c>
      <c r="C1195" s="51" t="s">
        <v>74</v>
      </c>
      <c r="D1195" s="95">
        <f t="shared" si="93"/>
        <v>0</v>
      </c>
      <c r="E1195" s="95">
        <f t="shared" si="94"/>
        <v>0</v>
      </c>
      <c r="F1195" s="51" t="s">
        <v>3</v>
      </c>
      <c r="G1195" s="51"/>
      <c r="H1195" s="51" t="s">
        <v>10</v>
      </c>
      <c r="I1195" s="51"/>
      <c r="J1195" s="51"/>
      <c r="K1195" s="71"/>
      <c r="L1195" s="71"/>
      <c r="M1195" s="65"/>
      <c r="N1195" s="49">
        <v>42767</v>
      </c>
      <c r="O1195" s="156" t="str">
        <f t="shared" si="95"/>
        <v xml:space="preserve">ME00.0003T.0 </v>
      </c>
      <c r="P1195" s="53"/>
      <c r="Q1195" s="54"/>
    </row>
    <row r="1196" spans="1:19" s="55" customFormat="1" hidden="1">
      <c r="A1196" s="49">
        <f t="shared" si="92"/>
        <v>42767</v>
      </c>
      <c r="B1196" s="50" t="s">
        <v>32</v>
      </c>
      <c r="C1196" s="112" t="s">
        <v>74</v>
      </c>
      <c r="D1196" s="95">
        <f t="shared" si="93"/>
        <v>0</v>
      </c>
      <c r="E1196" s="95">
        <f t="shared" si="94"/>
        <v>0</v>
      </c>
      <c r="F1196" s="51" t="s">
        <v>3</v>
      </c>
      <c r="G1196" s="51"/>
      <c r="H1196" s="112" t="s">
        <v>10</v>
      </c>
      <c r="I1196" s="51"/>
      <c r="J1196" s="51"/>
      <c r="K1196" s="71"/>
      <c r="L1196" s="71"/>
      <c r="M1196" s="112"/>
      <c r="N1196" s="49">
        <v>42767</v>
      </c>
      <c r="O1196" s="156" t="str">
        <f t="shared" si="95"/>
        <v xml:space="preserve">ME00.0003T.0 </v>
      </c>
      <c r="P1196" s="53"/>
      <c r="Q1196" s="54"/>
    </row>
    <row r="1197" spans="1:19" s="55" customFormat="1" hidden="1">
      <c r="A1197" s="49">
        <f t="shared" si="92"/>
        <v>42767</v>
      </c>
      <c r="B1197" s="50" t="s">
        <v>32</v>
      </c>
      <c r="C1197" s="112" t="s">
        <v>74</v>
      </c>
      <c r="D1197" s="95">
        <f t="shared" si="93"/>
        <v>0</v>
      </c>
      <c r="E1197" s="95">
        <f t="shared" si="94"/>
        <v>0</v>
      </c>
      <c r="F1197" s="51" t="s">
        <v>3</v>
      </c>
      <c r="G1197" s="51"/>
      <c r="H1197" s="112" t="s">
        <v>10</v>
      </c>
      <c r="I1197" s="51"/>
      <c r="J1197" s="51"/>
      <c r="K1197" s="56"/>
      <c r="L1197" s="59"/>
      <c r="M1197" s="112"/>
      <c r="N1197" s="49">
        <v>42767</v>
      </c>
      <c r="O1197" s="156" t="str">
        <f t="shared" si="95"/>
        <v xml:space="preserve">ME00.0003T.0 </v>
      </c>
      <c r="P1197" s="53"/>
      <c r="Q1197" s="54"/>
      <c r="R1197" s="74"/>
      <c r="S1197" s="74"/>
    </row>
    <row r="1198" spans="1:19" s="55" customFormat="1" hidden="1">
      <c r="A1198" s="49">
        <f t="shared" si="92"/>
        <v>42767</v>
      </c>
      <c r="B1198" s="50" t="s">
        <v>32</v>
      </c>
      <c r="C1198" s="51" t="s">
        <v>74</v>
      </c>
      <c r="D1198" s="95">
        <f t="shared" si="93"/>
        <v>0</v>
      </c>
      <c r="E1198" s="95">
        <f t="shared" si="94"/>
        <v>0</v>
      </c>
      <c r="F1198" s="51" t="s">
        <v>3</v>
      </c>
      <c r="G1198" s="57"/>
      <c r="H1198" s="51" t="s">
        <v>10</v>
      </c>
      <c r="I1198" s="51"/>
      <c r="J1198" s="51"/>
      <c r="K1198" s="56"/>
      <c r="L1198" s="56"/>
      <c r="M1198" s="65"/>
      <c r="N1198" s="49">
        <v>42767</v>
      </c>
      <c r="O1198" s="156" t="str">
        <f t="shared" si="95"/>
        <v xml:space="preserve">ME00.0003T.0 </v>
      </c>
      <c r="P1198" s="111"/>
      <c r="Q1198" s="54"/>
    </row>
    <row r="1199" spans="1:19" s="55" customFormat="1" hidden="1">
      <c r="A1199" s="49">
        <f t="shared" si="92"/>
        <v>42767</v>
      </c>
      <c r="B1199" s="50" t="s">
        <v>32</v>
      </c>
      <c r="C1199" s="50" t="s">
        <v>74</v>
      </c>
      <c r="D1199" s="95">
        <f t="shared" si="93"/>
        <v>0</v>
      </c>
      <c r="E1199" s="95">
        <f t="shared" si="94"/>
        <v>0</v>
      </c>
      <c r="F1199" s="51" t="s">
        <v>3</v>
      </c>
      <c r="G1199" s="57"/>
      <c r="H1199" s="51" t="s">
        <v>10</v>
      </c>
      <c r="I1199" s="51"/>
      <c r="J1199" s="51"/>
      <c r="K1199" s="56"/>
      <c r="L1199" s="56"/>
      <c r="M1199" s="51"/>
      <c r="N1199" s="49">
        <v>42767</v>
      </c>
      <c r="O1199" s="156" t="str">
        <f t="shared" si="95"/>
        <v xml:space="preserve">ME00.0003T.0 </v>
      </c>
      <c r="P1199" s="53"/>
      <c r="Q1199" s="54"/>
    </row>
    <row r="1200" spans="1:19" s="55" customFormat="1" hidden="1">
      <c r="A1200" s="49">
        <f t="shared" si="92"/>
        <v>42767</v>
      </c>
      <c r="B1200" s="50" t="s">
        <v>32</v>
      </c>
      <c r="C1200" s="50" t="s">
        <v>74</v>
      </c>
      <c r="D1200" s="95">
        <f t="shared" si="93"/>
        <v>0</v>
      </c>
      <c r="E1200" s="95">
        <f t="shared" si="94"/>
        <v>0</v>
      </c>
      <c r="F1200" s="51" t="s">
        <v>3</v>
      </c>
      <c r="G1200" s="336"/>
      <c r="H1200" s="51" t="s">
        <v>10</v>
      </c>
      <c r="I1200" s="51"/>
      <c r="J1200" s="51"/>
      <c r="K1200" s="56"/>
      <c r="L1200" s="56"/>
      <c r="M1200" s="51"/>
      <c r="N1200" s="49">
        <v>42767</v>
      </c>
      <c r="O1200" s="156" t="str">
        <f t="shared" si="95"/>
        <v xml:space="preserve">ME00.0003T.0 </v>
      </c>
      <c r="P1200" s="127"/>
      <c r="Q1200" s="54"/>
    </row>
    <row r="1201" spans="1:19" s="55" customFormat="1" hidden="1">
      <c r="A1201" s="49">
        <f t="shared" si="92"/>
        <v>42767</v>
      </c>
      <c r="B1201" s="50" t="s">
        <v>32</v>
      </c>
      <c r="C1201" s="50" t="s">
        <v>74</v>
      </c>
      <c r="D1201" s="95">
        <f t="shared" si="93"/>
        <v>0</v>
      </c>
      <c r="E1201" s="95">
        <f t="shared" si="94"/>
        <v>0</v>
      </c>
      <c r="F1201" s="51" t="s">
        <v>3</v>
      </c>
      <c r="G1201" s="51"/>
      <c r="H1201" s="51" t="s">
        <v>10</v>
      </c>
      <c r="I1201" s="51"/>
      <c r="J1201" s="51"/>
      <c r="K1201" s="56"/>
      <c r="L1201" s="63"/>
      <c r="M1201" s="51"/>
      <c r="N1201" s="49">
        <v>42767</v>
      </c>
      <c r="O1201" s="156" t="str">
        <f t="shared" si="95"/>
        <v xml:space="preserve">ME00.0003T.0 </v>
      </c>
      <c r="P1201" s="127"/>
      <c r="Q1201" s="54"/>
    </row>
    <row r="1202" spans="1:19" s="55" customFormat="1" hidden="1">
      <c r="A1202" s="49">
        <f t="shared" si="92"/>
        <v>42767</v>
      </c>
      <c r="B1202" s="50" t="s">
        <v>32</v>
      </c>
      <c r="C1202" s="51" t="s">
        <v>74</v>
      </c>
      <c r="D1202" s="95">
        <f t="shared" si="93"/>
        <v>0</v>
      </c>
      <c r="E1202" s="95">
        <f t="shared" si="94"/>
        <v>0</v>
      </c>
      <c r="F1202" s="51" t="s">
        <v>3</v>
      </c>
      <c r="G1202" s="51"/>
      <c r="H1202" s="51" t="s">
        <v>10</v>
      </c>
      <c r="I1202" s="51"/>
      <c r="J1202" s="51"/>
      <c r="K1202" s="56"/>
      <c r="L1202" s="63"/>
      <c r="M1202" s="51"/>
      <c r="N1202" s="49">
        <v>42767</v>
      </c>
      <c r="O1202" s="156" t="str">
        <f t="shared" si="95"/>
        <v xml:space="preserve">ME00.0003T.0 </v>
      </c>
      <c r="P1202" s="135"/>
      <c r="Q1202" s="54"/>
    </row>
    <row r="1203" spans="1:19" s="73" customFormat="1" hidden="1">
      <c r="A1203" s="49">
        <f t="shared" si="92"/>
        <v>42767</v>
      </c>
      <c r="B1203" s="50" t="s">
        <v>32</v>
      </c>
      <c r="C1203" s="51" t="s">
        <v>74</v>
      </c>
      <c r="D1203" s="95">
        <f t="shared" si="93"/>
        <v>0</v>
      </c>
      <c r="E1203" s="95">
        <f t="shared" si="94"/>
        <v>0</v>
      </c>
      <c r="F1203" s="51" t="s">
        <v>3</v>
      </c>
      <c r="G1203" s="50"/>
      <c r="H1203" s="51" t="s">
        <v>10</v>
      </c>
      <c r="I1203" s="51"/>
      <c r="J1203" s="51"/>
      <c r="K1203" s="56"/>
      <c r="L1203" s="56"/>
      <c r="M1203" s="51"/>
      <c r="N1203" s="49">
        <v>42767</v>
      </c>
      <c r="O1203" s="156" t="str">
        <f t="shared" si="95"/>
        <v xml:space="preserve">ME00.0003T.0 </v>
      </c>
      <c r="P1203" s="120"/>
      <c r="Q1203" s="54"/>
      <c r="R1203" s="55"/>
      <c r="S1203" s="55"/>
    </row>
    <row r="1204" spans="1:19" s="73" customFormat="1" hidden="1">
      <c r="A1204" s="49">
        <f t="shared" si="92"/>
        <v>42767</v>
      </c>
      <c r="B1204" s="50" t="s">
        <v>32</v>
      </c>
      <c r="C1204" s="51" t="s">
        <v>74</v>
      </c>
      <c r="D1204" s="95">
        <f t="shared" si="93"/>
        <v>0</v>
      </c>
      <c r="E1204" s="95">
        <f t="shared" si="94"/>
        <v>0</v>
      </c>
      <c r="F1204" s="51" t="s">
        <v>3</v>
      </c>
      <c r="G1204" s="166"/>
      <c r="H1204" s="51" t="s">
        <v>10</v>
      </c>
      <c r="I1204" s="51"/>
      <c r="J1204" s="51"/>
      <c r="K1204" s="56"/>
      <c r="L1204" s="56"/>
      <c r="M1204" s="65"/>
      <c r="N1204" s="49">
        <v>42767</v>
      </c>
      <c r="O1204" s="156" t="str">
        <f t="shared" si="95"/>
        <v xml:space="preserve">ME00.0003T.0 </v>
      </c>
      <c r="P1204" s="53"/>
      <c r="Q1204" s="54"/>
      <c r="R1204" s="55"/>
      <c r="S1204" s="55"/>
    </row>
    <row r="1205" spans="1:19" s="55" customFormat="1" hidden="1">
      <c r="A1205" s="49">
        <f t="shared" si="92"/>
        <v>42767</v>
      </c>
      <c r="B1205" s="50" t="s">
        <v>32</v>
      </c>
      <c r="C1205" s="51" t="s">
        <v>74</v>
      </c>
      <c r="D1205" s="95">
        <f t="shared" si="93"/>
        <v>0</v>
      </c>
      <c r="E1205" s="95">
        <f t="shared" si="94"/>
        <v>0</v>
      </c>
      <c r="F1205" s="51" t="s">
        <v>3</v>
      </c>
      <c r="G1205" s="51"/>
      <c r="H1205" s="50" t="s">
        <v>10</v>
      </c>
      <c r="I1205" s="51"/>
      <c r="J1205" s="51"/>
      <c r="K1205" s="56"/>
      <c r="L1205" s="56"/>
      <c r="M1205" s="51"/>
      <c r="N1205" s="49">
        <v>42767</v>
      </c>
      <c r="O1205" s="156" t="str">
        <f t="shared" si="95"/>
        <v xml:space="preserve">ME00.0003T.0 </v>
      </c>
      <c r="P1205" s="53"/>
      <c r="Q1205" s="54"/>
    </row>
    <row r="1206" spans="1:19" s="55" customFormat="1" hidden="1">
      <c r="A1206" s="49">
        <f t="shared" si="92"/>
        <v>42767</v>
      </c>
      <c r="B1206" s="50" t="s">
        <v>32</v>
      </c>
      <c r="C1206" s="51" t="s">
        <v>74</v>
      </c>
      <c r="D1206" s="95">
        <f t="shared" si="93"/>
        <v>0</v>
      </c>
      <c r="E1206" s="95">
        <f t="shared" si="94"/>
        <v>0</v>
      </c>
      <c r="F1206" s="51" t="s">
        <v>3</v>
      </c>
      <c r="G1206" s="51"/>
      <c r="H1206" s="51" t="s">
        <v>10</v>
      </c>
      <c r="I1206" s="51"/>
      <c r="J1206" s="51"/>
      <c r="K1206" s="56"/>
      <c r="L1206" s="56"/>
      <c r="M1206" s="65"/>
      <c r="N1206" s="49">
        <v>42767</v>
      </c>
      <c r="O1206" s="156" t="str">
        <f t="shared" si="95"/>
        <v xml:space="preserve">ME00.0003T.0 </v>
      </c>
      <c r="P1206" s="140"/>
      <c r="Q1206" s="54"/>
    </row>
    <row r="1207" spans="1:19" s="55" customFormat="1" hidden="1">
      <c r="A1207" s="49">
        <f t="shared" si="92"/>
        <v>42767</v>
      </c>
      <c r="B1207" s="50" t="s">
        <v>32</v>
      </c>
      <c r="C1207" s="51" t="s">
        <v>74</v>
      </c>
      <c r="D1207" s="95">
        <f t="shared" si="93"/>
        <v>0</v>
      </c>
      <c r="E1207" s="95">
        <f t="shared" si="94"/>
        <v>0</v>
      </c>
      <c r="F1207" s="51" t="s">
        <v>3</v>
      </c>
      <c r="G1207" s="51"/>
      <c r="H1207" s="51" t="s">
        <v>10</v>
      </c>
      <c r="I1207" s="51"/>
      <c r="J1207" s="51"/>
      <c r="K1207" s="59"/>
      <c r="L1207" s="56"/>
      <c r="M1207" s="65"/>
      <c r="N1207" s="49">
        <v>42767</v>
      </c>
      <c r="O1207" s="156" t="str">
        <f t="shared" si="95"/>
        <v xml:space="preserve">ME00.0003T.0 </v>
      </c>
      <c r="P1207" s="53"/>
      <c r="Q1207" s="54"/>
    </row>
    <row r="1208" spans="1:19" s="55" customFormat="1" hidden="1">
      <c r="A1208" s="49">
        <f t="shared" si="92"/>
        <v>42767</v>
      </c>
      <c r="B1208" s="50" t="s">
        <v>32</v>
      </c>
      <c r="C1208" s="51" t="s">
        <v>74</v>
      </c>
      <c r="D1208" s="95">
        <f t="shared" si="93"/>
        <v>0</v>
      </c>
      <c r="E1208" s="95">
        <f t="shared" si="94"/>
        <v>0</v>
      </c>
      <c r="F1208" s="51" t="s">
        <v>3</v>
      </c>
      <c r="G1208" s="338"/>
      <c r="H1208" s="51" t="s">
        <v>10</v>
      </c>
      <c r="I1208" s="51"/>
      <c r="J1208" s="51"/>
      <c r="K1208" s="190"/>
      <c r="L1208" s="56"/>
      <c r="M1208" s="65"/>
      <c r="N1208" s="49">
        <v>42767</v>
      </c>
      <c r="O1208" s="156" t="str">
        <f t="shared" si="95"/>
        <v xml:space="preserve">ME00.0003T.0 </v>
      </c>
      <c r="P1208" s="53"/>
      <c r="Q1208" s="54"/>
    </row>
    <row r="1209" spans="1:19" s="74" customFormat="1" hidden="1">
      <c r="A1209" s="49">
        <f t="shared" si="92"/>
        <v>42767</v>
      </c>
      <c r="B1209" s="50" t="s">
        <v>32</v>
      </c>
      <c r="C1209" s="51" t="s">
        <v>74</v>
      </c>
      <c r="D1209" s="95">
        <f t="shared" si="93"/>
        <v>0</v>
      </c>
      <c r="E1209" s="95">
        <f t="shared" si="94"/>
        <v>0</v>
      </c>
      <c r="F1209" s="51" t="s">
        <v>3</v>
      </c>
      <c r="G1209" s="174"/>
      <c r="H1209" s="51" t="s">
        <v>10</v>
      </c>
      <c r="I1209" s="51"/>
      <c r="J1209" s="51"/>
      <c r="K1209" s="190"/>
      <c r="L1209" s="56"/>
      <c r="M1209" s="65"/>
      <c r="N1209" s="49">
        <v>42767</v>
      </c>
      <c r="O1209" s="156" t="str">
        <f t="shared" si="95"/>
        <v xml:space="preserve">ME00.0003T.0 </v>
      </c>
      <c r="P1209" s="53"/>
      <c r="Q1209" s="54"/>
      <c r="R1209" s="73"/>
      <c r="S1209" s="73"/>
    </row>
    <row r="1210" spans="1:19" s="55" customFormat="1" hidden="1">
      <c r="A1210" s="49">
        <f t="shared" si="92"/>
        <v>42767</v>
      </c>
      <c r="B1210" s="50" t="s">
        <v>32</v>
      </c>
      <c r="C1210" s="51" t="s">
        <v>74</v>
      </c>
      <c r="D1210" s="95">
        <f t="shared" si="93"/>
        <v>0</v>
      </c>
      <c r="E1210" s="95">
        <f t="shared" si="94"/>
        <v>0</v>
      </c>
      <c r="F1210" s="51" t="s">
        <v>3</v>
      </c>
      <c r="G1210" s="314"/>
      <c r="H1210" s="112" t="s">
        <v>10</v>
      </c>
      <c r="I1210" s="51"/>
      <c r="J1210" s="51"/>
      <c r="K1210" s="59"/>
      <c r="L1210" s="71"/>
      <c r="M1210" s="115"/>
      <c r="N1210" s="49">
        <v>42767</v>
      </c>
      <c r="O1210" s="156" t="str">
        <f t="shared" si="95"/>
        <v xml:space="preserve">ME00.0003T.0 </v>
      </c>
      <c r="P1210" s="53"/>
      <c r="Q1210" s="54"/>
      <c r="R1210" s="73"/>
      <c r="S1210" s="73"/>
    </row>
    <row r="1211" spans="1:19" s="55" customFormat="1" hidden="1">
      <c r="A1211" s="49">
        <f t="shared" si="92"/>
        <v>42767</v>
      </c>
      <c r="B1211" s="50" t="s">
        <v>32</v>
      </c>
      <c r="C1211" s="51" t="s">
        <v>74</v>
      </c>
      <c r="D1211" s="95">
        <f t="shared" si="93"/>
        <v>0</v>
      </c>
      <c r="E1211" s="95">
        <f t="shared" si="94"/>
        <v>0</v>
      </c>
      <c r="F1211" s="51" t="s">
        <v>3</v>
      </c>
      <c r="G1211" s="112"/>
      <c r="H1211" s="112" t="s">
        <v>10</v>
      </c>
      <c r="I1211" s="51"/>
      <c r="J1211" s="51"/>
      <c r="K1211" s="110"/>
      <c r="L1211" s="71"/>
      <c r="M1211" s="112"/>
      <c r="N1211" s="49">
        <v>42767</v>
      </c>
      <c r="O1211" s="156" t="str">
        <f t="shared" si="95"/>
        <v xml:space="preserve">ME00.0003T.0 </v>
      </c>
      <c r="P1211" s="53"/>
      <c r="Q1211" s="54"/>
      <c r="R1211" s="73"/>
      <c r="S1211" s="73"/>
    </row>
    <row r="1212" spans="1:19" s="55" customFormat="1" hidden="1">
      <c r="A1212" s="49">
        <f t="shared" si="92"/>
        <v>42767</v>
      </c>
      <c r="B1212" s="50" t="s">
        <v>32</v>
      </c>
      <c r="C1212" s="51" t="s">
        <v>74</v>
      </c>
      <c r="D1212" s="95">
        <f t="shared" si="93"/>
        <v>0</v>
      </c>
      <c r="E1212" s="95">
        <f t="shared" si="94"/>
        <v>0</v>
      </c>
      <c r="F1212" s="51" t="s">
        <v>3</v>
      </c>
      <c r="G1212" s="314"/>
      <c r="H1212" s="51" t="s">
        <v>10</v>
      </c>
      <c r="I1212" s="51"/>
      <c r="J1212" s="51"/>
      <c r="K1212" s="56"/>
      <c r="L1212" s="71"/>
      <c r="M1212" s="112"/>
      <c r="N1212" s="49">
        <v>42767</v>
      </c>
      <c r="O1212" s="156" t="str">
        <f t="shared" si="95"/>
        <v xml:space="preserve">ME00.0003T.0 </v>
      </c>
      <c r="P1212" s="53"/>
      <c r="Q1212" s="54"/>
    </row>
    <row r="1213" spans="1:19" s="55" customFormat="1" hidden="1">
      <c r="A1213" s="49">
        <f t="shared" si="92"/>
        <v>42767</v>
      </c>
      <c r="B1213" s="50" t="s">
        <v>32</v>
      </c>
      <c r="C1213" s="51" t="s">
        <v>74</v>
      </c>
      <c r="D1213" s="95">
        <f t="shared" si="93"/>
        <v>0</v>
      </c>
      <c r="E1213" s="95">
        <f t="shared" si="94"/>
        <v>0</v>
      </c>
      <c r="F1213" s="51" t="s">
        <v>3</v>
      </c>
      <c r="G1213" s="51"/>
      <c r="H1213" s="51" t="s">
        <v>10</v>
      </c>
      <c r="I1213" s="51"/>
      <c r="J1213" s="51"/>
      <c r="K1213" s="56"/>
      <c r="L1213" s="71"/>
      <c r="M1213" s="65"/>
      <c r="N1213" s="49">
        <v>42767</v>
      </c>
      <c r="O1213" s="156" t="str">
        <f t="shared" si="95"/>
        <v xml:space="preserve">ME00.0003T.0 </v>
      </c>
      <c r="P1213" s="53"/>
      <c r="Q1213" s="54"/>
    </row>
    <row r="1214" spans="1:19" s="55" customFormat="1" hidden="1">
      <c r="A1214" s="49">
        <f t="shared" si="92"/>
        <v>42767</v>
      </c>
      <c r="B1214" s="50" t="s">
        <v>32</v>
      </c>
      <c r="C1214" s="51" t="s">
        <v>75</v>
      </c>
      <c r="D1214" s="95">
        <f t="shared" si="93"/>
        <v>0</v>
      </c>
      <c r="E1214" s="95">
        <f t="shared" si="94"/>
        <v>0</v>
      </c>
      <c r="F1214" s="51" t="s">
        <v>3</v>
      </c>
      <c r="G1214" s="51"/>
      <c r="H1214" s="51" t="s">
        <v>114</v>
      </c>
      <c r="I1214" s="51"/>
      <c r="J1214" s="51"/>
      <c r="K1214" s="229"/>
      <c r="L1214" s="246"/>
      <c r="M1214" s="51"/>
      <c r="N1214" s="49">
        <v>42767</v>
      </c>
      <c r="O1214" s="156" t="str">
        <f t="shared" ref="O1214:O1238" si="96">IF(G1214="GGC","ME00.00010.0 ",IF(G1214="CPF","ME00.00080.0","ME00.0003T.0 "))</f>
        <v xml:space="preserve">ME00.0003T.0 </v>
      </c>
      <c r="P1214" s="53"/>
      <c r="Q1214" s="54"/>
      <c r="R1214" s="217"/>
      <c r="S1214" s="217"/>
    </row>
    <row r="1215" spans="1:19" s="55" customFormat="1" hidden="1">
      <c r="A1215" s="49">
        <f t="shared" si="92"/>
        <v>42767</v>
      </c>
      <c r="B1215" s="50" t="s">
        <v>32</v>
      </c>
      <c r="C1215" s="51" t="s">
        <v>75</v>
      </c>
      <c r="D1215" s="95">
        <f t="shared" si="93"/>
        <v>0</v>
      </c>
      <c r="E1215" s="95">
        <f t="shared" si="94"/>
        <v>0</v>
      </c>
      <c r="F1215" s="51" t="s">
        <v>3</v>
      </c>
      <c r="G1215" s="51"/>
      <c r="H1215" s="51" t="s">
        <v>114</v>
      </c>
      <c r="I1215" s="51"/>
      <c r="J1215" s="51"/>
      <c r="K1215" s="229"/>
      <c r="L1215" s="246"/>
      <c r="M1215" s="51"/>
      <c r="N1215" s="49">
        <v>42767</v>
      </c>
      <c r="O1215" s="156" t="str">
        <f t="shared" si="96"/>
        <v xml:space="preserve">ME00.0003T.0 </v>
      </c>
      <c r="P1215" s="53"/>
      <c r="Q1215" s="54"/>
    </row>
    <row r="1216" spans="1:19" s="55" customFormat="1" hidden="1">
      <c r="A1216" s="49">
        <f t="shared" si="92"/>
        <v>42767</v>
      </c>
      <c r="B1216" s="168" t="s">
        <v>32</v>
      </c>
      <c r="C1216" s="161" t="s">
        <v>75</v>
      </c>
      <c r="D1216" s="95">
        <f t="shared" si="93"/>
        <v>0</v>
      </c>
      <c r="E1216" s="95">
        <f t="shared" si="94"/>
        <v>0</v>
      </c>
      <c r="F1216" s="51" t="s">
        <v>3</v>
      </c>
      <c r="G1216" s="51"/>
      <c r="H1216" s="51" t="s">
        <v>114</v>
      </c>
      <c r="I1216" s="51"/>
      <c r="J1216" s="51"/>
      <c r="K1216" s="56"/>
      <c r="L1216" s="71"/>
      <c r="M1216" s="51"/>
      <c r="N1216" s="49">
        <v>42767</v>
      </c>
      <c r="O1216" s="156" t="str">
        <f t="shared" si="96"/>
        <v xml:space="preserve">ME00.0003T.0 </v>
      </c>
      <c r="P1216" s="53"/>
      <c r="Q1216" s="54"/>
    </row>
    <row r="1217" spans="1:19" s="55" customFormat="1" hidden="1">
      <c r="A1217" s="49">
        <f t="shared" si="92"/>
        <v>42767</v>
      </c>
      <c r="B1217" s="168" t="s">
        <v>32</v>
      </c>
      <c r="C1217" s="161" t="s">
        <v>75</v>
      </c>
      <c r="D1217" s="95">
        <f t="shared" si="93"/>
        <v>0</v>
      </c>
      <c r="E1217" s="95">
        <f t="shared" si="94"/>
        <v>0</v>
      </c>
      <c r="F1217" s="51" t="s">
        <v>3</v>
      </c>
      <c r="G1217" s="51"/>
      <c r="H1217" s="51" t="s">
        <v>114</v>
      </c>
      <c r="I1217" s="51"/>
      <c r="J1217" s="51"/>
      <c r="K1217" s="56"/>
      <c r="L1217" s="71"/>
      <c r="M1217" s="51"/>
      <c r="N1217" s="49">
        <v>42767</v>
      </c>
      <c r="O1217" s="156" t="str">
        <f t="shared" si="96"/>
        <v xml:space="preserve">ME00.0003T.0 </v>
      </c>
      <c r="P1217" s="53"/>
      <c r="Q1217" s="54"/>
    </row>
    <row r="1218" spans="1:19" s="55" customFormat="1" hidden="1">
      <c r="A1218" s="49">
        <f t="shared" si="92"/>
        <v>42767</v>
      </c>
      <c r="B1218" s="168" t="s">
        <v>32</v>
      </c>
      <c r="C1218" s="161" t="s">
        <v>75</v>
      </c>
      <c r="D1218" s="95">
        <f t="shared" si="93"/>
        <v>0</v>
      </c>
      <c r="E1218" s="95">
        <f t="shared" si="94"/>
        <v>0</v>
      </c>
      <c r="F1218" s="51" t="s">
        <v>3</v>
      </c>
      <c r="G1218" s="51"/>
      <c r="H1218" s="51" t="s">
        <v>114</v>
      </c>
      <c r="I1218" s="51"/>
      <c r="J1218" s="51"/>
      <c r="K1218" s="56"/>
      <c r="L1218" s="71"/>
      <c r="M1218" s="51"/>
      <c r="N1218" s="49">
        <v>42767</v>
      </c>
      <c r="O1218" s="156" t="str">
        <f t="shared" si="96"/>
        <v xml:space="preserve">ME00.0003T.0 </v>
      </c>
      <c r="P1218" s="53"/>
      <c r="Q1218" s="54"/>
    </row>
    <row r="1219" spans="1:19" s="55" customFormat="1" hidden="1">
      <c r="A1219" s="49">
        <f t="shared" si="92"/>
        <v>42767</v>
      </c>
      <c r="B1219" s="168" t="s">
        <v>32</v>
      </c>
      <c r="C1219" s="161" t="s">
        <v>75</v>
      </c>
      <c r="D1219" s="95">
        <f t="shared" si="93"/>
        <v>0</v>
      </c>
      <c r="E1219" s="95">
        <f t="shared" si="94"/>
        <v>0</v>
      </c>
      <c r="F1219" s="51" t="s">
        <v>3</v>
      </c>
      <c r="G1219" s="51"/>
      <c r="H1219" s="51" t="s">
        <v>114</v>
      </c>
      <c r="I1219" s="51"/>
      <c r="J1219" s="51"/>
      <c r="K1219" s="56"/>
      <c r="L1219" s="71"/>
      <c r="M1219" s="51"/>
      <c r="N1219" s="49">
        <v>42767</v>
      </c>
      <c r="O1219" s="156" t="str">
        <f t="shared" si="96"/>
        <v xml:space="preserve">ME00.0003T.0 </v>
      </c>
      <c r="P1219" s="53"/>
      <c r="Q1219" s="54"/>
    </row>
    <row r="1220" spans="1:19" s="55" customFormat="1" hidden="1">
      <c r="A1220" s="49">
        <f t="shared" ref="A1220:A1283" si="97">IF(P1220="",IF(AND(B1220="GGC",H1220="คลังสงขลา"),N1220-2,IF(H1220="E คลังสงขลา",N1220-1,IF(AND(B1220="GI",H1220="คลังสงขลา"),N1220-1,IF(AND(B1220="GIGREEN",H1220="คลังสงขลา"),N1220-1,IF(H1220="คลังสุราษฏร์ธานี",N1220-1,IF(H1220="คลังชุมพร",N1220-1,N1220)))))),IF(AND(B1220="GGC",H1220="คลังสงขลา"),N1220-2,IF(H1220="E คลังสงขลา",N1220-1,IF(AND(B1220="GI",H1220="คลังสงขลา"),N1220-1,IF(AND(B1220="GIGREEN",H1220="คลังสงขลา"),N1220-1,IF(H1220="คลังสุราษฏร์ธานี",N1220-1,IF(H1220="คลังชุมพร",N1220-1,N1220))))))-1)</f>
        <v>42767</v>
      </c>
      <c r="B1220" s="168" t="s">
        <v>32</v>
      </c>
      <c r="C1220" s="161" t="s">
        <v>75</v>
      </c>
      <c r="D1220" s="95">
        <f t="shared" si="93"/>
        <v>0</v>
      </c>
      <c r="E1220" s="95">
        <f t="shared" si="94"/>
        <v>0</v>
      </c>
      <c r="F1220" s="51" t="s">
        <v>3</v>
      </c>
      <c r="G1220" s="51"/>
      <c r="H1220" s="51" t="s">
        <v>114</v>
      </c>
      <c r="I1220" s="51"/>
      <c r="J1220" s="51"/>
      <c r="K1220" s="56"/>
      <c r="L1220" s="71"/>
      <c r="M1220" s="51"/>
      <c r="N1220" s="49">
        <v>42767</v>
      </c>
      <c r="O1220" s="156" t="str">
        <f t="shared" si="96"/>
        <v xml:space="preserve">ME00.0003T.0 </v>
      </c>
      <c r="P1220" s="53"/>
      <c r="Q1220" s="54"/>
      <c r="R1220" s="73"/>
      <c r="S1220" s="73"/>
    </row>
    <row r="1221" spans="1:19" s="73" customFormat="1" hidden="1">
      <c r="A1221" s="49">
        <f t="shared" si="97"/>
        <v>42767</v>
      </c>
      <c r="B1221" s="168" t="s">
        <v>32</v>
      </c>
      <c r="C1221" s="161" t="s">
        <v>75</v>
      </c>
      <c r="D1221" s="95">
        <f t="shared" ref="D1221:D1284" si="98">40000*I1221</f>
        <v>0</v>
      </c>
      <c r="E1221" s="95">
        <f t="shared" ref="E1221:E1284" si="99">40000*J1221</f>
        <v>0</v>
      </c>
      <c r="F1221" s="51" t="s">
        <v>3</v>
      </c>
      <c r="G1221" s="51"/>
      <c r="H1221" s="51" t="s">
        <v>114</v>
      </c>
      <c r="I1221" s="51"/>
      <c r="J1221" s="51"/>
      <c r="K1221" s="56"/>
      <c r="L1221" s="71"/>
      <c r="M1221" s="51"/>
      <c r="N1221" s="49">
        <v>42767</v>
      </c>
      <c r="O1221" s="156" t="str">
        <f t="shared" si="96"/>
        <v xml:space="preserve">ME00.0003T.0 </v>
      </c>
      <c r="P1221" s="53"/>
      <c r="Q1221" s="54"/>
      <c r="R1221" s="74"/>
      <c r="S1221" s="74"/>
    </row>
    <row r="1222" spans="1:19" s="73" customFormat="1" hidden="1">
      <c r="A1222" s="49">
        <f t="shared" si="97"/>
        <v>42767</v>
      </c>
      <c r="B1222" s="168" t="s">
        <v>32</v>
      </c>
      <c r="C1222" s="161" t="s">
        <v>75</v>
      </c>
      <c r="D1222" s="95">
        <f t="shared" si="98"/>
        <v>0</v>
      </c>
      <c r="E1222" s="95">
        <f t="shared" si="99"/>
        <v>0</v>
      </c>
      <c r="F1222" s="51" t="s">
        <v>3</v>
      </c>
      <c r="G1222" s="51"/>
      <c r="H1222" s="51" t="s">
        <v>114</v>
      </c>
      <c r="I1222" s="51"/>
      <c r="J1222" s="51"/>
      <c r="K1222" s="56"/>
      <c r="L1222" s="71"/>
      <c r="M1222" s="51"/>
      <c r="N1222" s="49">
        <v>42767</v>
      </c>
      <c r="O1222" s="156" t="str">
        <f t="shared" si="96"/>
        <v xml:space="preserve">ME00.0003T.0 </v>
      </c>
      <c r="P1222" s="53"/>
      <c r="Q1222" s="54"/>
    </row>
    <row r="1223" spans="1:19" s="73" customFormat="1" hidden="1">
      <c r="A1223" s="49">
        <f t="shared" si="97"/>
        <v>42767</v>
      </c>
      <c r="B1223" s="168" t="s">
        <v>32</v>
      </c>
      <c r="C1223" s="161" t="s">
        <v>75</v>
      </c>
      <c r="D1223" s="95">
        <f t="shared" si="98"/>
        <v>0</v>
      </c>
      <c r="E1223" s="95">
        <f t="shared" si="99"/>
        <v>0</v>
      </c>
      <c r="F1223" s="51" t="s">
        <v>3</v>
      </c>
      <c r="G1223" s="50"/>
      <c r="H1223" s="51" t="s">
        <v>114</v>
      </c>
      <c r="I1223" s="51"/>
      <c r="J1223" s="51"/>
      <c r="K1223" s="56"/>
      <c r="L1223" s="56"/>
      <c r="M1223" s="51"/>
      <c r="N1223" s="49">
        <v>42767</v>
      </c>
      <c r="O1223" s="156" t="str">
        <f t="shared" si="96"/>
        <v xml:space="preserve">ME00.0003T.0 </v>
      </c>
      <c r="P1223" s="53"/>
      <c r="Q1223" s="54"/>
      <c r="R1223" s="74"/>
      <c r="S1223" s="74"/>
    </row>
    <row r="1224" spans="1:19" s="55" customFormat="1" hidden="1">
      <c r="A1224" s="49">
        <f t="shared" si="97"/>
        <v>42767</v>
      </c>
      <c r="B1224" s="50" t="s">
        <v>32</v>
      </c>
      <c r="C1224" s="51" t="s">
        <v>75</v>
      </c>
      <c r="D1224" s="95">
        <f t="shared" si="98"/>
        <v>0</v>
      </c>
      <c r="E1224" s="95">
        <f t="shared" si="99"/>
        <v>0</v>
      </c>
      <c r="F1224" s="51" t="s">
        <v>3</v>
      </c>
      <c r="G1224" s="50"/>
      <c r="H1224" s="51" t="s">
        <v>114</v>
      </c>
      <c r="I1224" s="51"/>
      <c r="J1224" s="51"/>
      <c r="K1224" s="56"/>
      <c r="L1224" s="56"/>
      <c r="M1224" s="51"/>
      <c r="N1224" s="49">
        <v>42767</v>
      </c>
      <c r="O1224" s="156" t="str">
        <f t="shared" si="96"/>
        <v xml:space="preserve">ME00.0003T.0 </v>
      </c>
      <c r="P1224" s="53"/>
      <c r="Q1224" s="54"/>
      <c r="R1224" s="73"/>
      <c r="S1224" s="73"/>
    </row>
    <row r="1225" spans="1:19" s="55" customFormat="1" hidden="1">
      <c r="A1225" s="49">
        <f t="shared" si="97"/>
        <v>42767</v>
      </c>
      <c r="B1225" s="50" t="s">
        <v>32</v>
      </c>
      <c r="C1225" s="51" t="s">
        <v>75</v>
      </c>
      <c r="D1225" s="95">
        <f t="shared" si="98"/>
        <v>0</v>
      </c>
      <c r="E1225" s="95">
        <f t="shared" si="99"/>
        <v>0</v>
      </c>
      <c r="F1225" s="51" t="s">
        <v>3</v>
      </c>
      <c r="G1225" s="51"/>
      <c r="H1225" s="51" t="s">
        <v>114</v>
      </c>
      <c r="I1225" s="51"/>
      <c r="J1225" s="51"/>
      <c r="K1225" s="56"/>
      <c r="L1225" s="56"/>
      <c r="M1225" s="51"/>
      <c r="N1225" s="49">
        <v>42767</v>
      </c>
      <c r="O1225" s="156" t="str">
        <f t="shared" si="96"/>
        <v xml:space="preserve">ME00.0003T.0 </v>
      </c>
      <c r="P1225" s="53"/>
      <c r="Q1225" s="54"/>
      <c r="R1225" s="73"/>
      <c r="S1225" s="73"/>
    </row>
    <row r="1226" spans="1:19" s="55" customFormat="1" hidden="1">
      <c r="A1226" s="49">
        <f t="shared" si="97"/>
        <v>42767</v>
      </c>
      <c r="B1226" s="50" t="s">
        <v>32</v>
      </c>
      <c r="C1226" s="51" t="s">
        <v>75</v>
      </c>
      <c r="D1226" s="95">
        <f t="shared" si="98"/>
        <v>0</v>
      </c>
      <c r="E1226" s="95">
        <f t="shared" si="99"/>
        <v>0</v>
      </c>
      <c r="F1226" s="51" t="s">
        <v>3</v>
      </c>
      <c r="G1226" s="51"/>
      <c r="H1226" s="51" t="s">
        <v>114</v>
      </c>
      <c r="I1226" s="51"/>
      <c r="J1226" s="51"/>
      <c r="K1226" s="56"/>
      <c r="L1226" s="56"/>
      <c r="M1226" s="51"/>
      <c r="N1226" s="49">
        <v>42767</v>
      </c>
      <c r="O1226" s="156" t="str">
        <f t="shared" si="96"/>
        <v xml:space="preserve">ME00.0003T.0 </v>
      </c>
      <c r="P1226" s="60"/>
      <c r="Q1226" s="61"/>
      <c r="R1226" s="73"/>
      <c r="S1226" s="73"/>
    </row>
    <row r="1227" spans="1:19" s="55" customFormat="1" hidden="1">
      <c r="A1227" s="49">
        <f t="shared" si="97"/>
        <v>42767</v>
      </c>
      <c r="B1227" s="50" t="s">
        <v>32</v>
      </c>
      <c r="C1227" s="51" t="s">
        <v>75</v>
      </c>
      <c r="D1227" s="95">
        <f t="shared" si="98"/>
        <v>0</v>
      </c>
      <c r="E1227" s="95">
        <f t="shared" si="99"/>
        <v>0</v>
      </c>
      <c r="F1227" s="51" t="s">
        <v>3</v>
      </c>
      <c r="G1227" s="51"/>
      <c r="H1227" s="51" t="s">
        <v>114</v>
      </c>
      <c r="I1227" s="51"/>
      <c r="J1227" s="51"/>
      <c r="K1227" s="56"/>
      <c r="L1227" s="56"/>
      <c r="M1227" s="51"/>
      <c r="N1227" s="49">
        <v>42767</v>
      </c>
      <c r="O1227" s="156" t="str">
        <f t="shared" si="96"/>
        <v xml:space="preserve">ME00.0003T.0 </v>
      </c>
      <c r="P1227" s="53"/>
      <c r="Q1227" s="54"/>
      <c r="R1227" s="73"/>
      <c r="S1227" s="73"/>
    </row>
    <row r="1228" spans="1:19" s="55" customFormat="1" hidden="1">
      <c r="A1228" s="49">
        <f t="shared" si="97"/>
        <v>42767</v>
      </c>
      <c r="B1228" s="50" t="s">
        <v>32</v>
      </c>
      <c r="C1228" s="51" t="s">
        <v>75</v>
      </c>
      <c r="D1228" s="95">
        <f t="shared" si="98"/>
        <v>0</v>
      </c>
      <c r="E1228" s="95">
        <f t="shared" si="99"/>
        <v>0</v>
      </c>
      <c r="F1228" s="51" t="s">
        <v>3</v>
      </c>
      <c r="G1228" s="51"/>
      <c r="H1228" s="51" t="s">
        <v>114</v>
      </c>
      <c r="I1228" s="51"/>
      <c r="J1228" s="51"/>
      <c r="K1228" s="56"/>
      <c r="L1228" s="56"/>
      <c r="M1228" s="51"/>
      <c r="N1228" s="49">
        <v>42767</v>
      </c>
      <c r="O1228" s="156" t="str">
        <f t="shared" si="96"/>
        <v xml:space="preserve">ME00.0003T.0 </v>
      </c>
      <c r="P1228" s="53"/>
      <c r="Q1228" s="54"/>
    </row>
    <row r="1229" spans="1:19" s="55" customFormat="1" hidden="1">
      <c r="A1229" s="49">
        <f t="shared" si="97"/>
        <v>42767</v>
      </c>
      <c r="B1229" s="50" t="s">
        <v>32</v>
      </c>
      <c r="C1229" s="51" t="s">
        <v>75</v>
      </c>
      <c r="D1229" s="95">
        <f t="shared" si="98"/>
        <v>0</v>
      </c>
      <c r="E1229" s="95">
        <f t="shared" si="99"/>
        <v>0</v>
      </c>
      <c r="F1229" s="51" t="s">
        <v>3</v>
      </c>
      <c r="G1229" s="51"/>
      <c r="H1229" s="51" t="s">
        <v>114</v>
      </c>
      <c r="I1229" s="51"/>
      <c r="J1229" s="51"/>
      <c r="K1229" s="56"/>
      <c r="L1229" s="71"/>
      <c r="M1229" s="51"/>
      <c r="N1229" s="49">
        <v>42767</v>
      </c>
      <c r="O1229" s="156" t="str">
        <f t="shared" si="96"/>
        <v xml:space="preserve">ME00.0003T.0 </v>
      </c>
      <c r="P1229" s="53"/>
      <c r="Q1229" s="54"/>
    </row>
    <row r="1230" spans="1:19" s="55" customFormat="1" hidden="1">
      <c r="A1230" s="49">
        <f t="shared" si="97"/>
        <v>42767</v>
      </c>
      <c r="B1230" s="50" t="s">
        <v>32</v>
      </c>
      <c r="C1230" s="51" t="s">
        <v>75</v>
      </c>
      <c r="D1230" s="95">
        <f t="shared" si="98"/>
        <v>0</v>
      </c>
      <c r="E1230" s="95">
        <f t="shared" si="99"/>
        <v>0</v>
      </c>
      <c r="F1230" s="51" t="s">
        <v>3</v>
      </c>
      <c r="G1230" s="51"/>
      <c r="H1230" s="51" t="s">
        <v>114</v>
      </c>
      <c r="I1230" s="51"/>
      <c r="J1230" s="51"/>
      <c r="K1230" s="56"/>
      <c r="L1230" s="71"/>
      <c r="M1230" s="51"/>
      <c r="N1230" s="49">
        <v>42767</v>
      </c>
      <c r="O1230" s="156" t="str">
        <f t="shared" si="96"/>
        <v xml:space="preserve">ME00.0003T.0 </v>
      </c>
      <c r="P1230" s="53"/>
      <c r="Q1230" s="54"/>
    </row>
    <row r="1231" spans="1:19" s="55" customFormat="1" hidden="1">
      <c r="A1231" s="49">
        <f t="shared" si="97"/>
        <v>42767</v>
      </c>
      <c r="B1231" s="50" t="s">
        <v>32</v>
      </c>
      <c r="C1231" s="51" t="s">
        <v>75</v>
      </c>
      <c r="D1231" s="95">
        <f t="shared" si="98"/>
        <v>0</v>
      </c>
      <c r="E1231" s="95">
        <f t="shared" si="99"/>
        <v>0</v>
      </c>
      <c r="F1231" s="51" t="s">
        <v>3</v>
      </c>
      <c r="G1231" s="51"/>
      <c r="H1231" s="51" t="s">
        <v>114</v>
      </c>
      <c r="I1231" s="51"/>
      <c r="J1231" s="51"/>
      <c r="K1231" s="56"/>
      <c r="L1231" s="71"/>
      <c r="M1231" s="51"/>
      <c r="N1231" s="49">
        <v>42767</v>
      </c>
      <c r="O1231" s="156" t="str">
        <f t="shared" si="96"/>
        <v xml:space="preserve">ME00.0003T.0 </v>
      </c>
      <c r="P1231" s="53"/>
      <c r="Q1231" s="54"/>
    </row>
    <row r="1232" spans="1:19" s="55" customFormat="1" hidden="1">
      <c r="A1232" s="49">
        <f t="shared" si="97"/>
        <v>42767</v>
      </c>
      <c r="B1232" s="50" t="s">
        <v>32</v>
      </c>
      <c r="C1232" s="51" t="s">
        <v>75</v>
      </c>
      <c r="D1232" s="95">
        <f t="shared" si="98"/>
        <v>0</v>
      </c>
      <c r="E1232" s="95">
        <f t="shared" si="99"/>
        <v>0</v>
      </c>
      <c r="F1232" s="51" t="s">
        <v>3</v>
      </c>
      <c r="G1232" s="51"/>
      <c r="H1232" s="51" t="s">
        <v>114</v>
      </c>
      <c r="I1232" s="51"/>
      <c r="J1232" s="51"/>
      <c r="K1232" s="56"/>
      <c r="L1232" s="56"/>
      <c r="M1232" s="51"/>
      <c r="N1232" s="49">
        <v>42767</v>
      </c>
      <c r="O1232" s="156" t="str">
        <f t="shared" si="96"/>
        <v xml:space="preserve">ME00.0003T.0 </v>
      </c>
      <c r="P1232" s="53"/>
      <c r="Q1232" s="54"/>
    </row>
    <row r="1233" spans="1:19" s="55" customFormat="1" hidden="1">
      <c r="A1233" s="49">
        <f t="shared" si="97"/>
        <v>42767</v>
      </c>
      <c r="B1233" s="50" t="s">
        <v>32</v>
      </c>
      <c r="C1233" s="51" t="s">
        <v>75</v>
      </c>
      <c r="D1233" s="95">
        <f t="shared" si="98"/>
        <v>0</v>
      </c>
      <c r="E1233" s="95">
        <f t="shared" si="99"/>
        <v>0</v>
      </c>
      <c r="F1233" s="51" t="s">
        <v>3</v>
      </c>
      <c r="G1233" s="51"/>
      <c r="H1233" s="51" t="s">
        <v>114</v>
      </c>
      <c r="I1233" s="51"/>
      <c r="J1233" s="51"/>
      <c r="K1233" s="56"/>
      <c r="L1233" s="71"/>
      <c r="M1233" s="51"/>
      <c r="N1233" s="49">
        <v>42767</v>
      </c>
      <c r="O1233" s="156" t="str">
        <f t="shared" si="96"/>
        <v xml:space="preserve">ME00.0003T.0 </v>
      </c>
      <c r="P1233" s="53"/>
      <c r="Q1233" s="54"/>
    </row>
    <row r="1234" spans="1:19" s="55" customFormat="1" hidden="1">
      <c r="A1234" s="49">
        <f t="shared" si="97"/>
        <v>42767</v>
      </c>
      <c r="B1234" s="50" t="s">
        <v>32</v>
      </c>
      <c r="C1234" s="51" t="s">
        <v>75</v>
      </c>
      <c r="D1234" s="95">
        <f t="shared" si="98"/>
        <v>0</v>
      </c>
      <c r="E1234" s="95">
        <f t="shared" si="99"/>
        <v>0</v>
      </c>
      <c r="F1234" s="51" t="s">
        <v>3</v>
      </c>
      <c r="G1234" s="51"/>
      <c r="H1234" s="51" t="s">
        <v>114</v>
      </c>
      <c r="I1234" s="51"/>
      <c r="J1234" s="51"/>
      <c r="K1234" s="56"/>
      <c r="L1234" s="56"/>
      <c r="M1234" s="51"/>
      <c r="N1234" s="49">
        <v>42767</v>
      </c>
      <c r="O1234" s="156" t="str">
        <f t="shared" si="96"/>
        <v xml:space="preserve">ME00.0003T.0 </v>
      </c>
      <c r="P1234" s="53"/>
      <c r="Q1234" s="54"/>
    </row>
    <row r="1235" spans="1:19" s="55" customFormat="1" hidden="1">
      <c r="A1235" s="49">
        <f t="shared" si="97"/>
        <v>42767</v>
      </c>
      <c r="B1235" s="50" t="s">
        <v>32</v>
      </c>
      <c r="C1235" s="51" t="s">
        <v>75</v>
      </c>
      <c r="D1235" s="95">
        <f t="shared" si="98"/>
        <v>0</v>
      </c>
      <c r="E1235" s="95">
        <f t="shared" si="99"/>
        <v>0</v>
      </c>
      <c r="F1235" s="51" t="s">
        <v>3</v>
      </c>
      <c r="G1235" s="51"/>
      <c r="H1235" s="51" t="s">
        <v>114</v>
      </c>
      <c r="I1235" s="51"/>
      <c r="J1235" s="51"/>
      <c r="K1235" s="56"/>
      <c r="L1235" s="56"/>
      <c r="M1235" s="51"/>
      <c r="N1235" s="49">
        <v>42767</v>
      </c>
      <c r="O1235" s="156" t="str">
        <f t="shared" si="96"/>
        <v xml:space="preserve">ME00.0003T.0 </v>
      </c>
      <c r="P1235" s="53"/>
      <c r="Q1235" s="54"/>
    </row>
    <row r="1236" spans="1:19" s="55" customFormat="1" hidden="1">
      <c r="A1236" s="49">
        <f t="shared" si="97"/>
        <v>42767</v>
      </c>
      <c r="B1236" s="50" t="s">
        <v>32</v>
      </c>
      <c r="C1236" s="51" t="s">
        <v>75</v>
      </c>
      <c r="D1236" s="95">
        <f t="shared" si="98"/>
        <v>0</v>
      </c>
      <c r="E1236" s="95">
        <f t="shared" si="99"/>
        <v>0</v>
      </c>
      <c r="F1236" s="51" t="s">
        <v>3</v>
      </c>
      <c r="G1236" s="51"/>
      <c r="H1236" s="51" t="s">
        <v>114</v>
      </c>
      <c r="I1236" s="51"/>
      <c r="J1236" s="51"/>
      <c r="K1236" s="158"/>
      <c r="L1236" s="158"/>
      <c r="M1236" s="51"/>
      <c r="N1236" s="49">
        <v>42767</v>
      </c>
      <c r="O1236" s="156" t="str">
        <f t="shared" si="96"/>
        <v xml:space="preserve">ME00.0003T.0 </v>
      </c>
      <c r="P1236" s="53"/>
      <c r="Q1236" s="54"/>
    </row>
    <row r="1237" spans="1:19" s="55" customFormat="1" hidden="1">
      <c r="A1237" s="49">
        <f t="shared" si="97"/>
        <v>42767</v>
      </c>
      <c r="B1237" s="50" t="s">
        <v>32</v>
      </c>
      <c r="C1237" s="51" t="s">
        <v>75</v>
      </c>
      <c r="D1237" s="95">
        <f t="shared" si="98"/>
        <v>0</v>
      </c>
      <c r="E1237" s="95">
        <f t="shared" si="99"/>
        <v>0</v>
      </c>
      <c r="F1237" s="51" t="s">
        <v>3</v>
      </c>
      <c r="G1237" s="51"/>
      <c r="H1237" s="51" t="s">
        <v>114</v>
      </c>
      <c r="I1237" s="51"/>
      <c r="J1237" s="51"/>
      <c r="K1237" s="155"/>
      <c r="L1237" s="155"/>
      <c r="M1237" s="51"/>
      <c r="N1237" s="49">
        <v>42767</v>
      </c>
      <c r="O1237" s="156" t="str">
        <f t="shared" si="96"/>
        <v xml:space="preserve">ME00.0003T.0 </v>
      </c>
      <c r="P1237" s="53"/>
      <c r="Q1237" s="54"/>
    </row>
    <row r="1238" spans="1:19" s="55" customFormat="1" hidden="1">
      <c r="A1238" s="49">
        <f t="shared" si="97"/>
        <v>42767</v>
      </c>
      <c r="B1238" s="50" t="s">
        <v>32</v>
      </c>
      <c r="C1238" s="51" t="s">
        <v>75</v>
      </c>
      <c r="D1238" s="95">
        <f t="shared" si="98"/>
        <v>0</v>
      </c>
      <c r="E1238" s="95">
        <f t="shared" si="99"/>
        <v>0</v>
      </c>
      <c r="F1238" s="51" t="s">
        <v>3</v>
      </c>
      <c r="G1238" s="51"/>
      <c r="H1238" s="51" t="s">
        <v>114</v>
      </c>
      <c r="I1238" s="51"/>
      <c r="J1238" s="51"/>
      <c r="K1238" s="71"/>
      <c r="L1238" s="155"/>
      <c r="M1238" s="51"/>
      <c r="N1238" s="49">
        <v>42767</v>
      </c>
      <c r="O1238" s="156" t="str">
        <f t="shared" si="96"/>
        <v xml:space="preserve">ME00.0003T.0 </v>
      </c>
      <c r="P1238" s="53"/>
      <c r="Q1238" s="54"/>
    </row>
    <row r="1239" spans="1:19" s="55" customFormat="1" hidden="1">
      <c r="A1239" s="49">
        <f t="shared" si="97"/>
        <v>42767</v>
      </c>
      <c r="B1239" s="50" t="s">
        <v>32</v>
      </c>
      <c r="C1239" s="51" t="s">
        <v>75</v>
      </c>
      <c r="D1239" s="95">
        <f t="shared" si="98"/>
        <v>0</v>
      </c>
      <c r="E1239" s="95">
        <f t="shared" si="99"/>
        <v>0</v>
      </c>
      <c r="F1239" s="51" t="s">
        <v>3</v>
      </c>
      <c r="G1239" s="51"/>
      <c r="H1239" s="51" t="s">
        <v>114</v>
      </c>
      <c r="I1239" s="51"/>
      <c r="J1239" s="51"/>
      <c r="K1239" s="189"/>
      <c r="L1239" s="155"/>
      <c r="M1239" s="64"/>
      <c r="N1239" s="49">
        <v>42767</v>
      </c>
      <c r="O1239" s="156" t="str">
        <f>IF(G1239="GGC","ME00.00010.0 ","ME00.0003T.0 ")</f>
        <v xml:space="preserve">ME00.0003T.0 </v>
      </c>
      <c r="P1239" s="53"/>
      <c r="Q1239" s="54"/>
    </row>
    <row r="1240" spans="1:19" s="55" customFormat="1" hidden="1">
      <c r="A1240" s="49">
        <f t="shared" si="97"/>
        <v>42767</v>
      </c>
      <c r="B1240" s="50" t="s">
        <v>32</v>
      </c>
      <c r="C1240" s="51" t="s">
        <v>75</v>
      </c>
      <c r="D1240" s="95">
        <f t="shared" si="98"/>
        <v>0</v>
      </c>
      <c r="E1240" s="95">
        <f t="shared" si="99"/>
        <v>0</v>
      </c>
      <c r="F1240" s="51" t="s">
        <v>3</v>
      </c>
      <c r="G1240" s="51"/>
      <c r="H1240" s="51" t="s">
        <v>114</v>
      </c>
      <c r="I1240" s="51"/>
      <c r="J1240" s="51"/>
      <c r="K1240" s="189"/>
      <c r="L1240" s="155"/>
      <c r="M1240" s="51"/>
      <c r="N1240" s="49">
        <v>42767</v>
      </c>
      <c r="O1240" s="156" t="str">
        <f>IF(G1240="GGC","ME00.00010.0 ","ME00.0003T.0 ")</f>
        <v xml:space="preserve">ME00.0003T.0 </v>
      </c>
      <c r="P1240" s="53"/>
      <c r="Q1240" s="54"/>
    </row>
    <row r="1241" spans="1:19" s="55" customFormat="1" hidden="1">
      <c r="A1241" s="49">
        <f t="shared" si="97"/>
        <v>42767</v>
      </c>
      <c r="B1241" s="50" t="s">
        <v>32</v>
      </c>
      <c r="C1241" s="51" t="s">
        <v>76</v>
      </c>
      <c r="D1241" s="95">
        <f t="shared" si="98"/>
        <v>0</v>
      </c>
      <c r="E1241" s="95">
        <f t="shared" si="99"/>
        <v>0</v>
      </c>
      <c r="F1241" s="51" t="s">
        <v>3</v>
      </c>
      <c r="G1241" s="51"/>
      <c r="H1241" s="179" t="s">
        <v>22</v>
      </c>
      <c r="I1241" s="51"/>
      <c r="J1241" s="51"/>
      <c r="K1241" s="229"/>
      <c r="L1241" s="246"/>
      <c r="M1241" s="161"/>
      <c r="N1241" s="49">
        <v>42767</v>
      </c>
      <c r="O1241" s="156" t="str">
        <f>IF(G1241="GGC","ME00.00010.0 ",IF(G1241="CPF","ME00.00080.0","ME00.0003T.0 "))</f>
        <v xml:space="preserve">ME00.0003T.0 </v>
      </c>
      <c r="P1241" s="53"/>
      <c r="Q1241" s="54"/>
    </row>
    <row r="1242" spans="1:19" s="55" customFormat="1" ht="15" hidden="1">
      <c r="A1242" s="49">
        <f t="shared" si="97"/>
        <v>42767</v>
      </c>
      <c r="B1242" s="50" t="s">
        <v>32</v>
      </c>
      <c r="C1242" s="51" t="s">
        <v>76</v>
      </c>
      <c r="D1242" s="95">
        <f t="shared" si="98"/>
        <v>0</v>
      </c>
      <c r="E1242" s="95">
        <f t="shared" si="99"/>
        <v>0</v>
      </c>
      <c r="F1242" s="51" t="s">
        <v>3</v>
      </c>
      <c r="G1242" s="51"/>
      <c r="H1242" s="179" t="s">
        <v>22</v>
      </c>
      <c r="I1242" s="51"/>
      <c r="J1242" s="51"/>
      <c r="K1242" s="56"/>
      <c r="L1242" s="319"/>
      <c r="M1242" s="68"/>
      <c r="N1242" s="49">
        <v>42767</v>
      </c>
      <c r="O1242" s="156" t="str">
        <f>IF(G1242="GGC","ME00.00010.0 ",IF(G1242="CPF","ME00.00080.0","ME00.0003T.0 "))</f>
        <v xml:space="preserve">ME00.0003T.0 </v>
      </c>
      <c r="P1242" s="206"/>
      <c r="Q1242" s="54"/>
    </row>
    <row r="1243" spans="1:19" s="55" customFormat="1" hidden="1">
      <c r="A1243" s="49">
        <f t="shared" si="97"/>
        <v>42767</v>
      </c>
      <c r="B1243" s="50" t="s">
        <v>32</v>
      </c>
      <c r="C1243" s="207" t="s">
        <v>76</v>
      </c>
      <c r="D1243" s="95">
        <f t="shared" si="98"/>
        <v>0</v>
      </c>
      <c r="E1243" s="95">
        <f t="shared" si="99"/>
        <v>0</v>
      </c>
      <c r="F1243" s="51" t="s">
        <v>3</v>
      </c>
      <c r="G1243" s="207"/>
      <c r="H1243" s="179" t="s">
        <v>22</v>
      </c>
      <c r="I1243" s="51"/>
      <c r="J1243" s="51"/>
      <c r="K1243" s="56"/>
      <c r="L1243" s="71"/>
      <c r="M1243" s="214"/>
      <c r="N1243" s="49">
        <v>42767</v>
      </c>
      <c r="O1243" s="156" t="str">
        <f>IF(G1243="GGC","ME00.00010.0 ",IF(G1243="CPF","ME00.00080.0","ME00.0003T.0 "))</f>
        <v xml:space="preserve">ME00.0003T.0 </v>
      </c>
      <c r="P1243" s="53"/>
      <c r="Q1243" s="54"/>
      <c r="R1243" s="73"/>
      <c r="S1243" s="73"/>
    </row>
    <row r="1244" spans="1:19" s="55" customFormat="1" hidden="1">
      <c r="A1244" s="49">
        <f t="shared" si="97"/>
        <v>42767</v>
      </c>
      <c r="B1244" s="168" t="s">
        <v>32</v>
      </c>
      <c r="C1244" s="161" t="s">
        <v>76</v>
      </c>
      <c r="D1244" s="95">
        <f t="shared" si="98"/>
        <v>0</v>
      </c>
      <c r="E1244" s="95">
        <f t="shared" si="99"/>
        <v>0</v>
      </c>
      <c r="F1244" s="51" t="s">
        <v>3</v>
      </c>
      <c r="G1244" s="51"/>
      <c r="H1244" s="179" t="s">
        <v>22</v>
      </c>
      <c r="I1244" s="51"/>
      <c r="J1244" s="51"/>
      <c r="K1244" s="56"/>
      <c r="L1244" s="71"/>
      <c r="M1244" s="64"/>
      <c r="N1244" s="49">
        <v>42767</v>
      </c>
      <c r="O1244" s="156" t="str">
        <f>IF(G1244="GGC","ME00.00010.0 ","ME00.0003T.0 ")</f>
        <v xml:space="preserve">ME00.0003T.0 </v>
      </c>
      <c r="P1244" s="53"/>
      <c r="Q1244" s="54"/>
    </row>
    <row r="1245" spans="1:19" s="55" customFormat="1" hidden="1">
      <c r="A1245" s="49">
        <f t="shared" si="97"/>
        <v>42767</v>
      </c>
      <c r="B1245" s="50" t="s">
        <v>32</v>
      </c>
      <c r="C1245" s="228" t="s">
        <v>76</v>
      </c>
      <c r="D1245" s="95">
        <f t="shared" si="98"/>
        <v>0</v>
      </c>
      <c r="E1245" s="95">
        <f t="shared" si="99"/>
        <v>0</v>
      </c>
      <c r="F1245" s="51" t="s">
        <v>3</v>
      </c>
      <c r="G1245" s="51"/>
      <c r="H1245" s="161" t="s">
        <v>22</v>
      </c>
      <c r="I1245" s="51"/>
      <c r="J1245" s="51"/>
      <c r="K1245" s="158"/>
      <c r="L1245" s="155"/>
      <c r="M1245" s="51"/>
      <c r="N1245" s="49">
        <v>42767</v>
      </c>
      <c r="O1245" s="156" t="str">
        <f>IF(G1245="GGC","ME00.00010.0 ","ME00.0003T.0 ")</f>
        <v xml:space="preserve">ME00.0003T.0 </v>
      </c>
      <c r="P1245" s="163"/>
      <c r="Q1245" s="54"/>
    </row>
    <row r="1246" spans="1:19" s="55" customFormat="1" ht="15" hidden="1">
      <c r="A1246" s="49">
        <f t="shared" si="97"/>
        <v>42767</v>
      </c>
      <c r="B1246" s="50" t="s">
        <v>32</v>
      </c>
      <c r="C1246" s="51" t="s">
        <v>76</v>
      </c>
      <c r="D1246" s="95">
        <f t="shared" si="98"/>
        <v>0</v>
      </c>
      <c r="E1246" s="95">
        <f t="shared" si="99"/>
        <v>0</v>
      </c>
      <c r="F1246" s="51" t="s">
        <v>3</v>
      </c>
      <c r="G1246" s="51"/>
      <c r="H1246" s="51" t="s">
        <v>22</v>
      </c>
      <c r="I1246" s="51"/>
      <c r="J1246" s="51"/>
      <c r="K1246" s="56"/>
      <c r="L1246" s="69"/>
      <c r="M1246" s="68"/>
      <c r="N1246" s="49">
        <v>42767</v>
      </c>
      <c r="O1246" s="156" t="str">
        <f>IF(G1246="GGC","ME00.00010.0 ","ME00.0003T.0 ")</f>
        <v xml:space="preserve">ME00.0003T.0 </v>
      </c>
      <c r="P1246" s="53"/>
      <c r="Q1246" s="54"/>
    </row>
    <row r="1247" spans="1:19" s="55" customFormat="1" hidden="1">
      <c r="A1247" s="49">
        <f t="shared" si="97"/>
        <v>42767</v>
      </c>
      <c r="B1247" s="50" t="s">
        <v>32</v>
      </c>
      <c r="C1247" s="51" t="s">
        <v>76</v>
      </c>
      <c r="D1247" s="95">
        <f t="shared" si="98"/>
        <v>0</v>
      </c>
      <c r="E1247" s="95">
        <f t="shared" si="99"/>
        <v>0</v>
      </c>
      <c r="F1247" s="51" t="s">
        <v>3</v>
      </c>
      <c r="G1247" s="51"/>
      <c r="H1247" s="51" t="s">
        <v>22</v>
      </c>
      <c r="I1247" s="51"/>
      <c r="J1247" s="51"/>
      <c r="K1247" s="56"/>
      <c r="L1247" s="56"/>
      <c r="M1247" s="65"/>
      <c r="N1247" s="49">
        <v>42767</v>
      </c>
      <c r="O1247" s="156" t="str">
        <f>IF(G1247="GGC","ME00.00010.0 ","ME00.0003T.0 ")</f>
        <v xml:space="preserve">ME00.0003T.0 </v>
      </c>
      <c r="P1247" s="53"/>
      <c r="Q1247" s="54"/>
    </row>
    <row r="1248" spans="1:19" s="55" customFormat="1" ht="15" hidden="1">
      <c r="A1248" s="49">
        <f t="shared" si="97"/>
        <v>42767</v>
      </c>
      <c r="B1248" s="50" t="s">
        <v>32</v>
      </c>
      <c r="C1248" s="51" t="s">
        <v>76</v>
      </c>
      <c r="D1248" s="95">
        <f t="shared" si="98"/>
        <v>0</v>
      </c>
      <c r="E1248" s="95">
        <f t="shared" si="99"/>
        <v>0</v>
      </c>
      <c r="F1248" s="51" t="s">
        <v>3</v>
      </c>
      <c r="G1248" s="51"/>
      <c r="H1248" s="51" t="s">
        <v>22</v>
      </c>
      <c r="I1248" s="51"/>
      <c r="J1248" s="51"/>
      <c r="K1248" s="56"/>
      <c r="L1248" s="69"/>
      <c r="M1248" s="68"/>
      <c r="N1248" s="49">
        <v>42767</v>
      </c>
      <c r="O1248" s="156" t="str">
        <f>IF(G1248="GGC","ME00.00010.0 ","ME00.0003T.0 ")</f>
        <v xml:space="preserve">ME00.0003T.0 </v>
      </c>
      <c r="P1248" s="53"/>
      <c r="Q1248" s="54"/>
    </row>
    <row r="1249" spans="1:19" s="55" customFormat="1" ht="15" hidden="1">
      <c r="A1249" s="49">
        <f t="shared" si="97"/>
        <v>42767</v>
      </c>
      <c r="B1249" s="50" t="s">
        <v>32</v>
      </c>
      <c r="C1249" s="51" t="s">
        <v>76</v>
      </c>
      <c r="D1249" s="95">
        <f t="shared" si="98"/>
        <v>0</v>
      </c>
      <c r="E1249" s="95">
        <f t="shared" si="99"/>
        <v>0</v>
      </c>
      <c r="F1249" s="51" t="s">
        <v>3</v>
      </c>
      <c r="G1249" s="51"/>
      <c r="H1249" s="204" t="s">
        <v>12</v>
      </c>
      <c r="I1249" s="51"/>
      <c r="J1249" s="51"/>
      <c r="K1249" s="246"/>
      <c r="L1249" s="67"/>
      <c r="M1249" s="68"/>
      <c r="N1249" s="49">
        <v>42767</v>
      </c>
      <c r="O1249" s="156" t="str">
        <f>IF(G1249="GGC","ME00.00010.0 ",IF(G1249="CPF","ME00.00080.0","ME00.0003T.0 "))</f>
        <v xml:space="preserve">ME00.0003T.0 </v>
      </c>
      <c r="P1249" s="206"/>
      <c r="Q1249" s="54"/>
    </row>
    <row r="1250" spans="1:19" s="55" customFormat="1" hidden="1">
      <c r="A1250" s="49">
        <f t="shared" si="97"/>
        <v>42767</v>
      </c>
      <c r="B1250" s="50" t="s">
        <v>32</v>
      </c>
      <c r="C1250" s="51" t="s">
        <v>76</v>
      </c>
      <c r="D1250" s="95">
        <f t="shared" si="98"/>
        <v>0</v>
      </c>
      <c r="E1250" s="95">
        <f t="shared" si="99"/>
        <v>0</v>
      </c>
      <c r="F1250" s="51" t="s">
        <v>3</v>
      </c>
      <c r="G1250" s="154"/>
      <c r="H1250" s="154" t="s">
        <v>12</v>
      </c>
      <c r="I1250" s="51"/>
      <c r="J1250" s="51"/>
      <c r="K1250" s="71"/>
      <c r="L1250" s="71"/>
      <c r="M1250" s="226"/>
      <c r="N1250" s="49">
        <v>42767</v>
      </c>
      <c r="O1250" s="156" t="str">
        <f t="shared" ref="O1250:O1256" si="100">IF(G1250="GGC","ME00.00010.0 ","ME00.0003T.0 ")</f>
        <v xml:space="preserve">ME00.0003T.0 </v>
      </c>
      <c r="P1250" s="53"/>
      <c r="Q1250" s="54"/>
    </row>
    <row r="1251" spans="1:19" s="55" customFormat="1" hidden="1">
      <c r="A1251" s="49">
        <f t="shared" si="97"/>
        <v>42767</v>
      </c>
      <c r="B1251" s="50" t="s">
        <v>32</v>
      </c>
      <c r="C1251" s="51" t="s">
        <v>76</v>
      </c>
      <c r="D1251" s="95">
        <f t="shared" si="98"/>
        <v>0</v>
      </c>
      <c r="E1251" s="95">
        <f t="shared" si="99"/>
        <v>0</v>
      </c>
      <c r="F1251" s="51" t="s">
        <v>3</v>
      </c>
      <c r="G1251" s="51"/>
      <c r="H1251" s="175" t="s">
        <v>12</v>
      </c>
      <c r="I1251" s="51"/>
      <c r="J1251" s="51"/>
      <c r="K1251" s="71"/>
      <c r="L1251" s="71"/>
      <c r="M1251" s="51"/>
      <c r="N1251" s="49">
        <v>42767</v>
      </c>
      <c r="O1251" s="156" t="str">
        <f t="shared" si="100"/>
        <v xml:space="preserve">ME00.0003T.0 </v>
      </c>
      <c r="P1251" s="53"/>
      <c r="Q1251" s="54"/>
    </row>
    <row r="1252" spans="1:19" s="55" customFormat="1" hidden="1">
      <c r="A1252" s="49">
        <f t="shared" si="97"/>
        <v>42767</v>
      </c>
      <c r="B1252" s="50" t="s">
        <v>32</v>
      </c>
      <c r="C1252" s="51" t="s">
        <v>76</v>
      </c>
      <c r="D1252" s="95">
        <f t="shared" si="98"/>
        <v>0</v>
      </c>
      <c r="E1252" s="95">
        <f t="shared" si="99"/>
        <v>0</v>
      </c>
      <c r="F1252" s="51" t="s">
        <v>3</v>
      </c>
      <c r="G1252" s="51"/>
      <c r="H1252" s="51" t="s">
        <v>12</v>
      </c>
      <c r="I1252" s="51"/>
      <c r="J1252" s="51"/>
      <c r="K1252" s="71"/>
      <c r="L1252" s="71"/>
      <c r="M1252" s="65"/>
      <c r="N1252" s="49">
        <v>42767</v>
      </c>
      <c r="O1252" s="156" t="str">
        <f t="shared" si="100"/>
        <v xml:space="preserve">ME00.0003T.0 </v>
      </c>
      <c r="P1252" s="106"/>
      <c r="Q1252" s="54"/>
    </row>
    <row r="1253" spans="1:19" s="55" customFormat="1" hidden="1">
      <c r="A1253" s="49">
        <f t="shared" si="97"/>
        <v>42767</v>
      </c>
      <c r="B1253" s="50" t="s">
        <v>32</v>
      </c>
      <c r="C1253" s="51" t="s">
        <v>76</v>
      </c>
      <c r="D1253" s="95">
        <f t="shared" si="98"/>
        <v>0</v>
      </c>
      <c r="E1253" s="95">
        <f t="shared" si="99"/>
        <v>0</v>
      </c>
      <c r="F1253" s="51" t="s">
        <v>3</v>
      </c>
      <c r="G1253" s="51"/>
      <c r="H1253" s="161" t="s">
        <v>12</v>
      </c>
      <c r="I1253" s="51"/>
      <c r="J1253" s="51"/>
      <c r="K1253" s="155"/>
      <c r="L1253" s="155"/>
      <c r="M1253" s="51"/>
      <c r="N1253" s="49">
        <v>42767</v>
      </c>
      <c r="O1253" s="156" t="str">
        <f t="shared" si="100"/>
        <v xml:space="preserve">ME00.0003T.0 </v>
      </c>
      <c r="P1253" s="163"/>
      <c r="Q1253" s="54"/>
    </row>
    <row r="1254" spans="1:19" s="55" customFormat="1" hidden="1">
      <c r="A1254" s="49">
        <f t="shared" si="97"/>
        <v>42767</v>
      </c>
      <c r="B1254" s="50" t="s">
        <v>32</v>
      </c>
      <c r="C1254" s="128" t="s">
        <v>76</v>
      </c>
      <c r="D1254" s="95">
        <f t="shared" si="98"/>
        <v>0</v>
      </c>
      <c r="E1254" s="95">
        <f t="shared" si="99"/>
        <v>0</v>
      </c>
      <c r="F1254" s="51" t="s">
        <v>3</v>
      </c>
      <c r="G1254" s="128"/>
      <c r="H1254" s="128" t="s">
        <v>12</v>
      </c>
      <c r="I1254" s="51"/>
      <c r="J1254" s="51"/>
      <c r="K1254" s="56"/>
      <c r="L1254" s="56"/>
      <c r="M1254" s="128"/>
      <c r="N1254" s="49">
        <v>42767</v>
      </c>
      <c r="O1254" s="156" t="str">
        <f t="shared" si="100"/>
        <v xml:space="preserve">ME00.0003T.0 </v>
      </c>
      <c r="P1254" s="53"/>
      <c r="Q1254" s="54"/>
    </row>
    <row r="1255" spans="1:19" s="55" customFormat="1" ht="15" hidden="1">
      <c r="A1255" s="49">
        <f t="shared" si="97"/>
        <v>42767</v>
      </c>
      <c r="B1255" s="50" t="s">
        <v>32</v>
      </c>
      <c r="C1255" s="51" t="s">
        <v>76</v>
      </c>
      <c r="D1255" s="95">
        <f t="shared" si="98"/>
        <v>0</v>
      </c>
      <c r="E1255" s="95">
        <f t="shared" si="99"/>
        <v>0</v>
      </c>
      <c r="F1255" s="51" t="s">
        <v>3</v>
      </c>
      <c r="G1255" s="51"/>
      <c r="H1255" s="121" t="s">
        <v>12</v>
      </c>
      <c r="I1255" s="51"/>
      <c r="J1255" s="51"/>
      <c r="K1255" s="56"/>
      <c r="L1255" s="69"/>
      <c r="M1255" s="68"/>
      <c r="N1255" s="49">
        <v>42767</v>
      </c>
      <c r="O1255" s="156" t="str">
        <f t="shared" si="100"/>
        <v xml:space="preserve">ME00.0003T.0 </v>
      </c>
      <c r="P1255" s="53"/>
      <c r="Q1255" s="54"/>
    </row>
    <row r="1256" spans="1:19" s="55" customFormat="1" hidden="1">
      <c r="A1256" s="49">
        <f t="shared" si="97"/>
        <v>42767</v>
      </c>
      <c r="B1256" s="50" t="s">
        <v>32</v>
      </c>
      <c r="C1256" s="51" t="s">
        <v>76</v>
      </c>
      <c r="D1256" s="95">
        <f t="shared" si="98"/>
        <v>0</v>
      </c>
      <c r="E1256" s="95">
        <f t="shared" si="99"/>
        <v>0</v>
      </c>
      <c r="F1256" s="51" t="s">
        <v>3</v>
      </c>
      <c r="G1256" s="51"/>
      <c r="H1256" s="121" t="s">
        <v>12</v>
      </c>
      <c r="I1256" s="51"/>
      <c r="J1256" s="51"/>
      <c r="K1256" s="56"/>
      <c r="L1256" s="71"/>
      <c r="M1256" s="51"/>
      <c r="N1256" s="49">
        <v>42767</v>
      </c>
      <c r="O1256" s="156" t="str">
        <f t="shared" si="100"/>
        <v xml:space="preserve">ME00.0003T.0 </v>
      </c>
      <c r="P1256" s="53"/>
      <c r="Q1256" s="54"/>
    </row>
    <row r="1257" spans="1:19" s="55" customFormat="1" hidden="1">
      <c r="A1257" s="49">
        <f t="shared" si="97"/>
        <v>42767</v>
      </c>
      <c r="B1257" s="50" t="s">
        <v>32</v>
      </c>
      <c r="C1257" s="51" t="s">
        <v>77</v>
      </c>
      <c r="D1257" s="95">
        <f t="shared" si="98"/>
        <v>0</v>
      </c>
      <c r="E1257" s="95">
        <f t="shared" si="99"/>
        <v>0</v>
      </c>
      <c r="F1257" s="51" t="s">
        <v>3</v>
      </c>
      <c r="G1257" s="228"/>
      <c r="H1257" s="51" t="s">
        <v>7</v>
      </c>
      <c r="I1257" s="51"/>
      <c r="J1257" s="51"/>
      <c r="K1257" s="56"/>
      <c r="L1257" s="71"/>
      <c r="M1257" s="64"/>
      <c r="N1257" s="49">
        <v>42767</v>
      </c>
      <c r="O1257" s="156" t="str">
        <f t="shared" ref="O1257:O1272" si="101">IF(G1257="GGC","ME00.00010.0 ",IF(G1257="CPF","ME00.00080.0","ME00.0003T.0 "))</f>
        <v xml:space="preserve">ME00.0003T.0 </v>
      </c>
      <c r="P1257" s="227"/>
      <c r="Q1257" s="54"/>
    </row>
    <row r="1258" spans="1:19" s="74" customFormat="1" hidden="1">
      <c r="A1258" s="49">
        <f t="shared" si="97"/>
        <v>42767</v>
      </c>
      <c r="B1258" s="50" t="s">
        <v>32</v>
      </c>
      <c r="C1258" s="51" t="s">
        <v>77</v>
      </c>
      <c r="D1258" s="95">
        <f t="shared" si="98"/>
        <v>0</v>
      </c>
      <c r="E1258" s="95">
        <f t="shared" si="99"/>
        <v>0</v>
      </c>
      <c r="F1258" s="51" t="s">
        <v>3</v>
      </c>
      <c r="G1258" s="228"/>
      <c r="H1258" s="51" t="s">
        <v>7</v>
      </c>
      <c r="I1258" s="51"/>
      <c r="J1258" s="51"/>
      <c r="K1258" s="56"/>
      <c r="L1258" s="71"/>
      <c r="M1258" s="64"/>
      <c r="N1258" s="49">
        <v>42767</v>
      </c>
      <c r="O1258" s="156" t="str">
        <f t="shared" si="101"/>
        <v xml:space="preserve">ME00.0003T.0 </v>
      </c>
      <c r="P1258" s="227"/>
      <c r="Q1258" s="54"/>
      <c r="R1258" s="55"/>
      <c r="S1258" s="55"/>
    </row>
    <row r="1259" spans="1:19" s="55" customFormat="1" hidden="1">
      <c r="A1259" s="49">
        <f t="shared" si="97"/>
        <v>42767</v>
      </c>
      <c r="B1259" s="50" t="s">
        <v>32</v>
      </c>
      <c r="C1259" s="51" t="s">
        <v>77</v>
      </c>
      <c r="D1259" s="95">
        <f t="shared" si="98"/>
        <v>0</v>
      </c>
      <c r="E1259" s="95">
        <f t="shared" si="99"/>
        <v>0</v>
      </c>
      <c r="F1259" s="51" t="s">
        <v>3</v>
      </c>
      <c r="G1259" s="228"/>
      <c r="H1259" s="51" t="s">
        <v>7</v>
      </c>
      <c r="I1259" s="51"/>
      <c r="J1259" s="51"/>
      <c r="K1259" s="56"/>
      <c r="L1259" s="189"/>
      <c r="M1259" s="64"/>
      <c r="N1259" s="49">
        <v>42767</v>
      </c>
      <c r="O1259" s="156" t="str">
        <f t="shared" si="101"/>
        <v xml:space="preserve">ME00.0003T.0 </v>
      </c>
      <c r="P1259" s="227"/>
      <c r="Q1259" s="54"/>
    </row>
    <row r="1260" spans="1:19" s="55" customFormat="1" hidden="1">
      <c r="A1260" s="49">
        <f t="shared" si="97"/>
        <v>42767</v>
      </c>
      <c r="B1260" s="50" t="s">
        <v>32</v>
      </c>
      <c r="C1260" s="51" t="s">
        <v>77</v>
      </c>
      <c r="D1260" s="95">
        <f t="shared" si="98"/>
        <v>0</v>
      </c>
      <c r="E1260" s="95">
        <f t="shared" si="99"/>
        <v>0</v>
      </c>
      <c r="F1260" s="51" t="s">
        <v>3</v>
      </c>
      <c r="G1260" s="228"/>
      <c r="H1260" s="51" t="s">
        <v>7</v>
      </c>
      <c r="I1260" s="51"/>
      <c r="J1260" s="51"/>
      <c r="K1260" s="56"/>
      <c r="L1260" s="71"/>
      <c r="M1260" s="64"/>
      <c r="N1260" s="49">
        <v>42767</v>
      </c>
      <c r="O1260" s="156" t="str">
        <f t="shared" si="101"/>
        <v xml:space="preserve">ME00.0003T.0 </v>
      </c>
      <c r="P1260" s="227"/>
      <c r="Q1260" s="54"/>
    </row>
    <row r="1261" spans="1:19" s="55" customFormat="1" hidden="1">
      <c r="A1261" s="49">
        <f t="shared" si="97"/>
        <v>42767</v>
      </c>
      <c r="B1261" s="50" t="s">
        <v>32</v>
      </c>
      <c r="C1261" s="51" t="s">
        <v>77</v>
      </c>
      <c r="D1261" s="95">
        <f t="shared" si="98"/>
        <v>0</v>
      </c>
      <c r="E1261" s="95">
        <f t="shared" si="99"/>
        <v>0</v>
      </c>
      <c r="F1261" s="51" t="s">
        <v>3</v>
      </c>
      <c r="G1261" s="228"/>
      <c r="H1261" s="51" t="s">
        <v>7</v>
      </c>
      <c r="I1261" s="51"/>
      <c r="J1261" s="51"/>
      <c r="K1261" s="56"/>
      <c r="L1261" s="71"/>
      <c r="M1261" s="51"/>
      <c r="N1261" s="49">
        <v>42767</v>
      </c>
      <c r="O1261" s="156" t="str">
        <f t="shared" si="101"/>
        <v xml:space="preserve">ME00.0003T.0 </v>
      </c>
      <c r="P1261" s="178"/>
      <c r="Q1261" s="54"/>
    </row>
    <row r="1262" spans="1:19" s="55" customFormat="1" hidden="1">
      <c r="A1262" s="49">
        <f t="shared" si="97"/>
        <v>42767</v>
      </c>
      <c r="B1262" s="50" t="s">
        <v>32</v>
      </c>
      <c r="C1262" s="105" t="s">
        <v>77</v>
      </c>
      <c r="D1262" s="95">
        <f t="shared" si="98"/>
        <v>0</v>
      </c>
      <c r="E1262" s="95">
        <f t="shared" si="99"/>
        <v>0</v>
      </c>
      <c r="F1262" s="51" t="s">
        <v>3</v>
      </c>
      <c r="G1262" s="228"/>
      <c r="H1262" s="105" t="s">
        <v>7</v>
      </c>
      <c r="I1262" s="51"/>
      <c r="J1262" s="51"/>
      <c r="K1262" s="56"/>
      <c r="L1262" s="155"/>
      <c r="M1262" s="51"/>
      <c r="N1262" s="49">
        <v>42767</v>
      </c>
      <c r="O1262" s="156" t="str">
        <f t="shared" si="101"/>
        <v xml:space="preserve">ME00.0003T.0 </v>
      </c>
      <c r="P1262" s="53"/>
      <c r="Q1262" s="54"/>
    </row>
    <row r="1263" spans="1:19" s="55" customFormat="1" hidden="1">
      <c r="A1263" s="49">
        <f t="shared" si="97"/>
        <v>42767</v>
      </c>
      <c r="B1263" s="50" t="s">
        <v>32</v>
      </c>
      <c r="C1263" s="112" t="s">
        <v>77</v>
      </c>
      <c r="D1263" s="95">
        <f t="shared" si="98"/>
        <v>0</v>
      </c>
      <c r="E1263" s="95">
        <f t="shared" si="99"/>
        <v>0</v>
      </c>
      <c r="F1263" s="51" t="s">
        <v>3</v>
      </c>
      <c r="G1263" s="228"/>
      <c r="H1263" s="112" t="s">
        <v>7</v>
      </c>
      <c r="I1263" s="51"/>
      <c r="J1263" s="51"/>
      <c r="K1263" s="56"/>
      <c r="L1263" s="246"/>
      <c r="M1263" s="51"/>
      <c r="N1263" s="49">
        <v>42767</v>
      </c>
      <c r="O1263" s="156" t="str">
        <f t="shared" si="101"/>
        <v xml:space="preserve">ME00.0003T.0 </v>
      </c>
      <c r="P1263" s="163"/>
      <c r="Q1263" s="54"/>
    </row>
    <row r="1264" spans="1:19" s="55" customFormat="1" ht="15" hidden="1">
      <c r="A1264" s="49">
        <f t="shared" si="97"/>
        <v>42767</v>
      </c>
      <c r="B1264" s="50" t="s">
        <v>32</v>
      </c>
      <c r="C1264" s="51" t="s">
        <v>77</v>
      </c>
      <c r="D1264" s="95">
        <f t="shared" si="98"/>
        <v>0</v>
      </c>
      <c r="E1264" s="95">
        <f t="shared" si="99"/>
        <v>0</v>
      </c>
      <c r="F1264" s="51" t="s">
        <v>3</v>
      </c>
      <c r="G1264" s="228"/>
      <c r="H1264" s="51" t="s">
        <v>7</v>
      </c>
      <c r="I1264" s="51"/>
      <c r="J1264" s="51"/>
      <c r="K1264" s="221"/>
      <c r="L1264" s="219"/>
      <c r="M1264" s="259"/>
      <c r="N1264" s="49">
        <v>42767</v>
      </c>
      <c r="O1264" s="156" t="str">
        <f t="shared" si="101"/>
        <v xml:space="preserve">ME00.0003T.0 </v>
      </c>
      <c r="P1264" s="53"/>
      <c r="Q1264" s="54"/>
    </row>
    <row r="1265" spans="1:19" s="74" customFormat="1" ht="15" hidden="1">
      <c r="A1265" s="49">
        <f t="shared" si="97"/>
        <v>42767</v>
      </c>
      <c r="B1265" s="50" t="s">
        <v>32</v>
      </c>
      <c r="C1265" s="51" t="s">
        <v>77</v>
      </c>
      <c r="D1265" s="95">
        <f t="shared" si="98"/>
        <v>0</v>
      </c>
      <c r="E1265" s="95">
        <f t="shared" si="99"/>
        <v>0</v>
      </c>
      <c r="F1265" s="51" t="s">
        <v>3</v>
      </c>
      <c r="G1265" s="228"/>
      <c r="H1265" s="51" t="s">
        <v>7</v>
      </c>
      <c r="I1265" s="51"/>
      <c r="J1265" s="51"/>
      <c r="K1265" s="221"/>
      <c r="L1265" s="219"/>
      <c r="M1265" s="64"/>
      <c r="N1265" s="49">
        <v>42767</v>
      </c>
      <c r="O1265" s="156" t="str">
        <f t="shared" si="101"/>
        <v xml:space="preserve">ME00.0003T.0 </v>
      </c>
      <c r="P1265" s="227"/>
      <c r="Q1265" s="54"/>
      <c r="R1265" s="55"/>
      <c r="S1265" s="55"/>
    </row>
    <row r="1266" spans="1:19" s="55" customFormat="1" hidden="1">
      <c r="A1266" s="49">
        <f t="shared" si="97"/>
        <v>42767</v>
      </c>
      <c r="B1266" s="50" t="s">
        <v>32</v>
      </c>
      <c r="C1266" s="51" t="s">
        <v>77</v>
      </c>
      <c r="D1266" s="95">
        <f t="shared" si="98"/>
        <v>0</v>
      </c>
      <c r="E1266" s="95">
        <f t="shared" si="99"/>
        <v>0</v>
      </c>
      <c r="F1266" s="51" t="s">
        <v>3</v>
      </c>
      <c r="G1266" s="228"/>
      <c r="H1266" s="51" t="s">
        <v>7</v>
      </c>
      <c r="I1266" s="51"/>
      <c r="J1266" s="51"/>
      <c r="K1266" s="56"/>
      <c r="L1266" s="189"/>
      <c r="M1266" s="64"/>
      <c r="N1266" s="49">
        <v>42767</v>
      </c>
      <c r="O1266" s="156" t="str">
        <f t="shared" si="101"/>
        <v xml:space="preserve">ME00.0003T.0 </v>
      </c>
      <c r="P1266" s="227"/>
      <c r="Q1266" s="54"/>
    </row>
    <row r="1267" spans="1:19" s="55" customFormat="1" hidden="1">
      <c r="A1267" s="49">
        <f t="shared" si="97"/>
        <v>42767</v>
      </c>
      <c r="B1267" s="50" t="s">
        <v>32</v>
      </c>
      <c r="C1267" s="51" t="s">
        <v>77</v>
      </c>
      <c r="D1267" s="95">
        <f t="shared" si="98"/>
        <v>0</v>
      </c>
      <c r="E1267" s="95">
        <f t="shared" si="99"/>
        <v>0</v>
      </c>
      <c r="F1267" s="51" t="s">
        <v>3</v>
      </c>
      <c r="G1267" s="228"/>
      <c r="H1267" s="51" t="s">
        <v>7</v>
      </c>
      <c r="I1267" s="51"/>
      <c r="J1267" s="51"/>
      <c r="K1267" s="56"/>
      <c r="L1267" s="71"/>
      <c r="M1267" s="64"/>
      <c r="N1267" s="49">
        <v>42767</v>
      </c>
      <c r="O1267" s="156" t="str">
        <f t="shared" si="101"/>
        <v xml:space="preserve">ME00.0003T.0 </v>
      </c>
      <c r="P1267" s="53"/>
      <c r="Q1267" s="54"/>
    </row>
    <row r="1268" spans="1:19" s="55" customFormat="1" hidden="1">
      <c r="A1268" s="49">
        <f t="shared" si="97"/>
        <v>42767</v>
      </c>
      <c r="B1268" s="50" t="s">
        <v>32</v>
      </c>
      <c r="C1268" s="105" t="s">
        <v>77</v>
      </c>
      <c r="D1268" s="95">
        <f t="shared" si="98"/>
        <v>0</v>
      </c>
      <c r="E1268" s="95">
        <f t="shared" si="99"/>
        <v>0</v>
      </c>
      <c r="F1268" s="51" t="s">
        <v>3</v>
      </c>
      <c r="G1268" s="228"/>
      <c r="H1268" s="105" t="s">
        <v>7</v>
      </c>
      <c r="I1268" s="51"/>
      <c r="J1268" s="51"/>
      <c r="K1268" s="56"/>
      <c r="L1268" s="71"/>
      <c r="M1268" s="51"/>
      <c r="N1268" s="49">
        <v>42767</v>
      </c>
      <c r="O1268" s="156" t="str">
        <f t="shared" si="101"/>
        <v xml:space="preserve">ME00.0003T.0 </v>
      </c>
      <c r="P1268" s="227"/>
      <c r="Q1268" s="54"/>
    </row>
    <row r="1269" spans="1:19" s="55" customFormat="1" hidden="1">
      <c r="A1269" s="49">
        <f t="shared" si="97"/>
        <v>42767</v>
      </c>
      <c r="B1269" s="50" t="s">
        <v>32</v>
      </c>
      <c r="C1269" s="105" t="s">
        <v>77</v>
      </c>
      <c r="D1269" s="95">
        <f t="shared" si="98"/>
        <v>0</v>
      </c>
      <c r="E1269" s="95">
        <f t="shared" si="99"/>
        <v>0</v>
      </c>
      <c r="F1269" s="51" t="s">
        <v>3</v>
      </c>
      <c r="G1269" s="228"/>
      <c r="H1269" s="228" t="s">
        <v>5</v>
      </c>
      <c r="I1269" s="51"/>
      <c r="J1269" s="51"/>
      <c r="K1269" s="160"/>
      <c r="L1269" s="71"/>
      <c r="M1269" s="51"/>
      <c r="N1269" s="49">
        <v>42767</v>
      </c>
      <c r="O1269" s="156" t="str">
        <f t="shared" si="101"/>
        <v xml:space="preserve">ME00.0003T.0 </v>
      </c>
      <c r="P1269" s="203"/>
      <c r="Q1269" s="54"/>
    </row>
    <row r="1270" spans="1:19" s="55" customFormat="1" hidden="1">
      <c r="A1270" s="49">
        <f t="shared" si="97"/>
        <v>42767</v>
      </c>
      <c r="B1270" s="50" t="s">
        <v>32</v>
      </c>
      <c r="C1270" s="121" t="s">
        <v>77</v>
      </c>
      <c r="D1270" s="95">
        <f t="shared" si="98"/>
        <v>0</v>
      </c>
      <c r="E1270" s="95">
        <f t="shared" si="99"/>
        <v>0</v>
      </c>
      <c r="F1270" s="51" t="s">
        <v>3</v>
      </c>
      <c r="G1270" s="228"/>
      <c r="H1270" s="228" t="s">
        <v>5</v>
      </c>
      <c r="I1270" s="51"/>
      <c r="J1270" s="51"/>
      <c r="K1270" s="56"/>
      <c r="L1270" s="71"/>
      <c r="M1270" s="51"/>
      <c r="N1270" s="49">
        <v>42767</v>
      </c>
      <c r="O1270" s="156" t="str">
        <f t="shared" si="101"/>
        <v xml:space="preserve">ME00.0003T.0 </v>
      </c>
      <c r="P1270" s="227"/>
      <c r="Q1270" s="54"/>
    </row>
    <row r="1271" spans="1:19" s="73" customFormat="1" hidden="1">
      <c r="A1271" s="49">
        <f t="shared" si="97"/>
        <v>42767</v>
      </c>
      <c r="B1271" s="50" t="s">
        <v>32</v>
      </c>
      <c r="C1271" s="51" t="s">
        <v>77</v>
      </c>
      <c r="D1271" s="95">
        <f t="shared" si="98"/>
        <v>0</v>
      </c>
      <c r="E1271" s="95">
        <f t="shared" si="99"/>
        <v>0</v>
      </c>
      <c r="F1271" s="51" t="s">
        <v>3</v>
      </c>
      <c r="G1271" s="228"/>
      <c r="H1271" s="51" t="s">
        <v>5</v>
      </c>
      <c r="I1271" s="51"/>
      <c r="J1271" s="51"/>
      <c r="K1271" s="229"/>
      <c r="L1271" s="246"/>
      <c r="M1271" s="51"/>
      <c r="N1271" s="49">
        <v>42767</v>
      </c>
      <c r="O1271" s="156" t="str">
        <f t="shared" si="101"/>
        <v xml:space="preserve">ME00.0003T.0 </v>
      </c>
      <c r="P1271" s="53"/>
      <c r="Q1271" s="54"/>
      <c r="R1271" s="55"/>
      <c r="S1271" s="55"/>
    </row>
    <row r="1272" spans="1:19" s="73" customFormat="1" hidden="1">
      <c r="A1272" s="49">
        <f t="shared" si="97"/>
        <v>42767</v>
      </c>
      <c r="B1272" s="50" t="s">
        <v>32</v>
      </c>
      <c r="C1272" s="105" t="s">
        <v>77</v>
      </c>
      <c r="D1272" s="95">
        <f t="shared" si="98"/>
        <v>0</v>
      </c>
      <c r="E1272" s="95">
        <f t="shared" si="99"/>
        <v>0</v>
      </c>
      <c r="F1272" s="51" t="s">
        <v>3</v>
      </c>
      <c r="G1272" s="228"/>
      <c r="H1272" s="228" t="s">
        <v>5</v>
      </c>
      <c r="I1272" s="51"/>
      <c r="J1272" s="51"/>
      <c r="K1272" s="56"/>
      <c r="L1272" s="71"/>
      <c r="M1272" s="51"/>
      <c r="N1272" s="49">
        <v>42767</v>
      </c>
      <c r="O1272" s="156" t="str">
        <f t="shared" si="101"/>
        <v xml:space="preserve">ME00.0003T.0 </v>
      </c>
      <c r="P1272" s="163"/>
      <c r="Q1272" s="54"/>
      <c r="R1272" s="55"/>
      <c r="S1272" s="55"/>
    </row>
    <row r="1273" spans="1:19" s="55" customFormat="1" hidden="1">
      <c r="A1273" s="49">
        <f t="shared" si="97"/>
        <v>42767</v>
      </c>
      <c r="B1273" s="50" t="s">
        <v>32</v>
      </c>
      <c r="C1273" s="207" t="s">
        <v>79</v>
      </c>
      <c r="D1273" s="95">
        <f t="shared" si="98"/>
        <v>0</v>
      </c>
      <c r="E1273" s="95">
        <f t="shared" si="99"/>
        <v>0</v>
      </c>
      <c r="F1273" s="51" t="s">
        <v>3</v>
      </c>
      <c r="G1273" s="207"/>
      <c r="H1273" s="207" t="s">
        <v>23</v>
      </c>
      <c r="I1273" s="51"/>
      <c r="J1273" s="51"/>
      <c r="K1273" s="56"/>
      <c r="L1273" s="155"/>
      <c r="M1273" s="65"/>
      <c r="N1273" s="49">
        <v>42767</v>
      </c>
      <c r="O1273" s="156" t="str">
        <f>IF(G1273="GGC","ME00.00010.0 ","ME00.0003T.0 ")</f>
        <v xml:space="preserve">ME00.0003T.0 </v>
      </c>
      <c r="P1273" s="53"/>
      <c r="Q1273" s="54"/>
    </row>
    <row r="1274" spans="1:19" s="55" customFormat="1" hidden="1">
      <c r="A1274" s="49">
        <f t="shared" si="97"/>
        <v>42767</v>
      </c>
      <c r="B1274" s="168" t="s">
        <v>32</v>
      </c>
      <c r="C1274" s="161" t="s">
        <v>79</v>
      </c>
      <c r="D1274" s="95">
        <f t="shared" si="98"/>
        <v>0</v>
      </c>
      <c r="E1274" s="95">
        <f t="shared" si="99"/>
        <v>0</v>
      </c>
      <c r="F1274" s="51" t="s">
        <v>3</v>
      </c>
      <c r="G1274" s="161"/>
      <c r="H1274" s="121" t="s">
        <v>23</v>
      </c>
      <c r="I1274" s="105"/>
      <c r="J1274" s="105"/>
      <c r="K1274" s="56"/>
      <c r="L1274" s="189"/>
      <c r="M1274" s="51"/>
      <c r="N1274" s="49">
        <v>42767</v>
      </c>
      <c r="O1274" s="156" t="str">
        <f>IF(G1274="GGC","ME00.00010.0 ","ME00.0003T.0 ")</f>
        <v xml:space="preserve">ME00.0003T.0 </v>
      </c>
      <c r="P1274" s="53"/>
      <c r="Q1274" s="54"/>
    </row>
    <row r="1275" spans="1:19" s="55" customFormat="1" hidden="1">
      <c r="A1275" s="49">
        <f t="shared" si="97"/>
        <v>42767</v>
      </c>
      <c r="B1275" s="50" t="s">
        <v>32</v>
      </c>
      <c r="C1275" s="51" t="s">
        <v>79</v>
      </c>
      <c r="D1275" s="95">
        <f t="shared" si="98"/>
        <v>0</v>
      </c>
      <c r="E1275" s="95">
        <f t="shared" si="99"/>
        <v>0</v>
      </c>
      <c r="F1275" s="51" t="s">
        <v>3</v>
      </c>
      <c r="G1275" s="51"/>
      <c r="H1275" s="51" t="s">
        <v>23</v>
      </c>
      <c r="I1275" s="51"/>
      <c r="J1275" s="51"/>
      <c r="K1275" s="56"/>
      <c r="L1275" s="71"/>
      <c r="M1275" s="165"/>
      <c r="N1275" s="49">
        <v>42767</v>
      </c>
      <c r="O1275" s="156" t="str">
        <f>IF(G1275="GGC","ME00.00010.0 ","ME00.0003T.0 ")</f>
        <v xml:space="preserve">ME00.0003T.0 </v>
      </c>
      <c r="P1275" s="53"/>
      <c r="Q1275" s="54"/>
    </row>
    <row r="1276" spans="1:19" s="73" customFormat="1" hidden="1">
      <c r="A1276" s="49">
        <f t="shared" si="97"/>
        <v>42767</v>
      </c>
      <c r="B1276" s="50" t="s">
        <v>32</v>
      </c>
      <c r="C1276" s="51" t="s">
        <v>79</v>
      </c>
      <c r="D1276" s="95">
        <f t="shared" si="98"/>
        <v>0</v>
      </c>
      <c r="E1276" s="95">
        <f t="shared" si="99"/>
        <v>0</v>
      </c>
      <c r="F1276" s="51" t="s">
        <v>3</v>
      </c>
      <c r="G1276" s="51"/>
      <c r="H1276" s="51" t="s">
        <v>23</v>
      </c>
      <c r="I1276" s="51"/>
      <c r="J1276" s="51"/>
      <c r="K1276" s="56"/>
      <c r="L1276" s="275"/>
      <c r="M1276" s="51"/>
      <c r="N1276" s="49">
        <v>42767</v>
      </c>
      <c r="O1276" s="156" t="str">
        <f>IF(G1276="GGC","ME00.00010.0 ","ME00.0003T.0 ")</f>
        <v xml:space="preserve">ME00.0003T.0 </v>
      </c>
      <c r="P1276" s="53"/>
      <c r="Q1276" s="54"/>
      <c r="R1276" s="55"/>
      <c r="S1276" s="55"/>
    </row>
    <row r="1277" spans="1:19" s="73" customFormat="1" hidden="1">
      <c r="A1277" s="49">
        <f t="shared" si="97"/>
        <v>42767</v>
      </c>
      <c r="B1277" s="50" t="s">
        <v>32</v>
      </c>
      <c r="C1277" s="51" t="s">
        <v>79</v>
      </c>
      <c r="D1277" s="95">
        <f t="shared" si="98"/>
        <v>0</v>
      </c>
      <c r="E1277" s="95">
        <f t="shared" si="99"/>
        <v>0</v>
      </c>
      <c r="F1277" s="51" t="s">
        <v>3</v>
      </c>
      <c r="G1277" s="51"/>
      <c r="H1277" s="51" t="s">
        <v>23</v>
      </c>
      <c r="I1277" s="51"/>
      <c r="J1277" s="51"/>
      <c r="K1277" s="56"/>
      <c r="L1277" s="275"/>
      <c r="M1277" s="51"/>
      <c r="N1277" s="49">
        <v>42767</v>
      </c>
      <c r="O1277" s="156" t="str">
        <f>IF(G1277="GGC","ME00.00010.0 ","ME00.0003T.0 ")</f>
        <v xml:space="preserve">ME00.0003T.0 </v>
      </c>
      <c r="P1277" s="53"/>
      <c r="Q1277" s="54"/>
      <c r="R1277" s="55"/>
      <c r="S1277" s="55"/>
    </row>
    <row r="1278" spans="1:19" s="55" customFormat="1" hidden="1">
      <c r="A1278" s="49">
        <f t="shared" si="97"/>
        <v>42767</v>
      </c>
      <c r="B1278" s="50" t="s">
        <v>32</v>
      </c>
      <c r="C1278" s="51" t="s">
        <v>80</v>
      </c>
      <c r="D1278" s="95">
        <f t="shared" si="98"/>
        <v>0</v>
      </c>
      <c r="E1278" s="95">
        <f t="shared" si="99"/>
        <v>0</v>
      </c>
      <c r="F1278" s="51" t="s">
        <v>3</v>
      </c>
      <c r="G1278" s="228"/>
      <c r="H1278" s="51" t="s">
        <v>6</v>
      </c>
      <c r="I1278" s="51"/>
      <c r="J1278" s="51"/>
      <c r="K1278" s="56"/>
      <c r="L1278" s="71"/>
      <c r="M1278" s="136"/>
      <c r="N1278" s="49">
        <v>42767</v>
      </c>
      <c r="O1278" s="156" t="str">
        <f t="shared" ref="O1278:O1308" si="102">IF(G1278="GGC","ME00.00010.0 ",IF(G1278="CPF","ME00.00080.0","ME00.0003T.0 "))</f>
        <v xml:space="preserve">ME00.0003T.0 </v>
      </c>
      <c r="P1278" s="53"/>
      <c r="Q1278" s="54"/>
    </row>
    <row r="1279" spans="1:19" s="55" customFormat="1" hidden="1">
      <c r="A1279" s="49">
        <f t="shared" si="97"/>
        <v>42767</v>
      </c>
      <c r="B1279" s="50" t="s">
        <v>32</v>
      </c>
      <c r="C1279" s="51" t="s">
        <v>80</v>
      </c>
      <c r="D1279" s="95">
        <f t="shared" si="98"/>
        <v>0</v>
      </c>
      <c r="E1279" s="95">
        <f t="shared" si="99"/>
        <v>0</v>
      </c>
      <c r="F1279" s="51" t="s">
        <v>3</v>
      </c>
      <c r="G1279" s="228"/>
      <c r="H1279" s="51" t="s">
        <v>6</v>
      </c>
      <c r="I1279" s="51"/>
      <c r="J1279" s="51"/>
      <c r="K1279" s="160"/>
      <c r="L1279" s="211"/>
      <c r="M1279" s="51"/>
      <c r="N1279" s="49">
        <v>42767</v>
      </c>
      <c r="O1279" s="156" t="str">
        <f t="shared" si="102"/>
        <v xml:space="preserve">ME00.0003T.0 </v>
      </c>
      <c r="P1279" s="53"/>
      <c r="Q1279" s="54"/>
      <c r="R1279" s="78"/>
      <c r="S1279" s="78"/>
    </row>
    <row r="1280" spans="1:19" s="55" customFormat="1" ht="15" hidden="1">
      <c r="A1280" s="49">
        <f t="shared" si="97"/>
        <v>42767</v>
      </c>
      <c r="B1280" s="50" t="s">
        <v>32</v>
      </c>
      <c r="C1280" s="51" t="s">
        <v>80</v>
      </c>
      <c r="D1280" s="95">
        <f t="shared" si="98"/>
        <v>0</v>
      </c>
      <c r="E1280" s="95">
        <f t="shared" si="99"/>
        <v>0</v>
      </c>
      <c r="F1280" s="51" t="s">
        <v>3</v>
      </c>
      <c r="G1280" s="228"/>
      <c r="H1280" s="51" t="s">
        <v>6</v>
      </c>
      <c r="I1280" s="51"/>
      <c r="J1280" s="51"/>
      <c r="K1280" s="221"/>
      <c r="L1280" s="219"/>
      <c r="M1280" s="259"/>
      <c r="N1280" s="49">
        <v>42767</v>
      </c>
      <c r="O1280" s="156" t="str">
        <f t="shared" si="102"/>
        <v xml:space="preserve">ME00.0003T.0 </v>
      </c>
      <c r="P1280" s="120"/>
      <c r="Q1280" s="54"/>
    </row>
    <row r="1281" spans="1:19" s="55" customFormat="1" hidden="1">
      <c r="A1281" s="49">
        <f t="shared" si="97"/>
        <v>42767</v>
      </c>
      <c r="B1281" s="50" t="s">
        <v>32</v>
      </c>
      <c r="C1281" s="51" t="s">
        <v>80</v>
      </c>
      <c r="D1281" s="95">
        <f t="shared" si="98"/>
        <v>0</v>
      </c>
      <c r="E1281" s="95">
        <f t="shared" si="99"/>
        <v>0</v>
      </c>
      <c r="F1281" s="51" t="s">
        <v>3</v>
      </c>
      <c r="G1281" s="228"/>
      <c r="H1281" s="51" t="s">
        <v>6</v>
      </c>
      <c r="I1281" s="51"/>
      <c r="J1281" s="51"/>
      <c r="K1281" s="110"/>
      <c r="L1281" s="71"/>
      <c r="M1281" s="204"/>
      <c r="N1281" s="49">
        <v>42767</v>
      </c>
      <c r="O1281" s="156" t="str">
        <f t="shared" si="102"/>
        <v xml:space="preserve">ME00.0003T.0 </v>
      </c>
      <c r="P1281" s="163"/>
      <c r="Q1281" s="54"/>
    </row>
    <row r="1282" spans="1:19" s="55" customFormat="1" hidden="1">
      <c r="A1282" s="49">
        <f t="shared" si="97"/>
        <v>42767</v>
      </c>
      <c r="B1282" s="168" t="s">
        <v>32</v>
      </c>
      <c r="C1282" s="161" t="s">
        <v>80</v>
      </c>
      <c r="D1282" s="95">
        <f t="shared" si="98"/>
        <v>0</v>
      </c>
      <c r="E1282" s="95">
        <f t="shared" si="99"/>
        <v>0</v>
      </c>
      <c r="F1282" s="161" t="s">
        <v>3</v>
      </c>
      <c r="G1282" s="228"/>
      <c r="H1282" s="161" t="s">
        <v>6</v>
      </c>
      <c r="I1282" s="51"/>
      <c r="J1282" s="51"/>
      <c r="K1282" s="160"/>
      <c r="L1282" s="160"/>
      <c r="M1282" s="161"/>
      <c r="N1282" s="49">
        <v>42767</v>
      </c>
      <c r="O1282" s="156" t="str">
        <f t="shared" si="102"/>
        <v xml:space="preserve">ME00.0003T.0 </v>
      </c>
      <c r="P1282" s="163"/>
      <c r="Q1282" s="194"/>
    </row>
    <row r="1283" spans="1:19" s="55" customFormat="1" hidden="1">
      <c r="A1283" s="49">
        <f t="shared" si="97"/>
        <v>42767</v>
      </c>
      <c r="B1283" s="50" t="s">
        <v>32</v>
      </c>
      <c r="C1283" s="51" t="s">
        <v>80</v>
      </c>
      <c r="D1283" s="95">
        <f t="shared" si="98"/>
        <v>0</v>
      </c>
      <c r="E1283" s="95">
        <f t="shared" si="99"/>
        <v>0</v>
      </c>
      <c r="F1283" s="51" t="s">
        <v>3</v>
      </c>
      <c r="G1283" s="228"/>
      <c r="H1283" s="51" t="s">
        <v>6</v>
      </c>
      <c r="I1283" s="51"/>
      <c r="J1283" s="51"/>
      <c r="K1283" s="56"/>
      <c r="L1283" s="56"/>
      <c r="M1283" s="51"/>
      <c r="N1283" s="49">
        <v>42767</v>
      </c>
      <c r="O1283" s="156" t="str">
        <f t="shared" si="102"/>
        <v xml:space="preserve">ME00.0003T.0 </v>
      </c>
      <c r="P1283" s="53"/>
      <c r="Q1283" s="54"/>
    </row>
    <row r="1284" spans="1:19" s="55" customFormat="1" hidden="1">
      <c r="A1284" s="49">
        <f t="shared" ref="A1284:A1347" si="103">IF(P1284="",IF(AND(B1284="GGC",H1284="คลังสงขลา"),N1284-2,IF(H1284="E คลังสงขลา",N1284-1,IF(AND(B1284="GI",H1284="คลังสงขลา"),N1284-1,IF(AND(B1284="GIGREEN",H1284="คลังสงขลา"),N1284-1,IF(H1284="คลังสุราษฏร์ธานี",N1284-1,IF(H1284="คลังชุมพร",N1284-1,N1284)))))),IF(AND(B1284="GGC",H1284="คลังสงขลา"),N1284-2,IF(H1284="E คลังสงขลา",N1284-1,IF(AND(B1284="GI",H1284="คลังสงขลา"),N1284-1,IF(AND(B1284="GIGREEN",H1284="คลังสงขลา"),N1284-1,IF(H1284="คลังสุราษฏร์ธานี",N1284-1,IF(H1284="คลังชุมพร",N1284-1,N1284))))))-1)</f>
        <v>42767</v>
      </c>
      <c r="B1284" s="50" t="s">
        <v>32</v>
      </c>
      <c r="C1284" s="51" t="s">
        <v>80</v>
      </c>
      <c r="D1284" s="95">
        <f t="shared" si="98"/>
        <v>0</v>
      </c>
      <c r="E1284" s="95">
        <f t="shared" si="99"/>
        <v>0</v>
      </c>
      <c r="F1284" s="51" t="s">
        <v>3</v>
      </c>
      <c r="G1284" s="228"/>
      <c r="H1284" s="154" t="s">
        <v>6</v>
      </c>
      <c r="I1284" s="51"/>
      <c r="J1284" s="51"/>
      <c r="K1284" s="56"/>
      <c r="L1284" s="56"/>
      <c r="M1284" s="51"/>
      <c r="N1284" s="49">
        <v>42767</v>
      </c>
      <c r="O1284" s="156" t="str">
        <f t="shared" si="102"/>
        <v xml:space="preserve">ME00.0003T.0 </v>
      </c>
      <c r="P1284" s="163"/>
      <c r="Q1284" s="54"/>
    </row>
    <row r="1285" spans="1:19" s="55" customFormat="1" hidden="1">
      <c r="A1285" s="49">
        <f t="shared" si="103"/>
        <v>42767</v>
      </c>
      <c r="B1285" s="50" t="s">
        <v>32</v>
      </c>
      <c r="C1285" s="51" t="s">
        <v>80</v>
      </c>
      <c r="D1285" s="95">
        <f t="shared" ref="D1285:D1348" si="104">40000*I1285</f>
        <v>0</v>
      </c>
      <c r="E1285" s="95">
        <f t="shared" ref="E1285:E1348" si="105">40000*J1285</f>
        <v>0</v>
      </c>
      <c r="F1285" s="51" t="s">
        <v>3</v>
      </c>
      <c r="G1285" s="228"/>
      <c r="H1285" s="51" t="s">
        <v>6</v>
      </c>
      <c r="I1285" s="51"/>
      <c r="J1285" s="51"/>
      <c r="K1285" s="56"/>
      <c r="L1285" s="71"/>
      <c r="M1285" s="51"/>
      <c r="N1285" s="49">
        <v>42767</v>
      </c>
      <c r="O1285" s="156" t="str">
        <f t="shared" si="102"/>
        <v xml:space="preserve">ME00.0003T.0 </v>
      </c>
      <c r="P1285" s="163"/>
      <c r="Q1285" s="54"/>
      <c r="R1285" s="230"/>
      <c r="S1285" s="230"/>
    </row>
    <row r="1286" spans="1:19" s="55" customFormat="1" hidden="1">
      <c r="A1286" s="49">
        <f t="shared" si="103"/>
        <v>42767</v>
      </c>
      <c r="B1286" s="50" t="s">
        <v>32</v>
      </c>
      <c r="C1286" s="51" t="s">
        <v>80</v>
      </c>
      <c r="D1286" s="95">
        <f t="shared" si="104"/>
        <v>0</v>
      </c>
      <c r="E1286" s="95">
        <f t="shared" si="105"/>
        <v>0</v>
      </c>
      <c r="F1286" s="51" t="s">
        <v>3</v>
      </c>
      <c r="G1286" s="228"/>
      <c r="H1286" s="51" t="s">
        <v>6</v>
      </c>
      <c r="I1286" s="51"/>
      <c r="J1286" s="51"/>
      <c r="K1286" s="56"/>
      <c r="L1286" s="291"/>
      <c r="M1286" s="112"/>
      <c r="N1286" s="49">
        <v>42767</v>
      </c>
      <c r="O1286" s="156" t="str">
        <f t="shared" si="102"/>
        <v xml:space="preserve">ME00.0003T.0 </v>
      </c>
      <c r="P1286" s="53"/>
      <c r="Q1286" s="54"/>
    </row>
    <row r="1287" spans="1:19" s="55" customFormat="1" hidden="1">
      <c r="A1287" s="49">
        <f t="shared" si="103"/>
        <v>42767</v>
      </c>
      <c r="B1287" s="50" t="s">
        <v>32</v>
      </c>
      <c r="C1287" s="50" t="s">
        <v>80</v>
      </c>
      <c r="D1287" s="95">
        <f t="shared" si="104"/>
        <v>0</v>
      </c>
      <c r="E1287" s="95">
        <f t="shared" si="105"/>
        <v>0</v>
      </c>
      <c r="F1287" s="51" t="s">
        <v>3</v>
      </c>
      <c r="G1287" s="228"/>
      <c r="H1287" s="51" t="s">
        <v>6</v>
      </c>
      <c r="I1287" s="51"/>
      <c r="J1287" s="51"/>
      <c r="K1287" s="56"/>
      <c r="L1287" s="71"/>
      <c r="M1287" s="51"/>
      <c r="N1287" s="49">
        <v>42767</v>
      </c>
      <c r="O1287" s="156" t="str">
        <f t="shared" si="102"/>
        <v xml:space="preserve">ME00.0003T.0 </v>
      </c>
      <c r="P1287" s="53"/>
      <c r="Q1287" s="54"/>
    </row>
    <row r="1288" spans="1:19" s="55" customFormat="1" hidden="1">
      <c r="A1288" s="49">
        <f t="shared" si="103"/>
        <v>42767</v>
      </c>
      <c r="B1288" s="50" t="s">
        <v>32</v>
      </c>
      <c r="C1288" s="51" t="s">
        <v>80</v>
      </c>
      <c r="D1288" s="95">
        <f t="shared" si="104"/>
        <v>0</v>
      </c>
      <c r="E1288" s="95">
        <f t="shared" si="105"/>
        <v>0</v>
      </c>
      <c r="F1288" s="51" t="s">
        <v>3</v>
      </c>
      <c r="G1288" s="228"/>
      <c r="H1288" s="51" t="s">
        <v>6</v>
      </c>
      <c r="I1288" s="51"/>
      <c r="J1288" s="51"/>
      <c r="K1288" s="229"/>
      <c r="L1288" s="246"/>
      <c r="M1288" s="128"/>
      <c r="N1288" s="49">
        <v>42767</v>
      </c>
      <c r="O1288" s="156" t="str">
        <f t="shared" si="102"/>
        <v xml:space="preserve">ME00.0003T.0 </v>
      </c>
      <c r="P1288" s="53"/>
      <c r="Q1288" s="54"/>
    </row>
    <row r="1289" spans="1:19" s="55" customFormat="1" hidden="1">
      <c r="A1289" s="49">
        <f t="shared" si="103"/>
        <v>42767</v>
      </c>
      <c r="B1289" s="50" t="s">
        <v>32</v>
      </c>
      <c r="C1289" s="51" t="s">
        <v>80</v>
      </c>
      <c r="D1289" s="95">
        <f t="shared" si="104"/>
        <v>0</v>
      </c>
      <c r="E1289" s="95">
        <f t="shared" si="105"/>
        <v>0</v>
      </c>
      <c r="F1289" s="51" t="s">
        <v>3</v>
      </c>
      <c r="G1289" s="228"/>
      <c r="H1289" s="51" t="s">
        <v>6</v>
      </c>
      <c r="I1289" s="105"/>
      <c r="J1289" s="105"/>
      <c r="K1289" s="229"/>
      <c r="L1289" s="246"/>
      <c r="M1289" s="128"/>
      <c r="N1289" s="49">
        <v>42767</v>
      </c>
      <c r="O1289" s="156" t="str">
        <f t="shared" si="102"/>
        <v xml:space="preserve">ME00.0003T.0 </v>
      </c>
      <c r="P1289" s="53"/>
      <c r="Q1289" s="54"/>
    </row>
    <row r="1290" spans="1:19" s="55" customFormat="1" hidden="1">
      <c r="A1290" s="49">
        <f t="shared" si="103"/>
        <v>42767</v>
      </c>
      <c r="B1290" s="50" t="s">
        <v>32</v>
      </c>
      <c r="C1290" s="51" t="s">
        <v>80</v>
      </c>
      <c r="D1290" s="95">
        <f t="shared" si="104"/>
        <v>0</v>
      </c>
      <c r="E1290" s="95">
        <f t="shared" si="105"/>
        <v>0</v>
      </c>
      <c r="F1290" s="51" t="s">
        <v>3</v>
      </c>
      <c r="G1290" s="234"/>
      <c r="H1290" s="51" t="s">
        <v>6</v>
      </c>
      <c r="I1290" s="105"/>
      <c r="J1290" s="105"/>
      <c r="K1290" s="229"/>
      <c r="L1290" s="71"/>
      <c r="M1290" s="51"/>
      <c r="N1290" s="49">
        <v>42767</v>
      </c>
      <c r="O1290" s="156" t="str">
        <f t="shared" si="102"/>
        <v xml:space="preserve">ME00.0003T.0 </v>
      </c>
      <c r="P1290" s="53"/>
      <c r="Q1290" s="54"/>
    </row>
    <row r="1291" spans="1:19" s="55" customFormat="1" hidden="1">
      <c r="A1291" s="49">
        <f t="shared" si="103"/>
        <v>42767</v>
      </c>
      <c r="B1291" s="50" t="s">
        <v>32</v>
      </c>
      <c r="C1291" s="228" t="s">
        <v>80</v>
      </c>
      <c r="D1291" s="95">
        <f t="shared" si="104"/>
        <v>0</v>
      </c>
      <c r="E1291" s="95">
        <f t="shared" si="105"/>
        <v>0</v>
      </c>
      <c r="F1291" s="51" t="s">
        <v>3</v>
      </c>
      <c r="G1291" s="228"/>
      <c r="H1291" s="51" t="s">
        <v>6</v>
      </c>
      <c r="I1291" s="105"/>
      <c r="J1291" s="105"/>
      <c r="K1291" s="56"/>
      <c r="L1291" s="56"/>
      <c r="M1291" s="51"/>
      <c r="N1291" s="49">
        <v>42767</v>
      </c>
      <c r="O1291" s="156" t="str">
        <f t="shared" si="102"/>
        <v xml:space="preserve">ME00.0003T.0 </v>
      </c>
      <c r="P1291" s="53"/>
      <c r="Q1291" s="54"/>
    </row>
    <row r="1292" spans="1:19" s="55" customFormat="1" hidden="1">
      <c r="A1292" s="49">
        <f t="shared" si="103"/>
        <v>42767</v>
      </c>
      <c r="B1292" s="50" t="s">
        <v>32</v>
      </c>
      <c r="C1292" s="51" t="s">
        <v>80</v>
      </c>
      <c r="D1292" s="95">
        <f t="shared" si="104"/>
        <v>0</v>
      </c>
      <c r="E1292" s="95">
        <f t="shared" si="105"/>
        <v>0</v>
      </c>
      <c r="F1292" s="51" t="s">
        <v>3</v>
      </c>
      <c r="G1292" s="228"/>
      <c r="H1292" s="179" t="s">
        <v>6</v>
      </c>
      <c r="I1292" s="105"/>
      <c r="J1292" s="105"/>
      <c r="K1292" s="56"/>
      <c r="L1292" s="56"/>
      <c r="M1292" s="51"/>
      <c r="N1292" s="49">
        <v>42767</v>
      </c>
      <c r="O1292" s="156" t="str">
        <f t="shared" si="102"/>
        <v xml:space="preserve">ME00.0003T.0 </v>
      </c>
      <c r="P1292" s="178"/>
      <c r="Q1292" s="54"/>
    </row>
    <row r="1293" spans="1:19" s="55" customFormat="1" hidden="1">
      <c r="A1293" s="49">
        <f t="shared" si="103"/>
        <v>42767</v>
      </c>
      <c r="B1293" s="50" t="s">
        <v>32</v>
      </c>
      <c r="C1293" s="51" t="s">
        <v>80</v>
      </c>
      <c r="D1293" s="95">
        <f t="shared" si="104"/>
        <v>0</v>
      </c>
      <c r="E1293" s="95">
        <f t="shared" si="105"/>
        <v>0</v>
      </c>
      <c r="F1293" s="51" t="s">
        <v>3</v>
      </c>
      <c r="G1293" s="228"/>
      <c r="H1293" s="179" t="s">
        <v>6</v>
      </c>
      <c r="I1293" s="105"/>
      <c r="J1293" s="105"/>
      <c r="K1293" s="56"/>
      <c r="L1293" s="56"/>
      <c r="M1293" s="204"/>
      <c r="N1293" s="49">
        <v>42767</v>
      </c>
      <c r="O1293" s="156" t="str">
        <f t="shared" si="102"/>
        <v xml:space="preserve">ME00.0003T.0 </v>
      </c>
      <c r="P1293" s="53"/>
      <c r="Q1293" s="54"/>
      <c r="R1293" s="74"/>
      <c r="S1293" s="74"/>
    </row>
    <row r="1294" spans="1:19" s="55" customFormat="1" hidden="1">
      <c r="A1294" s="49">
        <f t="shared" si="103"/>
        <v>42767</v>
      </c>
      <c r="B1294" s="50" t="s">
        <v>32</v>
      </c>
      <c r="C1294" s="51" t="s">
        <v>80</v>
      </c>
      <c r="D1294" s="95">
        <f t="shared" si="104"/>
        <v>0</v>
      </c>
      <c r="E1294" s="95">
        <f t="shared" si="105"/>
        <v>0</v>
      </c>
      <c r="F1294" s="51" t="s">
        <v>3</v>
      </c>
      <c r="G1294" s="228"/>
      <c r="H1294" s="51" t="s">
        <v>6</v>
      </c>
      <c r="I1294" s="105"/>
      <c r="J1294" s="105"/>
      <c r="K1294" s="56"/>
      <c r="L1294" s="56"/>
      <c r="M1294" s="204"/>
      <c r="N1294" s="49">
        <v>42767</v>
      </c>
      <c r="O1294" s="156" t="str">
        <f t="shared" si="102"/>
        <v xml:space="preserve">ME00.0003T.0 </v>
      </c>
      <c r="P1294" s="53"/>
      <c r="Q1294" s="54"/>
    </row>
    <row r="1295" spans="1:19" s="55" customFormat="1" hidden="1">
      <c r="A1295" s="49">
        <f t="shared" si="103"/>
        <v>42767</v>
      </c>
      <c r="B1295" s="50" t="s">
        <v>32</v>
      </c>
      <c r="C1295" s="51" t="s">
        <v>80</v>
      </c>
      <c r="D1295" s="95">
        <f t="shared" si="104"/>
        <v>0</v>
      </c>
      <c r="E1295" s="95">
        <f t="shared" si="105"/>
        <v>0</v>
      </c>
      <c r="F1295" s="51" t="s">
        <v>3</v>
      </c>
      <c r="G1295" s="228"/>
      <c r="H1295" s="51" t="s">
        <v>6</v>
      </c>
      <c r="I1295" s="105"/>
      <c r="J1295" s="105"/>
      <c r="K1295" s="56"/>
      <c r="L1295" s="172"/>
      <c r="M1295" s="51"/>
      <c r="N1295" s="49">
        <v>42767</v>
      </c>
      <c r="O1295" s="156" t="str">
        <f t="shared" si="102"/>
        <v xml:space="preserve">ME00.0003T.0 </v>
      </c>
      <c r="P1295" s="53"/>
      <c r="Q1295" s="54"/>
      <c r="R1295" s="78"/>
      <c r="S1295" s="78"/>
    </row>
    <row r="1296" spans="1:19" s="55" customFormat="1" hidden="1">
      <c r="A1296" s="49">
        <f t="shared" si="103"/>
        <v>42767</v>
      </c>
      <c r="B1296" s="50" t="s">
        <v>32</v>
      </c>
      <c r="C1296" s="51" t="s">
        <v>80</v>
      </c>
      <c r="D1296" s="95">
        <f t="shared" si="104"/>
        <v>0</v>
      </c>
      <c r="E1296" s="95">
        <f t="shared" si="105"/>
        <v>0</v>
      </c>
      <c r="F1296" s="51" t="s">
        <v>3</v>
      </c>
      <c r="G1296" s="228"/>
      <c r="H1296" s="51" t="s">
        <v>6</v>
      </c>
      <c r="I1296" s="51"/>
      <c r="J1296" s="51"/>
      <c r="K1296" s="56"/>
      <c r="L1296" s="56"/>
      <c r="M1296" s="125"/>
      <c r="N1296" s="49">
        <v>42767</v>
      </c>
      <c r="O1296" s="156" t="str">
        <f t="shared" si="102"/>
        <v xml:space="preserve">ME00.0003T.0 </v>
      </c>
      <c r="P1296" s="53"/>
      <c r="Q1296" s="54"/>
    </row>
    <row r="1297" spans="1:19" s="55" customFormat="1" hidden="1">
      <c r="A1297" s="49">
        <f t="shared" si="103"/>
        <v>42767</v>
      </c>
      <c r="B1297" s="50" t="s">
        <v>32</v>
      </c>
      <c r="C1297" s="51" t="s">
        <v>80</v>
      </c>
      <c r="D1297" s="95">
        <f t="shared" si="104"/>
        <v>0</v>
      </c>
      <c r="E1297" s="95">
        <f t="shared" si="105"/>
        <v>0</v>
      </c>
      <c r="F1297" s="51" t="s">
        <v>3</v>
      </c>
      <c r="G1297" s="228"/>
      <c r="H1297" s="51" t="s">
        <v>6</v>
      </c>
      <c r="I1297" s="51"/>
      <c r="J1297" s="51"/>
      <c r="K1297" s="56"/>
      <c r="L1297" s="56"/>
      <c r="M1297" s="51"/>
      <c r="N1297" s="49">
        <v>42767</v>
      </c>
      <c r="O1297" s="156" t="str">
        <f t="shared" si="102"/>
        <v xml:space="preserve">ME00.0003T.0 </v>
      </c>
      <c r="P1297" s="53"/>
      <c r="Q1297" s="54"/>
    </row>
    <row r="1298" spans="1:19" s="55" customFormat="1" hidden="1">
      <c r="A1298" s="49">
        <f t="shared" si="103"/>
        <v>42767</v>
      </c>
      <c r="B1298" s="50" t="s">
        <v>32</v>
      </c>
      <c r="C1298" s="51" t="s">
        <v>80</v>
      </c>
      <c r="D1298" s="95">
        <f t="shared" si="104"/>
        <v>0</v>
      </c>
      <c r="E1298" s="95">
        <f t="shared" si="105"/>
        <v>0</v>
      </c>
      <c r="F1298" s="51" t="s">
        <v>3</v>
      </c>
      <c r="G1298" s="161"/>
      <c r="H1298" s="51" t="s">
        <v>6</v>
      </c>
      <c r="I1298" s="51"/>
      <c r="J1298" s="51"/>
      <c r="K1298" s="158"/>
      <c r="L1298" s="56"/>
      <c r="M1298" s="207"/>
      <c r="N1298" s="49">
        <v>42767</v>
      </c>
      <c r="O1298" s="156" t="str">
        <f t="shared" si="102"/>
        <v xml:space="preserve">ME00.0003T.0 </v>
      </c>
      <c r="P1298" s="53"/>
      <c r="Q1298" s="54"/>
      <c r="R1298" s="73"/>
      <c r="S1298" s="73"/>
    </row>
    <row r="1299" spans="1:19" s="55" customFormat="1" hidden="1">
      <c r="A1299" s="49">
        <f t="shared" si="103"/>
        <v>42767</v>
      </c>
      <c r="B1299" s="50" t="s">
        <v>32</v>
      </c>
      <c r="C1299" s="51" t="s">
        <v>80</v>
      </c>
      <c r="D1299" s="95">
        <f t="shared" si="104"/>
        <v>0</v>
      </c>
      <c r="E1299" s="95">
        <f t="shared" si="105"/>
        <v>0</v>
      </c>
      <c r="F1299" s="51" t="s">
        <v>3</v>
      </c>
      <c r="G1299" s="161"/>
      <c r="H1299" s="51" t="s">
        <v>6</v>
      </c>
      <c r="I1299" s="51"/>
      <c r="J1299" s="51"/>
      <c r="K1299" s="229"/>
      <c r="L1299" s="56"/>
      <c r="M1299" s="119"/>
      <c r="N1299" s="49">
        <v>42767</v>
      </c>
      <c r="O1299" s="156" t="str">
        <f t="shared" si="102"/>
        <v xml:space="preserve">ME00.0003T.0 </v>
      </c>
      <c r="P1299" s="53"/>
      <c r="Q1299" s="54"/>
    </row>
    <row r="1300" spans="1:19" s="55" customFormat="1" hidden="1">
      <c r="A1300" s="49">
        <f t="shared" si="103"/>
        <v>42767</v>
      </c>
      <c r="B1300" s="50" t="s">
        <v>32</v>
      </c>
      <c r="C1300" s="51" t="s">
        <v>80</v>
      </c>
      <c r="D1300" s="95">
        <f t="shared" si="104"/>
        <v>0</v>
      </c>
      <c r="E1300" s="95">
        <f t="shared" si="105"/>
        <v>0</v>
      </c>
      <c r="F1300" s="51" t="s">
        <v>3</v>
      </c>
      <c r="G1300" s="228"/>
      <c r="H1300" s="51" t="s">
        <v>6</v>
      </c>
      <c r="I1300" s="51"/>
      <c r="J1300" s="51"/>
      <c r="K1300" s="56"/>
      <c r="L1300" s="56"/>
      <c r="M1300" s="179"/>
      <c r="N1300" s="49">
        <v>42767</v>
      </c>
      <c r="O1300" s="156" t="str">
        <f t="shared" si="102"/>
        <v xml:space="preserve">ME00.0003T.0 </v>
      </c>
      <c r="P1300" s="53"/>
      <c r="Q1300" s="54"/>
      <c r="R1300" s="74"/>
      <c r="S1300" s="74"/>
    </row>
    <row r="1301" spans="1:19" s="55" customFormat="1" hidden="1">
      <c r="A1301" s="49">
        <f t="shared" si="103"/>
        <v>42767</v>
      </c>
      <c r="B1301" s="50" t="s">
        <v>32</v>
      </c>
      <c r="C1301" s="51" t="s">
        <v>80</v>
      </c>
      <c r="D1301" s="95">
        <f t="shared" si="104"/>
        <v>0</v>
      </c>
      <c r="E1301" s="95">
        <f t="shared" si="105"/>
        <v>0</v>
      </c>
      <c r="F1301" s="51" t="s">
        <v>3</v>
      </c>
      <c r="G1301" s="228"/>
      <c r="H1301" s="51" t="s">
        <v>6</v>
      </c>
      <c r="I1301" s="51"/>
      <c r="J1301" s="51"/>
      <c r="K1301" s="56"/>
      <c r="L1301" s="56"/>
      <c r="M1301" s="51"/>
      <c r="N1301" s="49">
        <v>42767</v>
      </c>
      <c r="O1301" s="156" t="str">
        <f t="shared" si="102"/>
        <v xml:space="preserve">ME00.0003T.0 </v>
      </c>
      <c r="P1301" s="53"/>
      <c r="Q1301" s="54"/>
    </row>
    <row r="1302" spans="1:19" s="55" customFormat="1" hidden="1">
      <c r="A1302" s="49">
        <f t="shared" si="103"/>
        <v>42767</v>
      </c>
      <c r="B1302" s="50" t="s">
        <v>32</v>
      </c>
      <c r="C1302" s="51" t="s">
        <v>80</v>
      </c>
      <c r="D1302" s="95">
        <f t="shared" si="104"/>
        <v>0</v>
      </c>
      <c r="E1302" s="95">
        <f t="shared" si="105"/>
        <v>0</v>
      </c>
      <c r="F1302" s="51" t="s">
        <v>3</v>
      </c>
      <c r="G1302" s="228"/>
      <c r="H1302" s="51" t="s">
        <v>6</v>
      </c>
      <c r="I1302" s="51"/>
      <c r="J1302" s="51"/>
      <c r="K1302" s="56"/>
      <c r="L1302" s="56"/>
      <c r="M1302" s="51"/>
      <c r="N1302" s="49">
        <v>42767</v>
      </c>
      <c r="O1302" s="156" t="str">
        <f t="shared" si="102"/>
        <v xml:space="preserve">ME00.0003T.0 </v>
      </c>
      <c r="P1302" s="53"/>
      <c r="Q1302" s="54"/>
    </row>
    <row r="1303" spans="1:19" s="55" customFormat="1" hidden="1">
      <c r="A1303" s="49">
        <f t="shared" si="103"/>
        <v>42767</v>
      </c>
      <c r="B1303" s="50" t="s">
        <v>32</v>
      </c>
      <c r="C1303" s="51" t="s">
        <v>80</v>
      </c>
      <c r="D1303" s="95">
        <f t="shared" si="104"/>
        <v>0</v>
      </c>
      <c r="E1303" s="95">
        <f t="shared" si="105"/>
        <v>0</v>
      </c>
      <c r="F1303" s="51" t="s">
        <v>3</v>
      </c>
      <c r="G1303" s="228"/>
      <c r="H1303" s="51" t="s">
        <v>6</v>
      </c>
      <c r="I1303" s="51"/>
      <c r="J1303" s="51"/>
      <c r="K1303" s="160"/>
      <c r="L1303" s="160"/>
      <c r="M1303" s="136"/>
      <c r="N1303" s="49">
        <v>42767</v>
      </c>
      <c r="O1303" s="156" t="str">
        <f t="shared" si="102"/>
        <v xml:space="preserve">ME00.0003T.0 </v>
      </c>
      <c r="P1303" s="53"/>
      <c r="Q1303" s="54"/>
    </row>
    <row r="1304" spans="1:19" s="55" customFormat="1" hidden="1">
      <c r="A1304" s="49">
        <f t="shared" si="103"/>
        <v>42767</v>
      </c>
      <c r="B1304" s="50" t="s">
        <v>32</v>
      </c>
      <c r="C1304" s="51" t="s">
        <v>80</v>
      </c>
      <c r="D1304" s="95">
        <f t="shared" si="104"/>
        <v>0</v>
      </c>
      <c r="E1304" s="95">
        <f t="shared" si="105"/>
        <v>0</v>
      </c>
      <c r="F1304" s="51" t="s">
        <v>3</v>
      </c>
      <c r="G1304" s="228"/>
      <c r="H1304" s="51" t="s">
        <v>6</v>
      </c>
      <c r="I1304" s="51"/>
      <c r="J1304" s="51"/>
      <c r="K1304" s="56"/>
      <c r="L1304" s="56"/>
      <c r="M1304" s="51"/>
      <c r="N1304" s="49">
        <v>42767</v>
      </c>
      <c r="O1304" s="156" t="str">
        <f t="shared" si="102"/>
        <v xml:space="preserve">ME00.0003T.0 </v>
      </c>
      <c r="P1304" s="153"/>
      <c r="Q1304" s="54"/>
    </row>
    <row r="1305" spans="1:19" s="55" customFormat="1" hidden="1">
      <c r="A1305" s="49">
        <f t="shared" si="103"/>
        <v>42767</v>
      </c>
      <c r="B1305" s="50" t="s">
        <v>32</v>
      </c>
      <c r="C1305" s="51" t="s">
        <v>80</v>
      </c>
      <c r="D1305" s="95">
        <f t="shared" si="104"/>
        <v>0</v>
      </c>
      <c r="E1305" s="95">
        <f t="shared" si="105"/>
        <v>0</v>
      </c>
      <c r="F1305" s="51" t="s">
        <v>3</v>
      </c>
      <c r="G1305" s="228"/>
      <c r="H1305" s="51" t="s">
        <v>6</v>
      </c>
      <c r="I1305" s="51"/>
      <c r="J1305" s="51"/>
      <c r="K1305" s="56"/>
      <c r="L1305" s="56"/>
      <c r="M1305" s="119"/>
      <c r="N1305" s="49">
        <v>42767</v>
      </c>
      <c r="O1305" s="156" t="str">
        <f t="shared" si="102"/>
        <v xml:space="preserve">ME00.0003T.0 </v>
      </c>
      <c r="P1305" s="53"/>
      <c r="Q1305" s="54"/>
    </row>
    <row r="1306" spans="1:19" s="55" customFormat="1" hidden="1">
      <c r="A1306" s="49">
        <f t="shared" si="103"/>
        <v>42767</v>
      </c>
      <c r="B1306" s="50" t="s">
        <v>32</v>
      </c>
      <c r="C1306" s="51" t="s">
        <v>80</v>
      </c>
      <c r="D1306" s="95">
        <f t="shared" si="104"/>
        <v>0</v>
      </c>
      <c r="E1306" s="95">
        <f t="shared" si="105"/>
        <v>0</v>
      </c>
      <c r="F1306" s="51" t="s">
        <v>3</v>
      </c>
      <c r="G1306" s="228"/>
      <c r="H1306" s="51" t="s">
        <v>6</v>
      </c>
      <c r="I1306" s="105"/>
      <c r="J1306" s="105"/>
      <c r="K1306" s="56"/>
      <c r="L1306" s="56"/>
      <c r="M1306" s="51"/>
      <c r="N1306" s="49">
        <v>42767</v>
      </c>
      <c r="O1306" s="156" t="str">
        <f t="shared" si="102"/>
        <v xml:space="preserve">ME00.0003T.0 </v>
      </c>
      <c r="P1306" s="53"/>
      <c r="Q1306" s="54"/>
    </row>
    <row r="1307" spans="1:19" s="55" customFormat="1" hidden="1">
      <c r="A1307" s="49">
        <f t="shared" si="103"/>
        <v>42767</v>
      </c>
      <c r="B1307" s="50" t="s">
        <v>32</v>
      </c>
      <c r="C1307" s="51" t="s">
        <v>80</v>
      </c>
      <c r="D1307" s="95">
        <f t="shared" si="104"/>
        <v>0</v>
      </c>
      <c r="E1307" s="95">
        <f t="shared" si="105"/>
        <v>0</v>
      </c>
      <c r="F1307" s="51" t="s">
        <v>3</v>
      </c>
      <c r="G1307" s="228"/>
      <c r="H1307" s="51" t="s">
        <v>6</v>
      </c>
      <c r="I1307" s="105"/>
      <c r="J1307" s="105"/>
      <c r="K1307" s="56"/>
      <c r="L1307" s="56"/>
      <c r="M1307" s="204"/>
      <c r="N1307" s="49">
        <v>42767</v>
      </c>
      <c r="O1307" s="156" t="str">
        <f t="shared" si="102"/>
        <v xml:space="preserve">ME00.0003T.0 </v>
      </c>
      <c r="P1307" s="53"/>
      <c r="Q1307" s="54"/>
      <c r="R1307" s="78"/>
      <c r="S1307" s="78"/>
    </row>
    <row r="1308" spans="1:19" s="55" customFormat="1" hidden="1">
      <c r="A1308" s="49">
        <f t="shared" si="103"/>
        <v>42767</v>
      </c>
      <c r="B1308" s="50" t="s">
        <v>32</v>
      </c>
      <c r="C1308" s="51" t="s">
        <v>80</v>
      </c>
      <c r="D1308" s="95">
        <f t="shared" si="104"/>
        <v>0</v>
      </c>
      <c r="E1308" s="95">
        <f t="shared" si="105"/>
        <v>0</v>
      </c>
      <c r="F1308" s="51" t="s">
        <v>3</v>
      </c>
      <c r="G1308" s="228"/>
      <c r="H1308" s="51" t="s">
        <v>6</v>
      </c>
      <c r="I1308" s="51"/>
      <c r="J1308" s="51"/>
      <c r="K1308" s="56"/>
      <c r="L1308" s="56"/>
      <c r="M1308" s="51"/>
      <c r="N1308" s="49">
        <v>42767</v>
      </c>
      <c r="O1308" s="156" t="str">
        <f t="shared" si="102"/>
        <v xml:space="preserve">ME00.0003T.0 </v>
      </c>
      <c r="P1308" s="53"/>
      <c r="Q1308" s="54"/>
    </row>
    <row r="1309" spans="1:19" s="55" customFormat="1" hidden="1">
      <c r="A1309" s="49">
        <f t="shared" si="103"/>
        <v>42767</v>
      </c>
      <c r="B1309" s="50" t="s">
        <v>32</v>
      </c>
      <c r="C1309" s="51" t="s">
        <v>80</v>
      </c>
      <c r="D1309" s="95">
        <f t="shared" si="104"/>
        <v>0</v>
      </c>
      <c r="E1309" s="95">
        <f t="shared" si="105"/>
        <v>0</v>
      </c>
      <c r="F1309" s="51" t="s">
        <v>3</v>
      </c>
      <c r="G1309" s="161"/>
      <c r="H1309" s="51" t="s">
        <v>6</v>
      </c>
      <c r="I1309" s="51"/>
      <c r="J1309" s="51"/>
      <c r="K1309" s="160"/>
      <c r="L1309" s="160"/>
      <c r="M1309" s="57"/>
      <c r="N1309" s="49">
        <v>42767</v>
      </c>
      <c r="O1309" s="156" t="str">
        <f t="shared" ref="O1309:O1340" si="106">IF(G1309="GGC","ME00.00010.0 ","ME00.0003T.0 ")</f>
        <v xml:space="preserve">ME00.0003T.0 </v>
      </c>
      <c r="P1309" s="60"/>
      <c r="Q1309" s="61"/>
    </row>
    <row r="1310" spans="1:19" s="55" customFormat="1" hidden="1">
      <c r="A1310" s="49">
        <f t="shared" si="103"/>
        <v>42767</v>
      </c>
      <c r="B1310" s="168" t="s">
        <v>32</v>
      </c>
      <c r="C1310" s="161" t="s">
        <v>80</v>
      </c>
      <c r="D1310" s="95">
        <f t="shared" si="104"/>
        <v>0</v>
      </c>
      <c r="E1310" s="95">
        <f t="shared" si="105"/>
        <v>0</v>
      </c>
      <c r="F1310" s="51" t="s">
        <v>3</v>
      </c>
      <c r="G1310" s="161"/>
      <c r="H1310" s="51" t="s">
        <v>6</v>
      </c>
      <c r="I1310" s="105"/>
      <c r="J1310" s="105"/>
      <c r="K1310" s="52"/>
      <c r="L1310" s="52"/>
      <c r="M1310" s="51"/>
      <c r="N1310" s="49">
        <v>42767</v>
      </c>
      <c r="O1310" s="156" t="str">
        <f t="shared" si="106"/>
        <v xml:space="preserve">ME00.0003T.0 </v>
      </c>
      <c r="P1310" s="60"/>
      <c r="Q1310" s="61"/>
    </row>
    <row r="1311" spans="1:19" s="55" customFormat="1" hidden="1">
      <c r="A1311" s="49">
        <f t="shared" si="103"/>
        <v>42767</v>
      </c>
      <c r="B1311" s="50" t="s">
        <v>32</v>
      </c>
      <c r="C1311" s="51" t="s">
        <v>80</v>
      </c>
      <c r="D1311" s="95">
        <f t="shared" si="104"/>
        <v>0</v>
      </c>
      <c r="E1311" s="95">
        <f t="shared" si="105"/>
        <v>0</v>
      </c>
      <c r="F1311" s="51" t="s">
        <v>3</v>
      </c>
      <c r="G1311" s="161"/>
      <c r="H1311" s="51" t="s">
        <v>6</v>
      </c>
      <c r="I1311" s="105"/>
      <c r="J1311" s="105"/>
      <c r="K1311" s="56"/>
      <c r="L1311" s="282"/>
      <c r="M1311" s="51"/>
      <c r="N1311" s="49">
        <v>42767</v>
      </c>
      <c r="O1311" s="156" t="str">
        <f t="shared" si="106"/>
        <v xml:space="preserve">ME00.0003T.0 </v>
      </c>
      <c r="P1311" s="53"/>
      <c r="Q1311" s="54"/>
    </row>
    <row r="1312" spans="1:19" s="55" customFormat="1" hidden="1">
      <c r="A1312" s="49">
        <f t="shared" si="103"/>
        <v>42767</v>
      </c>
      <c r="B1312" s="50" t="s">
        <v>32</v>
      </c>
      <c r="C1312" s="51" t="s">
        <v>80</v>
      </c>
      <c r="D1312" s="95">
        <f t="shared" si="104"/>
        <v>0</v>
      </c>
      <c r="E1312" s="95">
        <f t="shared" si="105"/>
        <v>0</v>
      </c>
      <c r="F1312" s="51" t="s">
        <v>3</v>
      </c>
      <c r="G1312" s="161"/>
      <c r="H1312" s="51" t="s">
        <v>6</v>
      </c>
      <c r="I1312" s="105"/>
      <c r="J1312" s="105"/>
      <c r="K1312" s="52"/>
      <c r="L1312" s="52"/>
      <c r="M1312" s="51"/>
      <c r="N1312" s="49">
        <v>42767</v>
      </c>
      <c r="O1312" s="156" t="str">
        <f t="shared" si="106"/>
        <v xml:space="preserve">ME00.0003T.0 </v>
      </c>
      <c r="P1312" s="60"/>
      <c r="Q1312" s="61"/>
    </row>
    <row r="1313" spans="1:19" s="55" customFormat="1" hidden="1">
      <c r="A1313" s="49">
        <f t="shared" si="103"/>
        <v>42767</v>
      </c>
      <c r="B1313" s="50" t="s">
        <v>32</v>
      </c>
      <c r="C1313" s="51" t="s">
        <v>80</v>
      </c>
      <c r="D1313" s="95">
        <f t="shared" si="104"/>
        <v>0</v>
      </c>
      <c r="E1313" s="95">
        <f t="shared" si="105"/>
        <v>0</v>
      </c>
      <c r="F1313" s="51" t="s">
        <v>3</v>
      </c>
      <c r="G1313" s="207"/>
      <c r="H1313" s="51" t="s">
        <v>6</v>
      </c>
      <c r="I1313" s="105"/>
      <c r="J1313" s="105"/>
      <c r="K1313" s="52"/>
      <c r="L1313" s="52"/>
      <c r="M1313" s="207"/>
      <c r="N1313" s="49">
        <v>42767</v>
      </c>
      <c r="O1313" s="156" t="str">
        <f t="shared" si="106"/>
        <v xml:space="preserve">ME00.0003T.0 </v>
      </c>
      <c r="P1313" s="53"/>
      <c r="Q1313" s="54"/>
    </row>
    <row r="1314" spans="1:19" s="55" customFormat="1" hidden="1">
      <c r="A1314" s="49">
        <f t="shared" si="103"/>
        <v>42767</v>
      </c>
      <c r="B1314" s="50" t="s">
        <v>32</v>
      </c>
      <c r="C1314" s="50" t="s">
        <v>80</v>
      </c>
      <c r="D1314" s="95">
        <f t="shared" si="104"/>
        <v>0</v>
      </c>
      <c r="E1314" s="95">
        <f t="shared" si="105"/>
        <v>0</v>
      </c>
      <c r="F1314" s="51" t="s">
        <v>3</v>
      </c>
      <c r="G1314" s="161"/>
      <c r="H1314" s="51" t="s">
        <v>6</v>
      </c>
      <c r="I1314" s="105"/>
      <c r="J1314" s="105"/>
      <c r="K1314" s="52"/>
      <c r="L1314" s="52"/>
      <c r="M1314" s="51"/>
      <c r="N1314" s="49">
        <v>42767</v>
      </c>
      <c r="O1314" s="156" t="str">
        <f t="shared" si="106"/>
        <v xml:space="preserve">ME00.0003T.0 </v>
      </c>
      <c r="P1314" s="53"/>
      <c r="Q1314" s="54"/>
      <c r="R1314" s="73"/>
      <c r="S1314" s="73"/>
    </row>
    <row r="1315" spans="1:19" s="55" customFormat="1" hidden="1">
      <c r="A1315" s="49">
        <f t="shared" si="103"/>
        <v>42767</v>
      </c>
      <c r="B1315" s="50" t="s">
        <v>32</v>
      </c>
      <c r="C1315" s="51" t="s">
        <v>80</v>
      </c>
      <c r="D1315" s="95">
        <f t="shared" si="104"/>
        <v>0</v>
      </c>
      <c r="E1315" s="95">
        <f t="shared" si="105"/>
        <v>0</v>
      </c>
      <c r="F1315" s="51" t="s">
        <v>3</v>
      </c>
      <c r="G1315" s="207"/>
      <c r="H1315" s="51" t="s">
        <v>6</v>
      </c>
      <c r="I1315" s="105"/>
      <c r="J1315" s="105"/>
      <c r="K1315" s="59"/>
      <c r="L1315" s="59"/>
      <c r="M1315" s="304"/>
      <c r="N1315" s="49">
        <v>42767</v>
      </c>
      <c r="O1315" s="156" t="str">
        <f t="shared" si="106"/>
        <v xml:space="preserve">ME00.0003T.0 </v>
      </c>
      <c r="P1315" s="53"/>
      <c r="Q1315" s="54"/>
    </row>
    <row r="1316" spans="1:19" s="55" customFormat="1" hidden="1">
      <c r="A1316" s="49">
        <f t="shared" si="103"/>
        <v>42767</v>
      </c>
      <c r="B1316" s="50" t="s">
        <v>32</v>
      </c>
      <c r="C1316" s="51" t="s">
        <v>80</v>
      </c>
      <c r="D1316" s="95">
        <f t="shared" si="104"/>
        <v>0</v>
      </c>
      <c r="E1316" s="95">
        <f t="shared" si="105"/>
        <v>0</v>
      </c>
      <c r="F1316" s="51" t="s">
        <v>3</v>
      </c>
      <c r="G1316" s="209"/>
      <c r="H1316" s="51" t="s">
        <v>6</v>
      </c>
      <c r="I1316" s="105"/>
      <c r="J1316" s="105"/>
      <c r="K1316" s="52"/>
      <c r="L1316" s="52"/>
      <c r="M1316" s="136"/>
      <c r="N1316" s="49">
        <v>42767</v>
      </c>
      <c r="O1316" s="156" t="str">
        <f t="shared" si="106"/>
        <v xml:space="preserve">ME00.0003T.0 </v>
      </c>
      <c r="P1316" s="53"/>
      <c r="Q1316" s="54"/>
    </row>
    <row r="1317" spans="1:19" s="73" customFormat="1" hidden="1">
      <c r="A1317" s="49">
        <f t="shared" si="103"/>
        <v>42767</v>
      </c>
      <c r="B1317" s="50" t="s">
        <v>32</v>
      </c>
      <c r="C1317" s="51" t="s">
        <v>80</v>
      </c>
      <c r="D1317" s="95">
        <f t="shared" si="104"/>
        <v>0</v>
      </c>
      <c r="E1317" s="95">
        <f t="shared" si="105"/>
        <v>0</v>
      </c>
      <c r="F1317" s="51" t="s">
        <v>3</v>
      </c>
      <c r="G1317" s="168"/>
      <c r="H1317" s="51" t="s">
        <v>6</v>
      </c>
      <c r="I1317" s="105"/>
      <c r="J1317" s="105"/>
      <c r="K1317" s="52"/>
      <c r="L1317" s="52"/>
      <c r="M1317" s="128"/>
      <c r="N1317" s="49">
        <v>42767</v>
      </c>
      <c r="O1317" s="156" t="str">
        <f t="shared" si="106"/>
        <v xml:space="preserve">ME00.0003T.0 </v>
      </c>
      <c r="P1317" s="178"/>
      <c r="Q1317" s="54"/>
      <c r="R1317" s="55"/>
      <c r="S1317" s="55"/>
    </row>
    <row r="1318" spans="1:19" s="55" customFormat="1" hidden="1">
      <c r="A1318" s="49">
        <f t="shared" si="103"/>
        <v>42767</v>
      </c>
      <c r="B1318" s="50" t="s">
        <v>32</v>
      </c>
      <c r="C1318" s="51" t="s">
        <v>80</v>
      </c>
      <c r="D1318" s="95">
        <f t="shared" si="104"/>
        <v>0</v>
      </c>
      <c r="E1318" s="95">
        <f t="shared" si="105"/>
        <v>0</v>
      </c>
      <c r="F1318" s="51" t="s">
        <v>3</v>
      </c>
      <c r="G1318" s="161"/>
      <c r="H1318" s="51" t="s">
        <v>6</v>
      </c>
      <c r="I1318" s="105"/>
      <c r="J1318" s="105"/>
      <c r="K1318" s="52"/>
      <c r="L1318" s="52"/>
      <c r="M1318" s="51"/>
      <c r="N1318" s="49">
        <v>42767</v>
      </c>
      <c r="O1318" s="156" t="str">
        <f t="shared" si="106"/>
        <v xml:space="preserve">ME00.0003T.0 </v>
      </c>
      <c r="P1318" s="53"/>
      <c r="Q1318" s="54"/>
    </row>
    <row r="1319" spans="1:19" s="55" customFormat="1" hidden="1">
      <c r="A1319" s="49">
        <f t="shared" si="103"/>
        <v>42767</v>
      </c>
      <c r="B1319" s="50" t="s">
        <v>32</v>
      </c>
      <c r="C1319" s="51" t="s">
        <v>80</v>
      </c>
      <c r="D1319" s="95">
        <f t="shared" si="104"/>
        <v>0</v>
      </c>
      <c r="E1319" s="95">
        <f t="shared" si="105"/>
        <v>0</v>
      </c>
      <c r="F1319" s="51" t="s">
        <v>3</v>
      </c>
      <c r="G1319" s="161"/>
      <c r="H1319" s="51" t="s">
        <v>6</v>
      </c>
      <c r="I1319" s="105"/>
      <c r="J1319" s="105"/>
      <c r="K1319" s="56"/>
      <c r="L1319" s="56"/>
      <c r="M1319" s="128"/>
      <c r="N1319" s="49">
        <v>42767</v>
      </c>
      <c r="O1319" s="156" t="str">
        <f t="shared" si="106"/>
        <v xml:space="preserve">ME00.0003T.0 </v>
      </c>
      <c r="P1319" s="53"/>
      <c r="Q1319" s="54"/>
    </row>
    <row r="1320" spans="1:19" s="55" customFormat="1" ht="15" hidden="1">
      <c r="A1320" s="49">
        <f t="shared" si="103"/>
        <v>42767</v>
      </c>
      <c r="B1320" s="50" t="s">
        <v>32</v>
      </c>
      <c r="C1320" s="51" t="s">
        <v>80</v>
      </c>
      <c r="D1320" s="95">
        <f t="shared" si="104"/>
        <v>0</v>
      </c>
      <c r="E1320" s="95">
        <f t="shared" si="105"/>
        <v>0</v>
      </c>
      <c r="F1320" s="51" t="s">
        <v>3</v>
      </c>
      <c r="G1320" s="161"/>
      <c r="H1320" s="51" t="s">
        <v>6</v>
      </c>
      <c r="I1320" s="105"/>
      <c r="J1320" s="105"/>
      <c r="K1320" s="236"/>
      <c r="L1320" s="236"/>
      <c r="M1320" s="128"/>
      <c r="N1320" s="49">
        <v>42767</v>
      </c>
      <c r="O1320" s="156" t="str">
        <f t="shared" si="106"/>
        <v xml:space="preserve">ME00.0003T.0 </v>
      </c>
      <c r="P1320" s="53"/>
      <c r="Q1320" s="54"/>
    </row>
    <row r="1321" spans="1:19" s="55" customFormat="1" hidden="1">
      <c r="A1321" s="49">
        <f t="shared" si="103"/>
        <v>42767</v>
      </c>
      <c r="B1321" s="50" t="s">
        <v>32</v>
      </c>
      <c r="C1321" s="51" t="s">
        <v>80</v>
      </c>
      <c r="D1321" s="95">
        <f t="shared" si="104"/>
        <v>0</v>
      </c>
      <c r="E1321" s="95">
        <f t="shared" si="105"/>
        <v>0</v>
      </c>
      <c r="F1321" s="51" t="s">
        <v>3</v>
      </c>
      <c r="G1321" s="204"/>
      <c r="H1321" s="51" t="s">
        <v>6</v>
      </c>
      <c r="I1321" s="105"/>
      <c r="J1321" s="105"/>
      <c r="K1321" s="56"/>
      <c r="L1321" s="56"/>
      <c r="M1321" s="136"/>
      <c r="N1321" s="49">
        <v>42767</v>
      </c>
      <c r="O1321" s="156" t="str">
        <f t="shared" si="106"/>
        <v xml:space="preserve">ME00.0003T.0 </v>
      </c>
      <c r="P1321" s="53"/>
      <c r="Q1321" s="54"/>
    </row>
    <row r="1322" spans="1:19" s="55" customFormat="1" hidden="1">
      <c r="A1322" s="49">
        <f t="shared" si="103"/>
        <v>42767</v>
      </c>
      <c r="B1322" s="50" t="s">
        <v>32</v>
      </c>
      <c r="C1322" s="51" t="s">
        <v>80</v>
      </c>
      <c r="D1322" s="95">
        <f t="shared" si="104"/>
        <v>0</v>
      </c>
      <c r="E1322" s="95">
        <f t="shared" si="105"/>
        <v>0</v>
      </c>
      <c r="F1322" s="51" t="s">
        <v>3</v>
      </c>
      <c r="G1322" s="204"/>
      <c r="H1322" s="51" t="s">
        <v>6</v>
      </c>
      <c r="I1322" s="105"/>
      <c r="J1322" s="105"/>
      <c r="K1322" s="52"/>
      <c r="L1322" s="52"/>
      <c r="M1322" s="51"/>
      <c r="N1322" s="49">
        <v>42767</v>
      </c>
      <c r="O1322" s="156" t="str">
        <f t="shared" si="106"/>
        <v xml:space="preserve">ME00.0003T.0 </v>
      </c>
      <c r="P1322" s="53"/>
      <c r="Q1322" s="54"/>
    </row>
    <row r="1323" spans="1:19" s="55" customFormat="1" hidden="1">
      <c r="A1323" s="49">
        <f t="shared" si="103"/>
        <v>42767</v>
      </c>
      <c r="B1323" s="50" t="s">
        <v>32</v>
      </c>
      <c r="C1323" s="51" t="s">
        <v>80</v>
      </c>
      <c r="D1323" s="95">
        <f t="shared" si="104"/>
        <v>0</v>
      </c>
      <c r="E1323" s="95">
        <f t="shared" si="105"/>
        <v>0</v>
      </c>
      <c r="F1323" s="51" t="s">
        <v>3</v>
      </c>
      <c r="G1323" s="207"/>
      <c r="H1323" s="51" t="s">
        <v>6</v>
      </c>
      <c r="I1323" s="105"/>
      <c r="J1323" s="105"/>
      <c r="K1323" s="56"/>
      <c r="L1323" s="56"/>
      <c r="M1323" s="51"/>
      <c r="N1323" s="49">
        <v>42767</v>
      </c>
      <c r="O1323" s="156" t="str">
        <f t="shared" si="106"/>
        <v xml:space="preserve">ME00.0003T.0 </v>
      </c>
      <c r="P1323" s="53"/>
      <c r="Q1323" s="54"/>
    </row>
    <row r="1324" spans="1:19" s="55" customFormat="1" hidden="1">
      <c r="A1324" s="49">
        <f t="shared" si="103"/>
        <v>42767</v>
      </c>
      <c r="B1324" s="50" t="s">
        <v>32</v>
      </c>
      <c r="C1324" s="51" t="s">
        <v>80</v>
      </c>
      <c r="D1324" s="95">
        <f t="shared" si="104"/>
        <v>0</v>
      </c>
      <c r="E1324" s="95">
        <f t="shared" si="105"/>
        <v>0</v>
      </c>
      <c r="F1324" s="51" t="s">
        <v>3</v>
      </c>
      <c r="G1324" s="207"/>
      <c r="H1324" s="51" t="s">
        <v>6</v>
      </c>
      <c r="I1324" s="51"/>
      <c r="J1324" s="51"/>
      <c r="K1324" s="52"/>
      <c r="L1324" s="52"/>
      <c r="M1324" s="51"/>
      <c r="N1324" s="49">
        <v>42767</v>
      </c>
      <c r="O1324" s="156" t="str">
        <f t="shared" si="106"/>
        <v xml:space="preserve">ME00.0003T.0 </v>
      </c>
      <c r="P1324" s="53"/>
      <c r="Q1324" s="54"/>
    </row>
    <row r="1325" spans="1:19" s="55" customFormat="1" hidden="1">
      <c r="A1325" s="49">
        <f t="shared" si="103"/>
        <v>42767</v>
      </c>
      <c r="B1325" s="50" t="s">
        <v>32</v>
      </c>
      <c r="C1325" s="51" t="s">
        <v>80</v>
      </c>
      <c r="D1325" s="95">
        <f t="shared" si="104"/>
        <v>0</v>
      </c>
      <c r="E1325" s="95">
        <f t="shared" si="105"/>
        <v>0</v>
      </c>
      <c r="F1325" s="51" t="s">
        <v>3</v>
      </c>
      <c r="G1325" s="207"/>
      <c r="H1325" s="51" t="s">
        <v>6</v>
      </c>
      <c r="I1325" s="51"/>
      <c r="J1325" s="51"/>
      <c r="K1325" s="56"/>
      <c r="L1325" s="56"/>
      <c r="M1325" s="51"/>
      <c r="N1325" s="49">
        <v>42767</v>
      </c>
      <c r="O1325" s="156" t="str">
        <f t="shared" si="106"/>
        <v xml:space="preserve">ME00.0003T.0 </v>
      </c>
      <c r="P1325" s="53"/>
      <c r="Q1325" s="54"/>
    </row>
    <row r="1326" spans="1:19" s="55" customFormat="1" hidden="1">
      <c r="A1326" s="49">
        <f t="shared" si="103"/>
        <v>42767</v>
      </c>
      <c r="B1326" s="50" t="s">
        <v>32</v>
      </c>
      <c r="C1326" s="51" t="s">
        <v>80</v>
      </c>
      <c r="D1326" s="95">
        <f t="shared" si="104"/>
        <v>0</v>
      </c>
      <c r="E1326" s="95">
        <f t="shared" si="105"/>
        <v>0</v>
      </c>
      <c r="F1326" s="51" t="s">
        <v>3</v>
      </c>
      <c r="G1326" s="207"/>
      <c r="H1326" s="51" t="s">
        <v>6</v>
      </c>
      <c r="I1326" s="51"/>
      <c r="J1326" s="51"/>
      <c r="K1326" s="62"/>
      <c r="L1326" s="56"/>
      <c r="M1326" s="51"/>
      <c r="N1326" s="49">
        <v>42767</v>
      </c>
      <c r="O1326" s="156" t="str">
        <f t="shared" si="106"/>
        <v xml:space="preserve">ME00.0003T.0 </v>
      </c>
      <c r="P1326" s="53"/>
      <c r="Q1326" s="54"/>
    </row>
    <row r="1327" spans="1:19" s="55" customFormat="1" hidden="1">
      <c r="A1327" s="49">
        <f t="shared" si="103"/>
        <v>42767</v>
      </c>
      <c r="B1327" s="50" t="s">
        <v>32</v>
      </c>
      <c r="C1327" s="51" t="s">
        <v>80</v>
      </c>
      <c r="D1327" s="95">
        <f t="shared" si="104"/>
        <v>0</v>
      </c>
      <c r="E1327" s="95">
        <f t="shared" si="105"/>
        <v>0</v>
      </c>
      <c r="F1327" s="51" t="s">
        <v>3</v>
      </c>
      <c r="G1327" s="207"/>
      <c r="H1327" s="51" t="s">
        <v>6</v>
      </c>
      <c r="I1327" s="51"/>
      <c r="J1327" s="51"/>
      <c r="K1327" s="52"/>
      <c r="L1327" s="52"/>
      <c r="M1327" s="51"/>
      <c r="N1327" s="49">
        <v>42767</v>
      </c>
      <c r="O1327" s="156" t="str">
        <f t="shared" si="106"/>
        <v xml:space="preserve">ME00.0003T.0 </v>
      </c>
      <c r="P1327" s="53"/>
      <c r="Q1327" s="54"/>
    </row>
    <row r="1328" spans="1:19" s="55" customFormat="1" hidden="1">
      <c r="A1328" s="49">
        <f t="shared" si="103"/>
        <v>42767</v>
      </c>
      <c r="B1328" s="50" t="s">
        <v>32</v>
      </c>
      <c r="C1328" s="51" t="s">
        <v>80</v>
      </c>
      <c r="D1328" s="95">
        <f t="shared" si="104"/>
        <v>0</v>
      </c>
      <c r="E1328" s="95">
        <f t="shared" si="105"/>
        <v>0</v>
      </c>
      <c r="F1328" s="51" t="s">
        <v>3</v>
      </c>
      <c r="G1328" s="207"/>
      <c r="H1328" s="51" t="s">
        <v>6</v>
      </c>
      <c r="I1328" s="51"/>
      <c r="J1328" s="51"/>
      <c r="K1328" s="56"/>
      <c r="L1328" s="56"/>
      <c r="M1328" s="51"/>
      <c r="N1328" s="49">
        <v>42767</v>
      </c>
      <c r="O1328" s="156" t="str">
        <f t="shared" si="106"/>
        <v xml:space="preserve">ME00.0003T.0 </v>
      </c>
      <c r="P1328" s="53"/>
      <c r="Q1328" s="54"/>
    </row>
    <row r="1329" spans="1:19" s="55" customFormat="1" hidden="1">
      <c r="A1329" s="49">
        <f t="shared" si="103"/>
        <v>42767</v>
      </c>
      <c r="B1329" s="50" t="s">
        <v>32</v>
      </c>
      <c r="C1329" s="51" t="s">
        <v>80</v>
      </c>
      <c r="D1329" s="95">
        <f t="shared" si="104"/>
        <v>0</v>
      </c>
      <c r="E1329" s="95">
        <f t="shared" si="105"/>
        <v>0</v>
      </c>
      <c r="F1329" s="51" t="s">
        <v>3</v>
      </c>
      <c r="G1329" s="207"/>
      <c r="H1329" s="51" t="s">
        <v>6</v>
      </c>
      <c r="I1329" s="51"/>
      <c r="J1329" s="51"/>
      <c r="K1329" s="59"/>
      <c r="L1329" s="56"/>
      <c r="M1329" s="51"/>
      <c r="N1329" s="49">
        <v>42767</v>
      </c>
      <c r="O1329" s="156" t="str">
        <f t="shared" si="106"/>
        <v xml:space="preserve">ME00.0003T.0 </v>
      </c>
      <c r="P1329" s="53"/>
      <c r="Q1329" s="54"/>
    </row>
    <row r="1330" spans="1:19" s="55" customFormat="1" hidden="1">
      <c r="A1330" s="49">
        <f t="shared" si="103"/>
        <v>42767</v>
      </c>
      <c r="B1330" s="50" t="s">
        <v>32</v>
      </c>
      <c r="C1330" s="51" t="s">
        <v>80</v>
      </c>
      <c r="D1330" s="95">
        <f t="shared" si="104"/>
        <v>0</v>
      </c>
      <c r="E1330" s="95">
        <f t="shared" si="105"/>
        <v>0</v>
      </c>
      <c r="F1330" s="51" t="s">
        <v>3</v>
      </c>
      <c r="G1330" s="51"/>
      <c r="H1330" s="51" t="s">
        <v>6</v>
      </c>
      <c r="I1330" s="51"/>
      <c r="J1330" s="51"/>
      <c r="K1330" s="56"/>
      <c r="L1330" s="52"/>
      <c r="M1330" s="51"/>
      <c r="N1330" s="49">
        <v>42767</v>
      </c>
      <c r="O1330" s="156" t="str">
        <f t="shared" si="106"/>
        <v xml:space="preserve">ME00.0003T.0 </v>
      </c>
      <c r="P1330" s="60"/>
      <c r="Q1330" s="61"/>
    </row>
    <row r="1331" spans="1:19" s="55" customFormat="1" hidden="1">
      <c r="A1331" s="49">
        <f t="shared" si="103"/>
        <v>42767</v>
      </c>
      <c r="B1331" s="50" t="s">
        <v>32</v>
      </c>
      <c r="C1331" s="51" t="s">
        <v>80</v>
      </c>
      <c r="D1331" s="95">
        <f t="shared" si="104"/>
        <v>0</v>
      </c>
      <c r="E1331" s="95">
        <f t="shared" si="105"/>
        <v>0</v>
      </c>
      <c r="F1331" s="51" t="s">
        <v>3</v>
      </c>
      <c r="G1331" s="121"/>
      <c r="H1331" s="51" t="s">
        <v>6</v>
      </c>
      <c r="I1331" s="51"/>
      <c r="J1331" s="51"/>
      <c r="K1331" s="56"/>
      <c r="L1331" s="56"/>
      <c r="M1331" s="51"/>
      <c r="N1331" s="49">
        <v>42767</v>
      </c>
      <c r="O1331" s="156" t="str">
        <f t="shared" si="106"/>
        <v xml:space="preserve">ME00.0003T.0 </v>
      </c>
      <c r="P1331" s="53"/>
      <c r="Q1331" s="54"/>
      <c r="R1331" s="73"/>
      <c r="S1331" s="73"/>
    </row>
    <row r="1332" spans="1:19" s="55" customFormat="1" hidden="1">
      <c r="A1332" s="49">
        <f t="shared" si="103"/>
        <v>42767</v>
      </c>
      <c r="B1332" s="50" t="s">
        <v>32</v>
      </c>
      <c r="C1332" s="51" t="s">
        <v>80</v>
      </c>
      <c r="D1332" s="95">
        <f t="shared" si="104"/>
        <v>0</v>
      </c>
      <c r="E1332" s="95">
        <f t="shared" si="105"/>
        <v>0</v>
      </c>
      <c r="F1332" s="51" t="s">
        <v>3</v>
      </c>
      <c r="G1332" s="51"/>
      <c r="H1332" s="51" t="s">
        <v>6</v>
      </c>
      <c r="I1332" s="51"/>
      <c r="J1332" s="51"/>
      <c r="K1332" s="56"/>
      <c r="L1332" s="56"/>
      <c r="M1332" s="51"/>
      <c r="N1332" s="49">
        <v>42767</v>
      </c>
      <c r="O1332" s="156" t="str">
        <f t="shared" si="106"/>
        <v xml:space="preserve">ME00.0003T.0 </v>
      </c>
      <c r="P1332" s="60"/>
      <c r="Q1332" s="61"/>
    </row>
    <row r="1333" spans="1:19" s="55" customFormat="1" hidden="1">
      <c r="A1333" s="49">
        <f t="shared" si="103"/>
        <v>42767</v>
      </c>
      <c r="B1333" s="50" t="s">
        <v>32</v>
      </c>
      <c r="C1333" s="50" t="s">
        <v>80</v>
      </c>
      <c r="D1333" s="95">
        <f t="shared" si="104"/>
        <v>0</v>
      </c>
      <c r="E1333" s="95">
        <f t="shared" si="105"/>
        <v>0</v>
      </c>
      <c r="F1333" s="51" t="s">
        <v>3</v>
      </c>
      <c r="G1333" s="105"/>
      <c r="H1333" s="50" t="s">
        <v>6</v>
      </c>
      <c r="I1333" s="51"/>
      <c r="J1333" s="51"/>
      <c r="K1333" s="56"/>
      <c r="L1333" s="56"/>
      <c r="M1333" s="51"/>
      <c r="N1333" s="49">
        <v>42767</v>
      </c>
      <c r="O1333" s="156" t="str">
        <f t="shared" si="106"/>
        <v xml:space="preserve">ME00.0003T.0 </v>
      </c>
      <c r="P1333" s="53"/>
      <c r="Q1333" s="54"/>
    </row>
    <row r="1334" spans="1:19" s="55" customFormat="1" hidden="1">
      <c r="A1334" s="49">
        <f t="shared" si="103"/>
        <v>42767</v>
      </c>
      <c r="B1334" s="50" t="s">
        <v>32</v>
      </c>
      <c r="C1334" s="51" t="s">
        <v>80</v>
      </c>
      <c r="D1334" s="95">
        <f t="shared" si="104"/>
        <v>0</v>
      </c>
      <c r="E1334" s="95">
        <f t="shared" si="105"/>
        <v>0</v>
      </c>
      <c r="F1334" s="51" t="s">
        <v>3</v>
      </c>
      <c r="G1334" s="105"/>
      <c r="H1334" s="51" t="s">
        <v>6</v>
      </c>
      <c r="I1334" s="51"/>
      <c r="J1334" s="51"/>
      <c r="K1334" s="56"/>
      <c r="L1334" s="56"/>
      <c r="M1334" s="51"/>
      <c r="N1334" s="49">
        <v>42767</v>
      </c>
      <c r="O1334" s="156" t="str">
        <f t="shared" si="106"/>
        <v xml:space="preserve">ME00.0003T.0 </v>
      </c>
      <c r="P1334" s="60"/>
      <c r="Q1334" s="61"/>
    </row>
    <row r="1335" spans="1:19" s="55" customFormat="1" hidden="1">
      <c r="A1335" s="49">
        <f t="shared" si="103"/>
        <v>42767</v>
      </c>
      <c r="B1335" s="50" t="s">
        <v>32</v>
      </c>
      <c r="C1335" s="51" t="s">
        <v>80</v>
      </c>
      <c r="D1335" s="95">
        <f t="shared" si="104"/>
        <v>0</v>
      </c>
      <c r="E1335" s="95">
        <f t="shared" si="105"/>
        <v>0</v>
      </c>
      <c r="F1335" s="51" t="s">
        <v>3</v>
      </c>
      <c r="G1335" s="128"/>
      <c r="H1335" s="51" t="s">
        <v>6</v>
      </c>
      <c r="I1335" s="51"/>
      <c r="J1335" s="51"/>
      <c r="K1335" s="56"/>
      <c r="L1335" s="56"/>
      <c r="M1335" s="51"/>
      <c r="N1335" s="49">
        <v>42767</v>
      </c>
      <c r="O1335" s="156" t="str">
        <f t="shared" si="106"/>
        <v xml:space="preserve">ME00.0003T.0 </v>
      </c>
      <c r="P1335" s="53"/>
      <c r="Q1335" s="54"/>
    </row>
    <row r="1336" spans="1:19" s="55" customFormat="1" hidden="1">
      <c r="A1336" s="49">
        <f t="shared" si="103"/>
        <v>42767</v>
      </c>
      <c r="B1336" s="50" t="s">
        <v>32</v>
      </c>
      <c r="C1336" s="51" t="s">
        <v>80</v>
      </c>
      <c r="D1336" s="95">
        <f t="shared" si="104"/>
        <v>0</v>
      </c>
      <c r="E1336" s="95">
        <f t="shared" si="105"/>
        <v>0</v>
      </c>
      <c r="F1336" s="51" t="s">
        <v>3</v>
      </c>
      <c r="G1336" s="51"/>
      <c r="H1336" s="51" t="s">
        <v>6</v>
      </c>
      <c r="I1336" s="51"/>
      <c r="J1336" s="51"/>
      <c r="K1336" s="62"/>
      <c r="L1336" s="63"/>
      <c r="M1336" s="51"/>
      <c r="N1336" s="49">
        <v>42767</v>
      </c>
      <c r="O1336" s="156" t="str">
        <f t="shared" si="106"/>
        <v xml:space="preserve">ME00.0003T.0 </v>
      </c>
      <c r="P1336" s="53"/>
      <c r="Q1336" s="54"/>
    </row>
    <row r="1337" spans="1:19" s="55" customFormat="1" hidden="1">
      <c r="A1337" s="49">
        <f t="shared" si="103"/>
        <v>42767</v>
      </c>
      <c r="B1337" s="50" t="s">
        <v>32</v>
      </c>
      <c r="C1337" s="51" t="s">
        <v>80</v>
      </c>
      <c r="D1337" s="95">
        <f t="shared" si="104"/>
        <v>0</v>
      </c>
      <c r="E1337" s="95">
        <f t="shared" si="105"/>
        <v>0</v>
      </c>
      <c r="F1337" s="51" t="s">
        <v>3</v>
      </c>
      <c r="G1337" s="51"/>
      <c r="H1337" s="51" t="s">
        <v>6</v>
      </c>
      <c r="I1337" s="51"/>
      <c r="J1337" s="51"/>
      <c r="K1337" s="56"/>
      <c r="L1337" s="56"/>
      <c r="M1337" s="51"/>
      <c r="N1337" s="49">
        <v>42767</v>
      </c>
      <c r="O1337" s="156" t="str">
        <f t="shared" si="106"/>
        <v xml:space="preserve">ME00.0003T.0 </v>
      </c>
      <c r="P1337" s="53"/>
      <c r="Q1337" s="54"/>
    </row>
    <row r="1338" spans="1:19" s="55" customFormat="1" hidden="1">
      <c r="A1338" s="49">
        <f t="shared" si="103"/>
        <v>42767</v>
      </c>
      <c r="B1338" s="50" t="s">
        <v>32</v>
      </c>
      <c r="C1338" s="51" t="s">
        <v>80</v>
      </c>
      <c r="D1338" s="95">
        <f t="shared" si="104"/>
        <v>0</v>
      </c>
      <c r="E1338" s="95">
        <f t="shared" si="105"/>
        <v>0</v>
      </c>
      <c r="F1338" s="51" t="s">
        <v>3</v>
      </c>
      <c r="G1338" s="51"/>
      <c r="H1338" s="51" t="s">
        <v>6</v>
      </c>
      <c r="I1338" s="51"/>
      <c r="J1338" s="51"/>
      <c r="K1338" s="56"/>
      <c r="L1338" s="56"/>
      <c r="M1338" s="64"/>
      <c r="N1338" s="49">
        <v>42767</v>
      </c>
      <c r="O1338" s="156" t="str">
        <f t="shared" si="106"/>
        <v xml:space="preserve">ME00.0003T.0 </v>
      </c>
      <c r="P1338" s="53"/>
      <c r="Q1338" s="54"/>
    </row>
    <row r="1339" spans="1:19" s="55" customFormat="1" hidden="1">
      <c r="A1339" s="49">
        <f t="shared" si="103"/>
        <v>42767</v>
      </c>
      <c r="B1339" s="50" t="s">
        <v>32</v>
      </c>
      <c r="C1339" s="51" t="s">
        <v>80</v>
      </c>
      <c r="D1339" s="95">
        <f t="shared" si="104"/>
        <v>0</v>
      </c>
      <c r="E1339" s="95">
        <f t="shared" si="105"/>
        <v>0</v>
      </c>
      <c r="F1339" s="51" t="s">
        <v>3</v>
      </c>
      <c r="G1339" s="51"/>
      <c r="H1339" s="51" t="s">
        <v>6</v>
      </c>
      <c r="I1339" s="51"/>
      <c r="J1339" s="51"/>
      <c r="K1339" s="56"/>
      <c r="L1339" s="56"/>
      <c r="M1339" s="64"/>
      <c r="N1339" s="49">
        <v>42767</v>
      </c>
      <c r="O1339" s="156" t="str">
        <f t="shared" si="106"/>
        <v xml:space="preserve">ME00.0003T.0 </v>
      </c>
      <c r="P1339" s="53"/>
      <c r="Q1339" s="54"/>
    </row>
    <row r="1340" spans="1:19" s="55" customFormat="1" hidden="1">
      <c r="A1340" s="49">
        <f t="shared" si="103"/>
        <v>42767</v>
      </c>
      <c r="B1340" s="50" t="s">
        <v>32</v>
      </c>
      <c r="C1340" s="51" t="s">
        <v>80</v>
      </c>
      <c r="D1340" s="95">
        <f t="shared" si="104"/>
        <v>0</v>
      </c>
      <c r="E1340" s="95">
        <f t="shared" si="105"/>
        <v>0</v>
      </c>
      <c r="F1340" s="51" t="s">
        <v>3</v>
      </c>
      <c r="G1340" s="51"/>
      <c r="H1340" s="51" t="s">
        <v>6</v>
      </c>
      <c r="I1340" s="51"/>
      <c r="J1340" s="51"/>
      <c r="K1340" s="56"/>
      <c r="L1340" s="56"/>
      <c r="M1340" s="51"/>
      <c r="N1340" s="49">
        <v>42767</v>
      </c>
      <c r="O1340" s="156" t="str">
        <f t="shared" si="106"/>
        <v xml:space="preserve">ME00.0003T.0 </v>
      </c>
      <c r="P1340" s="53"/>
      <c r="Q1340" s="54"/>
    </row>
    <row r="1341" spans="1:19" s="55" customFormat="1" hidden="1">
      <c r="A1341" s="49">
        <f t="shared" si="103"/>
        <v>42767</v>
      </c>
      <c r="B1341" s="50" t="s">
        <v>47</v>
      </c>
      <c r="C1341" s="51" t="s">
        <v>47</v>
      </c>
      <c r="D1341" s="95">
        <f t="shared" si="104"/>
        <v>0</v>
      </c>
      <c r="E1341" s="95">
        <f t="shared" si="105"/>
        <v>0</v>
      </c>
      <c r="F1341" s="51" t="s">
        <v>3</v>
      </c>
      <c r="G1341" s="210"/>
      <c r="H1341" s="51" t="s">
        <v>93</v>
      </c>
      <c r="I1341" s="51"/>
      <c r="J1341" s="51"/>
      <c r="K1341" s="184"/>
      <c r="L1341" s="184"/>
      <c r="M1341" s="193"/>
      <c r="N1341" s="49">
        <v>42767</v>
      </c>
      <c r="O1341" s="156" t="str">
        <f>IF(G1341="GGC","ME00.00010.0 ",IF(G1341="CPF","ME00.00080.0","ME00.0003T.0 "))</f>
        <v xml:space="preserve">ME00.0003T.0 </v>
      </c>
      <c r="P1341" s="60"/>
      <c r="Q1341" s="61"/>
    </row>
    <row r="1342" spans="1:19" s="55" customFormat="1" hidden="1">
      <c r="A1342" s="49">
        <f t="shared" si="103"/>
        <v>42767</v>
      </c>
      <c r="B1342" s="50" t="s">
        <v>47</v>
      </c>
      <c r="C1342" s="51" t="s">
        <v>47</v>
      </c>
      <c r="D1342" s="95">
        <f t="shared" si="104"/>
        <v>0</v>
      </c>
      <c r="E1342" s="95">
        <f t="shared" si="105"/>
        <v>0</v>
      </c>
      <c r="F1342" s="51" t="s">
        <v>3</v>
      </c>
      <c r="G1342" s="51"/>
      <c r="H1342" s="51" t="s">
        <v>93</v>
      </c>
      <c r="I1342" s="51"/>
      <c r="J1342" s="51"/>
      <c r="K1342" s="205"/>
      <c r="L1342" s="184"/>
      <c r="M1342" s="90"/>
      <c r="N1342" s="49">
        <v>42767</v>
      </c>
      <c r="O1342" s="156" t="str">
        <f>IF(G1342="GGC","ME00.00010.0 ",IF(G1342="CPF","ME00.00080.0","ME00.0003T.0 "))</f>
        <v xml:space="preserve">ME00.0003T.0 </v>
      </c>
      <c r="P1342" s="53"/>
      <c r="Q1342" s="54"/>
    </row>
    <row r="1343" spans="1:19" s="55" customFormat="1" hidden="1">
      <c r="A1343" s="49">
        <f t="shared" si="103"/>
        <v>42767</v>
      </c>
      <c r="B1343" s="50" t="s">
        <v>47</v>
      </c>
      <c r="C1343" s="51" t="s">
        <v>47</v>
      </c>
      <c r="D1343" s="95">
        <f t="shared" si="104"/>
        <v>0</v>
      </c>
      <c r="E1343" s="95">
        <f t="shared" si="105"/>
        <v>0</v>
      </c>
      <c r="F1343" s="51" t="s">
        <v>3</v>
      </c>
      <c r="G1343" s="51"/>
      <c r="H1343" s="51" t="s">
        <v>93</v>
      </c>
      <c r="I1343" s="51"/>
      <c r="J1343" s="51"/>
      <c r="K1343" s="184"/>
      <c r="L1343" s="184"/>
      <c r="M1343" s="90"/>
      <c r="N1343" s="49">
        <v>42767</v>
      </c>
      <c r="O1343" s="156" t="str">
        <f t="shared" ref="O1343:O1362" si="107">IF(G1343="GGC","ME00.00010.0 ","ME00.0003T.0 ")</f>
        <v xml:space="preserve">ME00.0003T.0 </v>
      </c>
      <c r="P1343" s="53"/>
      <c r="Q1343" s="54"/>
    </row>
    <row r="1344" spans="1:19" s="55" customFormat="1" hidden="1">
      <c r="A1344" s="49">
        <f t="shared" si="103"/>
        <v>42767</v>
      </c>
      <c r="B1344" s="50" t="s">
        <v>47</v>
      </c>
      <c r="C1344" s="51" t="s">
        <v>47</v>
      </c>
      <c r="D1344" s="95">
        <f t="shared" si="104"/>
        <v>0</v>
      </c>
      <c r="E1344" s="95">
        <f t="shared" si="105"/>
        <v>0</v>
      </c>
      <c r="F1344" s="51" t="s">
        <v>3</v>
      </c>
      <c r="G1344" s="51"/>
      <c r="H1344" s="51" t="s">
        <v>93</v>
      </c>
      <c r="I1344" s="51"/>
      <c r="J1344" s="51"/>
      <c r="K1344" s="184"/>
      <c r="L1344" s="184"/>
      <c r="M1344" s="193"/>
      <c r="N1344" s="49">
        <v>42767</v>
      </c>
      <c r="O1344" s="156" t="str">
        <f t="shared" si="107"/>
        <v xml:space="preserve">ME00.0003T.0 </v>
      </c>
      <c r="P1344" s="60"/>
      <c r="Q1344" s="61"/>
    </row>
    <row r="1345" spans="1:19" s="74" customFormat="1" hidden="1">
      <c r="A1345" s="49">
        <f t="shared" si="103"/>
        <v>42767</v>
      </c>
      <c r="B1345" s="50" t="s">
        <v>47</v>
      </c>
      <c r="C1345" s="51" t="s">
        <v>47</v>
      </c>
      <c r="D1345" s="95">
        <f t="shared" si="104"/>
        <v>0</v>
      </c>
      <c r="E1345" s="95">
        <f t="shared" si="105"/>
        <v>0</v>
      </c>
      <c r="F1345" s="51" t="s">
        <v>3</v>
      </c>
      <c r="G1345" s="51"/>
      <c r="H1345" s="51" t="s">
        <v>93</v>
      </c>
      <c r="I1345" s="51"/>
      <c r="J1345" s="51"/>
      <c r="K1345" s="192"/>
      <c r="L1345" s="192"/>
      <c r="M1345" s="193"/>
      <c r="N1345" s="49">
        <v>42767</v>
      </c>
      <c r="O1345" s="156" t="str">
        <f t="shared" si="107"/>
        <v xml:space="preserve">ME00.0003T.0 </v>
      </c>
      <c r="P1345" s="60"/>
      <c r="Q1345" s="61"/>
      <c r="R1345" s="55"/>
      <c r="S1345" s="55"/>
    </row>
    <row r="1346" spans="1:19" s="55" customFormat="1" hidden="1">
      <c r="A1346" s="49">
        <f t="shared" si="103"/>
        <v>42767</v>
      </c>
      <c r="B1346" s="50" t="s">
        <v>47</v>
      </c>
      <c r="C1346" s="51" t="s">
        <v>47</v>
      </c>
      <c r="D1346" s="95">
        <f t="shared" si="104"/>
        <v>0</v>
      </c>
      <c r="E1346" s="95">
        <f t="shared" si="105"/>
        <v>0</v>
      </c>
      <c r="F1346" s="51" t="s">
        <v>3</v>
      </c>
      <c r="G1346" s="51"/>
      <c r="H1346" s="51" t="s">
        <v>93</v>
      </c>
      <c r="I1346" s="51"/>
      <c r="J1346" s="51"/>
      <c r="K1346" s="192"/>
      <c r="L1346" s="192"/>
      <c r="M1346" s="193"/>
      <c r="N1346" s="49">
        <v>42767</v>
      </c>
      <c r="O1346" s="156" t="str">
        <f t="shared" si="107"/>
        <v xml:space="preserve">ME00.0003T.0 </v>
      </c>
      <c r="P1346" s="60"/>
      <c r="Q1346" s="61"/>
    </row>
    <row r="1347" spans="1:19" s="55" customFormat="1" hidden="1">
      <c r="A1347" s="49">
        <f t="shared" si="103"/>
        <v>42767</v>
      </c>
      <c r="B1347" s="50" t="s">
        <v>47</v>
      </c>
      <c r="C1347" s="51" t="s">
        <v>47</v>
      </c>
      <c r="D1347" s="95">
        <f t="shared" si="104"/>
        <v>0</v>
      </c>
      <c r="E1347" s="95">
        <f t="shared" si="105"/>
        <v>0</v>
      </c>
      <c r="F1347" s="51" t="s">
        <v>3</v>
      </c>
      <c r="G1347" s="51"/>
      <c r="H1347" s="51" t="s">
        <v>93</v>
      </c>
      <c r="I1347" s="51"/>
      <c r="J1347" s="51"/>
      <c r="K1347" s="192"/>
      <c r="L1347" s="192"/>
      <c r="M1347" s="193"/>
      <c r="N1347" s="49">
        <v>42767</v>
      </c>
      <c r="O1347" s="156" t="str">
        <f t="shared" si="107"/>
        <v xml:space="preserve">ME00.0003T.0 </v>
      </c>
      <c r="P1347" s="60"/>
      <c r="Q1347" s="61"/>
    </row>
    <row r="1348" spans="1:19" s="55" customFormat="1" hidden="1">
      <c r="A1348" s="49">
        <f t="shared" ref="A1348:A1364" si="108">IF(P1348="",IF(AND(B1348="GGC",H1348="คลังสงขลา"),N1348-2,IF(H1348="E คลังสงขลา",N1348-1,IF(AND(B1348="GI",H1348="คลังสงขลา"),N1348-1,IF(AND(B1348="GIGREEN",H1348="คลังสงขลา"),N1348-1,IF(H1348="คลังสุราษฏร์ธานี",N1348-1,IF(H1348="คลังชุมพร",N1348-1,N1348)))))),IF(AND(B1348="GGC",H1348="คลังสงขลา"),N1348-2,IF(H1348="E คลังสงขลา",N1348-1,IF(AND(B1348="GI",H1348="คลังสงขลา"),N1348-1,IF(AND(B1348="GIGREEN",H1348="คลังสงขลา"),N1348-1,IF(H1348="คลังสุราษฏร์ธานี",N1348-1,IF(H1348="คลังชุมพร",N1348-1,N1348))))))-1)</f>
        <v>42767</v>
      </c>
      <c r="B1348" s="50" t="s">
        <v>47</v>
      </c>
      <c r="C1348" s="51" t="s">
        <v>47</v>
      </c>
      <c r="D1348" s="95">
        <f t="shared" si="104"/>
        <v>0</v>
      </c>
      <c r="E1348" s="95">
        <f t="shared" si="105"/>
        <v>0</v>
      </c>
      <c r="F1348" s="51" t="s">
        <v>3</v>
      </c>
      <c r="G1348" s="51"/>
      <c r="H1348" s="51" t="s">
        <v>93</v>
      </c>
      <c r="I1348" s="51"/>
      <c r="J1348" s="51"/>
      <c r="K1348" s="192"/>
      <c r="L1348" s="192"/>
      <c r="M1348" s="193"/>
      <c r="N1348" s="49">
        <v>42767</v>
      </c>
      <c r="O1348" s="156" t="str">
        <f t="shared" si="107"/>
        <v xml:space="preserve">ME00.0003T.0 </v>
      </c>
      <c r="P1348" s="60"/>
      <c r="Q1348" s="61"/>
    </row>
    <row r="1349" spans="1:19" s="74" customFormat="1" hidden="1">
      <c r="A1349" s="49">
        <f t="shared" si="108"/>
        <v>42767</v>
      </c>
      <c r="B1349" s="50" t="s">
        <v>47</v>
      </c>
      <c r="C1349" s="51" t="s">
        <v>47</v>
      </c>
      <c r="D1349" s="95">
        <f t="shared" ref="D1349:D1364" si="109">40000*I1349</f>
        <v>0</v>
      </c>
      <c r="E1349" s="95">
        <f t="shared" ref="E1349:E1364" si="110">40000*J1349</f>
        <v>0</v>
      </c>
      <c r="F1349" s="51" t="s">
        <v>3</v>
      </c>
      <c r="G1349" s="51"/>
      <c r="H1349" s="51" t="s">
        <v>93</v>
      </c>
      <c r="I1349" s="51"/>
      <c r="J1349" s="51"/>
      <c r="K1349" s="192"/>
      <c r="L1349" s="192"/>
      <c r="M1349" s="193"/>
      <c r="N1349" s="49">
        <v>42767</v>
      </c>
      <c r="O1349" s="156" t="str">
        <f t="shared" si="107"/>
        <v xml:space="preserve">ME00.0003T.0 </v>
      </c>
      <c r="P1349" s="60"/>
      <c r="Q1349" s="61"/>
      <c r="R1349" s="55"/>
      <c r="S1349" s="55"/>
    </row>
    <row r="1350" spans="1:19" s="74" customFormat="1" hidden="1">
      <c r="A1350" s="49">
        <f t="shared" si="108"/>
        <v>42767</v>
      </c>
      <c r="B1350" s="50" t="s">
        <v>47</v>
      </c>
      <c r="C1350" s="51" t="s">
        <v>47</v>
      </c>
      <c r="D1350" s="95">
        <f t="shared" si="109"/>
        <v>0</v>
      </c>
      <c r="E1350" s="95">
        <f t="shared" si="110"/>
        <v>0</v>
      </c>
      <c r="F1350" s="51" t="s">
        <v>3</v>
      </c>
      <c r="G1350" s="51"/>
      <c r="H1350" s="51" t="s">
        <v>93</v>
      </c>
      <c r="I1350" s="51"/>
      <c r="J1350" s="51"/>
      <c r="K1350" s="192"/>
      <c r="L1350" s="192"/>
      <c r="M1350" s="169"/>
      <c r="N1350" s="49">
        <v>42767</v>
      </c>
      <c r="O1350" s="156" t="str">
        <f t="shared" si="107"/>
        <v xml:space="preserve">ME00.0003T.0 </v>
      </c>
      <c r="P1350" s="60"/>
      <c r="Q1350" s="61"/>
      <c r="R1350" s="55"/>
      <c r="S1350" s="55"/>
    </row>
    <row r="1351" spans="1:19" s="74" customFormat="1" hidden="1">
      <c r="A1351" s="49">
        <f t="shared" si="108"/>
        <v>42767</v>
      </c>
      <c r="B1351" s="50" t="s">
        <v>47</v>
      </c>
      <c r="C1351" s="51" t="s">
        <v>47</v>
      </c>
      <c r="D1351" s="95">
        <f t="shared" si="109"/>
        <v>0</v>
      </c>
      <c r="E1351" s="95">
        <f t="shared" si="110"/>
        <v>0</v>
      </c>
      <c r="F1351" s="51" t="s">
        <v>3</v>
      </c>
      <c r="G1351" s="51"/>
      <c r="H1351" s="51" t="s">
        <v>93</v>
      </c>
      <c r="I1351" s="51"/>
      <c r="J1351" s="51"/>
      <c r="K1351" s="184"/>
      <c r="L1351" s="184"/>
      <c r="M1351" s="169"/>
      <c r="N1351" s="49">
        <v>42767</v>
      </c>
      <c r="O1351" s="156" t="str">
        <f t="shared" si="107"/>
        <v xml:space="preserve">ME00.0003T.0 </v>
      </c>
      <c r="P1351" s="53"/>
      <c r="Q1351" s="54"/>
      <c r="R1351" s="55"/>
      <c r="S1351" s="55"/>
    </row>
    <row r="1352" spans="1:19" s="74" customFormat="1" hidden="1">
      <c r="A1352" s="49">
        <f t="shared" si="108"/>
        <v>42767</v>
      </c>
      <c r="B1352" s="50" t="s">
        <v>47</v>
      </c>
      <c r="C1352" s="51" t="s">
        <v>47</v>
      </c>
      <c r="D1352" s="95">
        <f t="shared" si="109"/>
        <v>0</v>
      </c>
      <c r="E1352" s="95">
        <f t="shared" si="110"/>
        <v>0</v>
      </c>
      <c r="F1352" s="51" t="s">
        <v>3</v>
      </c>
      <c r="G1352" s="51"/>
      <c r="H1352" s="51" t="s">
        <v>93</v>
      </c>
      <c r="I1352" s="51"/>
      <c r="J1352" s="51"/>
      <c r="K1352" s="184"/>
      <c r="L1352" s="184"/>
      <c r="M1352" s="193"/>
      <c r="N1352" s="49">
        <v>42767</v>
      </c>
      <c r="O1352" s="156" t="str">
        <f t="shared" si="107"/>
        <v xml:space="preserve">ME00.0003T.0 </v>
      </c>
      <c r="P1352" s="53"/>
      <c r="Q1352" s="54"/>
      <c r="R1352" s="55"/>
      <c r="S1352" s="55"/>
    </row>
    <row r="1353" spans="1:19" s="74" customFormat="1" ht="14.25" hidden="1" customHeight="1">
      <c r="A1353" s="49">
        <f t="shared" si="108"/>
        <v>42767</v>
      </c>
      <c r="B1353" s="50" t="s">
        <v>47</v>
      </c>
      <c r="C1353" s="51" t="s">
        <v>47</v>
      </c>
      <c r="D1353" s="95">
        <f t="shared" si="109"/>
        <v>0</v>
      </c>
      <c r="E1353" s="95">
        <f t="shared" si="110"/>
        <v>0</v>
      </c>
      <c r="F1353" s="51" t="s">
        <v>3</v>
      </c>
      <c r="G1353" s="51"/>
      <c r="H1353" s="51" t="s">
        <v>93</v>
      </c>
      <c r="I1353" s="51"/>
      <c r="J1353" s="51"/>
      <c r="K1353" s="184"/>
      <c r="L1353" s="262"/>
      <c r="M1353" s="169"/>
      <c r="N1353" s="49">
        <v>42767</v>
      </c>
      <c r="O1353" s="156" t="str">
        <f t="shared" si="107"/>
        <v xml:space="preserve">ME00.0003T.0 </v>
      </c>
      <c r="P1353" s="53"/>
      <c r="Q1353" s="54"/>
      <c r="R1353" s="73"/>
      <c r="S1353" s="73"/>
    </row>
    <row r="1354" spans="1:19" s="74" customFormat="1" ht="14.25" hidden="1" customHeight="1">
      <c r="A1354" s="49">
        <f t="shared" si="108"/>
        <v>42767</v>
      </c>
      <c r="B1354" s="50" t="s">
        <v>47</v>
      </c>
      <c r="C1354" s="51" t="s">
        <v>47</v>
      </c>
      <c r="D1354" s="95">
        <f t="shared" si="109"/>
        <v>0</v>
      </c>
      <c r="E1354" s="95">
        <f t="shared" si="110"/>
        <v>0</v>
      </c>
      <c r="F1354" s="51" t="s">
        <v>3</v>
      </c>
      <c r="G1354" s="51"/>
      <c r="H1354" s="51" t="s">
        <v>93</v>
      </c>
      <c r="I1354" s="51"/>
      <c r="J1354" s="51"/>
      <c r="K1354" s="184"/>
      <c r="L1354" s="262"/>
      <c r="M1354" s="303"/>
      <c r="N1354" s="49">
        <v>42767</v>
      </c>
      <c r="O1354" s="156" t="str">
        <f t="shared" si="107"/>
        <v xml:space="preserve">ME00.0003T.0 </v>
      </c>
      <c r="P1354" s="53"/>
      <c r="Q1354" s="54"/>
      <c r="R1354" s="55"/>
      <c r="S1354" s="55"/>
    </row>
    <row r="1355" spans="1:19" s="74" customFormat="1" ht="14.25" hidden="1" customHeight="1">
      <c r="A1355" s="49">
        <f t="shared" si="108"/>
        <v>42767</v>
      </c>
      <c r="B1355" s="123"/>
      <c r="C1355" s="51" t="s">
        <v>74</v>
      </c>
      <c r="D1355" s="95">
        <f t="shared" si="109"/>
        <v>0</v>
      </c>
      <c r="E1355" s="95">
        <f t="shared" si="110"/>
        <v>0</v>
      </c>
      <c r="F1355" s="51" t="s">
        <v>3</v>
      </c>
      <c r="G1355" s="121"/>
      <c r="H1355" s="51" t="s">
        <v>21</v>
      </c>
      <c r="I1355" s="51"/>
      <c r="J1355" s="51"/>
      <c r="K1355" s="56"/>
      <c r="L1355" s="71"/>
      <c r="M1355" s="64"/>
      <c r="N1355" s="49">
        <v>42767</v>
      </c>
      <c r="O1355" s="156" t="str">
        <f t="shared" si="107"/>
        <v xml:space="preserve">ME00.0003T.0 </v>
      </c>
      <c r="P1355" s="53"/>
      <c r="Q1355" s="54"/>
      <c r="R1355" s="55"/>
      <c r="S1355" s="55"/>
    </row>
    <row r="1356" spans="1:19" s="73" customFormat="1" ht="14.25" hidden="1" customHeight="1">
      <c r="A1356" s="49">
        <f t="shared" si="108"/>
        <v>42767</v>
      </c>
      <c r="B1356" s="144"/>
      <c r="C1356" s="51" t="s">
        <v>74</v>
      </c>
      <c r="D1356" s="95">
        <f t="shared" si="109"/>
        <v>0</v>
      </c>
      <c r="E1356" s="95">
        <f t="shared" si="110"/>
        <v>0</v>
      </c>
      <c r="F1356" s="51" t="s">
        <v>3</v>
      </c>
      <c r="G1356" s="141"/>
      <c r="H1356" s="51" t="s">
        <v>21</v>
      </c>
      <c r="I1356" s="51"/>
      <c r="J1356" s="51"/>
      <c r="K1356" s="56"/>
      <c r="L1356" s="156"/>
      <c r="M1356" s="145"/>
      <c r="N1356" s="49">
        <v>42767</v>
      </c>
      <c r="O1356" s="156" t="str">
        <f t="shared" si="107"/>
        <v xml:space="preserve">ME00.0003T.0 </v>
      </c>
      <c r="P1356" s="53"/>
      <c r="Q1356" s="54"/>
      <c r="R1356" s="74"/>
      <c r="S1356" s="74"/>
    </row>
    <row r="1357" spans="1:19" s="55" customFormat="1" ht="14.25" hidden="1" customHeight="1">
      <c r="A1357" s="49">
        <f t="shared" si="108"/>
        <v>42767</v>
      </c>
      <c r="B1357" s="148"/>
      <c r="C1357" s="112" t="s">
        <v>74</v>
      </c>
      <c r="D1357" s="95">
        <f t="shared" si="109"/>
        <v>0</v>
      </c>
      <c r="E1357" s="95">
        <f t="shared" si="110"/>
        <v>0</v>
      </c>
      <c r="F1357" s="51" t="s">
        <v>3</v>
      </c>
      <c r="G1357" s="141"/>
      <c r="H1357" s="51" t="s">
        <v>21</v>
      </c>
      <c r="I1357" s="51"/>
      <c r="J1357" s="51"/>
      <c r="K1357" s="62"/>
      <c r="L1357" s="71"/>
      <c r="M1357" s="134"/>
      <c r="N1357" s="49">
        <v>42767</v>
      </c>
      <c r="O1357" s="156" t="str">
        <f t="shared" si="107"/>
        <v xml:space="preserve">ME00.0003T.0 </v>
      </c>
      <c r="P1357" s="53"/>
      <c r="Q1357" s="54"/>
      <c r="R1357" s="74"/>
      <c r="S1357" s="74"/>
    </row>
    <row r="1358" spans="1:19" s="55" customFormat="1" ht="14.25" hidden="1" customHeight="1">
      <c r="A1358" s="49">
        <f t="shared" si="108"/>
        <v>42767</v>
      </c>
      <c r="B1358" s="123"/>
      <c r="C1358" s="51" t="s">
        <v>74</v>
      </c>
      <c r="D1358" s="95">
        <f t="shared" si="109"/>
        <v>0</v>
      </c>
      <c r="E1358" s="95">
        <f t="shared" si="110"/>
        <v>0</v>
      </c>
      <c r="F1358" s="51" t="s">
        <v>3</v>
      </c>
      <c r="G1358" s="121"/>
      <c r="H1358" s="51" t="s">
        <v>21</v>
      </c>
      <c r="I1358" s="51"/>
      <c r="J1358" s="51"/>
      <c r="K1358" s="56"/>
      <c r="L1358" s="71"/>
      <c r="M1358" s="167"/>
      <c r="N1358" s="49">
        <v>42767</v>
      </c>
      <c r="O1358" s="156" t="str">
        <f t="shared" si="107"/>
        <v xml:space="preserve">ME00.0003T.0 </v>
      </c>
      <c r="P1358" s="53"/>
      <c r="Q1358" s="54"/>
      <c r="R1358" s="74"/>
      <c r="S1358" s="74"/>
    </row>
    <row r="1359" spans="1:19" s="55" customFormat="1" ht="14.25" hidden="1" customHeight="1">
      <c r="A1359" s="49">
        <f t="shared" si="108"/>
        <v>42767</v>
      </c>
      <c r="B1359" s="123"/>
      <c r="C1359" s="51" t="s">
        <v>74</v>
      </c>
      <c r="D1359" s="95">
        <f t="shared" si="109"/>
        <v>0</v>
      </c>
      <c r="E1359" s="95">
        <f t="shared" si="110"/>
        <v>0</v>
      </c>
      <c r="F1359" s="51" t="s">
        <v>3</v>
      </c>
      <c r="G1359" s="121"/>
      <c r="H1359" s="51" t="s">
        <v>21</v>
      </c>
      <c r="I1359" s="51"/>
      <c r="J1359" s="51"/>
      <c r="K1359" s="56"/>
      <c r="L1359" s="71"/>
      <c r="M1359" s="167"/>
      <c r="N1359" s="49">
        <v>42767</v>
      </c>
      <c r="O1359" s="156" t="str">
        <f t="shared" si="107"/>
        <v xml:space="preserve">ME00.0003T.0 </v>
      </c>
      <c r="P1359" s="53"/>
      <c r="Q1359" s="54"/>
      <c r="R1359" s="74"/>
      <c r="S1359" s="74"/>
    </row>
    <row r="1360" spans="1:19" s="55" customFormat="1" ht="14.25" hidden="1" customHeight="1">
      <c r="A1360" s="49">
        <f t="shared" si="108"/>
        <v>42767</v>
      </c>
      <c r="B1360" s="144"/>
      <c r="C1360" s="51" t="s">
        <v>74</v>
      </c>
      <c r="D1360" s="95">
        <f t="shared" si="109"/>
        <v>0</v>
      </c>
      <c r="E1360" s="95">
        <f t="shared" si="110"/>
        <v>0</v>
      </c>
      <c r="F1360" s="51" t="s">
        <v>3</v>
      </c>
      <c r="G1360" s="141"/>
      <c r="H1360" s="51" t="s">
        <v>21</v>
      </c>
      <c r="I1360" s="51"/>
      <c r="J1360" s="51"/>
      <c r="K1360" s="56"/>
      <c r="L1360" s="71"/>
      <c r="M1360" s="145"/>
      <c r="N1360" s="49">
        <v>42767</v>
      </c>
      <c r="O1360" s="156" t="str">
        <f t="shared" si="107"/>
        <v xml:space="preserve">ME00.0003T.0 </v>
      </c>
      <c r="P1360" s="53"/>
      <c r="Q1360" s="54"/>
      <c r="R1360" s="74"/>
      <c r="S1360" s="74"/>
    </row>
    <row r="1361" spans="1:19" s="55" customFormat="1" ht="14.25" hidden="1" customHeight="1">
      <c r="A1361" s="49">
        <f t="shared" si="108"/>
        <v>42767</v>
      </c>
      <c r="B1361" s="144"/>
      <c r="C1361" s="51" t="s">
        <v>74</v>
      </c>
      <c r="D1361" s="95">
        <f t="shared" si="109"/>
        <v>0</v>
      </c>
      <c r="E1361" s="95">
        <f t="shared" si="110"/>
        <v>0</v>
      </c>
      <c r="F1361" s="51" t="s">
        <v>3</v>
      </c>
      <c r="G1361" s="141"/>
      <c r="H1361" s="51" t="s">
        <v>21</v>
      </c>
      <c r="I1361" s="51"/>
      <c r="J1361" s="51"/>
      <c r="K1361" s="56"/>
      <c r="L1361" s="71"/>
      <c r="M1361" s="145"/>
      <c r="N1361" s="49">
        <v>42767</v>
      </c>
      <c r="O1361" s="156" t="str">
        <f t="shared" si="107"/>
        <v xml:space="preserve">ME00.0003T.0 </v>
      </c>
      <c r="P1361" s="53"/>
      <c r="Q1361" s="54"/>
      <c r="R1361" s="74"/>
      <c r="S1361" s="74"/>
    </row>
    <row r="1362" spans="1:19" s="55" customFormat="1" ht="14.25" hidden="1" customHeight="1">
      <c r="A1362" s="49">
        <f t="shared" si="108"/>
        <v>42767</v>
      </c>
      <c r="B1362" s="114"/>
      <c r="C1362" s="51" t="s">
        <v>74</v>
      </c>
      <c r="D1362" s="95">
        <f t="shared" si="109"/>
        <v>0</v>
      </c>
      <c r="E1362" s="95">
        <f t="shared" si="110"/>
        <v>0</v>
      </c>
      <c r="F1362" s="51" t="s">
        <v>3</v>
      </c>
      <c r="G1362" s="112"/>
      <c r="H1362" s="51" t="s">
        <v>21</v>
      </c>
      <c r="I1362" s="51"/>
      <c r="J1362" s="51"/>
      <c r="K1362" s="56"/>
      <c r="L1362" s="56"/>
      <c r="M1362" s="134"/>
      <c r="N1362" s="49">
        <v>42767</v>
      </c>
      <c r="O1362" s="156" t="str">
        <f t="shared" si="107"/>
        <v xml:space="preserve">ME00.0003T.0 </v>
      </c>
      <c r="P1362" s="53"/>
      <c r="Q1362" s="54"/>
      <c r="R1362" s="74"/>
      <c r="S1362" s="74"/>
    </row>
    <row r="1363" spans="1:19" s="55" customFormat="1" ht="14.25" hidden="1" customHeight="1">
      <c r="A1363" s="49">
        <f t="shared" si="108"/>
        <v>42775</v>
      </c>
      <c r="B1363" s="50" t="s">
        <v>32</v>
      </c>
      <c r="C1363" s="121" t="s">
        <v>79</v>
      </c>
      <c r="D1363" s="95">
        <f t="shared" si="109"/>
        <v>0</v>
      </c>
      <c r="E1363" s="95">
        <f t="shared" si="110"/>
        <v>0</v>
      </c>
      <c r="F1363" s="51" t="s">
        <v>3</v>
      </c>
      <c r="G1363" s="121"/>
      <c r="H1363" s="121" t="s">
        <v>23</v>
      </c>
      <c r="I1363" s="51"/>
      <c r="J1363" s="51"/>
      <c r="K1363" s="56"/>
      <c r="L1363" s="56"/>
      <c r="M1363" s="235"/>
      <c r="N1363" s="49">
        <v>42775</v>
      </c>
      <c r="O1363" s="156" t="str">
        <f>IF(G1363="GGC","ME00.00010.0 ",IF(G1363="CPF","ME00.00080.0","ME00.0003T.0 "))</f>
        <v xml:space="preserve">ME00.0003T.0 </v>
      </c>
      <c r="P1363" s="53"/>
      <c r="Q1363" s="54"/>
      <c r="R1363" s="74"/>
      <c r="S1363" s="74"/>
    </row>
    <row r="1364" spans="1:19" s="55" customFormat="1" hidden="1">
      <c r="A1364" s="49">
        <f t="shared" si="108"/>
        <v>42776</v>
      </c>
      <c r="B1364" s="50" t="s">
        <v>32</v>
      </c>
      <c r="C1364" s="209" t="s">
        <v>79</v>
      </c>
      <c r="D1364" s="95">
        <f t="shared" si="109"/>
        <v>0</v>
      </c>
      <c r="E1364" s="95">
        <f t="shared" si="110"/>
        <v>0</v>
      </c>
      <c r="F1364" s="51" t="s">
        <v>3</v>
      </c>
      <c r="G1364" s="209"/>
      <c r="H1364" s="207" t="s">
        <v>23</v>
      </c>
      <c r="I1364" s="51"/>
      <c r="J1364" s="51"/>
      <c r="K1364" s="59"/>
      <c r="L1364" s="59"/>
      <c r="M1364" s="51"/>
      <c r="N1364" s="49">
        <v>42776</v>
      </c>
      <c r="O1364" s="156" t="str">
        <f>IF(G1364="GGC","ME00.00010.0 ",IF(G1364="CPF","ME00.00080.0","ME00.0003T.0 "))</f>
        <v xml:space="preserve">ME00.0003T.0 </v>
      </c>
      <c r="P1364" s="53"/>
      <c r="Q1364" s="54"/>
    </row>
    <row r="1365" spans="1:19" s="9" customFormat="1" ht="14.25" customHeight="1">
      <c r="A1365" s="11"/>
      <c r="B1365" s="8"/>
      <c r="C1365" s="3"/>
      <c r="D1365" s="8"/>
      <c r="E1365" s="35"/>
      <c r="F1365" s="8"/>
      <c r="G1365" s="8"/>
      <c r="H1365" s="8"/>
      <c r="I1365" s="8"/>
      <c r="J1365" s="3"/>
      <c r="K1365" s="19"/>
      <c r="L1365" s="19"/>
      <c r="M1365" s="33"/>
      <c r="N1365" s="18"/>
      <c r="O1365" s="19"/>
      <c r="P1365" s="20"/>
      <c r="Q1365" s="8"/>
    </row>
    <row r="1366" spans="1:19" s="9" customFormat="1">
      <c r="B1366" s="37"/>
      <c r="E1366" s="16"/>
      <c r="K1366" s="17"/>
      <c r="L1366" s="17"/>
      <c r="M1366" s="31"/>
      <c r="N1366" s="18"/>
      <c r="O1366" s="17"/>
      <c r="P1366" s="12"/>
    </row>
    <row r="1368" spans="1:19" ht="18">
      <c r="A1368" s="26"/>
      <c r="B1368" s="9"/>
      <c r="C1368" s="9"/>
      <c r="D1368" s="16"/>
      <c r="E1368" s="9"/>
    </row>
    <row r="1369" spans="1:19">
      <c r="A1369" s="10"/>
      <c r="B1369" s="37"/>
      <c r="C1369" s="9"/>
      <c r="D1369" s="16"/>
      <c r="E1369" s="17"/>
    </row>
    <row r="1370" spans="1:19">
      <c r="A1370" s="27"/>
      <c r="B1370" s="41"/>
      <c r="C1370" s="28"/>
      <c r="D1370" s="16"/>
      <c r="E1370" s="9"/>
    </row>
    <row r="1371" spans="1:19">
      <c r="A1371" s="27"/>
      <c r="B1371" s="41"/>
      <c r="C1371" s="28"/>
      <c r="D1371" s="16"/>
      <c r="E1371" s="9"/>
    </row>
    <row r="1372" spans="1:19">
      <c r="A1372" s="27"/>
      <c r="B1372" s="41"/>
      <c r="C1372" s="28"/>
      <c r="D1372" s="16"/>
      <c r="E1372" s="9"/>
    </row>
    <row r="1373" spans="1:19">
      <c r="A1373" s="27"/>
      <c r="B1373" s="41"/>
      <c r="C1373" s="28"/>
      <c r="D1373" s="16"/>
      <c r="E1373" s="9"/>
    </row>
    <row r="1374" spans="1:19">
      <c r="A1374" s="27"/>
      <c r="B1374" s="41"/>
      <c r="C1374" s="28"/>
      <c r="D1374" s="16"/>
      <c r="E1374" s="9"/>
    </row>
    <row r="1375" spans="1:19">
      <c r="A1375" s="27"/>
      <c r="B1375" s="41"/>
      <c r="C1375" s="28"/>
      <c r="D1375" s="16"/>
      <c r="E1375" s="9"/>
      <c r="N1375" s="44"/>
    </row>
    <row r="1376" spans="1:19">
      <c r="A1376" s="27"/>
      <c r="B1376" s="41"/>
      <c r="C1376" s="28"/>
      <c r="D1376" s="16"/>
      <c r="E1376" s="9"/>
    </row>
    <row r="1377" spans="1:17">
      <c r="A1377" s="29"/>
      <c r="B1377" s="41"/>
      <c r="C1377" s="28"/>
      <c r="D1377" s="30"/>
      <c r="E1377" s="9"/>
    </row>
    <row r="1378" spans="1:17">
      <c r="A1378" s="25"/>
      <c r="B1378" s="43"/>
    </row>
    <row r="1379" spans="1:17" ht="18">
      <c r="A1379" s="26"/>
      <c r="B1379" s="43"/>
    </row>
    <row r="1380" spans="1:17">
      <c r="A1380" s="38"/>
      <c r="B1380" s="42"/>
      <c r="C1380" s="39"/>
      <c r="D1380" s="40"/>
      <c r="E1380" s="42"/>
      <c r="F1380" s="40"/>
      <c r="G1380" s="40"/>
      <c r="H1380" s="40"/>
      <c r="I1380" s="40"/>
      <c r="J1380" s="43"/>
      <c r="K1380" s="45"/>
      <c r="L1380" s="45"/>
      <c r="M1380" s="46"/>
      <c r="O1380" s="45"/>
      <c r="P1380" s="47"/>
      <c r="Q1380" s="40"/>
    </row>
    <row r="1381" spans="1:17">
      <c r="A1381" s="34"/>
      <c r="B1381" s="42"/>
      <c r="C1381" s="28"/>
    </row>
    <row r="1382" spans="1:17">
      <c r="A1382" s="34"/>
      <c r="B1382" s="42"/>
      <c r="C1382" s="28"/>
    </row>
    <row r="1383" spans="1:17">
      <c r="B1383" s="42"/>
      <c r="C1383" s="28"/>
      <c r="D1383" s="30"/>
      <c r="N1383" s="44"/>
    </row>
    <row r="1384" spans="1:17">
      <c r="B1384" s="43"/>
    </row>
    <row r="1385" spans="1:17">
      <c r="B1385" s="43"/>
    </row>
    <row r="1386" spans="1:17">
      <c r="B1386" s="43"/>
    </row>
    <row r="1387" spans="1:17" ht="18">
      <c r="A1387" s="26"/>
      <c r="B1387" s="43"/>
    </row>
    <row r="1388" spans="1:17">
      <c r="A1388" s="38"/>
      <c r="B1388" s="42"/>
      <c r="C1388" s="39"/>
      <c r="D1388" s="40"/>
      <c r="E1388" s="42"/>
      <c r="F1388" s="40"/>
      <c r="G1388" s="40"/>
      <c r="H1388" s="40"/>
      <c r="I1388" s="40"/>
      <c r="J1388" s="43"/>
      <c r="K1388" s="45"/>
      <c r="L1388" s="45"/>
      <c r="M1388" s="46"/>
      <c r="O1388" s="45"/>
      <c r="P1388" s="47"/>
      <c r="Q1388" s="40"/>
    </row>
    <row r="1389" spans="1:17">
      <c r="A1389" s="34"/>
      <c r="B1389" s="42"/>
      <c r="C1389" s="28"/>
    </row>
    <row r="1390" spans="1:17">
      <c r="A1390" s="34"/>
      <c r="B1390" s="42"/>
      <c r="C1390" s="28"/>
    </row>
    <row r="1391" spans="1:17">
      <c r="A1391" s="34"/>
      <c r="B1391" s="42"/>
      <c r="C1391" s="28"/>
    </row>
    <row r="1392" spans="1:17">
      <c r="B1392" s="42"/>
      <c r="C1392" s="28"/>
      <c r="D1392" s="30"/>
    </row>
    <row r="1393" spans="2:2">
      <c r="B1393" s="43"/>
    </row>
  </sheetData>
  <autoFilter ref="A3:Q1364">
    <filterColumn colId="0">
      <filters calendarType="thai">
        <dateGroupItem year="2017" month="2" day="1" dateTimeGrouping="day"/>
      </filters>
    </filterColumn>
    <filterColumn colId="9">
      <customFilters>
        <customFilter operator="notEqual" val=" "/>
      </customFilters>
    </filterColumn>
    <sortState ref="A491:U782">
      <sortCondition ref="G3:G797"/>
    </sortState>
  </autoFilter>
  <sortState ref="A3:S125">
    <sortCondition ref="J3:J1364"/>
    <sortCondition ref="A3:A1364"/>
    <sortCondition ref="B3:B1364"/>
    <sortCondition ref="C3:C1364"/>
    <sortCondition ref="H3:H1364"/>
    <sortCondition ref="G3:G1364"/>
  </sortState>
  <dataConsolidate/>
  <mergeCells count="1">
    <mergeCell ref="C1:L1"/>
  </mergeCells>
  <conditionalFormatting sqref="F1092:G1092 B501:C501 K1184:L1184 K1197:L1198 K1223:L1228 K1210:K1213 K1232:L1232 K1229 K1234:L1236 K1233 K1246:L1248 K1241 K1270:L1271 K1282:L1284 K1285:K1290 K1353 K1215:K1222 B804:C804 K1029:L1033 L1028 L1183 K1254:L1255 F501 F494:H496 B444:C445 B816:C817 F816:H817 B1200:C1229 K1200:L1209 K1256:K1267 L1258:L1267 K1036:L1097 B776:C776 F804:H804 F776 Q444:Q445 Q467 F506 P666:Q666 B503:C503 B526:C527 Q526 Q541:Q542 Q545 Q553 Q555 B549:C551 B580:C587 B596:C598 B590:C591 B730:C732 B684:C687 B691:C692 B704:C707 B506:C506 B709:C711 B263:C266 B494:C496 B479:C479 B601:C611 B802:C802 B1254:C1267 B823:C827 B315:C315 B449:C449 B531:C536 B541:C547 B617:C617 F629:F633 F709:H711 B734:C734 B752:C755 F734:H734 F715:H724 F704:H707 F659:F663 F590:H591 F549:H551 F526:F527 F503 F666 F444:H445 F1093:H1097 F1254:F1267 F437:H441 B437:C441 F449:H449 B1231:C1241 K1231 H1231 H503 H526:H527 H506 H501 F479:H479 F531:H536 F580:H587 F596:H598 F601:F611 H601:H611 F617 H617 H629:H633 F636:F641 H636:H641 H659:H663 F671:F672 H666 H671:H672 F802:H802 F736:F749 H736:H749 F752:F755 H752:H755 H776 B272:C274 B1017:C1097 K1017:L1027 B1165:C1198 K1165:L1181 F1017:H1021 F823:H827 B293:C293 H293 H296 F296 B40:C48 M1093:M1097 M1254:M1267 M1231:M1241 M1200:M1229 M1165:M1198 M1017:M1091 K216:L216 K506:L506 L632 L636:L639 L674 L685 K686:L687 K675:L680 K684:L684 K633:L633 K631:L631 M591 K553:M555 K503:L503 K640:L640 M639:M641 L272:L273 L507:M507 L803 L182:L184 L207:L208 L217:L223 M540:M546 K531:M537 L556:M556 L634 K635:L635 M670:M671 K669:L672 L442 L502:M502 L478:M478 M548:M551 L548 L525 M503:M506 L504:L505 K663:L664 L665:L666 L628:L630 L646:M646 L688:L689 L683 L784 L261 M852 K804:L804 K1291:L1293 B629:C641 B715:C724 K1342:L1352 M1342:M1353 B1342:C1353 F1332:H1338 F1342:H1343 K479:M479 B18:C18 B249:C249 L55:M55 M72 L18:M18 B21:C21 K5:L8 B296:C304 B173:C184 L173 B51:C55 B102:C104 B108:C114 B189:C191 L214:L215 B125:C129 B82:C89 B116:C117 L149:M149 L199:L205 M199:M208 B199:C208 B252:C257 F263:H266 B310:C313 B339:C342 K383:M383 B489:C491 M514 H626:H627 F626:F627 B626:C627 B643:C643 F643 H643 B668:C672 L668 M696:M702 B696:C701 B728:C728 H758:H773 F758:F773 B758:C773 K782:L783 H782 B782:C782 F807:H814 B807:C814 K833:L852 M833:M849 B213:C228 F782 F293 F272:H272 K206:L206 B139:C145 B238:C244 L243:M243 F249 K224:L226 K253:M253 M270:M278 L270 K271:L271 K274:L276 M558 B558:C558 B336:C336 K283:M283 B332:C333 K369:M369 L387:M387 L376:M376 L373:M374 K428:M429 L405:M405 K380:M381 L379:M379 F447:H447 B447:C447 F553:H555 B553:C555 F593:H594 B593:C594 H653:H655 L653:M655 B653:C655 B674:C680 F674:F676 H778:H779 F778:F779 B778:C779 K854:M860 B484:C487 K433:L441 K444:M445 F484:H487 M524:M529 G524:G528 L498:L500 F498:H498 B498:C498 K493:M493 K496:M496 L494:M495 Q514 M516:M519 Q517:Q519 K1300:M1338 B1300:C1338 K524:L524 B521:C521 K501:L501 K514:L519 K549:L551 K540:L547 K627:L627 M594:M611 M626:M636 K616:M617 M657:M663 L657:L662 B657:C666 F648 H648 B648:C649 H613 B613:C613 L626 K611:L611 L610 L648:M649 L645 B645:C646 M683:M693 L641 M674:M680 F730:H732 L721:M721 L729:M730 F728:H728 K713:M720 K785:L787 M782:M790 M794:M804 K798:L798 L794:L797 K801:L802 L799:L800 L788:L790 L820:M821 K822:M827 K807:M819 F829:H830 B829:C830 K238:M242 L249:M249 K336:M336 K489:M491 K484:M487 K593:L609 K643:M643 H645:H646 K728:M728 K722:M724 K731:M731 K758:M776 K778:M779 K829:M830 K521:M521 K21:M21 K51:M54 F645:F646 F613 F521:H521 F653:F655 F213:H222 F1089:H1091 F1165:H1173 B1099:C1127 F1099:H1127 K1099:M1127 K392:M395 B398:C398 H398 F398 B403:C403 F403:H403 M413:M421 K420:L420 B413:C413 F413:H413 K456:M463 B508:C510 F508:F510 H508:H510 B456:C463 G499:G511 K511:L511 F541:H547 F700:H701 F167:H171 B167:C171 L167:M167 F1231:G1241 K102 M102 K736:M755 B736:C749 B12:C15 K12:M13 L14:M15 L26:M26 L59:M60 Q60 L101:L102 L78:M79 L84:M84 L82:M82 K83:M83 K64:M67 K72 K108:M114 F223 H223 F273 H273 F183 K139:M145 K174:L181 K125:M129 K131:M134 K168:M171 Q170 M173:M184 Q176 K233:L236 L277:L278 K303:M303 L301:M302 L368:M368 M189:M191 L193:M193 B230:C236 M260:M261 K260:L260 B260:C260 K252 M252 K255:M257 K254 M254 K281:K282 M281:M282 K285:M285 K284 M284 K230:K231 M213:M228 Q215:Q216 M230:M236 L263:M267 P318:Q329 B318:C329 H249 K372:M372 L390:M390 Q283 K288:M300 Q293:Q294 M304 M310 M306:M307 B306:C307 F456:H463 L430:M430 Q341 K339:M346 Q345:Q346 L349:M350 Q350 L419 Q361 Q379 K364:M364 B466:C477 K466:M477 M433:M442 Q434 K481:M481 F481:H481 B481:C481 M498:M501 K515:K522 L527:L534 K524:K534 K1269:K1273 M1269:M1273 B1269:C1273 B1279:C1293 M1279:M1293 K1279:K1281 K613:M613 M704:M712 K733:M734 K732 M732 F1269:H1273 M4:M8 B1364:C1364 F1215:H1229 G1244:G1267 M1244:M1250 B1244:C1250 F1244:F1250 K1244:K1245 B4:C8 F558:H558 B561:C577 M561:M562 B1352:B1354 H674 M565:M589 K561:L587 G351 G431 G452:G453 F489:H491 G514:G519 G540:G541 G636:G674 L28:M28 K24:M25 K36:M37 K40:M48 K103:M104 K116:M117 K220:L221 K244:M244 K265:L266 K281:L281 K311:M314 K332:M333 K351:M362 K377:M378 K398:M403 K447:M449 K508:M510 K526:L528 F677:J695 F1174:J1214 F297:H313 H1232:J1241 H675:J676 I692:J1021 F184:H184 F224:H236 F696:I699 H183 I1332:J1343 F1277:J1331 I1215:J1235 F1022:J1088 I1089:J1173 H1244:J1252 F561:H577 F1344:J1353 I1353:J1362 I626:J674 F173:H182 B24:C37 H1253:I1267 H379:H383 F274:H275 F1098:J1098 H735:J735 F1268:J1268 F1242:J1243 I1246:J1277 G1271:G1276 Q62 L62:M63 F91:H117 B91:C99 B59:C67 H90 B72:C79 K73:M77 K85:M99 K30:M30 P30:Q30 P1364:Q1364 P508:Q510 P447:Q449 P398:Q403 P351:Q360 P332:Q333 P116:Q117 P40:Q48 P36:Q37 P28:Q28 P1244:Q1250 P4:Q8 P613:Q613 P1279:Q1293 P1269:Q1273 P498:Q501 P481:Q481 P435:Q442 P466:Q466 P364:Q364 P362:Q362 P342:Q344 P306:Q307 P310:Q315 P390:Q390 P288:Q292 P263:Q267 P230:Q236 P217:Q228 P284:Q285 P281:Q282 P260:Q261 P189:Q191 P349:Q349 P295:Q304 P177:Q184 P171:Q171 P131:Q134 P125:Q129 P108:Q114 P82:Q99 P63:Q67 P24:Q26 P12:Q15 P736:Q755 P102:Q104 P167:Q169 P456:Q463 P413:Q421 P392:Q395 P1099:Q1127 P21:Q21 P521:Q521 P829:Q830 P778:Q779 P758:Q776 P643:Q643 P484:Q487 P489:Q491 P336:Q336 P249:Q249 P807:Q827 P794:Q804 P782:Q790 P728:Q734 P704:Q724 P674:Q680 P683:Q693 P648:Q649 P657:Q663 P616:Q617 P593:Q611 P1300:Q1338 P493:Q496 P524:Q525 P854:Q860 P653:Q655 P380:Q381 P405:Q405 P428:Q430 P372:Q374 P376:Q378 P387:Q387 P368:Q369 P339:Q340 P558:Q558 P270:Q278 P252:Q257 P238:Q244 P213:Q214 P833:Q849 P696:Q701 P433:Q433 P383:Q383 P199:Q208 P139:Q145 P173:Q175 P18:Q18 P72:Q79 P59:Q59 P51:Q55 P479:Q479 P1342:Q1353 P852:Q852 P645:Q646 P516:Q516 P503:Q506 P670:Q672 P556:Q556 P531:Q537 P529:Q529 P626:Q641 P527:Q527 P554:Q554 P561:Q591 P546:Q551 P468:Q477 P543:Q544 P1165:Q1198 P1200:Q1229 P1231:Q1241 P1254:Q1267 P1017:Q1097 F1364:M1364 F51:H89 F18:H48 P119:Q123 K119:M123 B119:C123 B131:C135 P195:Q196 F195:H208 L195:M196 B195:C196 P147:Q149 K147:M148 B147:C149 F153:H153 P193:Q193 B193:C193 P186:Q186 B186:C186 L186:M186 F188:H191 K135:Q135 J4:J625 F5:H15 F250:H260 I5:I625 A4:A1364 D4:I4 F186:H186 F193:H193 F147:H149 F119:H145 D5:E1364 F238:H244 F315:H343 F466:H477 H624 H1241:H1244">
    <cfRule type="expression" dxfId="1719" priority="11960">
      <formula>$C4="GI"</formula>
    </cfRule>
  </conditionalFormatting>
  <conditionalFormatting sqref="H1092">
    <cfRule type="expression" dxfId="1718" priority="11941">
      <formula>$C1092="GI"</formula>
    </cfRule>
  </conditionalFormatting>
  <conditionalFormatting sqref="M1092">
    <cfRule type="expression" dxfId="1717" priority="11739">
      <formula>$C1092="GI"</formula>
    </cfRule>
  </conditionalFormatting>
  <conditionalFormatting sqref="B500:C500 H500 F500">
    <cfRule type="expression" dxfId="1716" priority="11731">
      <formula>$C500="GI"</formula>
    </cfRule>
  </conditionalFormatting>
  <conditionalFormatting sqref="K1238">
    <cfRule type="expression" dxfId="1715" priority="10878">
      <formula>$C1238="GI"</formula>
    </cfRule>
  </conditionalFormatting>
  <conditionalFormatting sqref="B529:C530 Q530 F529:H530">
    <cfRule type="expression" dxfId="1714" priority="11710">
      <formula>$C529="GI"</formula>
    </cfRule>
  </conditionalFormatting>
  <conditionalFormatting sqref="B815:C815 F815:H815">
    <cfRule type="expression" dxfId="1713" priority="11628">
      <formula>$C815="GI"</formula>
    </cfRule>
  </conditionalFormatting>
  <conditionalFormatting sqref="B261:C261 F261:H261">
    <cfRule type="expression" dxfId="1712" priority="11610">
      <formula>$C261="GI"</formula>
    </cfRule>
  </conditionalFormatting>
  <conditionalFormatting sqref="B507:C507 F507 Q507 H507">
    <cfRule type="expression" dxfId="1711" priority="11603">
      <formula>$C507="GI"</formula>
    </cfRule>
  </conditionalFormatting>
  <conditionalFormatting sqref="B803:C803 F803:H803">
    <cfRule type="expression" dxfId="1710" priority="11584">
      <formula>$C803="GI"</formula>
    </cfRule>
  </conditionalFormatting>
  <conditionalFormatting sqref="M530">
    <cfRule type="expression" dxfId="1709" priority="11553">
      <formula>$C530="GI"</formula>
    </cfRule>
  </conditionalFormatting>
  <conditionalFormatting sqref="M547">
    <cfRule type="expression" dxfId="1708" priority="11546">
      <formula>$C547="GI"</formula>
    </cfRule>
  </conditionalFormatting>
  <conditionalFormatting sqref="B1253:C1253 M1253 F1253 P1253:Q1253">
    <cfRule type="expression" dxfId="1707" priority="11538">
      <formula>$C1253="GI"</formula>
    </cfRule>
  </conditionalFormatting>
  <conditionalFormatting sqref="B1252:C1252 M1252 F1252 J1264:J1267 P1252:Q1252">
    <cfRule type="expression" dxfId="1706" priority="11531">
      <formula>$C1252="GI"</formula>
    </cfRule>
  </conditionalFormatting>
  <conditionalFormatting sqref="B1251:C1251 M1251 Q1251 F1251">
    <cfRule type="expression" dxfId="1705" priority="11524">
      <formula>$C1251="GI"</formula>
    </cfRule>
  </conditionalFormatting>
  <conditionalFormatting sqref="K529">
    <cfRule type="expression" dxfId="1704" priority="11471">
      <formula>$C529="GI"</formula>
    </cfRule>
  </conditionalFormatting>
  <conditionalFormatting sqref="K803">
    <cfRule type="expression" dxfId="1703" priority="11442">
      <formula>$C803="GI"</formula>
    </cfRule>
  </conditionalFormatting>
  <conditionalFormatting sqref="K1034:L1035">
    <cfRule type="expression" dxfId="1702" priority="11396">
      <formula>$C1034="GI"</formula>
    </cfRule>
  </conditionalFormatting>
  <conditionalFormatting sqref="L1182">
    <cfRule type="expression" dxfId="1701" priority="11342">
      <formula>$C1182="GI"</formula>
    </cfRule>
  </conditionalFormatting>
  <conditionalFormatting sqref="K1188:L1188">
    <cfRule type="expression" dxfId="1700" priority="11328">
      <formula>$C1188="GI"</formula>
    </cfRule>
  </conditionalFormatting>
  <conditionalFormatting sqref="K1185:L1185">
    <cfRule type="expression" dxfId="1699" priority="11321">
      <formula>$C1185="GI"</formula>
    </cfRule>
  </conditionalFormatting>
  <conditionalFormatting sqref="K1186:L1187">
    <cfRule type="expression" dxfId="1698" priority="11314">
      <formula>$C1186="GI"</formula>
    </cfRule>
  </conditionalFormatting>
  <conditionalFormatting sqref="K1189:L1190">
    <cfRule type="expression" dxfId="1697" priority="11307">
      <formula>$C1189="GI"</formula>
    </cfRule>
  </conditionalFormatting>
  <conditionalFormatting sqref="L1191">
    <cfRule type="expression" dxfId="1696" priority="11300">
      <formula>$C1191="GI"</formula>
    </cfRule>
  </conditionalFormatting>
  <conditionalFormatting sqref="K1196:L1196">
    <cfRule type="expression" dxfId="1695" priority="11293">
      <formula>$C1196="GI"</formula>
    </cfRule>
  </conditionalFormatting>
  <conditionalFormatting sqref="K1192:L1194 L1195">
    <cfRule type="expression" dxfId="1694" priority="11286">
      <formula>$C1192="GI"</formula>
    </cfRule>
  </conditionalFormatting>
  <conditionalFormatting sqref="L1210:L1213">
    <cfRule type="expression" dxfId="1693" priority="11279">
      <formula>$C1210="GI"</formula>
    </cfRule>
  </conditionalFormatting>
  <conditionalFormatting sqref="L1216">
    <cfRule type="expression" dxfId="1692" priority="11272">
      <formula>$C1216="GI"</formula>
    </cfRule>
  </conditionalFormatting>
  <conditionalFormatting sqref="L1215">
    <cfRule type="expression" dxfId="1691" priority="11265">
      <formula>$C1215="GI"</formula>
    </cfRule>
  </conditionalFormatting>
  <conditionalFormatting sqref="L1217:L1220">
    <cfRule type="expression" dxfId="1690" priority="11258">
      <formula>$C1217="GI"</formula>
    </cfRule>
  </conditionalFormatting>
  <conditionalFormatting sqref="L1222">
    <cfRule type="expression" dxfId="1689" priority="11251">
      <formula>$C1222="GI"</formula>
    </cfRule>
  </conditionalFormatting>
  <conditionalFormatting sqref="L1221">
    <cfRule type="expression" dxfId="1688" priority="11244">
      <formula>$C1221="GI"</formula>
    </cfRule>
  </conditionalFormatting>
  <conditionalFormatting sqref="L1229 L1231">
    <cfRule type="expression" dxfId="1687" priority="11237">
      <formula>$C1229="GI"</formula>
    </cfRule>
  </conditionalFormatting>
  <conditionalFormatting sqref="L1233">
    <cfRule type="expression" dxfId="1686" priority="11224">
      <formula>$C1233="GI"</formula>
    </cfRule>
  </conditionalFormatting>
  <conditionalFormatting sqref="L1241 L1244:L1245">
    <cfRule type="expression" dxfId="1685" priority="11211">
      <formula>$C1241="GI"</formula>
    </cfRule>
  </conditionalFormatting>
  <conditionalFormatting sqref="L1237:L1240">
    <cfRule type="expression" dxfId="1684" priority="11198">
      <formula>$C1237="GI"</formula>
    </cfRule>
  </conditionalFormatting>
  <conditionalFormatting sqref="L1249:L1251">
    <cfRule type="expression" dxfId="1683" priority="11185">
      <formula>$C1249="GI"</formula>
    </cfRule>
  </conditionalFormatting>
  <conditionalFormatting sqref="L1252:L1253">
    <cfRule type="expression" dxfId="1682" priority="11172">
      <formula>$C1252="GI"</formula>
    </cfRule>
  </conditionalFormatting>
  <conditionalFormatting sqref="L1256:L1257">
    <cfRule type="expression" dxfId="1681" priority="11165">
      <formula>$C1256="GI"</formula>
    </cfRule>
  </conditionalFormatting>
  <conditionalFormatting sqref="L1269">
    <cfRule type="expression" dxfId="1680" priority="11151">
      <formula>$C1269="GI"</formula>
    </cfRule>
  </conditionalFormatting>
  <conditionalFormatting sqref="L1269:L1273 L1279:L1281">
    <cfRule type="expression" dxfId="1679" priority="11144">
      <formula>$C1269="GI"</formula>
    </cfRule>
  </conditionalFormatting>
  <conditionalFormatting sqref="L1285:L1290">
    <cfRule type="expression" dxfId="1678" priority="11137">
      <formula>$C1285="GI"</formula>
    </cfRule>
  </conditionalFormatting>
  <conditionalFormatting sqref="L1353:L1361">
    <cfRule type="expression" dxfId="1677" priority="11130">
      <formula>$C1353="GI"</formula>
    </cfRule>
  </conditionalFormatting>
  <conditionalFormatting sqref="K1214">
    <cfRule type="expression" dxfId="1676" priority="11025">
      <formula>$C1214="GI"</formula>
    </cfRule>
  </conditionalFormatting>
  <conditionalFormatting sqref="L1214">
    <cfRule type="expression" dxfId="1675" priority="11018">
      <formula>$C1214="GI"</formula>
    </cfRule>
  </conditionalFormatting>
  <conditionalFormatting sqref="K1182">
    <cfRule type="expression" dxfId="1674" priority="10994">
      <formula>$C1182="GI"</formula>
    </cfRule>
  </conditionalFormatting>
  <conditionalFormatting sqref="K1195">
    <cfRule type="expression" dxfId="1673" priority="10982">
      <formula>$C1195="GI"</formula>
    </cfRule>
  </conditionalFormatting>
  <conditionalFormatting sqref="K1028">
    <cfRule type="expression" dxfId="1672" priority="10970">
      <formula>$C1028="GI"</formula>
    </cfRule>
  </conditionalFormatting>
  <conditionalFormatting sqref="K1191">
    <cfRule type="expression" dxfId="1671" priority="10934">
      <formula>$C1191="GI"</formula>
    </cfRule>
  </conditionalFormatting>
  <conditionalFormatting sqref="K1183">
    <cfRule type="expression" dxfId="1670" priority="10898">
      <formula>$C1183="GI"</formula>
    </cfRule>
  </conditionalFormatting>
  <conditionalFormatting sqref="K1237">
    <cfRule type="expression" dxfId="1669" priority="10885">
      <formula>$C1237="GI"</formula>
    </cfRule>
  </conditionalFormatting>
  <conditionalFormatting sqref="K1239">
    <cfRule type="expression" dxfId="1668" priority="10871">
      <formula>$C1239="GI"</formula>
    </cfRule>
  </conditionalFormatting>
  <conditionalFormatting sqref="K1240">
    <cfRule type="expression" dxfId="1667" priority="10864">
      <formula>$C1240="GI"</formula>
    </cfRule>
  </conditionalFormatting>
  <conditionalFormatting sqref="K1249:K1251">
    <cfRule type="expression" dxfId="1666" priority="10857">
      <formula>$C1249="GI"</formula>
    </cfRule>
  </conditionalFormatting>
  <conditionalFormatting sqref="K1252:K1253">
    <cfRule type="expression" dxfId="1665" priority="10850">
      <formula>$C1252="GI"</formula>
    </cfRule>
  </conditionalFormatting>
  <conditionalFormatting sqref="P1251">
    <cfRule type="expression" dxfId="1664" priority="10837">
      <formula>$C1251="GI"</formula>
    </cfRule>
  </conditionalFormatting>
  <conditionalFormatting sqref="B493:C493 F493:H493">
    <cfRule type="expression" dxfId="1663" priority="10830">
      <formula>$C493="GI"</formula>
    </cfRule>
  </conditionalFormatting>
  <conditionalFormatting sqref="B1199:C1199 K1199:M1199 P1199:Q1199">
    <cfRule type="expression" dxfId="1662" priority="10823">
      <formula>$C1199="GI"</formula>
    </cfRule>
  </conditionalFormatting>
  <conditionalFormatting sqref="K182:K183">
    <cfRule type="expression" dxfId="1661" priority="10646">
      <formula>$C182="GI"</formula>
    </cfRule>
  </conditionalFormatting>
  <conditionalFormatting sqref="K195:K196 K199:K201">
    <cfRule type="expression" dxfId="1660" priority="10632">
      <formula>$C195="GI"</formula>
    </cfRule>
  </conditionalFormatting>
  <conditionalFormatting sqref="K205">
    <cfRule type="expression" dxfId="1659" priority="10618">
      <formula>$C205="GI"</formula>
    </cfRule>
  </conditionalFormatting>
  <conditionalFormatting sqref="K208">
    <cfRule type="expression" dxfId="1658" priority="10604">
      <formula>$C208="GI"</formula>
    </cfRule>
  </conditionalFormatting>
  <conditionalFormatting sqref="K214:K215">
    <cfRule type="expression" dxfId="1657" priority="10590">
      <formula>$C214="GI"</formula>
    </cfRule>
  </conditionalFormatting>
  <conditionalFormatting sqref="K218:K223">
    <cfRule type="expression" dxfId="1656" priority="10576">
      <formula>$C218="GI"</formula>
    </cfRule>
  </conditionalFormatting>
  <conditionalFormatting sqref="K203">
    <cfRule type="expression" dxfId="1655" priority="10562">
      <formula>$C203="GI"</formula>
    </cfRule>
  </conditionalFormatting>
  <conditionalFormatting sqref="K202">
    <cfRule type="expression" dxfId="1654" priority="10551">
      <formula>$C202="GI"</formula>
    </cfRule>
  </conditionalFormatting>
  <conditionalFormatting sqref="K207">
    <cfRule type="expression" dxfId="1653" priority="10544">
      <formula>$C207="GI"</formula>
    </cfRule>
  </conditionalFormatting>
  <conditionalFormatting sqref="K190">
    <cfRule type="expression" dxfId="1652" priority="10537">
      <formula>$C190="GI"</formula>
    </cfRule>
  </conditionalFormatting>
  <conditionalFormatting sqref="K193">
    <cfRule type="expression" dxfId="1651" priority="10530">
      <formula>$C193="GI"</formula>
    </cfRule>
  </conditionalFormatting>
  <conditionalFormatting sqref="K217">
    <cfRule type="expression" dxfId="1650" priority="10523">
      <formula>$C217="GI"</formula>
    </cfRule>
  </conditionalFormatting>
  <conditionalFormatting sqref="K191">
    <cfRule type="expression" dxfId="1649" priority="10516">
      <formula>$C191="GI"</formula>
    </cfRule>
  </conditionalFormatting>
  <conditionalFormatting sqref="K204">
    <cfRule type="expression" dxfId="1648" priority="10509">
      <formula>$C204="GI"</formula>
    </cfRule>
  </conditionalFormatting>
  <conditionalFormatting sqref="K189:K191 K230:K231 K252:K253 K279:K280 K303 K331 K351:K353">
    <cfRule type="expression" dxfId="1647" priority="10488">
      <formula>$C189="GI"</formula>
    </cfRule>
  </conditionalFormatting>
  <conditionalFormatting sqref="B775:C775 F775 H775">
    <cfRule type="expression" dxfId="1646" priority="10471">
      <formula>$C775="GI"</formula>
    </cfRule>
  </conditionalFormatting>
  <conditionalFormatting sqref="B774:C774 F774 H774">
    <cfRule type="expression" dxfId="1645" priority="10452">
      <formula>$C774="GI"</formula>
    </cfRule>
  </conditionalFormatting>
  <conditionalFormatting sqref="K260:K261 K272:K274 K263:K266">
    <cfRule type="expression" dxfId="1644" priority="10420">
      <formula>$C260="GI"</formula>
    </cfRule>
  </conditionalFormatting>
  <conditionalFormatting sqref="B524:C524 F524 H524">
    <cfRule type="expression" dxfId="1643" priority="10371">
      <formula>$C524="GI"</formula>
    </cfRule>
  </conditionalFormatting>
  <conditionalFormatting sqref="B540:C540 Q540 F540:H540">
    <cfRule type="expression" dxfId="1642" priority="10363">
      <formula>$C540="GI"</formula>
    </cfRule>
  </conditionalFormatting>
  <conditionalFormatting sqref="B537:C537 F537:H537">
    <cfRule type="expression" dxfId="1641" priority="10356">
      <formula>$C537="GI"</formula>
    </cfRule>
  </conditionalFormatting>
  <conditionalFormatting sqref="B556:C556 F556:H556">
    <cfRule type="expression" dxfId="1640" priority="10344">
      <formula>$C556="GI"</formula>
    </cfRule>
  </conditionalFormatting>
  <conditionalFormatting sqref="B595:C595 F595:H595">
    <cfRule type="expression" dxfId="1639" priority="10332">
      <formula>$C595="GI"</formula>
    </cfRule>
  </conditionalFormatting>
  <conditionalFormatting sqref="B616:C616 F616 H616">
    <cfRule type="expression" dxfId="1638" priority="10321">
      <formula>$C616="GI"</formula>
    </cfRule>
  </conditionalFormatting>
  <conditionalFormatting sqref="B634:C634 F634 H634">
    <cfRule type="expression" dxfId="1637" priority="10314">
      <formula>$C634="GI"</formula>
    </cfRule>
  </conditionalFormatting>
  <conditionalFormatting sqref="B635:C635 H635 F635">
    <cfRule type="expression" dxfId="1636" priority="10307">
      <formula>$C635="GI"</formula>
    </cfRule>
  </conditionalFormatting>
  <conditionalFormatting sqref="B658:C658 F658 H658">
    <cfRule type="expression" dxfId="1635" priority="10290">
      <formula>$C658="GI"</formula>
    </cfRule>
  </conditionalFormatting>
  <conditionalFormatting sqref="B670:C670 F670 H670">
    <cfRule type="expression" dxfId="1634" priority="10283">
      <formula>$C670="GI"</formula>
    </cfRule>
  </conditionalFormatting>
  <conditionalFormatting sqref="B669:C669 P669:Q669 F669 H669">
    <cfRule type="expression" dxfId="1633" priority="10276">
      <formula>$C669="GI"</formula>
    </cfRule>
  </conditionalFormatting>
  <conditionalFormatting sqref="B693:C693">
    <cfRule type="expression" dxfId="1632" priority="10269">
      <formula>$C693="GI"</formula>
    </cfRule>
  </conditionalFormatting>
  <conditionalFormatting sqref="B694:C694 P694:Q694">
    <cfRule type="expression" dxfId="1631" priority="10262">
      <formula>$C694="GI"</formula>
    </cfRule>
  </conditionalFormatting>
  <conditionalFormatting sqref="B712:C712 F712:H712">
    <cfRule type="expression" dxfId="1630" priority="10255">
      <formula>$C712="GI"</formula>
    </cfRule>
  </conditionalFormatting>
  <conditionalFormatting sqref="B713:C713 F713:H713">
    <cfRule type="expression" dxfId="1629" priority="10248">
      <formula>$C713="GI"</formula>
    </cfRule>
  </conditionalFormatting>
  <conditionalFormatting sqref="B733:C733 F733:H733">
    <cfRule type="expression" dxfId="1628" priority="10241">
      <formula>$C733="GI"</formula>
    </cfRule>
  </conditionalFormatting>
  <conditionalFormatting sqref="B528:C528 F528 Q528 H528">
    <cfRule type="expression" dxfId="1627" priority="10227">
      <formula>$C528="GI"</formula>
    </cfRule>
  </conditionalFormatting>
  <conditionalFormatting sqref="B442:C442 F442:H442">
    <cfRule type="expression" dxfId="1626" priority="10213">
      <formula>$C442="GI"</formula>
    </cfRule>
  </conditionalFormatting>
  <conditionalFormatting sqref="B588:C588 F588:H588">
    <cfRule type="expression" dxfId="1625" priority="10206">
      <formula>$C588="GI"</formula>
    </cfRule>
  </conditionalFormatting>
  <conditionalFormatting sqref="B499:C499 H499 F499">
    <cfRule type="expression" dxfId="1624" priority="10192">
      <formula>$C499="GI"</formula>
    </cfRule>
  </conditionalFormatting>
  <conditionalFormatting sqref="B502:C502 Q502 F502 H502">
    <cfRule type="expression" dxfId="1623" priority="10171">
      <formula>$C502="GI"</formula>
    </cfRule>
  </conditionalFormatting>
  <conditionalFormatting sqref="B314:C314 F314:H314">
    <cfRule type="expression" dxfId="1622" priority="10164">
      <formula>$C314="GI"</formula>
    </cfRule>
  </conditionalFormatting>
  <conditionalFormatting sqref="P444">
    <cfRule type="expression" dxfId="1621" priority="10141">
      <formula>$C444="GI"</formula>
    </cfRule>
  </conditionalFormatting>
  <conditionalFormatting sqref="P445">
    <cfRule type="expression" dxfId="1620" priority="10134">
      <formula>$C445="GI"</formula>
    </cfRule>
  </conditionalFormatting>
  <conditionalFormatting sqref="P467">
    <cfRule type="expression" dxfId="1619" priority="10127">
      <formula>$C467="GI"</formula>
    </cfRule>
  </conditionalFormatting>
  <conditionalFormatting sqref="B702:C702 Q702 F702:H702">
    <cfRule type="expression" dxfId="1618" priority="10120">
      <formula>$C702="GI"</formula>
    </cfRule>
  </conditionalFormatting>
  <conditionalFormatting sqref="B478:C478 Q478 F478:H478">
    <cfRule type="expression" dxfId="1617" priority="10113">
      <formula>$C478="GI"</formula>
    </cfRule>
  </conditionalFormatting>
  <conditionalFormatting sqref="B448:C448 F448:H448">
    <cfRule type="expression" dxfId="1616" priority="10106">
      <formula>$C448="GI"</formula>
    </cfRule>
  </conditionalFormatting>
  <conditionalFormatting sqref="P478">
    <cfRule type="expression" dxfId="1615" priority="10092">
      <formula>$C478="GI"</formula>
    </cfRule>
  </conditionalFormatting>
  <conditionalFormatting sqref="B548:C548 F548:G548">
    <cfRule type="expression" dxfId="1614" priority="10085">
      <formula>$C548="GI"</formula>
    </cfRule>
  </conditionalFormatting>
  <conditionalFormatting sqref="H548">
    <cfRule type="expression" dxfId="1613" priority="10078">
      <formula>$C548="GI"</formula>
    </cfRule>
  </conditionalFormatting>
  <conditionalFormatting sqref="K184">
    <cfRule type="expression" dxfId="1612" priority="10011">
      <formula>$C184="GI"</formula>
    </cfRule>
  </conditionalFormatting>
  <conditionalFormatting sqref="K442">
    <cfRule type="expression" dxfId="1611" priority="9913">
      <formula>$C442="GI"</formula>
    </cfRule>
  </conditionalFormatting>
  <conditionalFormatting sqref="B525:C525 F525 H525">
    <cfRule type="expression" dxfId="1610" priority="9798">
      <formula>$C525="GI"</formula>
    </cfRule>
  </conditionalFormatting>
  <conditionalFormatting sqref="B504:C504 F504 H504">
    <cfRule type="expression" dxfId="1609" priority="9778">
      <formula>$C504="GI"</formula>
    </cfRule>
  </conditionalFormatting>
  <conditionalFormatting sqref="B505:C505 F505 H505">
    <cfRule type="expression" dxfId="1608" priority="9771">
      <formula>$C505="GI"</formula>
    </cfRule>
  </conditionalFormatting>
  <conditionalFormatting sqref="K478">
    <cfRule type="expression" dxfId="1607" priority="9757">
      <formula>$C478="GI"</formula>
    </cfRule>
  </conditionalFormatting>
  <conditionalFormatting sqref="K502">
    <cfRule type="expression" dxfId="1606" priority="9750">
      <formula>$C502="GI"</formula>
    </cfRule>
  </conditionalFormatting>
  <conditionalFormatting sqref="P502">
    <cfRule type="expression" dxfId="1605" priority="9743">
      <formula>$C502="GI"</formula>
    </cfRule>
  </conditionalFormatting>
  <conditionalFormatting sqref="P507">
    <cfRule type="expression" dxfId="1604" priority="9736">
      <formula>$C507="GI"</formula>
    </cfRule>
  </conditionalFormatting>
  <conditionalFormatting sqref="B514:C514 F514 H514">
    <cfRule type="expression" dxfId="1603" priority="9724">
      <formula>$C514="GI"</formula>
    </cfRule>
  </conditionalFormatting>
  <conditionalFormatting sqref="B515:C515 Q515 F515 H515">
    <cfRule type="expression" dxfId="1602" priority="9711">
      <formula>$C515="GI"</formula>
    </cfRule>
  </conditionalFormatting>
  <conditionalFormatting sqref="B516:C516 F516 H516">
    <cfRule type="expression" dxfId="1601" priority="9698">
      <formula>$C516="GI"</formula>
    </cfRule>
  </conditionalFormatting>
  <conditionalFormatting sqref="B517:C517 F517 H517">
    <cfRule type="expression" dxfId="1600" priority="9685">
      <formula>$C517="GI"</formula>
    </cfRule>
  </conditionalFormatting>
  <conditionalFormatting sqref="B518:C518 F518 H518">
    <cfRule type="expression" dxfId="1599" priority="9672">
      <formula>$C518="GI"</formula>
    </cfRule>
  </conditionalFormatting>
  <conditionalFormatting sqref="B519:C519 F519 H519">
    <cfRule type="expression" dxfId="1598" priority="9659">
      <formula>$C519="GI"</formula>
    </cfRule>
  </conditionalFormatting>
  <conditionalFormatting sqref="M515">
    <cfRule type="expression" dxfId="1597" priority="9647">
      <formula>$C515="GI"</formula>
    </cfRule>
  </conditionalFormatting>
  <conditionalFormatting sqref="M563">
    <cfRule type="expression" dxfId="1596" priority="9636">
      <formula>$C563="GI"</formula>
    </cfRule>
  </conditionalFormatting>
  <conditionalFormatting sqref="M564">
    <cfRule type="expression" dxfId="1595" priority="9625">
      <formula>$C564="GI"</formula>
    </cfRule>
  </conditionalFormatting>
  <conditionalFormatting sqref="M637">
    <cfRule type="expression" dxfId="1594" priority="9614">
      <formula>$C637="GI"</formula>
    </cfRule>
  </conditionalFormatting>
  <conditionalFormatting sqref="M638">
    <cfRule type="expression" dxfId="1593" priority="9603">
      <formula>$C638="GI"</formula>
    </cfRule>
  </conditionalFormatting>
  <conditionalFormatting sqref="M666">
    <cfRule type="expression" dxfId="1592" priority="9592">
      <formula>$C666="GI"</formula>
    </cfRule>
  </conditionalFormatting>
  <conditionalFormatting sqref="M669">
    <cfRule type="expression" dxfId="1591" priority="9581">
      <formula>$C669="GI"</formula>
    </cfRule>
  </conditionalFormatting>
  <conditionalFormatting sqref="K499">
    <cfRule type="expression" dxfId="1590" priority="9574">
      <formula>$C499="GI"</formula>
    </cfRule>
  </conditionalFormatting>
  <conditionalFormatting sqref="K500">
    <cfRule type="expression" dxfId="1589" priority="9567">
      <formula>$C500="GI"</formula>
    </cfRule>
  </conditionalFormatting>
  <conditionalFormatting sqref="K525">
    <cfRule type="expression" dxfId="1588" priority="9560">
      <formula>$C525="GI"</formula>
    </cfRule>
  </conditionalFormatting>
  <conditionalFormatting sqref="K504">
    <cfRule type="expression" dxfId="1587" priority="9553">
      <formula>$C504="GI"</formula>
    </cfRule>
  </conditionalFormatting>
  <conditionalFormatting sqref="K507">
    <cfRule type="expression" dxfId="1586" priority="9546">
      <formula>$C507="GI"</formula>
    </cfRule>
  </conditionalFormatting>
  <conditionalFormatting sqref="K505">
    <cfRule type="expression" dxfId="1585" priority="9539">
      <formula>$C505="GI"</formula>
    </cfRule>
  </conditionalFormatting>
  <conditionalFormatting sqref="K528">
    <cfRule type="expression" dxfId="1584" priority="9532">
      <formula>$C528="GI"</formula>
    </cfRule>
  </conditionalFormatting>
  <conditionalFormatting sqref="K530">
    <cfRule type="expression" dxfId="1583" priority="9524">
      <formula>$C530="GI"</formula>
    </cfRule>
  </conditionalFormatting>
  <conditionalFormatting sqref="P526">
    <cfRule type="expression" dxfId="1582" priority="9513">
      <formula>$C526="GI"</formula>
    </cfRule>
  </conditionalFormatting>
  <conditionalFormatting sqref="P528">
    <cfRule type="expression" dxfId="1581" priority="9502">
      <formula>$C528="GI"</formula>
    </cfRule>
  </conditionalFormatting>
  <conditionalFormatting sqref="P530">
    <cfRule type="expression" dxfId="1580" priority="9491">
      <formula>$C530="GI"</formula>
    </cfRule>
  </conditionalFormatting>
  <conditionalFormatting sqref="P540">
    <cfRule type="expression" dxfId="1579" priority="9480">
      <formula>$C540="GI"</formula>
    </cfRule>
  </conditionalFormatting>
  <conditionalFormatting sqref="P541">
    <cfRule type="expression" dxfId="1578" priority="9469">
      <formula>$C541="GI"</formula>
    </cfRule>
  </conditionalFormatting>
  <conditionalFormatting sqref="P542">
    <cfRule type="expression" dxfId="1577" priority="9458">
      <formula>$C542="GI"</formula>
    </cfRule>
  </conditionalFormatting>
  <conditionalFormatting sqref="P545">
    <cfRule type="expression" dxfId="1576" priority="9447">
      <formula>$C545="GI"</formula>
    </cfRule>
  </conditionalFormatting>
  <conditionalFormatting sqref="P553">
    <cfRule type="expression" dxfId="1575" priority="9436">
      <formula>$C553="GI"</formula>
    </cfRule>
  </conditionalFormatting>
  <conditionalFormatting sqref="P555">
    <cfRule type="expression" dxfId="1574" priority="9425">
      <formula>$C555="GI"</formula>
    </cfRule>
  </conditionalFormatting>
  <conditionalFormatting sqref="B589:C589 F589:H589">
    <cfRule type="expression" dxfId="1573" priority="9418">
      <formula>$C589="GI"</formula>
    </cfRule>
  </conditionalFormatting>
  <conditionalFormatting sqref="B664:C664 P664:Q664 F664 H664">
    <cfRule type="expression" dxfId="1572" priority="9411">
      <formula>$C664="GI"</formula>
    </cfRule>
  </conditionalFormatting>
  <conditionalFormatting sqref="B665:C665 P665:Q665 F665 H665">
    <cfRule type="expression" dxfId="1571" priority="9404">
      <formula>$C665="GI"</formula>
    </cfRule>
  </conditionalFormatting>
  <conditionalFormatting sqref="M664">
    <cfRule type="expression" dxfId="1570" priority="9393">
      <formula>$C664="GI"</formula>
    </cfRule>
  </conditionalFormatting>
  <conditionalFormatting sqref="M665">
    <cfRule type="expression" dxfId="1569" priority="9382">
      <formula>$C665="GI"</formula>
    </cfRule>
  </conditionalFormatting>
  <conditionalFormatting sqref="B668:C668 P668:Q668 F668 H668">
    <cfRule type="expression" dxfId="1568" priority="9375">
      <formula>$C668="GI"</formula>
    </cfRule>
  </conditionalFormatting>
  <conditionalFormatting sqref="M668">
    <cfRule type="expression" dxfId="1567" priority="9364">
      <formula>$C668="GI"</formula>
    </cfRule>
  </conditionalFormatting>
  <conditionalFormatting sqref="K556">
    <cfRule type="expression" dxfId="1566" priority="9353">
      <formula>$C556="GI"</formula>
    </cfRule>
  </conditionalFormatting>
  <conditionalFormatting sqref="K548">
    <cfRule type="expression" dxfId="1565" priority="9272">
      <formula>$C548="GI"</formula>
    </cfRule>
  </conditionalFormatting>
  <conditionalFormatting sqref="B578:C578 F578:H578">
    <cfRule type="expression" dxfId="1564" priority="9265">
      <formula>$C578="GI"</formula>
    </cfRule>
  </conditionalFormatting>
  <conditionalFormatting sqref="B579:C579 F579:H579">
    <cfRule type="expression" dxfId="1563" priority="9258">
      <formula>$C579="GI"</formula>
    </cfRule>
  </conditionalFormatting>
  <conditionalFormatting sqref="B599:C600 F599:H599 F600 H600">
    <cfRule type="expression" dxfId="1562" priority="9251">
      <formula>$C599="GI"</formula>
    </cfRule>
  </conditionalFormatting>
  <conditionalFormatting sqref="M593">
    <cfRule type="expression" dxfId="1561" priority="13089">
      <formula>$C590="GI"</formula>
    </cfRule>
  </conditionalFormatting>
  <conditionalFormatting sqref="B628:C628 F628 H628">
    <cfRule type="expression" dxfId="1560" priority="9214">
      <formula>$C628="GI"</formula>
    </cfRule>
  </conditionalFormatting>
  <conditionalFormatting sqref="B822:C822 F822:H822">
    <cfRule type="expression" dxfId="1559" priority="9207">
      <formula>$C822="GI"</formula>
    </cfRule>
  </conditionalFormatting>
  <conditionalFormatting sqref="B821:C821 F821:H821">
    <cfRule type="expression" dxfId="1558" priority="9189">
      <formula>$C821="GI"</formula>
    </cfRule>
  </conditionalFormatting>
  <conditionalFormatting sqref="B820:C820 F820 H820">
    <cfRule type="expression" dxfId="1557" priority="9171">
      <formula>$C820="GI"</formula>
    </cfRule>
  </conditionalFormatting>
  <conditionalFormatting sqref="B819:C819 F819:H819">
    <cfRule type="expression" dxfId="1556" priority="9153">
      <formula>$C819="GI"</formula>
    </cfRule>
  </conditionalFormatting>
  <conditionalFormatting sqref="B818:C818 F818:H818">
    <cfRule type="expression" dxfId="1555" priority="9135">
      <formula>$C818="GI"</formula>
    </cfRule>
  </conditionalFormatting>
  <conditionalFormatting sqref="K638">
    <cfRule type="expression" dxfId="1554" priority="9066">
      <formula>$C638="GI"</formula>
    </cfRule>
  </conditionalFormatting>
  <conditionalFormatting sqref="K629">
    <cfRule type="expression" dxfId="1553" priority="9059">
      <formula>$C629="GI"</formula>
    </cfRule>
  </conditionalFormatting>
  <conditionalFormatting sqref="K637">
    <cfRule type="expression" dxfId="1552" priority="9052">
      <formula>$C637="GI"</formula>
    </cfRule>
  </conditionalFormatting>
  <conditionalFormatting sqref="M645">
    <cfRule type="expression" dxfId="1551" priority="9045">
      <formula>$C645="GI"</formula>
    </cfRule>
  </conditionalFormatting>
  <conditionalFormatting sqref="K630">
    <cfRule type="expression" dxfId="1550" priority="9038">
      <formula>$C630="GI"</formula>
    </cfRule>
  </conditionalFormatting>
  <conditionalFormatting sqref="K636">
    <cfRule type="expression" dxfId="1549" priority="9031">
      <formula>$C636="GI"</formula>
    </cfRule>
  </conditionalFormatting>
  <conditionalFormatting sqref="K632">
    <cfRule type="expression" dxfId="1548" priority="9024">
      <formula>$C632="GI"</formula>
    </cfRule>
  </conditionalFormatting>
  <conditionalFormatting sqref="K634">
    <cfRule type="expression" dxfId="1547" priority="9017">
      <formula>$C634="GI"</formula>
    </cfRule>
  </conditionalFormatting>
  <conditionalFormatting sqref="K639">
    <cfRule type="expression" dxfId="1546" priority="9003">
      <formula>$C639="GI"</formula>
    </cfRule>
  </conditionalFormatting>
  <conditionalFormatting sqref="K628">
    <cfRule type="expression" dxfId="1545" priority="8996">
      <formula>$C628="GI"</formula>
    </cfRule>
  </conditionalFormatting>
  <conditionalFormatting sqref="B657:C657 F657 H657">
    <cfRule type="expression" dxfId="1544" priority="8979">
      <formula>$C657="GI"</formula>
    </cfRule>
  </conditionalFormatting>
  <conditionalFormatting sqref="B649:C649 F649 H649">
    <cfRule type="expression" dxfId="1543" priority="8972">
      <formula>$C649="GI"</formula>
    </cfRule>
  </conditionalFormatting>
  <conditionalFormatting sqref="M694">
    <cfRule type="expression" dxfId="1542" priority="8768">
      <formula>$C694="GI"</formula>
    </cfRule>
  </conditionalFormatting>
  <conditionalFormatting sqref="B688:C690">
    <cfRule type="expression" dxfId="1541" priority="8933">
      <formula>$C688="GI"</formula>
    </cfRule>
  </conditionalFormatting>
  <conditionalFormatting sqref="B683:C683">
    <cfRule type="expression" dxfId="1540" priority="8915">
      <formula>$C683="GI"</formula>
    </cfRule>
  </conditionalFormatting>
  <conditionalFormatting sqref="B729:C729 F729:H729">
    <cfRule type="expression" dxfId="1539" priority="8903">
      <formula>$C729="GI"</formula>
    </cfRule>
  </conditionalFormatting>
  <conditionalFormatting sqref="B750:C750 F750 H750">
    <cfRule type="expression" dxfId="1538" priority="8895">
      <formula>$C750="GI"</formula>
    </cfRule>
  </conditionalFormatting>
  <conditionalFormatting sqref="K649">
    <cfRule type="expression" dxfId="1537" priority="8888">
      <formula>$C649="GI"</formula>
    </cfRule>
  </conditionalFormatting>
  <conditionalFormatting sqref="K674">
    <cfRule type="expression" dxfId="1536" priority="8881">
      <formula>$C674="GI"</formula>
    </cfRule>
  </conditionalFormatting>
  <conditionalFormatting sqref="K646">
    <cfRule type="expression" dxfId="1535" priority="8874">
      <formula>$C646="GI"</formula>
    </cfRule>
  </conditionalFormatting>
  <conditionalFormatting sqref="M672">
    <cfRule type="expression" dxfId="1534" priority="8867">
      <formula>$C672="GI"</formula>
    </cfRule>
  </conditionalFormatting>
  <conditionalFormatting sqref="K653">
    <cfRule type="expression" dxfId="1533" priority="8860">
      <formula>$C653="GI"</formula>
    </cfRule>
  </conditionalFormatting>
  <conditionalFormatting sqref="K654">
    <cfRule type="expression" dxfId="1532" priority="8818">
      <formula>$C654="GI"</formula>
    </cfRule>
  </conditionalFormatting>
  <conditionalFormatting sqref="K658">
    <cfRule type="expression" dxfId="1531" priority="8846">
      <formula>$C658="GI"</formula>
    </cfRule>
  </conditionalFormatting>
  <conditionalFormatting sqref="K655">
    <cfRule type="expression" dxfId="1530" priority="8839">
      <formula>$C655="GI"</formula>
    </cfRule>
  </conditionalFormatting>
  <conditionalFormatting sqref="K659">
    <cfRule type="expression" dxfId="1529" priority="8832">
      <formula>$C659="GI"</formula>
    </cfRule>
  </conditionalFormatting>
  <conditionalFormatting sqref="K662">
    <cfRule type="expression" dxfId="1528" priority="8825">
      <formula>$C662="GI"</formula>
    </cfRule>
  </conditionalFormatting>
  <conditionalFormatting sqref="K661">
    <cfRule type="expression" dxfId="1527" priority="8811">
      <formula>$C661="GI"</formula>
    </cfRule>
  </conditionalFormatting>
  <conditionalFormatting sqref="K685">
    <cfRule type="expression" dxfId="1526" priority="8804">
      <formula>$C685="GI"</formula>
    </cfRule>
  </conditionalFormatting>
  <conditionalFormatting sqref="K668">
    <cfRule type="expression" dxfId="1525" priority="8797">
      <formula>$C668="GI"</formula>
    </cfRule>
  </conditionalFormatting>
  <conditionalFormatting sqref="K666">
    <cfRule type="expression" dxfId="1524" priority="8790">
      <formula>$C666="GI"</formula>
    </cfRule>
  </conditionalFormatting>
  <conditionalFormatting sqref="K665">
    <cfRule type="expression" dxfId="1523" priority="8783">
      <formula>$C665="GI"</formula>
    </cfRule>
  </conditionalFormatting>
  <conditionalFormatting sqref="K683">
    <cfRule type="expression" dxfId="1522" priority="8761">
      <formula>$C683="GI"</formula>
    </cfRule>
  </conditionalFormatting>
  <conditionalFormatting sqref="K689">
    <cfRule type="expression" dxfId="1521" priority="8747">
      <formula>$C689="GI"</formula>
    </cfRule>
  </conditionalFormatting>
  <conditionalFormatting sqref="K688">
    <cfRule type="expression" dxfId="1520" priority="8740">
      <formula>$C688="GI"</formula>
    </cfRule>
  </conditionalFormatting>
  <conditionalFormatting sqref="P702">
    <cfRule type="expression" dxfId="1519" priority="8712">
      <formula>$C702="GI"</formula>
    </cfRule>
  </conditionalFormatting>
  <conditionalFormatting sqref="B751:C751 F751 H751">
    <cfRule type="expression" dxfId="1518" priority="8705">
      <formula>$C751="GI"</formula>
    </cfRule>
  </conditionalFormatting>
  <conditionalFormatting sqref="B708:C708 F708:H708">
    <cfRule type="expression" dxfId="1517" priority="8698">
      <formula>$C708="GI"</formula>
    </cfRule>
  </conditionalFormatting>
  <conditionalFormatting sqref="B714:C714 F714:H714">
    <cfRule type="expression" dxfId="1516" priority="8691">
      <formula>$C714="GI"</formula>
    </cfRule>
  </conditionalFormatting>
  <conditionalFormatting sqref="K4:L4">
    <cfRule type="expression" dxfId="1515" priority="8684">
      <formula>$C4="GI"</formula>
    </cfRule>
  </conditionalFormatting>
  <conditionalFormatting sqref="B435:C436 F435:H436">
    <cfRule type="expression" dxfId="1514" priority="8677">
      <formula>$C435="GI"</formula>
    </cfRule>
  </conditionalFormatting>
  <conditionalFormatting sqref="B433:C434 F433:H434">
    <cfRule type="expression" dxfId="1513" priority="8670">
      <formula>$C433="GI"</formula>
    </cfRule>
  </conditionalFormatting>
  <conditionalFormatting sqref="B429:C430 F429:H430">
    <cfRule type="expression" dxfId="1512" priority="8663">
      <formula>$C429="GI"</formula>
    </cfRule>
  </conditionalFormatting>
  <conditionalFormatting sqref="B405:C405 F405:H405 F428:H428 B428:C428">
    <cfRule type="expression" dxfId="1511" priority="8656">
      <formula>$C405="GI"</formula>
    </cfRule>
  </conditionalFormatting>
  <conditionalFormatting sqref="B401:C402 H401:H402 F401:F402">
    <cfRule type="expression" dxfId="1510" priority="8642">
      <formula>$C401="GI"</formula>
    </cfRule>
  </conditionalFormatting>
  <conditionalFormatting sqref="B399:C400 H399:H400 F399:F400">
    <cfRule type="expression" dxfId="1509" priority="8635">
      <formula>$C399="GI"</formula>
    </cfRule>
  </conditionalFormatting>
  <conditionalFormatting sqref="B394:C395 H394:H395 F394:F395">
    <cfRule type="expression" dxfId="1508" priority="8621">
      <formula>$C394="GI"</formula>
    </cfRule>
  </conditionalFormatting>
  <conditionalFormatting sqref="B392:C393 H392:H393 F392:F393">
    <cfRule type="expression" dxfId="1507" priority="8614">
      <formula>$C392="GI"</formula>
    </cfRule>
  </conditionalFormatting>
  <conditionalFormatting sqref="B390:C390 H390 F390">
    <cfRule type="expression" dxfId="1506" priority="8607">
      <formula>$C390="GI"</formula>
    </cfRule>
  </conditionalFormatting>
  <conditionalFormatting sqref="B383:C383 F383 F387 H387 B387:C387">
    <cfRule type="expression" dxfId="1505" priority="8600">
      <formula>$C383="GI"</formula>
    </cfRule>
  </conditionalFormatting>
  <conditionalFormatting sqref="B380:C381 F380:F381">
    <cfRule type="expression" dxfId="1504" priority="8593">
      <formula>$C380="GI"</formula>
    </cfRule>
  </conditionalFormatting>
  <conditionalFormatting sqref="B379:C379 B343:C343 F379">
    <cfRule type="expression" dxfId="1503" priority="8586">
      <formula>$C343="GI"</formula>
    </cfRule>
  </conditionalFormatting>
  <conditionalFormatting sqref="B378:C378 H378 F378">
    <cfRule type="expression" dxfId="1502" priority="8579">
      <formula>$C378="GI"</formula>
    </cfRule>
  </conditionalFormatting>
  <conditionalFormatting sqref="B376:C377 H376:H377 F376:F377">
    <cfRule type="expression" dxfId="1501" priority="8572">
      <formula>$C376="GI"</formula>
    </cfRule>
  </conditionalFormatting>
  <conditionalFormatting sqref="B373:C374 H373:H374 F373:F374">
    <cfRule type="expression" dxfId="1500" priority="8565">
      <formula>$C373="GI"</formula>
    </cfRule>
  </conditionalFormatting>
  <conditionalFormatting sqref="B369:C369 H369 F369 F372 H372 B372:C372">
    <cfRule type="expression" dxfId="1499" priority="8558">
      <formula>$C369="GI"</formula>
    </cfRule>
  </conditionalFormatting>
  <conditionalFormatting sqref="B364:C364 H364 F364 F368 H368 B368:C368">
    <cfRule type="expression" dxfId="1498" priority="8551">
      <formula>$C364="GI"</formula>
    </cfRule>
  </conditionalFormatting>
  <conditionalFormatting sqref="B361:C362 H361:H362 F361:F362">
    <cfRule type="expression" dxfId="1497" priority="8544">
      <formula>$C361="GI"</formula>
    </cfRule>
  </conditionalFormatting>
  <conditionalFormatting sqref="B359:C360 H359:H360 F359:F360">
    <cfRule type="expression" dxfId="1496" priority="8537">
      <formula>$C359="GI"</formula>
    </cfRule>
  </conditionalFormatting>
  <conditionalFormatting sqref="B357:C358 H357:H358 F357:F358">
    <cfRule type="expression" dxfId="1495" priority="8530">
      <formula>$C357="GI"</formula>
    </cfRule>
  </conditionalFormatting>
  <conditionalFormatting sqref="B355:C356 H355:H356 F355:F356">
    <cfRule type="expression" dxfId="1494" priority="8523">
      <formula>$C355="GI"</formula>
    </cfRule>
  </conditionalFormatting>
  <conditionalFormatting sqref="H353:H354 F353:F354 B353:C354">
    <cfRule type="expression" dxfId="1493" priority="8516">
      <formula>$C353="GI"</formula>
    </cfRule>
  </conditionalFormatting>
  <conditionalFormatting sqref="B351:C352 H351:H352 F351:F352">
    <cfRule type="expression" dxfId="1492" priority="8509">
      <formula>$C351="GI"</formula>
    </cfRule>
  </conditionalFormatting>
  <conditionalFormatting sqref="B349:C350 H349:H350 F349:F350">
    <cfRule type="expression" dxfId="1491" priority="8502">
      <formula>$C349="GI"</formula>
    </cfRule>
  </conditionalFormatting>
  <conditionalFormatting sqref="B345:C346 H346 F346 F345:H345">
    <cfRule type="expression" dxfId="1490" priority="8495">
      <formula>$C345="GI"</formula>
    </cfRule>
  </conditionalFormatting>
  <conditionalFormatting sqref="B344:C344 F344:H344">
    <cfRule type="expression" dxfId="1489" priority="8488">
      <formula>$C344="GI"</formula>
    </cfRule>
  </conditionalFormatting>
  <conditionalFormatting sqref="G346">
    <cfRule type="expression" dxfId="1488" priority="8474">
      <formula>$C346="GI"</formula>
    </cfRule>
  </conditionalFormatting>
  <conditionalFormatting sqref="G350">
    <cfRule type="expression" dxfId="1487" priority="8467">
      <formula>$C350="GI"</formula>
    </cfRule>
  </conditionalFormatting>
  <conditionalFormatting sqref="G349">
    <cfRule type="expression" dxfId="1486" priority="8460">
      <formula>$C349="GI"</formula>
    </cfRule>
  </conditionalFormatting>
  <conditionalFormatting sqref="G351">
    <cfRule type="expression" dxfId="1485" priority="8453">
      <formula>$C351="GI"</formula>
    </cfRule>
  </conditionalFormatting>
  <conditionalFormatting sqref="G353">
    <cfRule type="expression" dxfId="1484" priority="8446">
      <formula>$C353="GI"</formula>
    </cfRule>
  </conditionalFormatting>
  <conditionalFormatting sqref="G352">
    <cfRule type="expression" dxfId="1483" priority="8439">
      <formula>$C352="GI"</formula>
    </cfRule>
  </conditionalFormatting>
  <conditionalFormatting sqref="G354">
    <cfRule type="expression" dxfId="1482" priority="8432">
      <formula>$C354="GI"</formula>
    </cfRule>
  </conditionalFormatting>
  <conditionalFormatting sqref="G356">
    <cfRule type="expression" dxfId="1481" priority="8425">
      <formula>$C356="GI"</formula>
    </cfRule>
  </conditionalFormatting>
  <conditionalFormatting sqref="G355">
    <cfRule type="expression" dxfId="1480" priority="8418">
      <formula>$C355="GI"</formula>
    </cfRule>
  </conditionalFormatting>
  <conditionalFormatting sqref="G357">
    <cfRule type="expression" dxfId="1479" priority="8411">
      <formula>$C357="GI"</formula>
    </cfRule>
  </conditionalFormatting>
  <conditionalFormatting sqref="G359">
    <cfRule type="expression" dxfId="1478" priority="8404">
      <formula>$C359="GI"</formula>
    </cfRule>
  </conditionalFormatting>
  <conditionalFormatting sqref="G358">
    <cfRule type="expression" dxfId="1477" priority="8397">
      <formula>$C358="GI"</formula>
    </cfRule>
  </conditionalFormatting>
  <conditionalFormatting sqref="G360">
    <cfRule type="expression" dxfId="1476" priority="8390">
      <formula>$C360="GI"</formula>
    </cfRule>
  </conditionalFormatting>
  <conditionalFormatting sqref="G362">
    <cfRule type="expression" dxfId="1475" priority="8383">
      <formula>$C362="GI"</formula>
    </cfRule>
  </conditionalFormatting>
  <conditionalFormatting sqref="G361">
    <cfRule type="expression" dxfId="1474" priority="8376">
      <formula>$C361="GI"</formula>
    </cfRule>
  </conditionalFormatting>
  <conditionalFormatting sqref="G364">
    <cfRule type="expression" dxfId="1473" priority="8369">
      <formula>$C364="GI"</formula>
    </cfRule>
  </conditionalFormatting>
  <conditionalFormatting sqref="G369">
    <cfRule type="expression" dxfId="1472" priority="8362">
      <formula>$C369="GI"</formula>
    </cfRule>
  </conditionalFormatting>
  <conditionalFormatting sqref="G368">
    <cfRule type="expression" dxfId="1471" priority="8355">
      <formula>$C368="GI"</formula>
    </cfRule>
  </conditionalFormatting>
  <conditionalFormatting sqref="G372">
    <cfRule type="expression" dxfId="1470" priority="8348">
      <formula>$C372="GI"</formula>
    </cfRule>
  </conditionalFormatting>
  <conditionalFormatting sqref="G374">
    <cfRule type="expression" dxfId="1469" priority="8341">
      <formula>$C374="GI"</formula>
    </cfRule>
  </conditionalFormatting>
  <conditionalFormatting sqref="G373">
    <cfRule type="expression" dxfId="1468" priority="8334">
      <formula>$C373="GI"</formula>
    </cfRule>
  </conditionalFormatting>
  <conditionalFormatting sqref="G376">
    <cfRule type="expression" dxfId="1467" priority="8327">
      <formula>$C376="GI"</formula>
    </cfRule>
  </conditionalFormatting>
  <conditionalFormatting sqref="G378">
    <cfRule type="expression" dxfId="1466" priority="8320">
      <formula>$C378="GI"</formula>
    </cfRule>
  </conditionalFormatting>
  <conditionalFormatting sqref="G377">
    <cfRule type="expression" dxfId="1465" priority="8313">
      <formula>$C377="GI"</formula>
    </cfRule>
  </conditionalFormatting>
  <conditionalFormatting sqref="G379">
    <cfRule type="expression" dxfId="1464" priority="8306">
      <formula>$C379="GI"</formula>
    </cfRule>
  </conditionalFormatting>
  <conditionalFormatting sqref="G381">
    <cfRule type="expression" dxfId="1463" priority="8299">
      <formula>$C381="GI"</formula>
    </cfRule>
  </conditionalFormatting>
  <conditionalFormatting sqref="G380">
    <cfRule type="expression" dxfId="1462" priority="8292">
      <formula>$C380="GI"</formula>
    </cfRule>
  </conditionalFormatting>
  <conditionalFormatting sqref="G383">
    <cfRule type="expression" dxfId="1461" priority="8285">
      <formula>$C383="GI"</formula>
    </cfRule>
  </conditionalFormatting>
  <conditionalFormatting sqref="G390">
    <cfRule type="expression" dxfId="1460" priority="8278">
      <formula>$C390="GI"</formula>
    </cfRule>
  </conditionalFormatting>
  <conditionalFormatting sqref="G387">
    <cfRule type="expression" dxfId="1459" priority="8271">
      <formula>$C387="GI"</formula>
    </cfRule>
  </conditionalFormatting>
  <conditionalFormatting sqref="G393">
    <cfRule type="expression" dxfId="1458" priority="8257">
      <formula>$C393="GI"</formula>
    </cfRule>
  </conditionalFormatting>
  <conditionalFormatting sqref="G392">
    <cfRule type="expression" dxfId="1457" priority="8250">
      <formula>$C392="GI"</formula>
    </cfRule>
  </conditionalFormatting>
  <conditionalFormatting sqref="G394">
    <cfRule type="expression" dxfId="1456" priority="8243">
      <formula>$C394="GI"</formula>
    </cfRule>
  </conditionalFormatting>
  <conditionalFormatting sqref="G395">
    <cfRule type="expression" dxfId="1455" priority="8229">
      <formula>$C395="GI"</formula>
    </cfRule>
  </conditionalFormatting>
  <conditionalFormatting sqref="G398">
    <cfRule type="expression" dxfId="1454" priority="8222">
      <formula>$C398="GI"</formula>
    </cfRule>
  </conditionalFormatting>
  <conditionalFormatting sqref="G400">
    <cfRule type="expression" dxfId="1453" priority="8215">
      <formula>$C400="GI"</formula>
    </cfRule>
  </conditionalFormatting>
  <conditionalFormatting sqref="G399">
    <cfRule type="expression" dxfId="1452" priority="8208">
      <formula>$C399="GI"</formula>
    </cfRule>
  </conditionalFormatting>
  <conditionalFormatting sqref="G401">
    <cfRule type="expression" dxfId="1451" priority="8201">
      <formula>$C401="GI"</formula>
    </cfRule>
  </conditionalFormatting>
  <conditionalFormatting sqref="G402">
    <cfRule type="expression" dxfId="1450" priority="8194">
      <formula>$C402="GI"</formula>
    </cfRule>
  </conditionalFormatting>
  <conditionalFormatting sqref="M1230 B1230:C1230 K1230 F1230:H1230 P1230:Q1230">
    <cfRule type="expression" dxfId="1449" priority="8181">
      <formula>$C1230="GI"</formula>
    </cfRule>
  </conditionalFormatting>
  <conditionalFormatting sqref="L1230">
    <cfRule type="expression" dxfId="1448" priority="8174">
      <formula>$C1230="GI"</formula>
    </cfRule>
  </conditionalFormatting>
  <conditionalFormatting sqref="K267 K270">
    <cfRule type="expression" dxfId="1447" priority="7295">
      <formula>$C267="GI"</formula>
    </cfRule>
  </conditionalFormatting>
  <conditionalFormatting sqref="G820">
    <cfRule type="expression" dxfId="1446" priority="7287">
      <formula>$C820="GI"</formula>
    </cfRule>
  </conditionalFormatting>
  <conditionalFormatting sqref="G600:G602">
    <cfRule type="expression" dxfId="1445" priority="8128">
      <formula>$C600="GI"</formula>
    </cfRule>
  </conditionalFormatting>
  <conditionalFormatting sqref="G603">
    <cfRule type="expression" dxfId="1444" priority="8120">
      <formula>$C603="GI"</formula>
    </cfRule>
  </conditionalFormatting>
  <conditionalFormatting sqref="G604:G606">
    <cfRule type="expression" dxfId="1443" priority="8104">
      <formula>$C604="GI"</formula>
    </cfRule>
  </conditionalFormatting>
  <conditionalFormatting sqref="G607">
    <cfRule type="expression" dxfId="1442" priority="8096">
      <formula>$C607="GI"</formula>
    </cfRule>
  </conditionalFormatting>
  <conditionalFormatting sqref="G609:G610">
    <cfRule type="expression" dxfId="1441" priority="8080">
      <formula>$C609="GI"</formula>
    </cfRule>
  </conditionalFormatting>
  <conditionalFormatting sqref="G611">
    <cfRule type="expression" dxfId="1440" priority="8072">
      <formula>$C611="GI"</formula>
    </cfRule>
  </conditionalFormatting>
  <conditionalFormatting sqref="G613 G616">
    <cfRule type="expression" dxfId="1439" priority="8056">
      <formula>$C613="GI"</formula>
    </cfRule>
  </conditionalFormatting>
  <conditionalFormatting sqref="G617">
    <cfRule type="expression" dxfId="1438" priority="8048">
      <formula>$C617="GI"</formula>
    </cfRule>
  </conditionalFormatting>
  <conditionalFormatting sqref="G626:G628">
    <cfRule type="expression" dxfId="1437" priority="8032">
      <formula>$C626="GI"</formula>
    </cfRule>
  </conditionalFormatting>
  <conditionalFormatting sqref="G629">
    <cfRule type="expression" dxfId="1436" priority="8024">
      <formula>$C629="GI"</formula>
    </cfRule>
  </conditionalFormatting>
  <conditionalFormatting sqref="G630:G632">
    <cfRule type="expression" dxfId="1435" priority="8008">
      <formula>$C630="GI"</formula>
    </cfRule>
  </conditionalFormatting>
  <conditionalFormatting sqref="G633">
    <cfRule type="expression" dxfId="1434" priority="8000">
      <formula>$C633="GI"</formula>
    </cfRule>
  </conditionalFormatting>
  <conditionalFormatting sqref="G634:G636">
    <cfRule type="expression" dxfId="1433" priority="7984">
      <formula>$C634="GI"</formula>
    </cfRule>
  </conditionalFormatting>
  <conditionalFormatting sqref="G637">
    <cfRule type="expression" dxfId="1432" priority="7976">
      <formula>$C637="GI"</formula>
    </cfRule>
  </conditionalFormatting>
  <conditionalFormatting sqref="G638:G640">
    <cfRule type="expression" dxfId="1431" priority="7960">
      <formula>$C638="GI"</formula>
    </cfRule>
  </conditionalFormatting>
  <conditionalFormatting sqref="G641">
    <cfRule type="expression" dxfId="1430" priority="7952">
      <formula>$C641="GI"</formula>
    </cfRule>
  </conditionalFormatting>
  <conditionalFormatting sqref="G643 G645:G646">
    <cfRule type="expression" dxfId="1429" priority="7936">
      <formula>$C643="GI"</formula>
    </cfRule>
  </conditionalFormatting>
  <conditionalFormatting sqref="G648">
    <cfRule type="expression" dxfId="1428" priority="7928">
      <formula>$C648="GI"</formula>
    </cfRule>
  </conditionalFormatting>
  <conditionalFormatting sqref="G649 G653:G654">
    <cfRule type="expression" dxfId="1427" priority="7912">
      <formula>$C649="GI"</formula>
    </cfRule>
  </conditionalFormatting>
  <conditionalFormatting sqref="G655">
    <cfRule type="expression" dxfId="1426" priority="7904">
      <formula>$C655="GI"</formula>
    </cfRule>
  </conditionalFormatting>
  <conditionalFormatting sqref="G657:G659">
    <cfRule type="expression" dxfId="1425" priority="7888">
      <formula>$C657="GI"</formula>
    </cfRule>
  </conditionalFormatting>
  <conditionalFormatting sqref="G660">
    <cfRule type="expression" dxfId="1424" priority="7880">
      <formula>$C660="GI"</formula>
    </cfRule>
  </conditionalFormatting>
  <conditionalFormatting sqref="G661:G663">
    <cfRule type="expression" dxfId="1423" priority="7864">
      <formula>$C661="GI"</formula>
    </cfRule>
  </conditionalFormatting>
  <conditionalFormatting sqref="G664">
    <cfRule type="expression" dxfId="1422" priority="7856">
      <formula>$C664="GI"</formula>
    </cfRule>
  </conditionalFormatting>
  <conditionalFormatting sqref="G665:G666 G668">
    <cfRule type="expression" dxfId="1421" priority="7840">
      <formula>$C665="GI"</formula>
    </cfRule>
  </conditionalFormatting>
  <conditionalFormatting sqref="G669">
    <cfRule type="expression" dxfId="1420" priority="7832">
      <formula>$C669="GI"</formula>
    </cfRule>
  </conditionalFormatting>
  <conditionalFormatting sqref="G670:G672">
    <cfRule type="expression" dxfId="1419" priority="7816">
      <formula>$C670="GI"</formula>
    </cfRule>
  </conditionalFormatting>
  <conditionalFormatting sqref="G674">
    <cfRule type="expression" dxfId="1418" priority="7808">
      <formula>$C674="GI"</formula>
    </cfRule>
  </conditionalFormatting>
  <conditionalFormatting sqref="G675:G676">
    <cfRule type="expression" dxfId="1417" priority="7792">
      <formula>$C675="GI"</formula>
    </cfRule>
  </conditionalFormatting>
  <conditionalFormatting sqref="B785:C790 B799:C800 F799:H800 B783:C783 F783 F795:F797 B795:C797 H783 F785:F790 H795:H797 H785:H790">
    <cfRule type="expression" dxfId="1416" priority="7772">
      <formula>$C783="GI"</formula>
    </cfRule>
  </conditionalFormatting>
  <conditionalFormatting sqref="B798:C798 F798 H798">
    <cfRule type="expression" dxfId="1415" priority="7726">
      <formula>$C798="GI"</formula>
    </cfRule>
  </conditionalFormatting>
  <conditionalFormatting sqref="B784:C784 F784 H784">
    <cfRule type="expression" dxfId="1414" priority="7708">
      <formula>$C784="GI"</formula>
    </cfRule>
  </conditionalFormatting>
  <conditionalFormatting sqref="K784">
    <cfRule type="expression" dxfId="1413" priority="7696">
      <formula>$C784="GI"</formula>
    </cfRule>
  </conditionalFormatting>
  <conditionalFormatting sqref="B801:C801 F801:H801">
    <cfRule type="expression" dxfId="1412" priority="7656">
      <formula>$C801="GI"</formula>
    </cfRule>
  </conditionalFormatting>
  <conditionalFormatting sqref="B794:C794 H794 F794">
    <cfRule type="expression" dxfId="1411" priority="7632">
      <formula>$C794="GI"</formula>
    </cfRule>
  </conditionalFormatting>
  <conditionalFormatting sqref="G740 G736:G738">
    <cfRule type="expression" dxfId="1410" priority="7599">
      <formula>$C736="GI"</formula>
    </cfRule>
  </conditionalFormatting>
  <conditionalFormatting sqref="G739">
    <cfRule type="expression" dxfId="1409" priority="7591">
      <formula>$C739="GI"</formula>
    </cfRule>
  </conditionalFormatting>
  <conditionalFormatting sqref="G745 G741:G743">
    <cfRule type="expression" dxfId="1408" priority="7574">
      <formula>$C741="GI"</formula>
    </cfRule>
  </conditionalFormatting>
  <conditionalFormatting sqref="G744">
    <cfRule type="expression" dxfId="1407" priority="7566">
      <formula>$C744="GI"</formula>
    </cfRule>
  </conditionalFormatting>
  <conditionalFormatting sqref="G750 G746:G748">
    <cfRule type="expression" dxfId="1406" priority="7549">
      <formula>$C746="GI"</formula>
    </cfRule>
  </conditionalFormatting>
  <conditionalFormatting sqref="G749">
    <cfRule type="expression" dxfId="1405" priority="7541">
      <formula>$C749="GI"</formula>
    </cfRule>
  </conditionalFormatting>
  <conditionalFormatting sqref="G755 G751:G753">
    <cfRule type="expression" dxfId="1404" priority="7524">
      <formula>$C751="GI"</formula>
    </cfRule>
  </conditionalFormatting>
  <conditionalFormatting sqref="G754">
    <cfRule type="expression" dxfId="1403" priority="7516">
      <formula>$C754="GI"</formula>
    </cfRule>
  </conditionalFormatting>
  <conditionalFormatting sqref="G762 G758:G760">
    <cfRule type="expression" dxfId="1402" priority="7499">
      <formula>$C758="GI"</formula>
    </cfRule>
  </conditionalFormatting>
  <conditionalFormatting sqref="G761">
    <cfRule type="expression" dxfId="1401" priority="7491">
      <formula>$C761="GI"</formula>
    </cfRule>
  </conditionalFormatting>
  <conditionalFormatting sqref="G767 G763:G765">
    <cfRule type="expression" dxfId="1400" priority="7474">
      <formula>$C763="GI"</formula>
    </cfRule>
  </conditionalFormatting>
  <conditionalFormatting sqref="G766">
    <cfRule type="expression" dxfId="1399" priority="7466">
      <formula>$C766="GI"</formula>
    </cfRule>
  </conditionalFormatting>
  <conditionalFormatting sqref="G772 G768:G770">
    <cfRule type="expression" dxfId="1398" priority="7449">
      <formula>$C768="GI"</formula>
    </cfRule>
  </conditionalFormatting>
  <conditionalFormatting sqref="G771">
    <cfRule type="expression" dxfId="1397" priority="7441">
      <formula>$C771="GI"</formula>
    </cfRule>
  </conditionalFormatting>
  <conditionalFormatting sqref="G778 G773:G775">
    <cfRule type="expression" dxfId="1396" priority="7424">
      <formula>$C773="GI"</formula>
    </cfRule>
  </conditionalFormatting>
  <conditionalFormatting sqref="G776">
    <cfRule type="expression" dxfId="1395" priority="7416">
      <formula>$C776="GI"</formula>
    </cfRule>
  </conditionalFormatting>
  <conditionalFormatting sqref="G785 G779 G782:G783">
    <cfRule type="expression" dxfId="1394" priority="7399">
      <formula>$C779="GI"</formula>
    </cfRule>
  </conditionalFormatting>
  <conditionalFormatting sqref="G784">
    <cfRule type="expression" dxfId="1393" priority="7391">
      <formula>$C784="GI"</formula>
    </cfRule>
  </conditionalFormatting>
  <conditionalFormatting sqref="G790 G786:G788">
    <cfRule type="expression" dxfId="1392" priority="7374">
      <formula>$C786="GI"</formula>
    </cfRule>
  </conditionalFormatting>
  <conditionalFormatting sqref="G789">
    <cfRule type="expression" dxfId="1391" priority="7366">
      <formula>$C789="GI"</formula>
    </cfRule>
  </conditionalFormatting>
  <conditionalFormatting sqref="G798 G794:G796">
    <cfRule type="expression" dxfId="1390" priority="7349">
      <formula>$C794="GI"</formula>
    </cfRule>
  </conditionalFormatting>
  <conditionalFormatting sqref="G797">
    <cfRule type="expression" dxfId="1389" priority="7341">
      <formula>$C797="GI"</formula>
    </cfRule>
  </conditionalFormatting>
  <conditionalFormatting sqref="K263:K266 K272:K273">
    <cfRule type="expression" dxfId="1388" priority="7330">
      <formula>$C263="GI"</formula>
    </cfRule>
  </conditionalFormatting>
  <conditionalFormatting sqref="B267:C267 F267:H267 F270:H271 B270:C271">
    <cfRule type="expression" dxfId="1387" priority="7318">
      <formula>$C267="GI"</formula>
    </cfRule>
  </conditionalFormatting>
  <conditionalFormatting sqref="K267 K270:K271">
    <cfRule type="expression" dxfId="1386" priority="7307">
      <formula>$C267="GI"</formula>
    </cfRule>
  </conditionalFormatting>
  <conditionalFormatting sqref="K1158">
    <cfRule type="expression" dxfId="1385" priority="7127">
      <formula>$C1158="GI"</formula>
    </cfRule>
  </conditionalFormatting>
  <conditionalFormatting sqref="K1162:L1162 Q1163:Q1164 B1128:C1144 K1128:M1144 F1128:H1144 F1146:H1164 M1146:M1164 K1146:L1154 B1146:C1164 P1146:Q1162 P1128:Q1144">
    <cfRule type="expression" dxfId="1384" priority="7257">
      <formula>$C1128="GI"</formula>
    </cfRule>
  </conditionalFormatting>
  <conditionalFormatting sqref="L1155">
    <cfRule type="expression" dxfId="1383" priority="7250">
      <formula>$C1155="GI"</formula>
    </cfRule>
  </conditionalFormatting>
  <conditionalFormatting sqref="L1156:L1157">
    <cfRule type="expression" dxfId="1382" priority="7243">
      <formula>$C1156="GI"</formula>
    </cfRule>
  </conditionalFormatting>
  <conditionalFormatting sqref="L1158:L1161">
    <cfRule type="expression" dxfId="1381" priority="7236">
      <formula>$C1158="GI"</formula>
    </cfRule>
  </conditionalFormatting>
  <conditionalFormatting sqref="L1163">
    <cfRule type="expression" dxfId="1380" priority="7229">
      <formula>$C1163="GI"</formula>
    </cfRule>
  </conditionalFormatting>
  <conditionalFormatting sqref="L1164">
    <cfRule type="expression" dxfId="1379" priority="7222">
      <formula>$C1164="GI"</formula>
    </cfRule>
  </conditionalFormatting>
  <conditionalFormatting sqref="K1157">
    <cfRule type="expression" dxfId="1378" priority="7215">
      <formula>$C1157="GI"</formula>
    </cfRule>
  </conditionalFormatting>
  <conditionalFormatting sqref="K1156">
    <cfRule type="expression" dxfId="1377" priority="7208">
      <formula>$C1156="GI"</formula>
    </cfRule>
  </conditionalFormatting>
  <conditionalFormatting sqref="K1163">
    <cfRule type="expression" dxfId="1376" priority="7201">
      <formula>$C1163="GI"</formula>
    </cfRule>
  </conditionalFormatting>
  <conditionalFormatting sqref="K1164">
    <cfRule type="expression" dxfId="1375" priority="7194">
      <formula>$C1164="GI"</formula>
    </cfRule>
  </conditionalFormatting>
  <conditionalFormatting sqref="P1163:P1164">
    <cfRule type="expression" dxfId="1374" priority="7187">
      <formula>$C1163="GI"</formula>
    </cfRule>
  </conditionalFormatting>
  <conditionalFormatting sqref="K1155">
    <cfRule type="expression" dxfId="1373" priority="7175">
      <formula>$C1155="GI"</formula>
    </cfRule>
  </conditionalFormatting>
  <conditionalFormatting sqref="K1160">
    <cfRule type="expression" dxfId="1372" priority="7163">
      <formula>$C1160="GI"</formula>
    </cfRule>
  </conditionalFormatting>
  <conditionalFormatting sqref="K1159">
    <cfRule type="expression" dxfId="1371" priority="7151">
      <formula>$C1159="GI"</formula>
    </cfRule>
  </conditionalFormatting>
  <conditionalFormatting sqref="K1161">
    <cfRule type="expression" dxfId="1370" priority="7139">
      <formula>$C1161="GI"</formula>
    </cfRule>
  </conditionalFormatting>
  <conditionalFormatting sqref="K974">
    <cfRule type="expression" dxfId="1369" priority="6414">
      <formula>$C974="GI"</formula>
    </cfRule>
  </conditionalFormatting>
  <conditionalFormatting sqref="F909:G909 M850:M851 K1014:L1014 Q1015:Q1016 F910:H943 K981:L1006 F833:H852 B981:C1016 M910:M943 M981:M1016 K861:L943 M861:M908 F981:H1016 B854:C943 F854:H908 B833:C852 P981:Q1014 P861:Q943 P850:Q851">
    <cfRule type="expression" dxfId="1368" priority="6894">
      <formula>$C833="GI"</formula>
    </cfRule>
  </conditionalFormatting>
  <conditionalFormatting sqref="H909">
    <cfRule type="expression" dxfId="1367" priority="6882">
      <formula>$C909="GI"</formula>
    </cfRule>
  </conditionalFormatting>
  <conditionalFormatting sqref="M909">
    <cfRule type="expression" dxfId="1366" priority="6813">
      <formula>$C909="GI"</formula>
    </cfRule>
  </conditionalFormatting>
  <conditionalFormatting sqref="L1007">
    <cfRule type="expression" dxfId="1365" priority="6760">
      <formula>$C1007="GI"</formula>
    </cfRule>
  </conditionalFormatting>
  <conditionalFormatting sqref="L1008:L1009">
    <cfRule type="expression" dxfId="1364" priority="6753">
      <formula>$C1008="GI"</formula>
    </cfRule>
  </conditionalFormatting>
  <conditionalFormatting sqref="L1010:L1013">
    <cfRule type="expression" dxfId="1363" priority="6746">
      <formula>$C1010="GI"</formula>
    </cfRule>
  </conditionalFormatting>
  <conditionalFormatting sqref="L1015">
    <cfRule type="expression" dxfId="1362" priority="6739">
      <formula>$C1015="GI"</formula>
    </cfRule>
  </conditionalFormatting>
  <conditionalFormatting sqref="L1016">
    <cfRule type="expression" dxfId="1361" priority="6732">
      <formula>$C1016="GI"</formula>
    </cfRule>
  </conditionalFormatting>
  <conditionalFormatting sqref="K1009">
    <cfRule type="expression" dxfId="1360" priority="6681">
      <formula>$C1009="GI"</formula>
    </cfRule>
  </conditionalFormatting>
  <conditionalFormatting sqref="K1008">
    <cfRule type="expression" dxfId="1359" priority="6674">
      <formula>$C1008="GI"</formula>
    </cfRule>
  </conditionalFormatting>
  <conditionalFormatting sqref="K1015">
    <cfRule type="expression" dxfId="1358" priority="6667">
      <formula>$C1015="GI"</formula>
    </cfRule>
  </conditionalFormatting>
  <conditionalFormatting sqref="K1016">
    <cfRule type="expression" dxfId="1357" priority="6660">
      <formula>$C1016="GI"</formula>
    </cfRule>
  </conditionalFormatting>
  <conditionalFormatting sqref="P1015:P1016">
    <cfRule type="expression" dxfId="1356" priority="6652">
      <formula>$C1015="GI"</formula>
    </cfRule>
  </conditionalFormatting>
  <conditionalFormatting sqref="K1007">
    <cfRule type="expression" dxfId="1355" priority="6640">
      <formula>$C1007="GI"</formula>
    </cfRule>
  </conditionalFormatting>
  <conditionalFormatting sqref="K844">
    <cfRule type="expression" dxfId="1354" priority="6628">
      <formula>$C844="GI"</formula>
    </cfRule>
  </conditionalFormatting>
  <conditionalFormatting sqref="K1012">
    <cfRule type="expression" dxfId="1353" priority="6616">
      <formula>$C1012="GI"</formula>
    </cfRule>
  </conditionalFormatting>
  <conditionalFormatting sqref="K1011">
    <cfRule type="expression" dxfId="1352" priority="6604">
      <formula>$C1011="GI"</formula>
    </cfRule>
  </conditionalFormatting>
  <conditionalFormatting sqref="K1013">
    <cfRule type="expression" dxfId="1351" priority="6592">
      <formula>$C1013="GI"</formula>
    </cfRule>
  </conditionalFormatting>
  <conditionalFormatting sqref="K1010">
    <cfRule type="expression" dxfId="1350" priority="6580">
      <formula>$C1010="GI"</formula>
    </cfRule>
  </conditionalFormatting>
  <conditionalFormatting sqref="K978:L978 Q979:Q980 B944:C959 K944:M959 F944:H959 F961:H980 M961:M980 B961:C980 K961:L970 P961:Q978 P944:Q959">
    <cfRule type="expression" dxfId="1349" priority="6544">
      <formula>$C944="GI"</formula>
    </cfRule>
  </conditionalFormatting>
  <conditionalFormatting sqref="L971">
    <cfRule type="expression" dxfId="1348" priority="6537">
      <formula>$C971="GI"</formula>
    </cfRule>
  </conditionalFormatting>
  <conditionalFormatting sqref="L972:L973">
    <cfRule type="expression" dxfId="1347" priority="6530">
      <formula>$C972="GI"</formula>
    </cfRule>
  </conditionalFormatting>
  <conditionalFormatting sqref="L974:L977">
    <cfRule type="expression" dxfId="1346" priority="6523">
      <formula>$C974="GI"</formula>
    </cfRule>
  </conditionalFormatting>
  <conditionalFormatting sqref="L979">
    <cfRule type="expression" dxfId="1345" priority="6516">
      <formula>$C979="GI"</formula>
    </cfRule>
  </conditionalFormatting>
  <conditionalFormatting sqref="L980">
    <cfRule type="expression" dxfId="1344" priority="6509">
      <formula>$C980="GI"</formula>
    </cfRule>
  </conditionalFormatting>
  <conditionalFormatting sqref="K973">
    <cfRule type="expression" dxfId="1343" priority="6502">
      <formula>$C973="GI"</formula>
    </cfRule>
  </conditionalFormatting>
  <conditionalFormatting sqref="K972">
    <cfRule type="expression" dxfId="1342" priority="6495">
      <formula>$C972="GI"</formula>
    </cfRule>
  </conditionalFormatting>
  <conditionalFormatting sqref="K979">
    <cfRule type="expression" dxfId="1341" priority="6488">
      <formula>$C979="GI"</formula>
    </cfRule>
  </conditionalFormatting>
  <conditionalFormatting sqref="K980">
    <cfRule type="expression" dxfId="1340" priority="6481">
      <formula>$C980="GI"</formula>
    </cfRule>
  </conditionalFormatting>
  <conditionalFormatting sqref="P979:P980">
    <cfRule type="expression" dxfId="1339" priority="6474">
      <formula>$C979="GI"</formula>
    </cfRule>
  </conditionalFormatting>
  <conditionalFormatting sqref="K971">
    <cfRule type="expression" dxfId="1338" priority="6462">
      <formula>$C971="GI"</formula>
    </cfRule>
  </conditionalFormatting>
  <conditionalFormatting sqref="K976">
    <cfRule type="expression" dxfId="1337" priority="6450">
      <formula>$C976="GI"</formula>
    </cfRule>
  </conditionalFormatting>
  <conditionalFormatting sqref="K975">
    <cfRule type="expression" dxfId="1336" priority="6438">
      <formula>$C975="GI"</formula>
    </cfRule>
  </conditionalFormatting>
  <conditionalFormatting sqref="K977">
    <cfRule type="expression" dxfId="1335" priority="6426">
      <formula>$C977="GI"</formula>
    </cfRule>
  </conditionalFormatting>
  <conditionalFormatting sqref="B291:C292 H291:H292 F291:F292">
    <cfRule type="expression" dxfId="1334" priority="6407">
      <formula>$C291="GI"</formula>
    </cfRule>
  </conditionalFormatting>
  <conditionalFormatting sqref="B289:C290 H289:H290 F289:F290">
    <cfRule type="expression" dxfId="1333" priority="6400">
      <formula>$C289="GI"</formula>
    </cfRule>
  </conditionalFormatting>
  <conditionalFormatting sqref="B285:C285 H285 F285 F288 H288 B288:C288">
    <cfRule type="expression" dxfId="1332" priority="6393">
      <formula>$C285="GI"</formula>
    </cfRule>
  </conditionalFormatting>
  <conditionalFormatting sqref="B283:C284 H283:H284 F283:F284">
    <cfRule type="expression" dxfId="1331" priority="6386">
      <formula>$C283="GI"</formula>
    </cfRule>
  </conditionalFormatting>
  <conditionalFormatting sqref="B281:C282 H281:H282 F281:F282">
    <cfRule type="expression" dxfId="1330" priority="6379">
      <formula>$C281="GI"</formula>
    </cfRule>
  </conditionalFormatting>
  <conditionalFormatting sqref="B277:C278 H277:H278 F277:F278">
    <cfRule type="expression" dxfId="1329" priority="6372">
      <formula>$C277="GI"</formula>
    </cfRule>
  </conditionalFormatting>
  <conditionalFormatting sqref="H276 G276:G278 G296 B275:C276 G281:G285 F276 G288:G293">
    <cfRule type="expression" dxfId="1328" priority="6365">
      <formula>$C275="GI"</formula>
    </cfRule>
  </conditionalFormatting>
  <conditionalFormatting sqref="B295:C295 H295 F295">
    <cfRule type="expression" dxfId="1327" priority="6358">
      <formula>$C295="GI"</formula>
    </cfRule>
  </conditionalFormatting>
  <conditionalFormatting sqref="G295">
    <cfRule type="expression" dxfId="1326" priority="6351">
      <formula>$C295="GI"</formula>
    </cfRule>
  </conditionalFormatting>
  <conditionalFormatting sqref="B294:C294 H294 F294">
    <cfRule type="expression" dxfId="1325" priority="6344">
      <formula>$C294="GI"</formula>
    </cfRule>
  </conditionalFormatting>
  <conditionalFormatting sqref="G294">
    <cfRule type="expression" dxfId="1324" priority="6337">
      <formula>$C294="GI"</formula>
    </cfRule>
  </conditionalFormatting>
  <conditionalFormatting sqref="B38:C39 K38:M39 L40:L43 P38:Q39">
    <cfRule type="expression" dxfId="1323" priority="6324">
      <formula>$C38="GI"</formula>
    </cfRule>
  </conditionalFormatting>
  <conditionalFormatting sqref="L55:M55 M72 B18:C18 B21:C21 B249:C249 L173:M173 B51:C55 B102:C104 B108:C114 B125:C129 B82:C89 B116:C117 B696:C702 B189:C191 B173:C184 L186:M186 L149:M149 B199:C208 B281:C285 B310:C315 B383:C383 B489:C491 B540:C551 B626:C641 B643:C643 B668:C672 B728:C734 B758:C776 B782:C790 B807:C827 B213:C228 B252:C257 F643:H643 F1342:H1343 F1332:H1338 B139:C145 B238:C244 L243:M243 F249 B270:C278 B558:C558 B336:C336 B376:C381 B332:C333 B387:C387 L387:M387 B368:C369 L376:M376 L373:M374 L405:M405 L379:M379 B447:C449 B593:C611 B653:C655 B339:C346 F778:H779 B778:C779 B854:C959 B484:C487 B433:C442 F484:H487 B524:C537 L494:M495 Q514:Q515 Q517:Q519 B1300:C1338 F524:H537 B521:C521 B514:C519 B553:C556 B657:C666 B613:C613 B616:C617 B648:C649 L626:M626 L610:M610 L648:M648 M690:M694 B683:C694 B704:C724 L657:M657 F657:H666 L660:M660 B645:C646 L645:M645 F626:H641 L641:M641 B674:C680 B833:C852 L721:M721 L729:M730 B794:C804 B1146:C1241 B961:C1097 L794:M797 F794:H804 L799:M800 F782:H790 L788:M790 L820:M821 F829:H830 B829:C830 K238:M242 K199:M208 L249:M249 K283:M283 K336:M336 K332:M333 K369:M369 K380:M381 K392:M395 K383:M383 K428:M429 K489:M491 K484:M487 K514:M519 B493:C496 K496:M496 K553:M556 K611:M611 K616:M617 K627:M640 K643:M643 K661:M666 K646:M646 K649:M649 K658:M659 K653:M655 K674:M680 K683:M689 K713:M720 K728:M728 F704:H724 F728:H734 K801:M804 K798:M798 K782:M787 F758:H776 K778:M779 K829:M830 F807:H827 K822:M827 K807:M819 K758:M776 K731:M731 K722:M724 K593:M609 K540:M551 K521:M521 K493:M493 K833:M852 K270:M276 K51:M54 K668:M672 F493:H496 F645:H646 F648:H649 F616:H617 F613:H613 F553:H556 F521:H521 F653:H655 F387:H387 F213:H222 F1146:H1173 F1099:H1144 B1099:C1144 F428:H430 B428:C430 B392:C395 F392:H395 B398:C403 B413:C423 K420:M423 F413:H423 B456:C463 K456:M463 B498:C511 F498:H511 F668:H672 F593:H611 F700:H702 F833:H838 F167:H171 B167:C171 L167:M167 K102 M102 K21:M21 K736:M755 F736:H755 B736:C755 K12:M13 B12:C15 L14:M15 L18:M18 L26:M26 L59:M60 Q60 L101:L102 L78:M79 L84:M84 L82:M82 K83:M83 K64:M67 K72 K108:M114 K4:M8 F223 H223 F273 F183 K139:M145 K125:M129 K131:M134 K168:M171 Q170 K174:M184 Q176 M213 L277:M278 L301:M302 L368:M368 K233:M236 K253:M253 K303:M303 K189:K191 M227:M228 B230:C236 M189:M191 B260:C261 K252 M252 K255:M257 K254 M254 K279:K282 M281:M282 K285:M285 K284 M284 K230:K231 Q215:Q216 M230:M232 B263:C267 P318:Q329 B318:C329 H249 B288:C304 K372:M372 B372:C374 F390:H390 L390:M390 B390:C390 Q283 K288:M300 Q293:Q294 M304 M310 M306:M307 B306:C307 F456:H463 L430:M430 Q341 K339:M346 Q345:Q346 L349:M350 Q350 K444:M445 B444:C445 M413:M418 L419:M419 Q361 Q379 K364:M364 B364:C364 B405:C405 B466:C479 K433:M442 Q434 K481:M481 B481:C481 F481:H481 L498:M498 K515:K522 B349:C362 B1269:C1273 B1279:C1293 M558 K613:M613 M696:M702 M704:M712 K733:M734 K732 M732 K260:M261 F1269:H1273 B1244:C1267 B4:C8 F558:H558 B1342:C1364 F674:H674 K561:M591 B561:C591 G431 G452:G453 F489:H491 F514:H519 F540:H551 G636:G674 L28:M28 K24:M25 K36:M48 K103:M104 K116:M117 K190:L191 K214:M226 K244:M244 K263:M267 K280:L281 K311:M314 K331:L332 K351:M362 K377:M378 K398:M403 K447:M449 K466:M479 K499:M511 K524:M537 F376:H383 F853:J1098 F839:I852 F675:J695 F184:H184 F224:H236 F696:I699 H273 H183 I1332:J1343 F1277:J1331 I1089:J1173 F561:H591 F1344:J1364 I692:J868 I626:J674 F173:H182 B24:C48 F735:J735 F368:H374 F433:H450 F398:H405 I1264:J1277 G1271:G1276 Q62 L62:M63 F91:H117 B91:C99 B59:C67 H90 B72:C79 K73:M77 K85:M99 K30:M30 P30:Q30 P524:Q537 P466:Q479 P447:Q449 P398:Q403 P351:Q360 P263:Q267 P116:Q117 P36:Q48 P28:Q28 P561:Q591 P1244:Q1267 P1269:Q1273 P260:Q261 P696:Q702 P613:Q613 P558:Q558 P1279:Q1293 P498:Q511 P481:Q481 P435:Q442 P364:Q364 P362:Q362 P444:Q445 P342:Q344 P306:Q307 P310:Q315 P390:Q390 P288:Q292 P284:Q285 P281:Q282 P189:Q191 P217:Q228 P252:Q257 P230:Q236 P349:Q349 P295:Q304 P171:Q171 P131:Q134 P125:Q129 P3:Q8 P108:Q114 P82:Q99 P63:Q67 P24:Q26 P18:Q18 P12:Q15 P736:Q755 P21:Q21 P102:Q104 P167:Q169 P456:Q463 P413:Q423 P1099:Q1144 P1300:Q1338 P668:Q672 P270:Q278 P854:Q959 P833:Q852 P339:Q340 P521:Q521 P540:Q551 P1146:Q1241 P961:Q1097 P758:Q776 P829:Q830 P778:Q779 P674:Q680 P653:Q655 P643:Q643 P616:Q617 P553:Q556 P516:Q516 P484:Q487 P489:Q491 P428:Q430 P433:Q433 P383:Q383 P392:Q395 P380:Q381 P368:Q369 P332:Q333 P336:Q336 P249:Q249 P199:Q208 P213:Q214 P807:Q827 P782:Q790 P794:Q804 P728:Q734 P704:Q724 P645:Q646 P657:Q666 P683:Q694 P648:Q649 P593:Q611 P626:Q641 P493:Q496 P405:Q405 P372:Q374 P376:Q378 P387:Q387 P238:Q244 P139:Q145 P177:Q184 P173:Q175 P72:Q79 P59:Q59 P51:Q55 A3:M3 K854:M1144 F51:H89 F18:H48 P119:Q123 K119:M123 B119:C123 B131:C135 P195:Q196 F195:H208 K195:M196 B195:C196 P147:Q149 K147:M148 B147:C149 F153:H153 P193:Q193 B193:C193 P186:Q186 B186:C186 P1342:Q1048576 A1365:J1048576 K1146:M1048576 N1364:O1048576 F188:H191 K193:M193 K135:Q135 J4:J625 F5:H15 F250:H272 I5:I625 A4:A1364 D4:I4 F186:H186 F193:H193 F147:H149 F119:H145 D5:E1364 F238:H244 F274:H364 F466:H479 H624 F1174:J1268">
    <cfRule type="expression" dxfId="1322" priority="14839">
      <formula>AND($B3="GIGREEN",$C3="PTT")</formula>
    </cfRule>
  </conditionalFormatting>
  <conditionalFormatting sqref="K1339:M1341 B1339:C1341 F1339:H1341 P1339:Q1341">
    <cfRule type="expression" dxfId="1321" priority="6307">
      <formula>$C1339="GI"</formula>
    </cfRule>
  </conditionalFormatting>
  <conditionalFormatting sqref="B1339:C1341 F1339:H1341 P1339:Q1341">
    <cfRule type="expression" dxfId="1320" priority="6319">
      <formula>AND($B1339="GIGREEN",$C1339="PTT")</formula>
    </cfRule>
  </conditionalFormatting>
  <conditionalFormatting sqref="B80:C81 Q80 L80:M81 P81:Q81">
    <cfRule type="expression" dxfId="1319" priority="6288">
      <formula>$C80="GI"</formula>
    </cfRule>
  </conditionalFormatting>
  <conditionalFormatting sqref="B80:C81 Q80 L80:M81 P81:Q81">
    <cfRule type="expression" dxfId="1318" priority="6300">
      <formula>AND($B80="GIGREEN",$C80="PTT")</formula>
    </cfRule>
  </conditionalFormatting>
  <conditionalFormatting sqref="K196">
    <cfRule type="expression" dxfId="1317" priority="6280">
      <formula>$C196="GI"</formula>
    </cfRule>
  </conditionalFormatting>
  <conditionalFormatting sqref="K199">
    <cfRule type="expression" dxfId="1316" priority="6278">
      <formula>$C199="GI"</formula>
    </cfRule>
  </conditionalFormatting>
  <conditionalFormatting sqref="K200">
    <cfRule type="expression" dxfId="1315" priority="6276">
      <formula>$C200="GI"</formula>
    </cfRule>
  </conditionalFormatting>
  <conditionalFormatting sqref="K201">
    <cfRule type="expression" dxfId="1314" priority="6274">
      <formula>$C201="GI"</formula>
    </cfRule>
  </conditionalFormatting>
  <conditionalFormatting sqref="K267">
    <cfRule type="expression" dxfId="1313" priority="6272">
      <formula>$C267="GI"</formula>
    </cfRule>
  </conditionalFormatting>
  <conditionalFormatting sqref="K270">
    <cfRule type="expression" dxfId="1312" priority="6270">
      <formula>$C270="GI"</formula>
    </cfRule>
  </conditionalFormatting>
  <conditionalFormatting sqref="K499">
    <cfRule type="expression" dxfId="1311" priority="6266">
      <formula>$C499="GI"</formula>
    </cfRule>
  </conditionalFormatting>
  <conditionalFormatting sqref="K525">
    <cfRule type="expression" dxfId="1310" priority="6264">
      <formula>$C525="GI"</formula>
    </cfRule>
  </conditionalFormatting>
  <conditionalFormatting sqref="B16:C17 L16:M17 F16:H17 P16:Q17">
    <cfRule type="expression" dxfId="1309" priority="6255">
      <formula>$C16="GI"</formula>
    </cfRule>
  </conditionalFormatting>
  <conditionalFormatting sqref="B16:C17 L16:M17 F16:H17 P16:Q17">
    <cfRule type="expression" dxfId="1308" priority="6258">
      <formula>AND($B16="GIGREEN",$C16="PTT")</formula>
    </cfRule>
  </conditionalFormatting>
  <conditionalFormatting sqref="B19:C20 L19:M20 P19:Q20">
    <cfRule type="expression" dxfId="1307" priority="6244">
      <formula>$C19="GI"</formula>
    </cfRule>
  </conditionalFormatting>
  <conditionalFormatting sqref="B19:C20 L19:M20 P19:Q20">
    <cfRule type="expression" dxfId="1306" priority="6246">
      <formula>AND($B19="GIGREEN",$C19="PTT")</formula>
    </cfRule>
  </conditionalFormatting>
  <conditionalFormatting sqref="B57:C57 L57:M57 P57:Q57">
    <cfRule type="expression" dxfId="1305" priority="6233">
      <formula>$C57="GI"</formula>
    </cfRule>
  </conditionalFormatting>
  <conditionalFormatting sqref="B57:C57 L57:M57 P57:Q57">
    <cfRule type="expression" dxfId="1304" priority="6236">
      <formula>AND($B57="GIGREEN",$C57="PTT")</formula>
    </cfRule>
  </conditionalFormatting>
  <conditionalFormatting sqref="B49:C50 F49:G50 K49:M50 P49:Q50">
    <cfRule type="expression" dxfId="1303" priority="6213">
      <formula>$C49="GI"</formula>
    </cfRule>
  </conditionalFormatting>
  <conditionalFormatting sqref="B49:C50 F49:G50 K49:M50 P49:Q50">
    <cfRule type="expression" dxfId="1302" priority="6218">
      <formula>AND($B49="GIGREEN",$C49="PTT")</formula>
    </cfRule>
  </conditionalFormatting>
  <conditionalFormatting sqref="B245:C245 F245:H245 L245:M245 P245:Q245">
    <cfRule type="expression" dxfId="1301" priority="6200">
      <formula>$C245="GI"</formula>
    </cfRule>
  </conditionalFormatting>
  <conditionalFormatting sqref="B245:C245 F245:H245 L245:M245 P245:Q245">
    <cfRule type="expression" dxfId="1300" priority="6206">
      <formula>AND($B245="GIGREEN",$C245="PTT")</formula>
    </cfRule>
  </conditionalFormatting>
  <conditionalFormatting sqref="B246:C246 F246 L246:M246 H246 P246:Q246">
    <cfRule type="expression" dxfId="1299" priority="6187">
      <formula>$C246="GI"</formula>
    </cfRule>
  </conditionalFormatting>
  <conditionalFormatting sqref="B246:C246 F246 L246:M246 H246 P246:Q246">
    <cfRule type="expression" dxfId="1298" priority="6193">
      <formula>AND($B246="GIGREEN",$C246="PTT")</formula>
    </cfRule>
  </conditionalFormatting>
  <conditionalFormatting sqref="H49">
    <cfRule type="expression" dxfId="1297" priority="6156">
      <formula>$C49="GI"</formula>
    </cfRule>
  </conditionalFormatting>
  <conditionalFormatting sqref="H49">
    <cfRule type="expression" dxfId="1296" priority="6158">
      <formula>AND($B49="GIGREEN",$C49="PTT")</formula>
    </cfRule>
  </conditionalFormatting>
  <conditionalFormatting sqref="H50">
    <cfRule type="expression" dxfId="1295" priority="6149">
      <formula>$C50="GI"</formula>
    </cfRule>
  </conditionalFormatting>
  <conditionalFormatting sqref="H50">
    <cfRule type="expression" dxfId="1294" priority="6151">
      <formula>AND($B50="GIGREEN",$C50="PTT")</formula>
    </cfRule>
  </conditionalFormatting>
  <conditionalFormatting sqref="B68:C68 L68 Q68">
    <cfRule type="expression" dxfId="1293" priority="6136">
      <formula>$C68="GI"</formula>
    </cfRule>
  </conditionalFormatting>
  <conditionalFormatting sqref="B68:C68 L68 Q68">
    <cfRule type="expression" dxfId="1292" priority="6144">
      <formula>AND($B68="GIGREEN",$C68="PTT")</formula>
    </cfRule>
  </conditionalFormatting>
  <conditionalFormatting sqref="B71:C71 L71:M71 P71:Q71">
    <cfRule type="expression" dxfId="1291" priority="6121">
      <formula>$C71="GI"</formula>
    </cfRule>
  </conditionalFormatting>
  <conditionalFormatting sqref="B71:C71 L71:M71 P71:Q71">
    <cfRule type="expression" dxfId="1290" priority="6129">
      <formula>AND($B71="GIGREEN",$C71="PTT")</formula>
    </cfRule>
  </conditionalFormatting>
  <conditionalFormatting sqref="L72">
    <cfRule type="expression" dxfId="1289" priority="6112">
      <formula>$C72="GI"</formula>
    </cfRule>
  </conditionalFormatting>
  <conditionalFormatting sqref="L72">
    <cfRule type="expression" dxfId="1288" priority="6114">
      <formula>AND($B72="GIGREEN",$C72="PTT")</formula>
    </cfRule>
  </conditionalFormatting>
  <conditionalFormatting sqref="K39">
    <cfRule type="expression" dxfId="1287" priority="6108">
      <formula>$C39="GI"</formula>
    </cfRule>
  </conditionalFormatting>
  <conditionalFormatting sqref="K19">
    <cfRule type="expression" dxfId="1286" priority="6086">
      <formula>$C19="GI"</formula>
    </cfRule>
  </conditionalFormatting>
  <conditionalFormatting sqref="K19">
    <cfRule type="expression" dxfId="1285" priority="6088">
      <formula>AND($B19="GIGREEN",$C19="PTT")</formula>
    </cfRule>
  </conditionalFormatting>
  <conditionalFormatting sqref="K38">
    <cfRule type="expression" dxfId="1284" priority="6077">
      <formula>$C38="GI"</formula>
    </cfRule>
  </conditionalFormatting>
  <conditionalFormatting sqref="P80">
    <cfRule type="expression" dxfId="1283" priority="6053">
      <formula>$C80="GI"</formula>
    </cfRule>
  </conditionalFormatting>
  <conditionalFormatting sqref="P80">
    <cfRule type="expression" dxfId="1282" priority="6055">
      <formula>AND($B80="GIGREEN",$C80="PTT")</formula>
    </cfRule>
  </conditionalFormatting>
  <conditionalFormatting sqref="B105:C107 L105:M107 Q106:Q107 P105:Q105">
    <cfRule type="expression" dxfId="1281" priority="6038">
      <formula>$C105="GI"</formula>
    </cfRule>
  </conditionalFormatting>
  <conditionalFormatting sqref="B105:C107 L105:M107 Q106:Q107 P105:Q105">
    <cfRule type="expression" dxfId="1280" priority="6048">
      <formula>AND($B105="GIGREEN",$C105="PTT")</formula>
    </cfRule>
  </conditionalFormatting>
  <conditionalFormatting sqref="H387">
    <cfRule type="expression" dxfId="1279" priority="6027">
      <formula>$C387="GI"</formula>
    </cfRule>
  </conditionalFormatting>
  <conditionalFormatting sqref="H541">
    <cfRule type="expression" dxfId="1278" priority="6025">
      <formula>$C541="GI"</formula>
    </cfRule>
  </conditionalFormatting>
  <conditionalFormatting sqref="H541">
    <cfRule type="expression" dxfId="1277" priority="6023">
      <formula>$C541="GI"</formula>
    </cfRule>
  </conditionalFormatting>
  <conditionalFormatting sqref="H730">
    <cfRule type="expression" dxfId="1276" priority="6021">
      <formula>$C730="GI"</formula>
    </cfRule>
  </conditionalFormatting>
  <conditionalFormatting sqref="H730">
    <cfRule type="expression" dxfId="1275" priority="6019">
      <formula>$C730="GI"</formula>
    </cfRule>
  </conditionalFormatting>
  <conditionalFormatting sqref="B101:C101 M101 P101:Q101">
    <cfRule type="expression" dxfId="1274" priority="6006">
      <formula>$C101="GI"</formula>
    </cfRule>
  </conditionalFormatting>
  <conditionalFormatting sqref="B101:C101 M101 P101:Q101">
    <cfRule type="expression" dxfId="1273" priority="6012">
      <formula>AND($B101="GIGREEN",$C101="PTT")</formula>
    </cfRule>
  </conditionalFormatting>
  <conditionalFormatting sqref="B115:C115 L115:M115 P115:Q115">
    <cfRule type="expression" dxfId="1272" priority="5992">
      <formula>$C115="GI"</formula>
    </cfRule>
  </conditionalFormatting>
  <conditionalFormatting sqref="B115:C115 L115:M115 P115:Q115">
    <cfRule type="expression" dxfId="1271" priority="5998">
      <formula>AND($B115="GIGREEN",$C115="PTT")</formula>
    </cfRule>
  </conditionalFormatting>
  <conditionalFormatting sqref="B124:C124 L124:M124 P124:Q124">
    <cfRule type="expression" dxfId="1270" priority="5977">
      <formula>$C124="GI"</formula>
    </cfRule>
  </conditionalFormatting>
  <conditionalFormatting sqref="B124:C124 L124:M124 P124:Q124">
    <cfRule type="expression" dxfId="1269" priority="5983">
      <formula>AND($B124="GIGREEN",$C124="PTT")</formula>
    </cfRule>
  </conditionalFormatting>
  <conditionalFormatting sqref="Q138 B136:C138 L136:M138 P136:Q137">
    <cfRule type="expression" dxfId="1268" priority="5957">
      <formula>$C136="GI"</formula>
    </cfRule>
  </conditionalFormatting>
  <conditionalFormatting sqref="Q138 B136:C138 L136:M138 P136:Q137">
    <cfRule type="expression" dxfId="1267" priority="5963">
      <formula>AND($B136="GIGREEN",$C136="PTT")</formula>
    </cfRule>
  </conditionalFormatting>
  <conditionalFormatting sqref="B172:C172 L172:M172 F172:H172 P172:Q172">
    <cfRule type="expression" dxfId="1266" priority="5946">
      <formula>$C172="GI"</formula>
    </cfRule>
  </conditionalFormatting>
  <conditionalFormatting sqref="B172:C172 L172:M172 F172:H172 P172:Q172">
    <cfRule type="expression" dxfId="1265" priority="5948">
      <formula>AND($B172="GIGREEN",$C172="PTT")</formula>
    </cfRule>
  </conditionalFormatting>
  <conditionalFormatting sqref="K80">
    <cfRule type="expression" dxfId="1264" priority="5926">
      <formula>$C80="GI"</formula>
    </cfRule>
  </conditionalFormatting>
  <conditionalFormatting sqref="K80">
    <cfRule type="expression" dxfId="1263" priority="5928">
      <formula>AND($B80="GIGREEN",$C80="PTT")</formula>
    </cfRule>
  </conditionalFormatting>
  <conditionalFormatting sqref="K62">
    <cfRule type="expression" dxfId="1262" priority="5905">
      <formula>$C62="GI"</formula>
    </cfRule>
  </conditionalFormatting>
  <conditionalFormatting sqref="K62">
    <cfRule type="expression" dxfId="1261" priority="5907">
      <formula>AND($B62="GIGREEN",$C62="PTT")</formula>
    </cfRule>
  </conditionalFormatting>
  <conditionalFormatting sqref="K60">
    <cfRule type="expression" dxfId="1260" priority="5897">
      <formula>$C60="GI"</formula>
    </cfRule>
  </conditionalFormatting>
  <conditionalFormatting sqref="K60">
    <cfRule type="expression" dxfId="1259" priority="5899">
      <formula>AND($B60="GIGREEN",$C60="PTT")</formula>
    </cfRule>
  </conditionalFormatting>
  <conditionalFormatting sqref="K68">
    <cfRule type="expression" dxfId="1258" priority="5884">
      <formula>$C68="GI"</formula>
    </cfRule>
  </conditionalFormatting>
  <conditionalFormatting sqref="K68">
    <cfRule type="expression" dxfId="1257" priority="5886">
      <formula>AND($B68="GIGREEN",$C68="PTT")</formula>
    </cfRule>
  </conditionalFormatting>
  <conditionalFormatting sqref="K55">
    <cfRule type="expression" dxfId="1256" priority="5862">
      <formula>$C55="GI"</formula>
    </cfRule>
  </conditionalFormatting>
  <conditionalFormatting sqref="K55">
    <cfRule type="expression" dxfId="1255" priority="5864">
      <formula>AND($B55="GIGREEN",$C55="PTT")</formula>
    </cfRule>
  </conditionalFormatting>
  <conditionalFormatting sqref="K57">
    <cfRule type="expression" dxfId="1254" priority="5855">
      <formula>$C57="GI"</formula>
    </cfRule>
  </conditionalFormatting>
  <conditionalFormatting sqref="K57">
    <cfRule type="expression" dxfId="1253" priority="5857">
      <formula>AND($B57="GIGREEN",$C57="PTT")</formula>
    </cfRule>
  </conditionalFormatting>
  <conditionalFormatting sqref="B58:C58 L58:M58 P58:Q58">
    <cfRule type="expression" dxfId="1252" priority="5847">
      <formula>$C58="GI"</formula>
    </cfRule>
  </conditionalFormatting>
  <conditionalFormatting sqref="B58:C58 L58:M58 P58:Q58">
    <cfRule type="expression" dxfId="1251" priority="5850">
      <formula>AND($B58="GIGREEN",$C58="PTT")</formula>
    </cfRule>
  </conditionalFormatting>
  <conditionalFormatting sqref="P107">
    <cfRule type="expression" dxfId="1250" priority="5825">
      <formula>$C107="GI"</formula>
    </cfRule>
  </conditionalFormatting>
  <conditionalFormatting sqref="P107">
    <cfRule type="expression" dxfId="1249" priority="5830">
      <formula>AND($B107="GIGREEN",$C107="PTT")</formula>
    </cfRule>
  </conditionalFormatting>
  <conditionalFormatting sqref="P138">
    <cfRule type="expression" dxfId="1248" priority="5744">
      <formula>$C138="GI"</formula>
    </cfRule>
  </conditionalFormatting>
  <conditionalFormatting sqref="K105">
    <cfRule type="expression" dxfId="1247" priority="5787">
      <formula>$C105="GI"</formula>
    </cfRule>
  </conditionalFormatting>
  <conditionalFormatting sqref="K105">
    <cfRule type="expression" dxfId="1246" priority="5792">
      <formula>AND($B105="GIGREEN",$C105="PTT")</formula>
    </cfRule>
  </conditionalFormatting>
  <conditionalFormatting sqref="P138">
    <cfRule type="expression" dxfId="1245" priority="5746">
      <formula>AND($B138="GIGREEN",$C138="PTT")</formula>
    </cfRule>
  </conditionalFormatting>
  <conditionalFormatting sqref="B188:C188 M188 P188:Q188">
    <cfRule type="expression" dxfId="1244" priority="5737">
      <formula>$C188="GI"</formula>
    </cfRule>
  </conditionalFormatting>
  <conditionalFormatting sqref="B188:C188 M188 P188:Q188">
    <cfRule type="expression" dxfId="1243" priority="5739">
      <formula>AND($B188="GIGREEN",$C188="PTT")</formula>
    </cfRule>
  </conditionalFormatting>
  <conditionalFormatting sqref="B209:C210 L209:M210 Q209 F209:H210 P210:Q210">
    <cfRule type="expression" dxfId="1242" priority="5726">
      <formula>$C209="GI"</formula>
    </cfRule>
  </conditionalFormatting>
  <conditionalFormatting sqref="B209:C210 Q209 F209:H210 L209:M210 P210:Q210">
    <cfRule type="expression" dxfId="1241" priority="5728">
      <formula>AND($B209="GIGREEN",$C209="PTT")</formula>
    </cfRule>
  </conditionalFormatting>
  <conditionalFormatting sqref="B211:C212 L211:M211 F211:H212 M212 P211:Q212">
    <cfRule type="expression" dxfId="1240" priority="5712">
      <formula>$C211="GI"</formula>
    </cfRule>
  </conditionalFormatting>
  <conditionalFormatting sqref="B211:C212 F211:H212 L211:M211 M212 P211:Q212">
    <cfRule type="expression" dxfId="1239" priority="5714">
      <formula>AND($B211="GIGREEN",$C211="PTT")</formula>
    </cfRule>
  </conditionalFormatting>
  <conditionalFormatting sqref="K124">
    <cfRule type="expression" dxfId="1238" priority="5684">
      <formula>$C124="GI"</formula>
    </cfRule>
  </conditionalFormatting>
  <conditionalFormatting sqref="K124">
    <cfRule type="expression" dxfId="1237" priority="5686">
      <formula>AND($B124="GIGREEN",$C124="PTT")</formula>
    </cfRule>
  </conditionalFormatting>
  <conditionalFormatting sqref="A3">
    <cfRule type="expression" dxfId="1236" priority="5678">
      <formula>$C3="GI"</formula>
    </cfRule>
  </conditionalFormatting>
  <conditionalFormatting sqref="K182">
    <cfRule type="expression" dxfId="1235" priority="5522">
      <formula>$C182="GI"</formula>
    </cfRule>
  </conditionalFormatting>
  <conditionalFormatting sqref="K183">
    <cfRule type="expression" dxfId="1234" priority="5520">
      <formula>$C183="GI"</formula>
    </cfRule>
  </conditionalFormatting>
  <conditionalFormatting sqref="K184">
    <cfRule type="expression" dxfId="1233" priority="5518">
      <formula>$C184="GI"</formula>
    </cfRule>
  </conditionalFormatting>
  <conditionalFormatting sqref="K193">
    <cfRule type="expression" dxfId="1232" priority="5516">
      <formula>$C193="GI"</formula>
    </cfRule>
  </conditionalFormatting>
  <conditionalFormatting sqref="K217">
    <cfRule type="expression" dxfId="1231" priority="5514">
      <formula>$C217="GI"</formula>
    </cfRule>
  </conditionalFormatting>
  <conditionalFormatting sqref="K172:K173">
    <cfRule type="expression" dxfId="1230" priority="5500">
      <formula>$C172="GI"</formula>
    </cfRule>
  </conditionalFormatting>
  <conditionalFormatting sqref="K172:K173">
    <cfRule type="expression" dxfId="1229" priority="5502">
      <formula>AND($B172="GIGREEN",$C172="PTT")</formula>
    </cfRule>
  </conditionalFormatting>
  <conditionalFormatting sqref="K209">
    <cfRule type="expression" dxfId="1228" priority="5493">
      <formula>$C209="GI"</formula>
    </cfRule>
  </conditionalFormatting>
  <conditionalFormatting sqref="K209">
    <cfRule type="expression" dxfId="1227" priority="5495">
      <formula>AND($B209="GIGREEN",$C209="PTT")</formula>
    </cfRule>
  </conditionalFormatting>
  <conditionalFormatting sqref="K189:K191 K230:K231 K252:K253 K279:K280 K303 K331 K351:K353">
    <cfRule type="expression" dxfId="1226" priority="5491">
      <formula>$C189="GI"</formula>
    </cfRule>
  </conditionalFormatting>
  <conditionalFormatting sqref="K186 K212:K213 K227:K228 K250:K251 K277:K278 K301:K302 K349:K350 K367:K368 K188">
    <cfRule type="expression" dxfId="1225" priority="5484">
      <formula>$C186="GI"</formula>
    </cfRule>
  </conditionalFormatting>
  <conditionalFormatting sqref="K186 K212:K213 K227:K228 K250:K251 K277:K278 K301:K302 K349:K350 K367:K368 K188">
    <cfRule type="expression" dxfId="1224" priority="5486">
      <formula>AND($B186="GIGREEN",$C186="PTT")</formula>
    </cfRule>
  </conditionalFormatting>
  <conditionalFormatting sqref="K149">
    <cfRule type="expression" dxfId="1223" priority="5477">
      <formula>$C149="GI"</formula>
    </cfRule>
  </conditionalFormatting>
  <conditionalFormatting sqref="K149">
    <cfRule type="expression" dxfId="1222" priority="5479">
      <formula>AND($B149="GIGREEN",$C149="PTT")</formula>
    </cfRule>
  </conditionalFormatting>
  <conditionalFormatting sqref="K167">
    <cfRule type="expression" dxfId="1221" priority="5470">
      <formula>$C167="GI"</formula>
    </cfRule>
  </conditionalFormatting>
  <conditionalFormatting sqref="K167">
    <cfRule type="expression" dxfId="1220" priority="5472">
      <formula>AND($B167="GIGREEN",$C167="PTT")</formula>
    </cfRule>
  </conditionalFormatting>
  <conditionalFormatting sqref="P209">
    <cfRule type="expression" dxfId="1219" priority="5463">
      <formula>$C209="GI"</formula>
    </cfRule>
  </conditionalFormatting>
  <conditionalFormatting sqref="P209">
    <cfRule type="expression" dxfId="1218" priority="5465">
      <formula>AND($B209="GIGREEN",$C209="PTT")</formula>
    </cfRule>
  </conditionalFormatting>
  <conditionalFormatting sqref="B197:C198 L197:M198 Q197 P198:Q198">
    <cfRule type="expression" dxfId="1217" priority="5456">
      <formula>$C197="GI"</formula>
    </cfRule>
  </conditionalFormatting>
  <conditionalFormatting sqref="B197:C198 L197:M198 Q197 P198:Q198">
    <cfRule type="expression" dxfId="1216" priority="5458">
      <formula>AND($B197="GIGREEN",$C197="PTT")</formula>
    </cfRule>
  </conditionalFormatting>
  <conditionalFormatting sqref="B250:C251 L250:M251 P250:Q251">
    <cfRule type="expression" dxfId="1215" priority="5437">
      <formula>$C250="GI"</formula>
    </cfRule>
  </conditionalFormatting>
  <conditionalFormatting sqref="B250:C251 L250:M251 P250:Q251">
    <cfRule type="expression" dxfId="1214" priority="5443">
      <formula>AND($B250="GIGREEN",$C250="PTT")</formula>
    </cfRule>
  </conditionalFormatting>
  <conditionalFormatting sqref="G349">
    <cfRule type="expression" dxfId="1213" priority="5433">
      <formula>$C349="GI"</formula>
    </cfRule>
  </conditionalFormatting>
  <conditionalFormatting sqref="B247:C247 F247:H247 L247:M247 P247:Q247">
    <cfRule type="expression" dxfId="1212" priority="5422">
      <formula>$C247="GI"</formula>
    </cfRule>
  </conditionalFormatting>
  <conditionalFormatting sqref="B247:C247 F247:H247 L247:M247 P247:Q247">
    <cfRule type="expression" dxfId="1211" priority="5428">
      <formula>AND($B247="GIGREEN",$C247="PTT")</formula>
    </cfRule>
  </conditionalFormatting>
  <conditionalFormatting sqref="B248:C248 F248:H248 K248:M248 P248:Q248">
    <cfRule type="expression" dxfId="1210" priority="5409">
      <formula>$C248="GI"</formula>
    </cfRule>
  </conditionalFormatting>
  <conditionalFormatting sqref="B248:C248 F248:H248 K248:M248 P248:Q248">
    <cfRule type="expression" dxfId="1209" priority="5415">
      <formula>AND($B248="GIGREEN",$C248="PTT")</formula>
    </cfRule>
  </conditionalFormatting>
  <conditionalFormatting sqref="L279:M280 P279:Q280">
    <cfRule type="expression" dxfId="1208" priority="5400">
      <formula>$C279="GI"</formula>
    </cfRule>
  </conditionalFormatting>
  <conditionalFormatting sqref="B279:C280 H279:H280 F279:F280">
    <cfRule type="expression" dxfId="1207" priority="5396">
      <formula>$C279="GI"</formula>
    </cfRule>
  </conditionalFormatting>
  <conditionalFormatting sqref="G279:G280">
    <cfRule type="expression" dxfId="1206" priority="5394">
      <formula>$C279="GI"</formula>
    </cfRule>
  </conditionalFormatting>
  <conditionalFormatting sqref="B279:C280 L279:M280 P279:Q280">
    <cfRule type="expression" dxfId="1205" priority="5402">
      <formula>AND($B279="GIGREEN",$C279="PTT")</formula>
    </cfRule>
  </conditionalFormatting>
  <conditionalFormatting sqref="B308:C309 M308:M309 P308:Q309">
    <cfRule type="expression" dxfId="1204" priority="5387">
      <formula>$C308="GI"</formula>
    </cfRule>
  </conditionalFormatting>
  <conditionalFormatting sqref="B308:C309 M308:M309 P308:Q309">
    <cfRule type="expression" dxfId="1203" priority="5389">
      <formula>AND($B308="GIGREEN",$C308="PTT")</formula>
    </cfRule>
  </conditionalFormatting>
  <conditionalFormatting sqref="B337:C338 Q338 L337:M338 P337:Q337">
    <cfRule type="expression" dxfId="1202" priority="5378">
      <formula>$C337="GI"</formula>
    </cfRule>
  </conditionalFormatting>
  <conditionalFormatting sqref="B337:C338 Q338 L337:M338 P337:Q337">
    <cfRule type="expression" dxfId="1201" priority="5380">
      <formula>AND($B337="GIGREEN",$C337="PTT")</formula>
    </cfRule>
  </conditionalFormatting>
  <conditionalFormatting sqref="K382:M382 P382:Q382">
    <cfRule type="expression" dxfId="1200" priority="5369">
      <formula>$C382="GI"</formula>
    </cfRule>
  </conditionalFormatting>
  <conditionalFormatting sqref="B382:C382 F382">
    <cfRule type="expression" dxfId="1199" priority="5365">
      <formula>$C382="GI"</formula>
    </cfRule>
  </conditionalFormatting>
  <conditionalFormatting sqref="G382">
    <cfRule type="expression" dxfId="1198" priority="5363">
      <formula>$C382="GI"</formula>
    </cfRule>
  </conditionalFormatting>
  <conditionalFormatting sqref="B382:C382 K382:M382 P382:Q382">
    <cfRule type="expression" dxfId="1197" priority="5371">
      <formula>AND($B382="GIGREEN",$C382="PTT")</formula>
    </cfRule>
  </conditionalFormatting>
  <conditionalFormatting sqref="L431:M431 Q431">
    <cfRule type="expression" dxfId="1196" priority="5356">
      <formula>$C431="GI"</formula>
    </cfRule>
  </conditionalFormatting>
  <conditionalFormatting sqref="B431:C431 F431:H431">
    <cfRule type="expression" dxfId="1195" priority="5352">
      <formula>$C431="GI"</formula>
    </cfRule>
  </conditionalFormatting>
  <conditionalFormatting sqref="B431:C431 F431:H431 L431:M431 Q431">
    <cfRule type="expression" dxfId="1194" priority="5358">
      <formula>AND($B431="GIGREEN",$C431="PTT")</formula>
    </cfRule>
  </conditionalFormatting>
  <conditionalFormatting sqref="B488:C488 F488:H488 L488:M488 P488:Q488">
    <cfRule type="expression" dxfId="1193" priority="5334">
      <formula>$C488="GI"</formula>
    </cfRule>
  </conditionalFormatting>
  <conditionalFormatting sqref="B488:C488 F488:H488 L488:M488 P488:Q488">
    <cfRule type="expression" dxfId="1192" priority="5336">
      <formula>AND($B488="GIGREEN",$C488="PTT")</formula>
    </cfRule>
  </conditionalFormatting>
  <conditionalFormatting sqref="B511:C511 P511:Q511 F511 H511">
    <cfRule type="expression" dxfId="1191" priority="5315">
      <formula>$C511="GI"</formula>
    </cfRule>
  </conditionalFormatting>
  <conditionalFormatting sqref="M511">
    <cfRule type="expression" dxfId="1190" priority="5314">
      <formula>$C511="GI"</formula>
    </cfRule>
  </conditionalFormatting>
  <conditionalFormatting sqref="Q539 B539:C539 F539:H539 K538:M539">
    <cfRule type="expression" dxfId="1189" priority="5301">
      <formula>$C538="GI"</formula>
    </cfRule>
  </conditionalFormatting>
  <conditionalFormatting sqref="B538:C538 Q538 F538:H538">
    <cfRule type="expression" dxfId="1188" priority="5299">
      <formula>$C538="GI"</formula>
    </cfRule>
  </conditionalFormatting>
  <conditionalFormatting sqref="P538">
    <cfRule type="expression" dxfId="1187" priority="5298">
      <formula>$C538="GI"</formula>
    </cfRule>
  </conditionalFormatting>
  <conditionalFormatting sqref="P539">
    <cfRule type="expression" dxfId="1186" priority="5297">
      <formula>$C539="GI"</formula>
    </cfRule>
  </conditionalFormatting>
  <conditionalFormatting sqref="B538:C539 F538:H539 K538:M539 P538:Q539">
    <cfRule type="expression" dxfId="1185" priority="5307">
      <formula>AND($B538="GIGREEN",$C538="PTT")</formula>
    </cfRule>
  </conditionalFormatting>
  <conditionalFormatting sqref="H539">
    <cfRule type="expression" dxfId="1184" priority="5293">
      <formula>$C539="GI"</formula>
    </cfRule>
  </conditionalFormatting>
  <conditionalFormatting sqref="H539">
    <cfRule type="expression" dxfId="1183" priority="5291">
      <formula>$C539="GI"</formula>
    </cfRule>
  </conditionalFormatting>
  <conditionalFormatting sqref="H622 B622:C622 F622 L622:M622 P622:Q622">
    <cfRule type="expression" dxfId="1182" priority="5280">
      <formula>$C622="GI"</formula>
    </cfRule>
  </conditionalFormatting>
  <conditionalFormatting sqref="G622">
    <cfRule type="expression" dxfId="1181" priority="5277">
      <formula>$C622="GI"</formula>
    </cfRule>
  </conditionalFormatting>
  <conditionalFormatting sqref="B622:C622 F622:H622 L622:M622 P622:Q622">
    <cfRule type="expression" dxfId="1180" priority="5286">
      <formula>AND($B622="GIGREEN",$C622="PTT")</formula>
    </cfRule>
  </conditionalFormatting>
  <conditionalFormatting sqref="B642:C642 H642 F642 L642:M642 Q642">
    <cfRule type="expression" dxfId="1179" priority="5265">
      <formula>$C642="GI"</formula>
    </cfRule>
  </conditionalFormatting>
  <conditionalFormatting sqref="G642">
    <cfRule type="expression" dxfId="1178" priority="5262">
      <formula>$C642="GI"</formula>
    </cfRule>
  </conditionalFormatting>
  <conditionalFormatting sqref="B642:C642 F642:H642 L642:M642 Q642">
    <cfRule type="expression" dxfId="1177" priority="5271">
      <formula>AND($B642="GIGREEN",$C642="PTT")</formula>
    </cfRule>
  </conditionalFormatting>
  <conditionalFormatting sqref="B667:C667 L667">
    <cfRule type="expression" dxfId="1176" priority="5250">
      <formula>$C667="GI"</formula>
    </cfRule>
  </conditionalFormatting>
  <conditionalFormatting sqref="B667:C667 P667:Q667 F667 H667">
    <cfRule type="expression" dxfId="1175" priority="5248">
      <formula>$C667="GI"</formula>
    </cfRule>
  </conditionalFormatting>
  <conditionalFormatting sqref="M667">
    <cfRule type="expression" dxfId="1174" priority="5247">
      <formula>$C667="GI"</formula>
    </cfRule>
  </conditionalFormatting>
  <conditionalFormatting sqref="K667">
    <cfRule type="expression" dxfId="1173" priority="5245">
      <formula>$C667="GI"</formula>
    </cfRule>
  </conditionalFormatting>
  <conditionalFormatting sqref="G667">
    <cfRule type="expression" dxfId="1172" priority="5242">
      <formula>$C667="GI"</formula>
    </cfRule>
  </conditionalFormatting>
  <conditionalFormatting sqref="B667:C667 F667:H667 K667:M667 P667:Q667">
    <cfRule type="expression" dxfId="1171" priority="5256">
      <formula>AND($B667="GIGREEN",$C667="PTT")</formula>
    </cfRule>
  </conditionalFormatting>
  <conditionalFormatting sqref="B695:C695 M695 P695:Q695">
    <cfRule type="expression" dxfId="1170" priority="5234">
      <formula>$C695="GI"</formula>
    </cfRule>
  </conditionalFormatting>
  <conditionalFormatting sqref="B695:C695 M695 P695:Q695">
    <cfRule type="expression" dxfId="1169" priority="5236">
      <formula>AND($B695="GIGREEN",$C695="PTT")</formula>
    </cfRule>
  </conditionalFormatting>
  <conditionalFormatting sqref="B725:C725 F725:H725 L727:M727 Q727 L725:M725 P725:Q725">
    <cfRule type="expression" dxfId="1168" priority="5214">
      <formula>$C725="GI"</formula>
    </cfRule>
  </conditionalFormatting>
  <conditionalFormatting sqref="B727:C727 F727:H727">
    <cfRule type="expression" dxfId="1167" priority="5212">
      <formula>$C727="GI"</formula>
    </cfRule>
  </conditionalFormatting>
  <conditionalFormatting sqref="B725:C725 F725:H725 F727:H727 B727:C727 L727:M727 Q727 L725:M725 P725:Q725">
    <cfRule type="expression" dxfId="1166" priority="5220">
      <formula>AND($B725="GIGREEN",$C725="PTT")</formula>
    </cfRule>
  </conditionalFormatting>
  <conditionalFormatting sqref="B756:C757 F756:F757 H756:H757 L756:M757 P756:Q757">
    <cfRule type="expression" dxfId="1165" priority="5198">
      <formula>$C756="GI"</formula>
    </cfRule>
  </conditionalFormatting>
  <conditionalFormatting sqref="G756:G757">
    <cfRule type="expression" dxfId="1164" priority="5194">
      <formula>$C756="GI"</formula>
    </cfRule>
  </conditionalFormatting>
  <conditionalFormatting sqref="B756:C757 F756:H757 L756:M757 P756:Q757">
    <cfRule type="expression" dxfId="1163" priority="5204">
      <formula>AND($B756="GIGREEN",$C756="PTT")</formula>
    </cfRule>
  </conditionalFormatting>
  <conditionalFormatting sqref="K780:M781 H780 B780:C780 F780 P780:Q781">
    <cfRule type="expression" dxfId="1162" priority="5182">
      <formula>$C780="GI"</formula>
    </cfRule>
  </conditionalFormatting>
  <conditionalFormatting sqref="B781:C781 H781 F781">
    <cfRule type="expression" dxfId="1161" priority="5178">
      <formula>$C781="GI"</formula>
    </cfRule>
  </conditionalFormatting>
  <conditionalFormatting sqref="G780:G781">
    <cfRule type="expression" dxfId="1160" priority="5177">
      <formula>$C780="GI"</formula>
    </cfRule>
  </conditionalFormatting>
  <conditionalFormatting sqref="B780:C781 F780:H781 K780:M781 P780:Q781">
    <cfRule type="expression" dxfId="1159" priority="5188">
      <formula>AND($B780="GIGREEN",$C780="PTT")</formula>
    </cfRule>
  </conditionalFormatting>
  <conditionalFormatting sqref="B805:C806 F805:H806 L805:M806 P805:Q806">
    <cfRule type="expression" dxfId="1158" priority="5165">
      <formula>$C805="GI"</formula>
    </cfRule>
  </conditionalFormatting>
  <conditionalFormatting sqref="B805:C806 F805:H806 L805:M806 P805:Q806">
    <cfRule type="expression" dxfId="1157" priority="5171">
      <formula>AND($B805="GIGREEN",$C805="PTT")</formula>
    </cfRule>
  </conditionalFormatting>
  <conditionalFormatting sqref="K831:M832 P831:Q832">
    <cfRule type="expression" dxfId="1156" priority="5146">
      <formula>$C831="GI"</formula>
    </cfRule>
  </conditionalFormatting>
  <conditionalFormatting sqref="F831:H832 B831:C832">
    <cfRule type="expression" dxfId="1155" priority="5142">
      <formula>$C831="GI"</formula>
    </cfRule>
  </conditionalFormatting>
  <conditionalFormatting sqref="F831:H832 B831:C832 K831:M832 P831:Q832">
    <cfRule type="expression" dxfId="1154" priority="5158">
      <formula>AND($B831="GIGREEN",$C831="PTT")</formula>
    </cfRule>
  </conditionalFormatting>
  <conditionalFormatting sqref="K215">
    <cfRule type="expression" dxfId="1153" priority="5139">
      <formula>$C215="GI"</formula>
    </cfRule>
  </conditionalFormatting>
  <conditionalFormatting sqref="K218">
    <cfRule type="expression" dxfId="1152" priority="5137">
      <formula>$C218="GI"</formula>
    </cfRule>
  </conditionalFormatting>
  <conditionalFormatting sqref="K196">
    <cfRule type="expression" dxfId="1151" priority="5135">
      <formula>$C196="GI"</formula>
    </cfRule>
  </conditionalFormatting>
  <conditionalFormatting sqref="K198">
    <cfRule type="expression" dxfId="1150" priority="5128">
      <formula>$C198="GI"</formula>
    </cfRule>
  </conditionalFormatting>
  <conditionalFormatting sqref="K198">
    <cfRule type="expression" dxfId="1149" priority="5130">
      <formula>AND($B198="GIGREEN",$C198="PTT")</formula>
    </cfRule>
  </conditionalFormatting>
  <conditionalFormatting sqref="K197">
    <cfRule type="expression" dxfId="1148" priority="5121">
      <formula>$C197="GI"</formula>
    </cfRule>
  </conditionalFormatting>
  <conditionalFormatting sqref="K197">
    <cfRule type="expression" dxfId="1147" priority="5123">
      <formula>AND($B197="GIGREEN",$C197="PTT")</formula>
    </cfRule>
  </conditionalFormatting>
  <conditionalFormatting sqref="K200">
    <cfRule type="expression" dxfId="1146" priority="5119">
      <formula>$C200="GI"</formula>
    </cfRule>
  </conditionalFormatting>
  <conditionalFormatting sqref="K201">
    <cfRule type="expression" dxfId="1145" priority="5117">
      <formula>$C201="GI"</formula>
    </cfRule>
  </conditionalFormatting>
  <conditionalFormatting sqref="K202">
    <cfRule type="expression" dxfId="1144" priority="5115">
      <formula>$C202="GI"</formula>
    </cfRule>
  </conditionalFormatting>
  <conditionalFormatting sqref="K202">
    <cfRule type="expression" dxfId="1143" priority="5113">
      <formula>$C202="GI"</formula>
    </cfRule>
  </conditionalFormatting>
  <conditionalFormatting sqref="K204">
    <cfRule type="expression" dxfId="1142" priority="5111">
      <formula>$C204="GI"</formula>
    </cfRule>
  </conditionalFormatting>
  <conditionalFormatting sqref="K205">
    <cfRule type="expression" dxfId="1141" priority="5109">
      <formula>$C205="GI"</formula>
    </cfRule>
  </conditionalFormatting>
  <conditionalFormatting sqref="K207">
    <cfRule type="expression" dxfId="1140" priority="5100">
      <formula>$C207="GI"</formula>
    </cfRule>
  </conditionalFormatting>
  <conditionalFormatting sqref="K211">
    <cfRule type="expression" dxfId="1139" priority="5089">
      <formula>$C211="GI"</formula>
    </cfRule>
  </conditionalFormatting>
  <conditionalFormatting sqref="K211">
    <cfRule type="expression" dxfId="1138" priority="5091">
      <formula>AND($B211="GIGREEN",$C211="PTT")</formula>
    </cfRule>
  </conditionalFormatting>
  <conditionalFormatting sqref="K214">
    <cfRule type="expression" dxfId="1137" priority="5087">
      <formula>$C214="GI"</formula>
    </cfRule>
  </conditionalFormatting>
  <conditionalFormatting sqref="K208">
    <cfRule type="expression" dxfId="1136" priority="5085">
      <formula>$C208="GI"</formula>
    </cfRule>
  </conditionalFormatting>
  <conditionalFormatting sqref="K210">
    <cfRule type="expression" dxfId="1135" priority="5078">
      <formula>$C210="GI"</formula>
    </cfRule>
  </conditionalFormatting>
  <conditionalFormatting sqref="K210">
    <cfRule type="expression" dxfId="1134" priority="5080">
      <formula>AND($B210="GIGREEN",$C210="PTT")</formula>
    </cfRule>
  </conditionalFormatting>
  <conditionalFormatting sqref="K195">
    <cfRule type="expression" dxfId="1133" priority="5069">
      <formula>$C195="GI"</formula>
    </cfRule>
  </conditionalFormatting>
  <conditionalFormatting sqref="K199">
    <cfRule type="expression" dxfId="1132" priority="5067">
      <formula>$C199="GI"</formula>
    </cfRule>
  </conditionalFormatting>
  <conditionalFormatting sqref="B237:C237 F237:H237 L237:M237 P237:Q237">
    <cfRule type="expression" dxfId="1131" priority="5056">
      <formula>$C237="GI"</formula>
    </cfRule>
  </conditionalFormatting>
  <conditionalFormatting sqref="B237:C237 F237:H237 L237:M237 P237:Q237">
    <cfRule type="expression" dxfId="1130" priority="5062">
      <formula>AND($B237="GIGREEN",$C237="PTT")</formula>
    </cfRule>
  </conditionalFormatting>
  <conditionalFormatting sqref="K237">
    <cfRule type="expression" dxfId="1129" priority="5030">
      <formula>$C237="GI"</formula>
    </cfRule>
  </conditionalFormatting>
  <conditionalFormatting sqref="K237">
    <cfRule type="expression" dxfId="1128" priority="5032">
      <formula>AND($B237="GIGREEN",$C237="PTT")</formula>
    </cfRule>
  </conditionalFormatting>
  <conditionalFormatting sqref="K245">
    <cfRule type="expression" dxfId="1127" priority="5022">
      <formula>$C245="GI"</formula>
    </cfRule>
  </conditionalFormatting>
  <conditionalFormatting sqref="K245">
    <cfRule type="expression" dxfId="1126" priority="5024">
      <formula>AND($B245="GIGREEN",$C245="PTT")</formula>
    </cfRule>
  </conditionalFormatting>
  <conditionalFormatting sqref="A3">
    <cfRule type="expression" dxfId="1125" priority="5016">
      <formula>$C3="GI"</formula>
    </cfRule>
  </conditionalFormatting>
  <conditionalFormatting sqref="A3">
    <cfRule type="expression" dxfId="1124" priority="5010">
      <formula>$C3="GI"</formula>
    </cfRule>
  </conditionalFormatting>
  <conditionalFormatting sqref="A3">
    <cfRule type="expression" dxfId="1123" priority="5004">
      <formula>$C3="GI"</formula>
    </cfRule>
  </conditionalFormatting>
  <conditionalFormatting sqref="K243">
    <cfRule type="expression" dxfId="1122" priority="4990">
      <formula>$C243="GI"</formula>
    </cfRule>
  </conditionalFormatting>
  <conditionalFormatting sqref="K243">
    <cfRule type="expression" dxfId="1121" priority="4992">
      <formula>AND($B243="GIGREEN",$C243="PTT")</formula>
    </cfRule>
  </conditionalFormatting>
  <conditionalFormatting sqref="K272">
    <cfRule type="expression" dxfId="1120" priority="4977">
      <formula>$C272="GI"</formula>
    </cfRule>
  </conditionalFormatting>
  <conditionalFormatting sqref="K273">
    <cfRule type="expression" dxfId="1119" priority="4971">
      <formula>$C273="GI"</formula>
    </cfRule>
  </conditionalFormatting>
  <conditionalFormatting sqref="B268:C268 F268:H268 L269:M269 M268 P268:Q269">
    <cfRule type="expression" dxfId="1118" priority="4942">
      <formula>$C268="GI"</formula>
    </cfRule>
  </conditionalFormatting>
  <conditionalFormatting sqref="B269:C269 F269:H269">
    <cfRule type="expression" dxfId="1117" priority="4934">
      <formula>$C269="GI"</formula>
    </cfRule>
  </conditionalFormatting>
  <conditionalFormatting sqref="B268:C269 L269:M269 M268 P268:Q269">
    <cfRule type="expression" dxfId="1116" priority="4952">
      <formula>AND($B268="GIGREEN",$C268="PTT")</formula>
    </cfRule>
  </conditionalFormatting>
  <conditionalFormatting sqref="K272">
    <cfRule type="expression" dxfId="1115" priority="4926">
      <formula>$C272="GI"</formula>
    </cfRule>
  </conditionalFormatting>
  <conditionalFormatting sqref="K270">
    <cfRule type="expression" dxfId="1114" priority="4924">
      <formula>$C270="GI"</formula>
    </cfRule>
  </conditionalFormatting>
  <conditionalFormatting sqref="K273">
    <cfRule type="expression" dxfId="1113" priority="4922">
      <formula>$C273="GI"</formula>
    </cfRule>
  </conditionalFormatting>
  <conditionalFormatting sqref="K269">
    <cfRule type="expression" dxfId="1112" priority="4915">
      <formula>$C269="GI"</formula>
    </cfRule>
  </conditionalFormatting>
  <conditionalFormatting sqref="K269">
    <cfRule type="expression" dxfId="1111" priority="4917">
      <formula>AND($B269="GIGREEN",$C269="PTT")</formula>
    </cfRule>
  </conditionalFormatting>
  <conditionalFormatting sqref="K268">
    <cfRule type="expression" dxfId="1110" priority="4908">
      <formula>$C268="GI"</formula>
    </cfRule>
  </conditionalFormatting>
  <conditionalFormatting sqref="K268">
    <cfRule type="expression" dxfId="1109" priority="4910">
      <formula>AND($B268="GIGREEN",$C268="PTT")</formula>
    </cfRule>
  </conditionalFormatting>
  <conditionalFormatting sqref="B330:C331 L331:M331 P330:Q331">
    <cfRule type="expression" dxfId="1108" priority="4901">
      <formula>$C330="GI"</formula>
    </cfRule>
  </conditionalFormatting>
  <conditionalFormatting sqref="B330:C331 L331:M331 P330:Q331">
    <cfRule type="expression" dxfId="1107" priority="4903">
      <formula>AND($B330="GIGREEN",$C330="PTT")</formula>
    </cfRule>
  </conditionalFormatting>
  <conditionalFormatting sqref="B557:C557 L557:M557 F557:H557 P557:Q557">
    <cfRule type="expression" dxfId="1106" priority="4888">
      <formula>$C557="GI"</formula>
    </cfRule>
  </conditionalFormatting>
  <conditionalFormatting sqref="B557:C557 L557:M557 F557:H557 P557:Q557">
    <cfRule type="expression" dxfId="1105" priority="4894">
      <formula>AND($B557="GIGREEN",$C557="PTT")</formula>
    </cfRule>
  </conditionalFormatting>
  <conditionalFormatting sqref="K391:M391 P391:Q391">
    <cfRule type="expression" dxfId="1104" priority="4879">
      <formula>$C391="GI"</formula>
    </cfRule>
  </conditionalFormatting>
  <conditionalFormatting sqref="F391 H391 B391:C391">
    <cfRule type="expression" dxfId="1103" priority="4875">
      <formula>$C391="GI"</formula>
    </cfRule>
  </conditionalFormatting>
  <conditionalFormatting sqref="G391">
    <cfRule type="expression" dxfId="1102" priority="4873">
      <formula>$C391="GI"</formula>
    </cfRule>
  </conditionalFormatting>
  <conditionalFormatting sqref="B391:C391 K391:M391 F391:H391 P391:Q391">
    <cfRule type="expression" dxfId="1101" priority="4881">
      <formula>AND($B391="GIGREEN",$C391="PTT")</formula>
    </cfRule>
  </conditionalFormatting>
  <conditionalFormatting sqref="B334:C334 L334:M334 Q334">
    <cfRule type="expression" dxfId="1100" priority="4866">
      <formula>$C334="GI"</formula>
    </cfRule>
  </conditionalFormatting>
  <conditionalFormatting sqref="B334:C334 L334:M334 Q334">
    <cfRule type="expression" dxfId="1099" priority="4868">
      <formula>AND($B334="GIGREEN",$C334="PTT")</formula>
    </cfRule>
  </conditionalFormatting>
  <conditionalFormatting sqref="B335:C335 L335:M335 P335:Q335">
    <cfRule type="expression" dxfId="1098" priority="4857">
      <formula>$C335="GI"</formula>
    </cfRule>
  </conditionalFormatting>
  <conditionalFormatting sqref="B335:C335 L335:M335 P335:Q335">
    <cfRule type="expression" dxfId="1097" priority="4859">
      <formula>AND($B335="GIGREEN",$C335="PTT")</formula>
    </cfRule>
  </conditionalFormatting>
  <conditionalFormatting sqref="K338">
    <cfRule type="expression" dxfId="1096" priority="4763">
      <formula>$C338="GI"</formula>
    </cfRule>
  </conditionalFormatting>
  <conditionalFormatting sqref="K338">
    <cfRule type="expression" dxfId="1095" priority="4769">
      <formula>AND($B338="GIGREEN",$C338="PTT")</formula>
    </cfRule>
  </conditionalFormatting>
  <conditionalFormatting sqref="K334">
    <cfRule type="expression" dxfId="1094" priority="4751">
      <formula>$C334="GI"</formula>
    </cfRule>
  </conditionalFormatting>
  <conditionalFormatting sqref="K334">
    <cfRule type="expression" dxfId="1093" priority="4757">
      <formula>AND($B334="GIGREEN",$C334="PTT")</formula>
    </cfRule>
  </conditionalFormatting>
  <conditionalFormatting sqref="P334">
    <cfRule type="expression" dxfId="1092" priority="4730">
      <formula>$C334="GI"</formula>
    </cfRule>
  </conditionalFormatting>
  <conditionalFormatting sqref="P334">
    <cfRule type="expression" dxfId="1091" priority="4736">
      <formula>AND($B334="GIGREEN",$C334="PTT")</formula>
    </cfRule>
  </conditionalFormatting>
  <conditionalFormatting sqref="P338">
    <cfRule type="expression" dxfId="1090" priority="4719">
      <formula>$C338="GI"</formula>
    </cfRule>
  </conditionalFormatting>
  <conditionalFormatting sqref="P338">
    <cfRule type="expression" dxfId="1089" priority="4725">
      <formula>AND($B338="GIGREEN",$C338="PTT")</formula>
    </cfRule>
  </conditionalFormatting>
  <conditionalFormatting sqref="L365:M367 P365:Q367">
    <cfRule type="expression" dxfId="1088" priority="4704">
      <formula>$C365="GI"</formula>
    </cfRule>
  </conditionalFormatting>
  <conditionalFormatting sqref="B367:C367 H367 F367">
    <cfRule type="expression" dxfId="1087" priority="4698">
      <formula>$C367="GI"</formula>
    </cfRule>
  </conditionalFormatting>
  <conditionalFormatting sqref="B365:C366 H365:H366 F365:F366">
    <cfRule type="expression" dxfId="1086" priority="4696">
      <formula>$C365="GI"</formula>
    </cfRule>
  </conditionalFormatting>
  <conditionalFormatting sqref="G366">
    <cfRule type="expression" dxfId="1085" priority="4694">
      <formula>$C366="GI"</formula>
    </cfRule>
  </conditionalFormatting>
  <conditionalFormatting sqref="G365">
    <cfRule type="expression" dxfId="1084" priority="4692">
      <formula>$C365="GI"</formula>
    </cfRule>
  </conditionalFormatting>
  <conditionalFormatting sqref="G367">
    <cfRule type="expression" dxfId="1083" priority="4690">
      <formula>$C367="GI"</formula>
    </cfRule>
  </conditionalFormatting>
  <conditionalFormatting sqref="B365:C367 L365:M367 F365:H367 P365:Q367">
    <cfRule type="expression" dxfId="1082" priority="4706">
      <formula>AND($B365="GIGREEN",$C365="PTT")</formula>
    </cfRule>
  </conditionalFormatting>
  <conditionalFormatting sqref="K386:M386 K384:M384 P384:Q384 P386:Q386">
    <cfRule type="expression" dxfId="1081" priority="4683">
      <formula>$C384="GI"</formula>
    </cfRule>
  </conditionalFormatting>
  <conditionalFormatting sqref="B386:C386 H386 F386">
    <cfRule type="expression" dxfId="1080" priority="4679">
      <formula>$C386="GI"</formula>
    </cfRule>
  </conditionalFormatting>
  <conditionalFormatting sqref="B384:C384 H384 F384">
    <cfRule type="expression" dxfId="1079" priority="4677">
      <formula>$C384="GI"</formula>
    </cfRule>
  </conditionalFormatting>
  <conditionalFormatting sqref="G384">
    <cfRule type="expression" dxfId="1078" priority="4675">
      <formula>$C384="GI"</formula>
    </cfRule>
  </conditionalFormatting>
  <conditionalFormatting sqref="G386">
    <cfRule type="expression" dxfId="1077" priority="4673">
      <formula>$C386="GI"</formula>
    </cfRule>
  </conditionalFormatting>
  <conditionalFormatting sqref="B386:C386 F386:H386 F384:H384 B384:C384 K384:M384 K386:M386 P386:Q386 P384:Q384">
    <cfRule type="expression" dxfId="1076" priority="4685">
      <formula>AND($B384="GIGREEN",$C384="PTT")</formula>
    </cfRule>
  </conditionalFormatting>
  <conditionalFormatting sqref="L385:M385 P385:Q385">
    <cfRule type="expression" dxfId="1075" priority="4666">
      <formula>$C385="GI"</formula>
    </cfRule>
  </conditionalFormatting>
  <conditionalFormatting sqref="B385:C385 H385 F385">
    <cfRule type="expression" dxfId="1074" priority="4662">
      <formula>$C385="GI"</formula>
    </cfRule>
  </conditionalFormatting>
  <conditionalFormatting sqref="G385">
    <cfRule type="expression" dxfId="1073" priority="4660">
      <formula>$C385="GI"</formula>
    </cfRule>
  </conditionalFormatting>
  <conditionalFormatting sqref="B385:C385 F385:H385 L385:M385 P385:Q385">
    <cfRule type="expression" dxfId="1072" priority="4668">
      <formula>AND($B385="GIGREEN",$C385="PTT")</formula>
    </cfRule>
  </conditionalFormatting>
  <conditionalFormatting sqref="L375:M375 P375:Q375">
    <cfRule type="expression" dxfId="1071" priority="4653">
      <formula>$C375="GI"</formula>
    </cfRule>
  </conditionalFormatting>
  <conditionalFormatting sqref="B375:C375 H375 F375">
    <cfRule type="expression" dxfId="1070" priority="4647">
      <formula>$C375="GI"</formula>
    </cfRule>
  </conditionalFormatting>
  <conditionalFormatting sqref="G375">
    <cfRule type="expression" dxfId="1069" priority="4645">
      <formula>$C375="GI"</formula>
    </cfRule>
  </conditionalFormatting>
  <conditionalFormatting sqref="B375:C375 L375:M375 F375:H375 P375:Q375">
    <cfRule type="expression" dxfId="1068" priority="4655">
      <formula>AND($B375="GIGREEN",$C375="PTT")</formula>
    </cfRule>
  </conditionalFormatting>
  <conditionalFormatting sqref="K337">
    <cfRule type="expression" dxfId="1067" priority="4631">
      <formula>$C337="GI"</formula>
    </cfRule>
  </conditionalFormatting>
  <conditionalFormatting sqref="K337">
    <cfRule type="expression" dxfId="1066" priority="4633">
      <formula>AND($B337="GIGREEN",$C337="PTT")</formula>
    </cfRule>
  </conditionalFormatting>
  <conditionalFormatting sqref="K335">
    <cfRule type="expression" dxfId="1065" priority="4624">
      <formula>$C335="GI"</formula>
    </cfRule>
  </conditionalFormatting>
  <conditionalFormatting sqref="K335">
    <cfRule type="expression" dxfId="1064" priority="4626">
      <formula>AND($B335="GIGREEN",$C335="PTT")</formula>
    </cfRule>
  </conditionalFormatting>
  <conditionalFormatting sqref="K365">
    <cfRule type="expression" dxfId="1063" priority="4617">
      <formula>$C365="GI"</formula>
    </cfRule>
  </conditionalFormatting>
  <conditionalFormatting sqref="K365">
    <cfRule type="expression" dxfId="1062" priority="4619">
      <formula>AND($B365="GIGREEN",$C365="PTT")</formula>
    </cfRule>
  </conditionalFormatting>
  <conditionalFormatting sqref="K366">
    <cfRule type="expression" dxfId="1061" priority="4610">
      <formula>$C366="GI"</formula>
    </cfRule>
  </conditionalFormatting>
  <conditionalFormatting sqref="K366">
    <cfRule type="expression" dxfId="1060" priority="4612">
      <formula>AND($B366="GIGREEN",$C366="PTT")</formula>
    </cfRule>
  </conditionalFormatting>
  <conditionalFormatting sqref="K387">
    <cfRule type="expression" dxfId="1059" priority="4596">
      <formula>$C387="GI"</formula>
    </cfRule>
  </conditionalFormatting>
  <conditionalFormatting sqref="K387">
    <cfRule type="expression" dxfId="1058" priority="4598">
      <formula>AND($B387="GIGREEN",$C387="PTT")</formula>
    </cfRule>
  </conditionalFormatting>
  <conditionalFormatting sqref="K390">
    <cfRule type="expression" dxfId="1057" priority="4589">
      <formula>$C390="GI"</formula>
    </cfRule>
  </conditionalFormatting>
  <conditionalFormatting sqref="K390">
    <cfRule type="expression" dxfId="1056" priority="4591">
      <formula>AND($B390="GIGREEN",$C390="PTT")</formula>
    </cfRule>
  </conditionalFormatting>
  <conditionalFormatting sqref="K373">
    <cfRule type="expression" dxfId="1055" priority="4575">
      <formula>$C373="GI"</formula>
    </cfRule>
  </conditionalFormatting>
  <conditionalFormatting sqref="K373">
    <cfRule type="expression" dxfId="1054" priority="4577">
      <formula>AND($B373="GIGREEN",$C373="PTT")</formula>
    </cfRule>
  </conditionalFormatting>
  <conditionalFormatting sqref="K376">
    <cfRule type="expression" dxfId="1053" priority="4568">
      <formula>$C376="GI"</formula>
    </cfRule>
  </conditionalFormatting>
  <conditionalFormatting sqref="K376">
    <cfRule type="expression" dxfId="1052" priority="4570">
      <formula>AND($B376="GIGREEN",$C376="PTT")</formula>
    </cfRule>
  </conditionalFormatting>
  <conditionalFormatting sqref="K374">
    <cfRule type="expression" dxfId="1051" priority="4561">
      <formula>$C374="GI"</formula>
    </cfRule>
  </conditionalFormatting>
  <conditionalFormatting sqref="K374">
    <cfRule type="expression" dxfId="1050" priority="4563">
      <formula>AND($B374="GIGREEN",$C374="PTT")</formula>
    </cfRule>
  </conditionalFormatting>
  <conditionalFormatting sqref="K375">
    <cfRule type="expression" dxfId="1049" priority="4554">
      <formula>$C375="GI"</formula>
    </cfRule>
  </conditionalFormatting>
  <conditionalFormatting sqref="K375">
    <cfRule type="expression" dxfId="1048" priority="4556">
      <formula>AND($B375="GIGREEN",$C375="PTT")</formula>
    </cfRule>
  </conditionalFormatting>
  <conditionalFormatting sqref="K385">
    <cfRule type="expression" dxfId="1047" priority="4533">
      <formula>$C385="GI"</formula>
    </cfRule>
  </conditionalFormatting>
  <conditionalFormatting sqref="K385">
    <cfRule type="expression" dxfId="1046" priority="4535">
      <formula>AND($B385="GIGREEN",$C385="PTT")</formula>
    </cfRule>
  </conditionalFormatting>
  <conditionalFormatting sqref="K379">
    <cfRule type="expression" dxfId="1045" priority="4526">
      <formula>$C379="GI"</formula>
    </cfRule>
  </conditionalFormatting>
  <conditionalFormatting sqref="K379">
    <cfRule type="expression" dxfId="1044" priority="4528">
      <formula>AND($B379="GIGREEN",$C379="PTT")</formula>
    </cfRule>
  </conditionalFormatting>
  <conditionalFormatting sqref="K397:M397 P397:Q397">
    <cfRule type="expression" dxfId="1043" priority="4519">
      <formula>$C397="GI"</formula>
    </cfRule>
  </conditionalFormatting>
  <conditionalFormatting sqref="B397:C397 H397 F397">
    <cfRule type="expression" dxfId="1042" priority="4515">
      <formula>$C397="GI"</formula>
    </cfRule>
  </conditionalFormatting>
  <conditionalFormatting sqref="G397">
    <cfRule type="expression" dxfId="1041" priority="4513">
      <formula>$C397="GI"</formula>
    </cfRule>
  </conditionalFormatting>
  <conditionalFormatting sqref="B397:C397 K397:M397 F397:H397 P397:Q397">
    <cfRule type="expression" dxfId="1040" priority="4521">
      <formula>AND($B397="GIGREEN",$C397="PTT")</formula>
    </cfRule>
  </conditionalFormatting>
  <conditionalFormatting sqref="K396:M396 P396:Q396">
    <cfRule type="expression" dxfId="1039" priority="4506">
      <formula>$C396="GI"</formula>
    </cfRule>
  </conditionalFormatting>
  <conditionalFormatting sqref="B396:C396 H396 F396">
    <cfRule type="expression" dxfId="1038" priority="4502">
      <formula>$C396="GI"</formula>
    </cfRule>
  </conditionalFormatting>
  <conditionalFormatting sqref="G396">
    <cfRule type="expression" dxfId="1037" priority="4500">
      <formula>$C396="GI"</formula>
    </cfRule>
  </conditionalFormatting>
  <conditionalFormatting sqref="B396:C396 K396:M396 F396:H396 P396:Q396">
    <cfRule type="expression" dxfId="1036" priority="4508">
      <formula>AND($B396="GIGREEN",$C396="PTT")</formula>
    </cfRule>
  </conditionalFormatting>
  <conditionalFormatting sqref="P431">
    <cfRule type="expression" dxfId="1035" priority="4493">
      <formula>$C431="GI"</formula>
    </cfRule>
  </conditionalFormatting>
  <conditionalFormatting sqref="P431">
    <cfRule type="expression" dxfId="1034" priority="4495">
      <formula>AND($B431="GIGREEN",$C431="PTT")</formula>
    </cfRule>
  </conditionalFormatting>
  <conditionalFormatting sqref="L432:M432 P432:Q432">
    <cfRule type="expression" dxfId="1033" priority="4486">
      <formula>$C432="GI"</formula>
    </cfRule>
  </conditionalFormatting>
  <conditionalFormatting sqref="B432:C432 F432:H432">
    <cfRule type="expression" dxfId="1032" priority="4482">
      <formula>$C432="GI"</formula>
    </cfRule>
  </conditionalFormatting>
  <conditionalFormatting sqref="B432:C432 L432:M432 F432:H432 P432:Q432">
    <cfRule type="expression" dxfId="1031" priority="4488">
      <formula>AND($B432="GIGREEN",$C432="PTT")</formula>
    </cfRule>
  </conditionalFormatting>
  <conditionalFormatting sqref="B446:C446 L446:M446 F446:H446 P446:Q446">
    <cfRule type="expression" dxfId="1030" priority="4475">
      <formula>$C446="GI"</formula>
    </cfRule>
  </conditionalFormatting>
  <conditionalFormatting sqref="B446:C446 L446:M446 P446:Q446">
    <cfRule type="expression" dxfId="1029" priority="4477">
      <formula>AND($B446="GIGREEN",$C446="PTT")</formula>
    </cfRule>
  </conditionalFormatting>
  <conditionalFormatting sqref="Q552 B552:C552 L552:M552 F552:H552">
    <cfRule type="expression" dxfId="1028" priority="4460">
      <formula>$C552="GI"</formula>
    </cfRule>
  </conditionalFormatting>
  <conditionalFormatting sqref="P552">
    <cfRule type="expression" dxfId="1027" priority="4459">
      <formula>$C552="GI"</formula>
    </cfRule>
  </conditionalFormatting>
  <conditionalFormatting sqref="B552:C552 L552:M552 F552:H552 P552:Q552">
    <cfRule type="expression" dxfId="1026" priority="4466">
      <formula>AND($B552="GIGREEN",$C552="PTT")</formula>
    </cfRule>
  </conditionalFormatting>
  <conditionalFormatting sqref="P592:Q592 B592:C592 L592 F592:H592">
    <cfRule type="expression" dxfId="1025" priority="4443">
      <formula>$C592="GI"</formula>
    </cfRule>
  </conditionalFormatting>
  <conditionalFormatting sqref="M592">
    <cfRule type="expression" dxfId="1024" priority="4446">
      <formula>$C589="GI"</formula>
    </cfRule>
  </conditionalFormatting>
  <conditionalFormatting sqref="B592:C592 L592:M592 F592:H592 P592:Q592">
    <cfRule type="expression" dxfId="1023" priority="4447">
      <formula>AND($B592="GIGREEN",$C592="PTT")</formula>
    </cfRule>
  </conditionalFormatting>
  <conditionalFormatting sqref="H621 B621:C621 F621 K621:M621 P621:Q621">
    <cfRule type="expression" dxfId="1022" priority="4423">
      <formula>$C621="GI"</formula>
    </cfRule>
  </conditionalFormatting>
  <conditionalFormatting sqref="G621">
    <cfRule type="expression" dxfId="1021" priority="4420">
      <formula>$C621="GI"</formula>
    </cfRule>
  </conditionalFormatting>
  <conditionalFormatting sqref="B621:C621 F621:H621 K621:M621 P621:Q621">
    <cfRule type="expression" dxfId="1020" priority="4429">
      <formula>AND($B621="GIGREEN",$C621="PTT")</formula>
    </cfRule>
  </conditionalFormatting>
  <conditionalFormatting sqref="H652 L652:M652 B652:C652 F652 P652:Q652">
    <cfRule type="expression" dxfId="1019" priority="4408">
      <formula>$C652="GI"</formula>
    </cfRule>
  </conditionalFormatting>
  <conditionalFormatting sqref="K652">
    <cfRule type="expression" dxfId="1018" priority="4406">
      <formula>$C652="GI"</formula>
    </cfRule>
  </conditionalFormatting>
  <conditionalFormatting sqref="G652">
    <cfRule type="expression" dxfId="1017" priority="4403">
      <formula>$C652="GI"</formula>
    </cfRule>
  </conditionalFormatting>
  <conditionalFormatting sqref="B652:C652 K652:M652 F652:H652 P652:Q652">
    <cfRule type="expression" dxfId="1016" priority="4414">
      <formula>AND($B652="GIGREEN",$C652="PTT")</formula>
    </cfRule>
  </conditionalFormatting>
  <conditionalFormatting sqref="L673:M673 B673:C673 H673 F673 P673:Q673">
    <cfRule type="expression" dxfId="1015" priority="4391">
      <formula>$C673="GI"</formula>
    </cfRule>
  </conditionalFormatting>
  <conditionalFormatting sqref="K673">
    <cfRule type="expression" dxfId="1014" priority="4389">
      <formula>$C673="GI"</formula>
    </cfRule>
  </conditionalFormatting>
  <conditionalFormatting sqref="G673">
    <cfRule type="expression" dxfId="1013" priority="4385">
      <formula>$C673="GI"</formula>
    </cfRule>
  </conditionalFormatting>
  <conditionalFormatting sqref="B673:C673 K673:M673 F673:H673 P673:Q673">
    <cfRule type="expression" dxfId="1012" priority="4397">
      <formula>AND($B673="GIGREEN",$C673="PTT")</formula>
    </cfRule>
  </conditionalFormatting>
  <conditionalFormatting sqref="H777 B777:C777 L777:M777 F777 P777:Q777">
    <cfRule type="expression" dxfId="1011" priority="4367">
      <formula>$C777="GI"</formula>
    </cfRule>
  </conditionalFormatting>
  <conditionalFormatting sqref="G777">
    <cfRule type="expression" dxfId="1010" priority="4363">
      <formula>$C777="GI"</formula>
    </cfRule>
  </conditionalFormatting>
  <conditionalFormatting sqref="B777:C777 L777:M777 F777:H777 P777:Q777">
    <cfRule type="expression" dxfId="1009" priority="4373">
      <formula>AND($B777="GIGREEN",$C777="PTT")</formula>
    </cfRule>
  </conditionalFormatting>
  <conditionalFormatting sqref="K853:M853 P853:Q853">
    <cfRule type="expression" dxfId="1008" priority="4346">
      <formula>$C853="GI"</formula>
    </cfRule>
  </conditionalFormatting>
  <conditionalFormatting sqref="B853:C853 F853:H853">
    <cfRule type="expression" dxfId="1007" priority="4343">
      <formula>$C853="GI"</formula>
    </cfRule>
  </conditionalFormatting>
  <conditionalFormatting sqref="B853:C853 K853:M853 P853:Q853">
    <cfRule type="expression" dxfId="1006" priority="4358">
      <formula>AND($B853="GIGREEN",$C853="PTT")</formula>
    </cfRule>
  </conditionalFormatting>
  <conditionalFormatting sqref="B520:C520 L520:M520 F520:H520 P520:Q520">
    <cfRule type="expression" dxfId="1005" priority="4332">
      <formula>$C520="GI"</formula>
    </cfRule>
  </conditionalFormatting>
  <conditionalFormatting sqref="B520:C520 L520:M520 F520:H520 P520:Q520">
    <cfRule type="expression" dxfId="1004" priority="4338">
      <formula>AND($B520="GIGREEN",$C520="PTT")</formula>
    </cfRule>
  </conditionalFormatting>
  <conditionalFormatting sqref="B482:C483 K482:M483 F482:H483 P482:Q483">
    <cfRule type="expression" dxfId="1003" priority="4323">
      <formula>$C482="GI"</formula>
    </cfRule>
  </conditionalFormatting>
  <conditionalFormatting sqref="B482:C483 K482:M483 F482:H483 P482:Q483">
    <cfRule type="expression" dxfId="1002" priority="4325">
      <formula>AND($B482="GIGREEN",$C482="PTT")</formula>
    </cfRule>
  </conditionalFormatting>
  <conditionalFormatting sqref="B492:C492 L492:M492 F492:H492 P492:Q492">
    <cfRule type="expression" dxfId="1001" priority="4314">
      <formula>$C492="GI"</formula>
    </cfRule>
  </conditionalFormatting>
  <conditionalFormatting sqref="B492:C492 L492:M492 F492:H492 P492:Q492">
    <cfRule type="expression" dxfId="1000" priority="4316">
      <formula>AND($B492="GIGREEN",$C492="PTT")</formula>
    </cfRule>
  </conditionalFormatting>
  <conditionalFormatting sqref="K512:L513 M512 G512:G513 P512:Q512">
    <cfRule type="expression" dxfId="999" priority="4301">
      <formula>$C512="GI"</formula>
    </cfRule>
  </conditionalFormatting>
  <conditionalFormatting sqref="B512:C512 F512 H512">
    <cfRule type="expression" dxfId="998" priority="4299">
      <formula>$C512="GI"</formula>
    </cfRule>
  </conditionalFormatting>
  <conditionalFormatting sqref="B513:C513 P513:Q513 F513 H513">
    <cfRule type="expression" dxfId="997" priority="4297">
      <formula>$C513="GI"</formula>
    </cfRule>
  </conditionalFormatting>
  <conditionalFormatting sqref="M513">
    <cfRule type="expression" dxfId="996" priority="4296">
      <formula>$C513="GI"</formula>
    </cfRule>
  </conditionalFormatting>
  <conditionalFormatting sqref="B512:C513 K512:M513 F512:H513 P512:Q513">
    <cfRule type="expression" dxfId="995" priority="4307">
      <formula>AND($B512="GIGREEN",$C512="PTT")</formula>
    </cfRule>
  </conditionalFormatting>
  <conditionalFormatting sqref="K442">
    <cfRule type="expression" dxfId="994" priority="4285">
      <formula>$C442="GI"</formula>
    </cfRule>
  </conditionalFormatting>
  <conditionalFormatting sqref="K446">
    <cfRule type="expression" dxfId="993" priority="4270">
      <formula>$C446="GI"</formula>
    </cfRule>
  </conditionalFormatting>
  <conditionalFormatting sqref="K446">
    <cfRule type="expression" dxfId="992" priority="4272">
      <formula>AND($B446="GIGREEN",$C446="PTT")</formula>
    </cfRule>
  </conditionalFormatting>
  <conditionalFormatting sqref="B522:C522 L522:M522 F522:H522 P522:Q522">
    <cfRule type="expression" dxfId="991" priority="4245">
      <formula>$C522="GI"</formula>
    </cfRule>
  </conditionalFormatting>
  <conditionalFormatting sqref="B522:C522 L522:M522 F522:H522 P522:Q522">
    <cfRule type="expression" dxfId="990" priority="4251">
      <formula>AND($B522="GIGREEN",$C522="PTT")</formula>
    </cfRule>
  </conditionalFormatting>
  <conditionalFormatting sqref="B497:C497 L497:M497 F497:H497 P497:Q497">
    <cfRule type="expression" dxfId="989" priority="4235">
      <formula>$C497="GI"</formula>
    </cfRule>
  </conditionalFormatting>
  <conditionalFormatting sqref="B497:C497 L497:M497 F497:H497 P497:Q497">
    <cfRule type="expression" dxfId="988" priority="4237">
      <formula>AND($B497="GIGREEN",$C497="PTT")</formula>
    </cfRule>
  </conditionalFormatting>
  <conditionalFormatting sqref="K497">
    <cfRule type="expression" dxfId="987" priority="4226">
      <formula>$C497="GI"</formula>
    </cfRule>
  </conditionalFormatting>
  <conditionalFormatting sqref="K497">
    <cfRule type="expression" dxfId="986" priority="4228">
      <formula>AND($B497="GIGREEN",$C497="PTT")</formula>
    </cfRule>
  </conditionalFormatting>
  <conditionalFormatting sqref="K501">
    <cfRule type="expression" dxfId="985" priority="4224">
      <formula>$C501="GI"</formula>
    </cfRule>
  </conditionalFormatting>
  <conditionalFormatting sqref="K499">
    <cfRule type="expression" dxfId="984" priority="4222">
      <formula>$C499="GI"</formula>
    </cfRule>
  </conditionalFormatting>
  <conditionalFormatting sqref="K503">
    <cfRule type="expression" dxfId="983" priority="4220">
      <formula>$C503="GI"</formula>
    </cfRule>
  </conditionalFormatting>
  <conditionalFormatting sqref="K502">
    <cfRule type="expression" dxfId="982" priority="4218">
      <formula>$C502="GI"</formula>
    </cfRule>
  </conditionalFormatting>
  <conditionalFormatting sqref="K488">
    <cfRule type="expression" dxfId="981" priority="4211">
      <formula>$C488="GI"</formula>
    </cfRule>
  </conditionalFormatting>
  <conditionalFormatting sqref="K488">
    <cfRule type="expression" dxfId="980" priority="4213">
      <formula>AND($B488="GIGREEN",$C488="PTT")</formula>
    </cfRule>
  </conditionalFormatting>
  <conditionalFormatting sqref="M506">
    <cfRule type="expression" dxfId="979" priority="4209">
      <formula>$C506="GI"</formula>
    </cfRule>
  </conditionalFormatting>
  <conditionalFormatting sqref="P506">
    <cfRule type="expression" dxfId="978" priority="4207">
      <formula>$C506="GI"</formula>
    </cfRule>
  </conditionalFormatting>
  <conditionalFormatting sqref="M506">
    <cfRule type="expression" dxfId="977" priority="4205">
      <formula>$C506="GI"</formula>
    </cfRule>
  </conditionalFormatting>
  <conditionalFormatting sqref="P506">
    <cfRule type="expression" dxfId="976" priority="4203">
      <formula>$C506="GI"</formula>
    </cfRule>
  </conditionalFormatting>
  <conditionalFormatting sqref="Q506">
    <cfRule type="expression" dxfId="975" priority="4201">
      <formula>$C506="GI"</formula>
    </cfRule>
  </conditionalFormatting>
  <conditionalFormatting sqref="P506">
    <cfRule type="expression" dxfId="974" priority="4199">
      <formula>$C506="GI"</formula>
    </cfRule>
  </conditionalFormatting>
  <conditionalFormatting sqref="M506">
    <cfRule type="expression" dxfId="973" priority="4197">
      <formula>$C506="GI"</formula>
    </cfRule>
  </conditionalFormatting>
  <conditionalFormatting sqref="K492">
    <cfRule type="expression" dxfId="972" priority="4190">
      <formula>$C492="GI"</formula>
    </cfRule>
  </conditionalFormatting>
  <conditionalFormatting sqref="K492">
    <cfRule type="expression" dxfId="971" priority="4192">
      <formula>AND($B492="GIGREEN",$C492="PTT")</formula>
    </cfRule>
  </conditionalFormatting>
  <conditionalFormatting sqref="K498">
    <cfRule type="expression" dxfId="970" priority="4163">
      <formula>$C498="GI"</formula>
    </cfRule>
  </conditionalFormatting>
  <conditionalFormatting sqref="K498">
    <cfRule type="expression" dxfId="969" priority="4169">
      <formula>AND($B498="GIGREEN",$C498="PTT")</formula>
    </cfRule>
  </conditionalFormatting>
  <conditionalFormatting sqref="K495">
    <cfRule type="expression" dxfId="968" priority="4152">
      <formula>$C495="GI"</formula>
    </cfRule>
  </conditionalFormatting>
  <conditionalFormatting sqref="K495">
    <cfRule type="expression" dxfId="967" priority="4158">
      <formula>AND($B495="GIGREEN",$C495="PTT")</formula>
    </cfRule>
  </conditionalFormatting>
  <conditionalFormatting sqref="K494">
    <cfRule type="expression" dxfId="966" priority="4141">
      <formula>$C494="GI"</formula>
    </cfRule>
  </conditionalFormatting>
  <conditionalFormatting sqref="K494">
    <cfRule type="expression" dxfId="965" priority="4147">
      <formula>AND($B494="GIGREEN",$C494="PTT")</formula>
    </cfRule>
  </conditionalFormatting>
  <conditionalFormatting sqref="P514">
    <cfRule type="expression" dxfId="964" priority="4131">
      <formula>$C514="GI"</formula>
    </cfRule>
  </conditionalFormatting>
  <conditionalFormatting sqref="P514">
    <cfRule type="expression" dxfId="963" priority="4136">
      <formula>AND($B514="GIGREEN",$C514="PTT")</formula>
    </cfRule>
  </conditionalFormatting>
  <conditionalFormatting sqref="P515">
    <cfRule type="expression" dxfId="962" priority="4121">
      <formula>$C515="GI"</formula>
    </cfRule>
  </conditionalFormatting>
  <conditionalFormatting sqref="P515">
    <cfRule type="expression" dxfId="961" priority="4126">
      <formula>AND($B515="GIGREEN",$C515="PTT")</formula>
    </cfRule>
  </conditionalFormatting>
  <conditionalFormatting sqref="P517">
    <cfRule type="expression" dxfId="960" priority="4111">
      <formula>$C517="GI"</formula>
    </cfRule>
  </conditionalFormatting>
  <conditionalFormatting sqref="P517">
    <cfRule type="expression" dxfId="959" priority="4116">
      <formula>AND($B517="GIGREEN",$C517="PTT")</formula>
    </cfRule>
  </conditionalFormatting>
  <conditionalFormatting sqref="P518">
    <cfRule type="expression" dxfId="958" priority="4101">
      <formula>$C518="GI"</formula>
    </cfRule>
  </conditionalFormatting>
  <conditionalFormatting sqref="P518">
    <cfRule type="expression" dxfId="957" priority="4106">
      <formula>AND($B518="GIGREEN",$C518="PTT")</formula>
    </cfRule>
  </conditionalFormatting>
  <conditionalFormatting sqref="P519">
    <cfRule type="expression" dxfId="956" priority="4091">
      <formula>$C519="GI"</formula>
    </cfRule>
  </conditionalFormatting>
  <conditionalFormatting sqref="P519">
    <cfRule type="expression" dxfId="955" priority="4096">
      <formula>AND($B519="GIGREEN",$C519="PTT")</formula>
    </cfRule>
  </conditionalFormatting>
  <conditionalFormatting sqref="M590">
    <cfRule type="expression" dxfId="954" priority="4085">
      <formula>$C590="GI"</formula>
    </cfRule>
  </conditionalFormatting>
  <conditionalFormatting sqref="K1294:M1299 B1294:C1299 P1294:Q1299">
    <cfRule type="expression" dxfId="953" priority="4078">
      <formula>$C1294="GI"</formula>
    </cfRule>
  </conditionalFormatting>
  <conditionalFormatting sqref="B1294:C1299 P1294:Q1299">
    <cfRule type="expression" dxfId="952" priority="4080">
      <formula>AND($B1294="GIGREEN",$C1294="PTT")</formula>
    </cfRule>
  </conditionalFormatting>
  <conditionalFormatting sqref="K525">
    <cfRule type="expression" dxfId="951" priority="4067">
      <formula>$C525="GI"</formula>
    </cfRule>
  </conditionalFormatting>
  <conditionalFormatting sqref="K528">
    <cfRule type="expression" dxfId="950" priority="4057">
      <formula>$C528="GI"</formula>
    </cfRule>
  </conditionalFormatting>
  <conditionalFormatting sqref="K529">
    <cfRule type="expression" dxfId="949" priority="4033">
      <formula>$C529="GI"</formula>
    </cfRule>
  </conditionalFormatting>
  <conditionalFormatting sqref="K520">
    <cfRule type="expression" dxfId="948" priority="3994">
      <formula>$C520="GI"</formula>
    </cfRule>
  </conditionalFormatting>
  <conditionalFormatting sqref="K520">
    <cfRule type="expression" dxfId="947" priority="3999">
      <formula>AND($B520="GIGREEN",$C520="PTT")</formula>
    </cfRule>
  </conditionalFormatting>
  <conditionalFormatting sqref="K522">
    <cfRule type="expression" dxfId="946" priority="3974">
      <formula>$C522="GI"</formula>
    </cfRule>
  </conditionalFormatting>
  <conditionalFormatting sqref="K522">
    <cfRule type="expression" dxfId="945" priority="3979">
      <formula>AND($B522="GIGREEN",$C522="PTT")</formula>
    </cfRule>
  </conditionalFormatting>
  <conditionalFormatting sqref="R543:S543">
    <cfRule type="expression" dxfId="944" priority="3934">
      <formula>$C543="GI"</formula>
    </cfRule>
  </conditionalFormatting>
  <conditionalFormatting sqref="R543:S543">
    <cfRule type="expression" dxfId="943" priority="3936">
      <formula>AND($B543="GIGREEN",$C543="PTT")</formula>
    </cfRule>
  </conditionalFormatting>
  <conditionalFormatting sqref="K557">
    <cfRule type="expression" dxfId="942" priority="3918">
      <formula>$C557="GI"</formula>
    </cfRule>
  </conditionalFormatting>
  <conditionalFormatting sqref="K557">
    <cfRule type="expression" dxfId="941" priority="3920">
      <formula>AND($B557="GIGREEN",$C557="PTT")</formula>
    </cfRule>
  </conditionalFormatting>
  <conditionalFormatting sqref="K556">
    <cfRule type="expression" dxfId="940" priority="3907">
      <formula>$C556="GI"</formula>
    </cfRule>
  </conditionalFormatting>
  <conditionalFormatting sqref="K548">
    <cfRule type="expression" dxfId="939" priority="3859">
      <formula>$C548="GI"</formula>
    </cfRule>
  </conditionalFormatting>
  <conditionalFormatting sqref="K548">
    <cfRule type="expression" dxfId="938" priority="3848">
      <formula>$C548="GI"</formula>
    </cfRule>
  </conditionalFormatting>
  <conditionalFormatting sqref="K552">
    <cfRule type="expression" dxfId="937" priority="3760">
      <formula>$C552="GI"</formula>
    </cfRule>
  </conditionalFormatting>
  <conditionalFormatting sqref="K552">
    <cfRule type="expression" dxfId="936" priority="3762">
      <formula>AND($B552="GIGREEN",$C552="PTT")</formula>
    </cfRule>
  </conditionalFormatting>
  <conditionalFormatting sqref="K629">
    <cfRule type="expression" dxfId="935" priority="3711">
      <formula>$C629="GI"</formula>
    </cfRule>
  </conditionalFormatting>
  <conditionalFormatting sqref="K592">
    <cfRule type="expression" dxfId="934" priority="3603">
      <formula>$C592="GI"</formula>
    </cfRule>
  </conditionalFormatting>
  <conditionalFormatting sqref="K592">
    <cfRule type="expression" dxfId="933" priority="3608">
      <formula>AND($B592="GIGREEN",$C592="PTT")</formula>
    </cfRule>
  </conditionalFormatting>
  <conditionalFormatting sqref="B614:C615 H614:H615 L614:M615 F614:F615 P614:Q615">
    <cfRule type="expression" dxfId="932" priority="3584">
      <formula>$C614="GI"</formula>
    </cfRule>
  </conditionalFormatting>
  <conditionalFormatting sqref="G614">
    <cfRule type="expression" dxfId="931" priority="3579">
      <formula>$C614="GI"</formula>
    </cfRule>
  </conditionalFormatting>
  <conditionalFormatting sqref="G615">
    <cfRule type="expression" dxfId="930" priority="3576">
      <formula>$C615="GI"</formula>
    </cfRule>
  </conditionalFormatting>
  <conditionalFormatting sqref="B614:C615 L614:M615 F614:H615 P614:Q615">
    <cfRule type="expression" dxfId="929" priority="3590">
      <formula>AND($B614="GIGREEN",$C614="PTT")</formula>
    </cfRule>
  </conditionalFormatting>
  <conditionalFormatting sqref="H623 B623:C623 K623:M623 F623 P623:Q623">
    <cfRule type="expression" dxfId="928" priority="3565">
      <formula>$C623="GI"</formula>
    </cfRule>
  </conditionalFormatting>
  <conditionalFormatting sqref="G623">
    <cfRule type="expression" dxfId="927" priority="3562">
      <formula>$C623="GI"</formula>
    </cfRule>
  </conditionalFormatting>
  <conditionalFormatting sqref="B623:C623 K623:M623 F623:H623 P623:Q623">
    <cfRule type="expression" dxfId="926" priority="3571">
      <formula>AND($B623="GIGREEN",$C623="PTT")</formula>
    </cfRule>
  </conditionalFormatting>
  <conditionalFormatting sqref="L656:M656 B656:C656 P656:Q656">
    <cfRule type="expression" dxfId="925" priority="3544">
      <formula>$C656="GI"</formula>
    </cfRule>
  </conditionalFormatting>
  <conditionalFormatting sqref="B656:C656 F656 H656">
    <cfRule type="expression" dxfId="924" priority="3542">
      <formula>$C656="GI"</formula>
    </cfRule>
  </conditionalFormatting>
  <conditionalFormatting sqref="G656">
    <cfRule type="expression" dxfId="923" priority="3537">
      <formula>$C656="GI"</formula>
    </cfRule>
  </conditionalFormatting>
  <conditionalFormatting sqref="B656:C656 L656:M656 F656:H656 P656:Q656">
    <cfRule type="expression" dxfId="922" priority="3550">
      <formula>AND($B656="GIGREEN",$C656="PTT")</formula>
    </cfRule>
  </conditionalFormatting>
  <conditionalFormatting sqref="B647:C647 H647 L647:M647 F647 P647:Q647">
    <cfRule type="expression" dxfId="921" priority="3525">
      <formula>$C647="GI"</formula>
    </cfRule>
  </conditionalFormatting>
  <conditionalFormatting sqref="K647">
    <cfRule type="expression" dxfId="920" priority="3523">
      <formula>$C647="GI"</formula>
    </cfRule>
  </conditionalFormatting>
  <conditionalFormatting sqref="G647">
    <cfRule type="expression" dxfId="919" priority="3519">
      <formula>$C647="GI"</formula>
    </cfRule>
  </conditionalFormatting>
  <conditionalFormatting sqref="B647:C647 K647:M647 F647:H647 P647:Q647">
    <cfRule type="expression" dxfId="918" priority="3531">
      <formula>AND($B647="GIGREEN",$C647="PTT")</formula>
    </cfRule>
  </conditionalFormatting>
  <conditionalFormatting sqref="H612 B612:C612 K612:M612 F612 P612:Q612">
    <cfRule type="expression" dxfId="917" priority="3508">
      <formula>$C612="GI"</formula>
    </cfRule>
  </conditionalFormatting>
  <conditionalFormatting sqref="G612">
    <cfRule type="expression" dxfId="916" priority="3505">
      <formula>$C612="GI"</formula>
    </cfRule>
  </conditionalFormatting>
  <conditionalFormatting sqref="B612:C612 K612:M612 F612:H612 P612:Q612">
    <cfRule type="expression" dxfId="915" priority="3514">
      <formula>AND($B612="GIGREEN",$C612="PTT")</formula>
    </cfRule>
  </conditionalFormatting>
  <conditionalFormatting sqref="K628">
    <cfRule type="expression" dxfId="914" priority="3496">
      <formula>$C628="GI"</formula>
    </cfRule>
  </conditionalFormatting>
  <conditionalFormatting sqref="K628">
    <cfRule type="expression" dxfId="913" priority="3490">
      <formula>$C628="GI"</formula>
    </cfRule>
  </conditionalFormatting>
  <conditionalFormatting sqref="K630">
    <cfRule type="expression" dxfId="912" priority="3488">
      <formula>$C630="GI"</formula>
    </cfRule>
  </conditionalFormatting>
  <conditionalFormatting sqref="K630">
    <cfRule type="expression" dxfId="911" priority="3482">
      <formula>$C630="GI"</formula>
    </cfRule>
  </conditionalFormatting>
  <conditionalFormatting sqref="K613">
    <cfRule type="expression" dxfId="910" priority="3480">
      <formula>$C613="GI"</formula>
    </cfRule>
  </conditionalFormatting>
  <conditionalFormatting sqref="K613">
    <cfRule type="expression" dxfId="909" priority="3474">
      <formula>$C613="GI"</formula>
    </cfRule>
  </conditionalFormatting>
  <conditionalFormatting sqref="K615">
    <cfRule type="expression" dxfId="908" priority="3467">
      <formula>$C615="GI"</formula>
    </cfRule>
  </conditionalFormatting>
  <conditionalFormatting sqref="K615">
    <cfRule type="expression" dxfId="907" priority="3469">
      <formula>AND($B615="GIGREEN",$C615="PTT")</formula>
    </cfRule>
  </conditionalFormatting>
  <conditionalFormatting sqref="K615">
    <cfRule type="expression" dxfId="906" priority="3461">
      <formula>$C615="GI"</formula>
    </cfRule>
  </conditionalFormatting>
  <conditionalFormatting sqref="K614">
    <cfRule type="expression" dxfId="905" priority="3454">
      <formula>$C614="GI"</formula>
    </cfRule>
  </conditionalFormatting>
  <conditionalFormatting sqref="K614">
    <cfRule type="expression" dxfId="904" priority="3456">
      <formula>AND($B614="GIGREEN",$C614="PTT")</formula>
    </cfRule>
  </conditionalFormatting>
  <conditionalFormatting sqref="K614">
    <cfRule type="expression" dxfId="903" priority="3448">
      <formula>$C614="GI"</formula>
    </cfRule>
  </conditionalFormatting>
  <conditionalFormatting sqref="K617">
    <cfRule type="expression" dxfId="902" priority="3446">
      <formula>$C617="GI"</formula>
    </cfRule>
  </conditionalFormatting>
  <conditionalFormatting sqref="K617">
    <cfRule type="expression" dxfId="901" priority="3440">
      <formula>$C617="GI"</formula>
    </cfRule>
  </conditionalFormatting>
  <conditionalFormatting sqref="K616">
    <cfRule type="expression" dxfId="900" priority="3438">
      <formula>$C616="GI"</formula>
    </cfRule>
  </conditionalFormatting>
  <conditionalFormatting sqref="K616">
    <cfRule type="expression" dxfId="899" priority="3432">
      <formula>$C616="GI"</formula>
    </cfRule>
  </conditionalFormatting>
  <conditionalFormatting sqref="K642">
    <cfRule type="expression" dxfId="898" priority="3425">
      <formula>$C642="GI"</formula>
    </cfRule>
  </conditionalFormatting>
  <conditionalFormatting sqref="K642">
    <cfRule type="expression" dxfId="897" priority="3427">
      <formula>AND($B642="GIGREEN",$C642="PTT")</formula>
    </cfRule>
  </conditionalFormatting>
  <conditionalFormatting sqref="K648">
    <cfRule type="expression" dxfId="896" priority="3418">
      <formula>$C648="GI"</formula>
    </cfRule>
  </conditionalFormatting>
  <conditionalFormatting sqref="K648">
    <cfRule type="expression" dxfId="895" priority="3420">
      <formula>AND($B648="GIGREEN",$C648="PTT")</formula>
    </cfRule>
  </conditionalFormatting>
  <conditionalFormatting sqref="K626">
    <cfRule type="expression" dxfId="894" priority="3411">
      <formula>$C626="GI"</formula>
    </cfRule>
  </conditionalFormatting>
  <conditionalFormatting sqref="K626">
    <cfRule type="expression" dxfId="893" priority="3413">
      <formula>AND($B626="GIGREEN",$C626="PTT")</formula>
    </cfRule>
  </conditionalFormatting>
  <conditionalFormatting sqref="K622">
    <cfRule type="expression" dxfId="892" priority="3404">
      <formula>$C622="GI"</formula>
    </cfRule>
  </conditionalFormatting>
  <conditionalFormatting sqref="K622">
    <cfRule type="expression" dxfId="891" priority="3406">
      <formula>AND($B622="GIGREEN",$C622="PTT")</formula>
    </cfRule>
  </conditionalFormatting>
  <conditionalFormatting sqref="K610">
    <cfRule type="expression" dxfId="890" priority="3397">
      <formula>$C610="GI"</formula>
    </cfRule>
  </conditionalFormatting>
  <conditionalFormatting sqref="K610">
    <cfRule type="expression" dxfId="889" priority="3399">
      <formula>AND($B610="GIGREEN",$C610="PTT")</formula>
    </cfRule>
  </conditionalFormatting>
  <conditionalFormatting sqref="M590">
    <cfRule type="expression" dxfId="888" priority="3391">
      <formula>$C590="GI"</formula>
    </cfRule>
  </conditionalFormatting>
  <conditionalFormatting sqref="H620 B620:C620 F620 K620:M620 P620:Q620">
    <cfRule type="expression" dxfId="887" priority="3373">
      <formula>$C620="GI"</formula>
    </cfRule>
  </conditionalFormatting>
  <conditionalFormatting sqref="G620">
    <cfRule type="expression" dxfId="886" priority="3370">
      <formula>$C620="GI"</formula>
    </cfRule>
  </conditionalFormatting>
  <conditionalFormatting sqref="B620:C620 F620:H620 K620:M620 P620:Q620">
    <cfRule type="expression" dxfId="885" priority="3379">
      <formula>AND($B620="GIGREEN",$C620="PTT")</formula>
    </cfRule>
  </conditionalFormatting>
  <conditionalFormatting sqref="P642">
    <cfRule type="expression" dxfId="884" priority="3362">
      <formula>$C642="GI"</formula>
    </cfRule>
  </conditionalFormatting>
  <conditionalFormatting sqref="P642">
    <cfRule type="expression" dxfId="883" priority="3364">
      <formula>AND($B642="GIGREEN",$C642="PTT")</formula>
    </cfRule>
  </conditionalFormatting>
  <conditionalFormatting sqref="F650 H650 B650:C651 L650:M651 P650:Q651">
    <cfRule type="expression" dxfId="882" priority="3351">
      <formula>$C650="GI"</formula>
    </cfRule>
  </conditionalFormatting>
  <conditionalFormatting sqref="B651:C651 F651 H651">
    <cfRule type="expression" dxfId="881" priority="3349">
      <formula>$C651="GI"</formula>
    </cfRule>
  </conditionalFormatting>
  <conditionalFormatting sqref="K651">
    <cfRule type="expression" dxfId="880" priority="3347">
      <formula>$C651="GI"</formula>
    </cfRule>
  </conditionalFormatting>
  <conditionalFormatting sqref="G650">
    <cfRule type="expression" dxfId="879" priority="3343">
      <formula>$C650="GI"</formula>
    </cfRule>
  </conditionalFormatting>
  <conditionalFormatting sqref="G651">
    <cfRule type="expression" dxfId="878" priority="3342">
      <formula>$C651="GI"</formula>
    </cfRule>
  </conditionalFormatting>
  <conditionalFormatting sqref="B650:C651 L650:M650 K651:M651 F650:H651 P650:Q651">
    <cfRule type="expression" dxfId="877" priority="3357">
      <formula>AND($B650="GIGREEN",$C650="PTT")</formula>
    </cfRule>
  </conditionalFormatting>
  <conditionalFormatting sqref="K650">
    <cfRule type="expression" dxfId="876" priority="3334">
      <formula>$C650="GI"</formula>
    </cfRule>
  </conditionalFormatting>
  <conditionalFormatting sqref="K650">
    <cfRule type="expression" dxfId="875" priority="3336">
      <formula>AND($B650="GIGREEN",$C650="PTT")</formula>
    </cfRule>
  </conditionalFormatting>
  <conditionalFormatting sqref="H644 B644:C644 K644:M644 F644 P644:Q644">
    <cfRule type="expression" dxfId="874" priority="3323">
      <formula>$C644="GI"</formula>
    </cfRule>
  </conditionalFormatting>
  <conditionalFormatting sqref="G644">
    <cfRule type="expression" dxfId="873" priority="3320">
      <formula>$C644="GI"</formula>
    </cfRule>
  </conditionalFormatting>
  <conditionalFormatting sqref="B644:C644 K644:M644 F644:H644 P644:Q644">
    <cfRule type="expression" dxfId="872" priority="3329">
      <formula>AND($B644="GIGREEN",$C644="PTT")</formula>
    </cfRule>
  </conditionalFormatting>
  <conditionalFormatting sqref="K690:L690 L691:L708">
    <cfRule type="expression" dxfId="871" priority="3308">
      <formula>$C690="GI"</formula>
    </cfRule>
  </conditionalFormatting>
  <conditionalFormatting sqref="K692">
    <cfRule type="expression" dxfId="870" priority="3306">
      <formula>$C692="GI"</formula>
    </cfRule>
  </conditionalFormatting>
  <conditionalFormatting sqref="K691:K708">
    <cfRule type="expression" dxfId="869" priority="3304">
      <formula>$C691="GI"</formula>
    </cfRule>
  </conditionalFormatting>
  <conditionalFormatting sqref="K690:L708">
    <cfRule type="expression" dxfId="868" priority="3314">
      <formula>AND($B690="GIGREEN",$C690="PTT")</formula>
    </cfRule>
  </conditionalFormatting>
  <conditionalFormatting sqref="K694:L697 L693 L698 K699:L702 K697:K708">
    <cfRule type="expression" dxfId="867" priority="3292">
      <formula>$C693="GI"</formula>
    </cfRule>
  </conditionalFormatting>
  <conditionalFormatting sqref="K693">
    <cfRule type="expression" dxfId="866" priority="3290">
      <formula>$C693="GI"</formula>
    </cfRule>
  </conditionalFormatting>
  <conditionalFormatting sqref="K693:L697 L698 K699:L702 K697:K708">
    <cfRule type="expression" dxfId="865" priority="3298">
      <formula>AND($B693="GIGREEN",$C693="PTT")</formula>
    </cfRule>
  </conditionalFormatting>
  <conditionalFormatting sqref="L704:L712">
    <cfRule type="expression" dxfId="864" priority="3271">
      <formula>$C704="GI"</formula>
    </cfRule>
  </conditionalFormatting>
  <conditionalFormatting sqref="L704:L712">
    <cfRule type="expression" dxfId="863" priority="3277">
      <formula>AND($B704="GIGREEN",$C704="PTT")</formula>
    </cfRule>
  </conditionalFormatting>
  <conditionalFormatting sqref="B681:C682 K681:M682 P681:Q682">
    <cfRule type="expression" dxfId="862" priority="3261">
      <formula>$C681="GI"</formula>
    </cfRule>
  </conditionalFormatting>
  <conditionalFormatting sqref="B681:C682 K681:M682 P681:Q682">
    <cfRule type="expression" dxfId="861" priority="3263">
      <formula>AND($B681="GIGREEN",$C681="PTT")</formula>
    </cfRule>
  </conditionalFormatting>
  <conditionalFormatting sqref="M703">
    <cfRule type="expression" dxfId="860" priority="3248">
      <formula>$C703="GI"</formula>
    </cfRule>
  </conditionalFormatting>
  <conditionalFormatting sqref="B703:C703 Q703 F703:H703">
    <cfRule type="expression" dxfId="859" priority="3246">
      <formula>$C703="GI"</formula>
    </cfRule>
  </conditionalFormatting>
  <conditionalFormatting sqref="P703">
    <cfRule type="expression" dxfId="858" priority="3245">
      <formula>$C703="GI"</formula>
    </cfRule>
  </conditionalFormatting>
  <conditionalFormatting sqref="M703 B703:C703 F703:H703 P703:Q703">
    <cfRule type="expression" dxfId="857" priority="3254">
      <formula>AND($B703="GIGREEN",$C703="PTT")</formula>
    </cfRule>
  </conditionalFormatting>
  <conditionalFormatting sqref="L703">
    <cfRule type="expression" dxfId="856" priority="3232">
      <formula>$C703="GI"</formula>
    </cfRule>
  </conditionalFormatting>
  <conditionalFormatting sqref="L703">
    <cfRule type="expression" dxfId="855" priority="3238">
      <formula>AND($B703="GIGREEN",$C703="PTT")</formula>
    </cfRule>
  </conditionalFormatting>
  <conditionalFormatting sqref="K657">
    <cfRule type="expression" dxfId="854" priority="3224">
      <formula>$C657="GI"</formula>
    </cfRule>
  </conditionalFormatting>
  <conditionalFormatting sqref="K657">
    <cfRule type="expression" dxfId="853" priority="3226">
      <formula>AND($B657="GIGREEN",$C657="PTT")</formula>
    </cfRule>
  </conditionalFormatting>
  <conditionalFormatting sqref="K656">
    <cfRule type="expression" dxfId="852" priority="3217">
      <formula>$C656="GI"</formula>
    </cfRule>
  </conditionalFormatting>
  <conditionalFormatting sqref="K656">
    <cfRule type="expression" dxfId="851" priority="3219">
      <formula>AND($B656="GIGREEN",$C656="PTT")</formula>
    </cfRule>
  </conditionalFormatting>
  <conditionalFormatting sqref="K660">
    <cfRule type="expression" dxfId="850" priority="3210">
      <formula>$C660="GI"</formula>
    </cfRule>
  </conditionalFormatting>
  <conditionalFormatting sqref="K660">
    <cfRule type="expression" dxfId="849" priority="3212">
      <formula>AND($B660="GIGREEN",$C660="PTT")</formula>
    </cfRule>
  </conditionalFormatting>
  <conditionalFormatting sqref="K645">
    <cfRule type="expression" dxfId="848" priority="3203">
      <formula>$C645="GI"</formula>
    </cfRule>
  </conditionalFormatting>
  <conditionalFormatting sqref="K645">
    <cfRule type="expression" dxfId="847" priority="3205">
      <formula>AND($B645="GIGREEN",$C645="PTT")</formula>
    </cfRule>
  </conditionalFormatting>
  <conditionalFormatting sqref="K641">
    <cfRule type="expression" dxfId="846" priority="3196">
      <formula>$C641="GI"</formula>
    </cfRule>
  </conditionalFormatting>
  <conditionalFormatting sqref="K641">
    <cfRule type="expression" dxfId="845" priority="3198">
      <formula>AND($B641="GIGREEN",$C641="PTT")</formula>
    </cfRule>
  </conditionalFormatting>
  <conditionalFormatting sqref="L726:M726 Q726">
    <cfRule type="expression" dxfId="844" priority="3178">
      <formula>$C726="GI"</formula>
    </cfRule>
  </conditionalFormatting>
  <conditionalFormatting sqref="B726:C726 F726:H726">
    <cfRule type="expression" dxfId="843" priority="3176">
      <formula>$C726="GI"</formula>
    </cfRule>
  </conditionalFormatting>
  <conditionalFormatting sqref="F726:H726 B726:C726 L726:M726 Q726">
    <cfRule type="expression" dxfId="842" priority="3184">
      <formula>AND($B726="GIGREEN",$C726="PTT")</formula>
    </cfRule>
  </conditionalFormatting>
  <conditionalFormatting sqref="F960:H960 B960:C960 K960:M960 P960:Q960">
    <cfRule type="expression" dxfId="841" priority="3162">
      <formula>$C960="GI"</formula>
    </cfRule>
  </conditionalFormatting>
  <conditionalFormatting sqref="B960:C960 P960:Q960">
    <cfRule type="expression" dxfId="840" priority="3167">
      <formula>AND($B960="GIGREEN",$C960="PTT")</formula>
    </cfRule>
  </conditionalFormatting>
  <conditionalFormatting sqref="K698">
    <cfRule type="expression" dxfId="839" priority="3143">
      <formula>$C698="GI"</formula>
    </cfRule>
  </conditionalFormatting>
  <conditionalFormatting sqref="K698">
    <cfRule type="expression" dxfId="838" priority="3145">
      <formula>AND($B698="GIGREEN",$C698="PTT")</formula>
    </cfRule>
  </conditionalFormatting>
  <conditionalFormatting sqref="K709">
    <cfRule type="expression" dxfId="837" priority="3136">
      <formula>$C709="GI"</formula>
    </cfRule>
  </conditionalFormatting>
  <conditionalFormatting sqref="K709">
    <cfRule type="expression" dxfId="836" priority="3138">
      <formula>AND($B709="GIGREEN",$C709="PTT")</formula>
    </cfRule>
  </conditionalFormatting>
  <conditionalFormatting sqref="K710">
    <cfRule type="expression" dxfId="835" priority="3129">
      <formula>$C710="GI"</formula>
    </cfRule>
  </conditionalFormatting>
  <conditionalFormatting sqref="K710">
    <cfRule type="expression" dxfId="834" priority="3131">
      <formula>AND($B710="GIGREEN",$C710="PTT")</formula>
    </cfRule>
  </conditionalFormatting>
  <conditionalFormatting sqref="K711">
    <cfRule type="expression" dxfId="833" priority="3122">
      <formula>$C711="GI"</formula>
    </cfRule>
  </conditionalFormatting>
  <conditionalFormatting sqref="K711">
    <cfRule type="expression" dxfId="832" priority="3124">
      <formula>AND($B711="GIGREEN",$C711="PTT")</formula>
    </cfRule>
  </conditionalFormatting>
  <conditionalFormatting sqref="K712">
    <cfRule type="expression" dxfId="831" priority="3115">
      <formula>$C712="GI"</formula>
    </cfRule>
  </conditionalFormatting>
  <conditionalFormatting sqref="K712">
    <cfRule type="expression" dxfId="830" priority="3117">
      <formula>AND($B712="GIGREEN",$C712="PTT")</formula>
    </cfRule>
  </conditionalFormatting>
  <conditionalFormatting sqref="K704">
    <cfRule type="expression" dxfId="829" priority="3108">
      <formula>$C704="GI"</formula>
    </cfRule>
  </conditionalFormatting>
  <conditionalFormatting sqref="K704">
    <cfRule type="expression" dxfId="828" priority="3110">
      <formula>AND($B704="GIGREEN",$C704="PTT")</formula>
    </cfRule>
  </conditionalFormatting>
  <conditionalFormatting sqref="K707">
    <cfRule type="expression" dxfId="827" priority="3101">
      <formula>$C707="GI"</formula>
    </cfRule>
  </conditionalFormatting>
  <conditionalFormatting sqref="K707">
    <cfRule type="expression" dxfId="826" priority="3103">
      <formula>AND($B707="GIGREEN",$C707="PTT")</formula>
    </cfRule>
  </conditionalFormatting>
  <conditionalFormatting sqref="K705">
    <cfRule type="expression" dxfId="825" priority="3094">
      <formula>$C705="GI"</formula>
    </cfRule>
  </conditionalFormatting>
  <conditionalFormatting sqref="K705">
    <cfRule type="expression" dxfId="824" priority="3096">
      <formula>AND($B705="GIGREEN",$C705="PTT")</formula>
    </cfRule>
  </conditionalFormatting>
  <conditionalFormatting sqref="K703">
    <cfRule type="expression" dxfId="823" priority="3087">
      <formula>$C703="GI"</formula>
    </cfRule>
  </conditionalFormatting>
  <conditionalFormatting sqref="K703">
    <cfRule type="expression" dxfId="822" priority="3089">
      <formula>AND($B703="GIGREEN",$C703="PTT")</formula>
    </cfRule>
  </conditionalFormatting>
  <conditionalFormatting sqref="K708">
    <cfRule type="expression" dxfId="821" priority="3080">
      <formula>$C708="GI"</formula>
    </cfRule>
  </conditionalFormatting>
  <conditionalFormatting sqref="K708">
    <cfRule type="expression" dxfId="820" priority="3082">
      <formula>AND($B708="GIGREEN",$C708="PTT")</formula>
    </cfRule>
  </conditionalFormatting>
  <conditionalFormatting sqref="K706">
    <cfRule type="expression" dxfId="819" priority="3073">
      <formula>$C706="GI"</formula>
    </cfRule>
  </conditionalFormatting>
  <conditionalFormatting sqref="K706">
    <cfRule type="expression" dxfId="818" priority="3075">
      <formula>AND($B706="GIGREEN",$C706="PTT")</formula>
    </cfRule>
  </conditionalFormatting>
  <conditionalFormatting sqref="K726">
    <cfRule type="expression" dxfId="817" priority="3066">
      <formula>$C726="GI"</formula>
    </cfRule>
  </conditionalFormatting>
  <conditionalFormatting sqref="K726">
    <cfRule type="expression" dxfId="816" priority="3068">
      <formula>AND($B726="GIGREEN",$C726="PTT")</formula>
    </cfRule>
  </conditionalFormatting>
  <conditionalFormatting sqref="K727">
    <cfRule type="expression" dxfId="815" priority="3059">
      <formula>$C727="GI"</formula>
    </cfRule>
  </conditionalFormatting>
  <conditionalFormatting sqref="K727">
    <cfRule type="expression" dxfId="814" priority="3061">
      <formula>AND($B727="GIGREEN",$C727="PTT")</formula>
    </cfRule>
  </conditionalFormatting>
  <conditionalFormatting sqref="K730">
    <cfRule type="expression" dxfId="813" priority="3052">
      <formula>$C730="GI"</formula>
    </cfRule>
  </conditionalFormatting>
  <conditionalFormatting sqref="K730">
    <cfRule type="expression" dxfId="812" priority="3054">
      <formula>AND($B730="GIGREEN",$C730="PTT")</formula>
    </cfRule>
  </conditionalFormatting>
  <conditionalFormatting sqref="K729">
    <cfRule type="expression" dxfId="811" priority="3045">
      <formula>$C729="GI"</formula>
    </cfRule>
  </conditionalFormatting>
  <conditionalFormatting sqref="K729">
    <cfRule type="expression" dxfId="810" priority="3047">
      <formula>AND($B729="GIGREEN",$C729="PTT")</formula>
    </cfRule>
  </conditionalFormatting>
  <conditionalFormatting sqref="K721">
    <cfRule type="expression" dxfId="809" priority="3038">
      <formula>$C721="GI"</formula>
    </cfRule>
  </conditionalFormatting>
  <conditionalFormatting sqref="K721">
    <cfRule type="expression" dxfId="808" priority="3040">
      <formula>AND($B721="GIGREEN",$C721="PTT")</formula>
    </cfRule>
  </conditionalFormatting>
  <conditionalFormatting sqref="P726">
    <cfRule type="expression" dxfId="807" priority="3031">
      <formula>$C726="GI"</formula>
    </cfRule>
  </conditionalFormatting>
  <conditionalFormatting sqref="P726">
    <cfRule type="expression" dxfId="806" priority="3033">
      <formula>AND($B726="GIGREEN",$C726="PTT")</formula>
    </cfRule>
  </conditionalFormatting>
  <conditionalFormatting sqref="P727">
    <cfRule type="expression" dxfId="805" priority="3024">
      <formula>$C727="GI"</formula>
    </cfRule>
  </conditionalFormatting>
  <conditionalFormatting sqref="P727">
    <cfRule type="expression" dxfId="804" priority="3026">
      <formula>AND($B727="GIGREEN",$C727="PTT")</formula>
    </cfRule>
  </conditionalFormatting>
  <conditionalFormatting sqref="K725">
    <cfRule type="expression" dxfId="803" priority="3014">
      <formula>$C725="GI"</formula>
    </cfRule>
  </conditionalFormatting>
  <conditionalFormatting sqref="K725">
    <cfRule type="expression" dxfId="802" priority="3016">
      <formula>AND($B725="GIGREEN",$C725="PTT")</formula>
    </cfRule>
  </conditionalFormatting>
  <conditionalFormatting sqref="K791:M792 P791:Q792">
    <cfRule type="expression" dxfId="801" priority="2980">
      <formula>$C791="GI"</formula>
    </cfRule>
  </conditionalFormatting>
  <conditionalFormatting sqref="B791:C792 F791:F792 H791:H792">
    <cfRule type="expression" dxfId="800" priority="2974">
      <formula>$C791="GI"</formula>
    </cfRule>
  </conditionalFormatting>
  <conditionalFormatting sqref="G792">
    <cfRule type="expression" dxfId="799" priority="2969">
      <formula>$C792="GI"</formula>
    </cfRule>
  </conditionalFormatting>
  <conditionalFormatting sqref="G791">
    <cfRule type="expression" dxfId="798" priority="2967">
      <formula>$C791="GI"</formula>
    </cfRule>
  </conditionalFormatting>
  <conditionalFormatting sqref="B791:C792 K791:M792 F791:H792 P791:Q792">
    <cfRule type="expression" dxfId="797" priority="2986">
      <formula>AND($B791="GIGREEN",$C791="PTT")</formula>
    </cfRule>
  </conditionalFormatting>
  <conditionalFormatting sqref="L793:M793 P793:Q793">
    <cfRule type="expression" dxfId="796" priority="2956">
      <formula>$C793="GI"</formula>
    </cfRule>
  </conditionalFormatting>
  <conditionalFormatting sqref="B793:C793 F793 H793">
    <cfRule type="expression" dxfId="795" priority="2950">
      <formula>$C793="GI"</formula>
    </cfRule>
  </conditionalFormatting>
  <conditionalFormatting sqref="G793">
    <cfRule type="expression" dxfId="794" priority="2947">
      <formula>$C793="GI"</formula>
    </cfRule>
  </conditionalFormatting>
  <conditionalFormatting sqref="B793:C793 L793:M793 F793:H793 P793:Q793">
    <cfRule type="expression" dxfId="793" priority="2962">
      <formula>AND($B793="GIGREEN",$C793="PTT")</formula>
    </cfRule>
  </conditionalFormatting>
  <conditionalFormatting sqref="K757">
    <cfRule type="expression" dxfId="792" priority="2940">
      <formula>$C757="GI"</formula>
    </cfRule>
  </conditionalFormatting>
  <conditionalFormatting sqref="K757">
    <cfRule type="expression" dxfId="791" priority="2942">
      <formula>AND($B757="GIGREEN",$C757="PTT")</formula>
    </cfRule>
  </conditionalFormatting>
  <conditionalFormatting sqref="K756">
    <cfRule type="expression" dxfId="790" priority="2933">
      <formula>$C756="GI"</formula>
    </cfRule>
  </conditionalFormatting>
  <conditionalFormatting sqref="K756">
    <cfRule type="expression" dxfId="789" priority="2935">
      <formula>AND($B756="GIGREEN",$C756="PTT")</formula>
    </cfRule>
  </conditionalFormatting>
  <conditionalFormatting sqref="F1145:H1145 L1145:M1145 B1145:C1145 P1145:Q1145">
    <cfRule type="expression" dxfId="788" priority="2916">
      <formula>$C1145="GI"</formula>
    </cfRule>
  </conditionalFormatting>
  <conditionalFormatting sqref="B1145:C1145 L1145:M1145 F1145:H1145 P1145:Q1145">
    <cfRule type="expression" dxfId="787" priority="2921">
      <formula>AND($B1145="GIGREEN",$C1145="PTT")</formula>
    </cfRule>
  </conditionalFormatting>
  <conditionalFormatting sqref="K1145">
    <cfRule type="expression" dxfId="786" priority="2906">
      <formula>$C1145="GI"</formula>
    </cfRule>
  </conditionalFormatting>
  <conditionalFormatting sqref="K1145">
    <cfRule type="expression" dxfId="785" priority="2911">
      <formula>AND($B1145="GIGREEN",$C1145="PTT")</formula>
    </cfRule>
  </conditionalFormatting>
  <conditionalFormatting sqref="K777">
    <cfRule type="expression" dxfId="784" priority="2888">
      <formula>$C777="GI"</formula>
    </cfRule>
  </conditionalFormatting>
  <conditionalFormatting sqref="K777">
    <cfRule type="expression" dxfId="783" priority="2893">
      <formula>AND($B777="GIGREEN",$C777="PTT")</formula>
    </cfRule>
  </conditionalFormatting>
  <conditionalFormatting sqref="K1144">
    <cfRule type="expression" dxfId="782" priority="2879">
      <formula>$C1144="GI"</formula>
    </cfRule>
  </conditionalFormatting>
  <conditionalFormatting sqref="K803">
    <cfRule type="expression" dxfId="781" priority="2814">
      <formula>$C803="GI"</formula>
    </cfRule>
  </conditionalFormatting>
  <conditionalFormatting sqref="K805">
    <cfRule type="expression" dxfId="780" priority="2807">
      <formula>$C805="GI"</formula>
    </cfRule>
  </conditionalFormatting>
  <conditionalFormatting sqref="K805">
    <cfRule type="expression" dxfId="779" priority="2809">
      <formula>AND($B805="GIGREEN",$C805="PTT")</formula>
    </cfRule>
  </conditionalFormatting>
  <conditionalFormatting sqref="K793">
    <cfRule type="expression" dxfId="778" priority="2800">
      <formula>$C793="GI"</formula>
    </cfRule>
  </conditionalFormatting>
  <conditionalFormatting sqref="K793">
    <cfRule type="expression" dxfId="777" priority="2802">
      <formula>AND($B793="GIGREEN",$C793="PTT")</formula>
    </cfRule>
  </conditionalFormatting>
  <conditionalFormatting sqref="K794">
    <cfRule type="expression" dxfId="776" priority="2792">
      <formula>$C794="GI"</formula>
    </cfRule>
  </conditionalFormatting>
  <conditionalFormatting sqref="K794">
    <cfRule type="expression" dxfId="775" priority="2794">
      <formula>AND($B794="GIGREEN",$C794="PTT")</formula>
    </cfRule>
  </conditionalFormatting>
  <conditionalFormatting sqref="K795">
    <cfRule type="expression" dxfId="774" priority="2784">
      <formula>$C795="GI"</formula>
    </cfRule>
  </conditionalFormatting>
  <conditionalFormatting sqref="K795">
    <cfRule type="expression" dxfId="773" priority="2786">
      <formula>AND($B795="GIGREEN",$C795="PTT")</formula>
    </cfRule>
  </conditionalFormatting>
  <conditionalFormatting sqref="K797">
    <cfRule type="expression" dxfId="772" priority="2776">
      <formula>$C797="GI"</formula>
    </cfRule>
  </conditionalFormatting>
  <conditionalFormatting sqref="K797">
    <cfRule type="expression" dxfId="771" priority="2778">
      <formula>AND($B797="GIGREEN",$C797="PTT")</formula>
    </cfRule>
  </conditionalFormatting>
  <conditionalFormatting sqref="K790">
    <cfRule type="expression" dxfId="770" priority="2768">
      <formula>$C790="GI"</formula>
    </cfRule>
  </conditionalFormatting>
  <conditionalFormatting sqref="K790">
    <cfRule type="expression" dxfId="769" priority="2770">
      <formula>AND($B790="GIGREEN",$C790="PTT")</formula>
    </cfRule>
  </conditionalFormatting>
  <conditionalFormatting sqref="K796">
    <cfRule type="expression" dxfId="768" priority="2760">
      <formula>$C796="GI"</formula>
    </cfRule>
  </conditionalFormatting>
  <conditionalFormatting sqref="K796">
    <cfRule type="expression" dxfId="767" priority="2762">
      <formula>AND($B796="GIGREEN",$C796="PTT")</formula>
    </cfRule>
  </conditionalFormatting>
  <conditionalFormatting sqref="K800">
    <cfRule type="expression" dxfId="766" priority="2752">
      <formula>$C800="GI"</formula>
    </cfRule>
  </conditionalFormatting>
  <conditionalFormatting sqref="K800">
    <cfRule type="expression" dxfId="765" priority="2754">
      <formula>AND($B800="GIGREEN",$C800="PTT")</formula>
    </cfRule>
  </conditionalFormatting>
  <conditionalFormatting sqref="K799">
    <cfRule type="expression" dxfId="764" priority="2744">
      <formula>$C799="GI"</formula>
    </cfRule>
  </conditionalFormatting>
  <conditionalFormatting sqref="K799">
    <cfRule type="expression" dxfId="763" priority="2746">
      <formula>AND($B799="GIGREEN",$C799="PTT")</formula>
    </cfRule>
  </conditionalFormatting>
  <conditionalFormatting sqref="K820">
    <cfRule type="expression" dxfId="762" priority="2736">
      <formula>$C820="GI"</formula>
    </cfRule>
  </conditionalFormatting>
  <conditionalFormatting sqref="K820">
    <cfRule type="expression" dxfId="761" priority="2738">
      <formula>AND($B820="GIGREEN",$C820="PTT")</formula>
    </cfRule>
  </conditionalFormatting>
  <conditionalFormatting sqref="K821">
    <cfRule type="expression" dxfId="760" priority="2728">
      <formula>$C821="GI"</formula>
    </cfRule>
  </conditionalFormatting>
  <conditionalFormatting sqref="K821">
    <cfRule type="expression" dxfId="759" priority="2730">
      <formula>AND($B821="GIGREEN",$C821="PTT")</formula>
    </cfRule>
  </conditionalFormatting>
  <conditionalFormatting sqref="K806">
    <cfRule type="expression" dxfId="758" priority="2720">
      <formula>$C806="GI"</formula>
    </cfRule>
  </conditionalFormatting>
  <conditionalFormatting sqref="K806">
    <cfRule type="expression" dxfId="757" priority="2722">
      <formula>AND($B806="GIGREEN",$C806="PTT")</formula>
    </cfRule>
  </conditionalFormatting>
  <conditionalFormatting sqref="K788">
    <cfRule type="expression" dxfId="756" priority="2712">
      <formula>$C788="GI"</formula>
    </cfRule>
  </conditionalFormatting>
  <conditionalFormatting sqref="K788">
    <cfRule type="expression" dxfId="755" priority="2714">
      <formula>AND($B788="GIGREEN",$C788="PTT")</formula>
    </cfRule>
  </conditionalFormatting>
  <conditionalFormatting sqref="K789">
    <cfRule type="expression" dxfId="754" priority="2704">
      <formula>$C789="GI"</formula>
    </cfRule>
  </conditionalFormatting>
  <conditionalFormatting sqref="K789">
    <cfRule type="expression" dxfId="753" priority="2706">
      <formula>AND($B789="GIGREEN",$C789="PTT")</formula>
    </cfRule>
  </conditionalFormatting>
  <conditionalFormatting sqref="B828:C828 K828:M828 F828:H828 P828:Q828">
    <cfRule type="expression" dxfId="752" priority="2684">
      <formula>$C828="GI"</formula>
    </cfRule>
  </conditionalFormatting>
  <conditionalFormatting sqref="B828:C828 K828:M828 F828:H828 P828:Q828">
    <cfRule type="expression" dxfId="751" priority="2690">
      <formula>AND($B828="GIGREEN",$C828="PTT")</formula>
    </cfRule>
  </conditionalFormatting>
  <conditionalFormatting sqref="B1098:C1098 K1098:M1098 P1098:Q1098">
    <cfRule type="expression" dxfId="750" priority="2664">
      <formula>$C1098="GI"</formula>
    </cfRule>
  </conditionalFormatting>
  <conditionalFormatting sqref="B1098:C1098 P1098:Q1098">
    <cfRule type="expression" dxfId="749" priority="2666">
      <formula>AND($B1098="GIGREEN",$C1098="PTT")</formula>
    </cfRule>
  </conditionalFormatting>
  <conditionalFormatting sqref="B422:C423 Q422:Q423 B427:C427 F422:H423 F416:H420 B416:C420 F427:H427 L421 K407:M408 F425:H425 B425:C425 K422:M423 K425:M427 L406:M406 P425:Q427 P406:Q408">
    <cfRule type="expression" dxfId="748" priority="2650">
      <formula>$C406="GI"</formula>
    </cfRule>
  </conditionalFormatting>
  <conditionalFormatting sqref="B421:C421 F421:H421">
    <cfRule type="expression" dxfId="747" priority="2648">
      <formula>$C421="GI"</formula>
    </cfRule>
  </conditionalFormatting>
  <conditionalFormatting sqref="P422">
    <cfRule type="expression" dxfId="746" priority="2646">
      <formula>$C422="GI"</formula>
    </cfRule>
  </conditionalFormatting>
  <conditionalFormatting sqref="P423">
    <cfRule type="expression" dxfId="745" priority="2644">
      <formula>$C423="GI"</formula>
    </cfRule>
  </conditionalFormatting>
  <conditionalFormatting sqref="B426:C426 F426:H426">
    <cfRule type="expression" dxfId="744" priority="2642">
      <formula>$C426="GI"</formula>
    </cfRule>
  </conditionalFormatting>
  <conditionalFormatting sqref="K421">
    <cfRule type="expression" dxfId="743" priority="2638">
      <formula>$C421="GI"</formula>
    </cfRule>
  </conditionalFormatting>
  <conditionalFormatting sqref="B414:C415 F414:H415">
    <cfRule type="expression" dxfId="742" priority="2633">
      <formula>$C414="GI"</formula>
    </cfRule>
  </conditionalFormatting>
  <conditionalFormatting sqref="B407:C408 F407:H408">
    <cfRule type="expression" dxfId="741" priority="2629">
      <formula>$C407="GI"</formula>
    </cfRule>
  </conditionalFormatting>
  <conditionalFormatting sqref="F406:H406 B406:C406">
    <cfRule type="expression" dxfId="740" priority="2627">
      <formula>$C406="GI"</formula>
    </cfRule>
  </conditionalFormatting>
  <conditionalFormatting sqref="B425:C427 F425:H427 K407:M408 K425:M427 F406:H408 B406:C408 L406:M406 P425:Q427 P406:Q408">
    <cfRule type="expression" dxfId="739" priority="2652">
      <formula>AND($B406="GIGREEN",$C406="PTT")</formula>
    </cfRule>
  </conditionalFormatting>
  <conditionalFormatting sqref="M411 Q411">
    <cfRule type="expression" dxfId="738" priority="2618">
      <formula>$C411="GI"</formula>
    </cfRule>
  </conditionalFormatting>
  <conditionalFormatting sqref="B411:C411 F411:H411">
    <cfRule type="expression" dxfId="737" priority="2614">
      <formula>$C411="GI"</formula>
    </cfRule>
  </conditionalFormatting>
  <conditionalFormatting sqref="B411:C411 F411:H411 M411 Q411">
    <cfRule type="expression" dxfId="736" priority="2620">
      <formula>AND($B411="GIGREEN",$C411="PTT")</formula>
    </cfRule>
  </conditionalFormatting>
  <conditionalFormatting sqref="P411">
    <cfRule type="expression" dxfId="735" priority="2600">
      <formula>$C411="GI"</formula>
    </cfRule>
  </conditionalFormatting>
  <conditionalFormatting sqref="P411">
    <cfRule type="expression" dxfId="734" priority="2602">
      <formula>AND($B411="GIGREEN",$C411="PTT")</formula>
    </cfRule>
  </conditionalFormatting>
  <conditionalFormatting sqref="M412 P412:Q412">
    <cfRule type="expression" dxfId="733" priority="2593">
      <formula>$C412="GI"</formula>
    </cfRule>
  </conditionalFormatting>
  <conditionalFormatting sqref="B412:C412 F412:H412">
    <cfRule type="expression" dxfId="732" priority="2589">
      <formula>$C412="GI"</formula>
    </cfRule>
  </conditionalFormatting>
  <conditionalFormatting sqref="B412:C412 M412 F412:H412 P412:Q412">
    <cfRule type="expression" dxfId="731" priority="2595">
      <formula>AND($B412="GIGREEN",$C412="PTT")</formula>
    </cfRule>
  </conditionalFormatting>
  <conditionalFormatting sqref="B424:C424 L424:M424 F424:H424 P424:Q424">
    <cfRule type="expression" dxfId="730" priority="2582">
      <formula>$C424="GI"</formula>
    </cfRule>
  </conditionalFormatting>
  <conditionalFormatting sqref="B424:C424 L424:M424 F424:H424 P424:Q424">
    <cfRule type="expression" dxfId="729" priority="2584">
      <formula>AND($B424="GIGREEN",$C424="PTT")</formula>
    </cfRule>
  </conditionalFormatting>
  <conditionalFormatting sqref="K421">
    <cfRule type="expression" dxfId="728" priority="2576">
      <formula>$C421="GI"</formula>
    </cfRule>
  </conditionalFormatting>
  <conditionalFormatting sqref="K424">
    <cfRule type="expression" dxfId="727" priority="2563">
      <formula>$C424="GI"</formula>
    </cfRule>
  </conditionalFormatting>
  <conditionalFormatting sqref="K424">
    <cfRule type="expression" dxfId="726" priority="2565">
      <formula>AND($B424="GIGREEN",$C424="PTT")</formula>
    </cfRule>
  </conditionalFormatting>
  <conditionalFormatting sqref="Q452 K450:M454 F450:H454 B450:C454 P450:Q451 P453:Q454">
    <cfRule type="expression" dxfId="725" priority="2544">
      <formula>$C450="GI"</formula>
    </cfRule>
  </conditionalFormatting>
  <conditionalFormatting sqref="P452">
    <cfRule type="expression" dxfId="724" priority="2542">
      <formula>$C452="GI"</formula>
    </cfRule>
  </conditionalFormatting>
  <conditionalFormatting sqref="K450:M454 B450:C454 F451:H454 P450:Q454">
    <cfRule type="expression" dxfId="723" priority="2550">
      <formula>AND($B450="GIGREEN",$C450="PTT")</formula>
    </cfRule>
  </conditionalFormatting>
  <conditionalFormatting sqref="B455:C455 F455:H455 L455:M455 P455:Q455">
    <cfRule type="expression" dxfId="722" priority="2527">
      <formula>$C455="GI"</formula>
    </cfRule>
  </conditionalFormatting>
  <conditionalFormatting sqref="B455:C455 F455:H455 L455:M455 P455:Q455">
    <cfRule type="expression" dxfId="721" priority="2529">
      <formula>AND($B455="GIGREEN",$C455="PTT")</formula>
    </cfRule>
  </conditionalFormatting>
  <conditionalFormatting sqref="K455">
    <cfRule type="expression" dxfId="720" priority="2516">
      <formula>$C455="GI"</formula>
    </cfRule>
  </conditionalFormatting>
  <conditionalFormatting sqref="K455">
    <cfRule type="expression" dxfId="719" priority="2518">
      <formula>AND($B455="GIGREEN",$C455="PTT")</formula>
    </cfRule>
  </conditionalFormatting>
  <conditionalFormatting sqref="B162:C162 K155:M155 F162:H162 B153:C153 L153 F155:H155 L162:M162 K158:M159 L157:M157 P162:Q162 P153:Q153 P165:Q166 L165:M166 F165:H166 B165:C166 P155:Q155 B155:C155 B157:C159 P157:Q159 F157:H159">
    <cfRule type="expression" dxfId="718" priority="2503">
      <formula>$C153="GI"</formula>
    </cfRule>
  </conditionalFormatting>
  <conditionalFormatting sqref="B162:C162 K155:M155 F162:H162 B153:C153 L153 F155:H155 L162:M162 K158:M159 L157:M157 P162:Q162 P153:Q153 P165:Q166 L165:M166 F165:H166 B165:C166 P155:Q155 B155:C155 B157:C159 P157:Q159 F157:H159">
    <cfRule type="expression" dxfId="717" priority="2509">
      <formula>AND($B153="GIGREEN",$C153="PTT")</formula>
    </cfRule>
  </conditionalFormatting>
  <conditionalFormatting sqref="B161:C161 L161:M161 F161:H161 P161:Q161">
    <cfRule type="expression" dxfId="716" priority="2492">
      <formula>$C161="GI"</formula>
    </cfRule>
  </conditionalFormatting>
  <conditionalFormatting sqref="B161:C161 L161:M161 F161:H161 P161:Q161">
    <cfRule type="expression" dxfId="715" priority="2494">
      <formula>AND($B161="GIGREEN",$C161="PTT")</formula>
    </cfRule>
  </conditionalFormatting>
  <conditionalFormatting sqref="K161:K162">
    <cfRule type="expression" dxfId="714" priority="2483">
      <formula>$C161="GI"</formula>
    </cfRule>
  </conditionalFormatting>
  <conditionalFormatting sqref="K161:K162">
    <cfRule type="expression" dxfId="713" priority="2485">
      <formula>AND($B161="GIGREEN",$C161="PTT")</formula>
    </cfRule>
  </conditionalFormatting>
  <conditionalFormatting sqref="K153">
    <cfRule type="expression" dxfId="712" priority="2476">
      <formula>$C153="GI"</formula>
    </cfRule>
  </conditionalFormatting>
  <conditionalFormatting sqref="K153">
    <cfRule type="expression" dxfId="711" priority="2478">
      <formula>AND($B153="GIGREEN",$C153="PTT")</formula>
    </cfRule>
  </conditionalFormatting>
  <conditionalFormatting sqref="B735:C735 F735 K735:M735 P735:Q735">
    <cfRule type="expression" dxfId="710" priority="2465">
      <formula>$C735="GI"</formula>
    </cfRule>
  </conditionalFormatting>
  <conditionalFormatting sqref="G735">
    <cfRule type="expression" dxfId="709" priority="2461">
      <formula>$C735="GI"</formula>
    </cfRule>
  </conditionalFormatting>
  <conditionalFormatting sqref="B735:C735 K735:M735 P735:Q735">
    <cfRule type="expression" dxfId="708" priority="2471">
      <formula>AND($B735="GIGREEN",$C735="PTT")</formula>
    </cfRule>
  </conditionalFormatting>
  <conditionalFormatting sqref="K9:M10 B9:C10 P9:Q10">
    <cfRule type="expression" dxfId="707" priority="2454">
      <formula>$C9="GI"</formula>
    </cfRule>
  </conditionalFormatting>
  <conditionalFormatting sqref="B9:C10 K9:M10 P9:Q10">
    <cfRule type="expression" dxfId="706" priority="2456">
      <formula>AND($B9="GIGREEN",$C9="PTT")</formula>
    </cfRule>
  </conditionalFormatting>
  <conditionalFormatting sqref="L11:M11 B11:C11 P11:Q11">
    <cfRule type="expression" dxfId="705" priority="2445">
      <formula>$C11="GI"</formula>
    </cfRule>
  </conditionalFormatting>
  <conditionalFormatting sqref="B11:C11 L11:M11 P11:Q11">
    <cfRule type="expression" dxfId="704" priority="2447">
      <formula>AND($B11="GIGREEN",$C11="PTT")</formula>
    </cfRule>
  </conditionalFormatting>
  <conditionalFormatting sqref="K20">
    <cfRule type="expression" dxfId="703" priority="2436">
      <formula>$C20="GI"</formula>
    </cfRule>
  </conditionalFormatting>
  <conditionalFormatting sqref="K20">
    <cfRule type="expression" dxfId="702" priority="2438">
      <formula>AND($B20="GIGREEN",$C20="PTT")</formula>
    </cfRule>
  </conditionalFormatting>
  <conditionalFormatting sqref="K15">
    <cfRule type="expression" dxfId="701" priority="2429">
      <formula>$C15="GI"</formula>
    </cfRule>
  </conditionalFormatting>
  <conditionalFormatting sqref="K15">
    <cfRule type="expression" dxfId="700" priority="2431">
      <formula>AND($B15="GIGREEN",$C15="PTT")</formula>
    </cfRule>
  </conditionalFormatting>
  <conditionalFormatting sqref="K14">
    <cfRule type="expression" dxfId="699" priority="2422">
      <formula>$C14="GI"</formula>
    </cfRule>
  </conditionalFormatting>
  <conditionalFormatting sqref="K14">
    <cfRule type="expression" dxfId="698" priority="2424">
      <formula>AND($B14="GIGREEN",$C14="PTT")</formula>
    </cfRule>
  </conditionalFormatting>
  <conditionalFormatting sqref="K16">
    <cfRule type="expression" dxfId="697" priority="2415">
      <formula>$C16="GI"</formula>
    </cfRule>
  </conditionalFormatting>
  <conditionalFormatting sqref="K16">
    <cfRule type="expression" dxfId="696" priority="2417">
      <formula>AND($B16="GIGREEN",$C16="PTT")</formula>
    </cfRule>
  </conditionalFormatting>
  <conditionalFormatting sqref="K17">
    <cfRule type="expression" dxfId="695" priority="2408">
      <formula>$C17="GI"</formula>
    </cfRule>
  </conditionalFormatting>
  <conditionalFormatting sqref="K17">
    <cfRule type="expression" dxfId="694" priority="2410">
      <formula>AND($B17="GIGREEN",$C17="PTT")</formula>
    </cfRule>
  </conditionalFormatting>
  <conditionalFormatting sqref="K18">
    <cfRule type="expression" dxfId="693" priority="2401">
      <formula>$C18="GI"</formula>
    </cfRule>
  </conditionalFormatting>
  <conditionalFormatting sqref="K18">
    <cfRule type="expression" dxfId="692" priority="2403">
      <formula>AND($B18="GIGREEN",$C18="PTT")</formula>
    </cfRule>
  </conditionalFormatting>
  <conditionalFormatting sqref="K26">
    <cfRule type="expression" dxfId="691" priority="2394">
      <formula>$C26="GI"</formula>
    </cfRule>
  </conditionalFormatting>
  <conditionalFormatting sqref="K26">
    <cfRule type="expression" dxfId="690" priority="2396">
      <formula>AND($B26="GIGREEN",$C26="PTT")</formula>
    </cfRule>
  </conditionalFormatting>
  <conditionalFormatting sqref="K28">
    <cfRule type="expression" dxfId="689" priority="2387">
      <formula>$C28="GI"</formula>
    </cfRule>
  </conditionalFormatting>
  <conditionalFormatting sqref="K28">
    <cfRule type="expression" dxfId="688" priority="2389">
      <formula>AND($B28="GIGREEN",$C28="PTT")</formula>
    </cfRule>
  </conditionalFormatting>
  <conditionalFormatting sqref="K11">
    <cfRule type="expression" dxfId="687" priority="2380">
      <formula>$C11="GI"</formula>
    </cfRule>
  </conditionalFormatting>
  <conditionalFormatting sqref="K11">
    <cfRule type="expression" dxfId="686" priority="2382">
      <formula>AND($B11="GIGREEN",$C11="PTT")</formula>
    </cfRule>
  </conditionalFormatting>
  <conditionalFormatting sqref="P60">
    <cfRule type="expression" dxfId="685" priority="2366">
      <formula>$C60="GI"</formula>
    </cfRule>
  </conditionalFormatting>
  <conditionalFormatting sqref="P60">
    <cfRule type="expression" dxfId="684" priority="2368">
      <formula>AND($B60="GIGREEN",$C60="PTT")</formula>
    </cfRule>
  </conditionalFormatting>
  <conditionalFormatting sqref="P62">
    <cfRule type="expression" dxfId="683" priority="2359">
      <formula>$C62="GI"</formula>
    </cfRule>
  </conditionalFormatting>
  <conditionalFormatting sqref="P62">
    <cfRule type="expression" dxfId="682" priority="2361">
      <formula>AND($B62="GIGREEN",$C62="PTT")</formula>
    </cfRule>
  </conditionalFormatting>
  <conditionalFormatting sqref="P68">
    <cfRule type="expression" dxfId="681" priority="2352">
      <formula>$C68="GI"</formula>
    </cfRule>
  </conditionalFormatting>
  <conditionalFormatting sqref="P68">
    <cfRule type="expression" dxfId="680" priority="2354">
      <formula>AND($B68="GIGREEN",$C68="PTT")</formula>
    </cfRule>
  </conditionalFormatting>
  <conditionalFormatting sqref="B100:C100 L100:M100 P100:Q100">
    <cfRule type="expression" dxfId="679" priority="2340">
      <formula>$C100="GI"</formula>
    </cfRule>
  </conditionalFormatting>
  <conditionalFormatting sqref="B100:C100 L100:M100 P100:Q100">
    <cfRule type="expression" dxfId="678" priority="2346">
      <formula>AND($B100="GIGREEN",$C100="PTT")</formula>
    </cfRule>
  </conditionalFormatting>
  <conditionalFormatting sqref="K81">
    <cfRule type="expression" dxfId="677" priority="2325">
      <formula>$C81="GI"</formula>
    </cfRule>
  </conditionalFormatting>
  <conditionalFormatting sqref="K81">
    <cfRule type="expression" dxfId="676" priority="2327">
      <formula>AND($B81="GIGREEN",$C81="PTT")</formula>
    </cfRule>
  </conditionalFormatting>
  <conditionalFormatting sqref="K79">
    <cfRule type="expression" dxfId="675" priority="2315">
      <formula>$C79="GI"</formula>
    </cfRule>
  </conditionalFormatting>
  <conditionalFormatting sqref="K79">
    <cfRule type="expression" dxfId="674" priority="2317">
      <formula>AND($B79="GIGREEN",$C79="PTT")</formula>
    </cfRule>
  </conditionalFormatting>
  <conditionalFormatting sqref="K78">
    <cfRule type="expression" dxfId="673" priority="2305">
      <formula>$C78="GI"</formula>
    </cfRule>
  </conditionalFormatting>
  <conditionalFormatting sqref="K78">
    <cfRule type="expression" dxfId="672" priority="2307">
      <formula>AND($B78="GIGREEN",$C78="PTT")</formula>
    </cfRule>
  </conditionalFormatting>
  <conditionalFormatting sqref="K84">
    <cfRule type="expression" dxfId="671" priority="2295">
      <formula>$C84="GI"</formula>
    </cfRule>
  </conditionalFormatting>
  <conditionalFormatting sqref="K84">
    <cfRule type="expression" dxfId="670" priority="2297">
      <formula>AND($B84="GIGREEN",$C84="PTT")</formula>
    </cfRule>
  </conditionalFormatting>
  <conditionalFormatting sqref="K82">
    <cfRule type="expression" dxfId="669" priority="2285">
      <formula>$C82="GI"</formula>
    </cfRule>
  </conditionalFormatting>
  <conditionalFormatting sqref="K82">
    <cfRule type="expression" dxfId="668" priority="2287">
      <formula>AND($B82="GIGREEN",$C82="PTT")</formula>
    </cfRule>
  </conditionalFormatting>
  <conditionalFormatting sqref="K59">
    <cfRule type="expression" dxfId="667" priority="2275">
      <formula>$C59="GI"</formula>
    </cfRule>
  </conditionalFormatting>
  <conditionalFormatting sqref="K59">
    <cfRule type="expression" dxfId="666" priority="2277">
      <formula>AND($B59="GIGREEN",$C59="PTT")</formula>
    </cfRule>
  </conditionalFormatting>
  <conditionalFormatting sqref="K63">
    <cfRule type="expression" dxfId="665" priority="2262">
      <formula>$C63="GI"</formula>
    </cfRule>
  </conditionalFormatting>
  <conditionalFormatting sqref="K63">
    <cfRule type="expression" dxfId="664" priority="2264">
      <formula>AND($B63="GIGREEN",$C63="PTT")</formula>
    </cfRule>
  </conditionalFormatting>
  <conditionalFormatting sqref="K71">
    <cfRule type="expression" dxfId="663" priority="2255">
      <formula>$C71="GI"</formula>
    </cfRule>
  </conditionalFormatting>
  <conditionalFormatting sqref="K71">
    <cfRule type="expression" dxfId="662" priority="2257">
      <formula>AND($B71="GIGREEN",$C71="PTT")</formula>
    </cfRule>
  </conditionalFormatting>
  <conditionalFormatting sqref="K106">
    <cfRule type="expression" dxfId="661" priority="2248">
      <formula>$C106="GI"</formula>
    </cfRule>
  </conditionalFormatting>
  <conditionalFormatting sqref="K106">
    <cfRule type="expression" dxfId="660" priority="2250">
      <formula>AND($B106="GIGREEN",$C106="PTT")</formula>
    </cfRule>
  </conditionalFormatting>
  <conditionalFormatting sqref="K58">
    <cfRule type="expression" dxfId="659" priority="2240">
      <formula>$C58="GI"</formula>
    </cfRule>
  </conditionalFormatting>
  <conditionalFormatting sqref="K58">
    <cfRule type="expression" dxfId="658" priority="2242">
      <formula>AND($B58="GIGREEN",$C58="PTT")</formula>
    </cfRule>
  </conditionalFormatting>
  <conditionalFormatting sqref="P106">
    <cfRule type="expression" dxfId="657" priority="2231">
      <formula>$C106="GI"</formula>
    </cfRule>
  </conditionalFormatting>
  <conditionalFormatting sqref="P106">
    <cfRule type="expression" dxfId="656" priority="2233">
      <formula>AND($B106="GIGREEN",$C106="PTT")</formula>
    </cfRule>
  </conditionalFormatting>
  <conditionalFormatting sqref="K115">
    <cfRule type="expression" dxfId="655" priority="2218">
      <formula>$C115="GI"</formula>
    </cfRule>
  </conditionalFormatting>
  <conditionalFormatting sqref="K115">
    <cfRule type="expression" dxfId="654" priority="2223">
      <formula>AND($B115="GIGREEN",$C115="PTT")</formula>
    </cfRule>
  </conditionalFormatting>
  <conditionalFormatting sqref="K100">
    <cfRule type="expression" dxfId="653" priority="2206">
      <formula>$C100="GI"</formula>
    </cfRule>
  </conditionalFormatting>
  <conditionalFormatting sqref="K100">
    <cfRule type="expression" dxfId="652" priority="2211">
      <formula>AND($B100="GIGREEN",$C100="PTT")</formula>
    </cfRule>
  </conditionalFormatting>
  <conditionalFormatting sqref="K101">
    <cfRule type="expression" dxfId="651" priority="2194">
      <formula>$C101="GI"</formula>
    </cfRule>
  </conditionalFormatting>
  <conditionalFormatting sqref="K101">
    <cfRule type="expression" dxfId="650" priority="2199">
      <formula>AND($B101="GIGREEN",$C101="PTT")</formula>
    </cfRule>
  </conditionalFormatting>
  <conditionalFormatting sqref="K107">
    <cfRule type="expression" dxfId="649" priority="2178">
      <formula>$C107="GI"</formula>
    </cfRule>
  </conditionalFormatting>
  <conditionalFormatting sqref="K107">
    <cfRule type="expression" dxfId="648" priority="2183">
      <formula>AND($B107="GIGREEN",$C107="PTT")</formula>
    </cfRule>
  </conditionalFormatting>
  <conditionalFormatting sqref="B130:C130 L130:M130 P130:Q130">
    <cfRule type="expression" dxfId="647" priority="2165">
      <formula>$C130="GI"</formula>
    </cfRule>
  </conditionalFormatting>
  <conditionalFormatting sqref="B130:C130 L130:M130 P130:Q130">
    <cfRule type="expression" dxfId="646" priority="2171">
      <formula>AND($B130="GIGREEN",$C130="PTT")</formula>
    </cfRule>
  </conditionalFormatting>
  <conditionalFormatting sqref="K165">
    <cfRule type="expression" dxfId="645" priority="2156">
      <formula>$C165="GI"</formula>
    </cfRule>
  </conditionalFormatting>
  <conditionalFormatting sqref="K165">
    <cfRule type="expression" dxfId="644" priority="2158">
      <formula>AND($B165="GIGREEN",$C165="PTT")</formula>
    </cfRule>
  </conditionalFormatting>
  <conditionalFormatting sqref="K166">
    <cfRule type="expression" dxfId="643" priority="2149">
      <formula>$C166="GI"</formula>
    </cfRule>
  </conditionalFormatting>
  <conditionalFormatting sqref="K166">
    <cfRule type="expression" dxfId="642" priority="2151">
      <formula>AND($B166="GIGREEN",$C166="PTT")</formula>
    </cfRule>
  </conditionalFormatting>
  <conditionalFormatting sqref="G223">
    <cfRule type="expression" dxfId="641" priority="2142">
      <formula>$C223="GI"</formula>
    </cfRule>
  </conditionalFormatting>
  <conditionalFormatting sqref="G223">
    <cfRule type="expression" dxfId="640" priority="2144">
      <formula>AND($B223="GIGREEN",$C223="PTT")</formula>
    </cfRule>
  </conditionalFormatting>
  <conditionalFormatting sqref="G246">
    <cfRule type="expression" dxfId="639" priority="2135">
      <formula>$C246="GI"</formula>
    </cfRule>
  </conditionalFormatting>
  <conditionalFormatting sqref="G246">
    <cfRule type="expression" dxfId="638" priority="2137">
      <formula>AND($B246="GIGREEN",$C246="PTT")</formula>
    </cfRule>
  </conditionalFormatting>
  <conditionalFormatting sqref="G273">
    <cfRule type="expression" dxfId="637" priority="2128">
      <formula>$C273="GI"</formula>
    </cfRule>
  </conditionalFormatting>
  <conditionalFormatting sqref="G273">
    <cfRule type="expression" dxfId="636" priority="2130">
      <formula>AND($B273="GIGREEN",$C273="PTT")</formula>
    </cfRule>
  </conditionalFormatting>
  <conditionalFormatting sqref="G183">
    <cfRule type="expression" dxfId="635" priority="2121">
      <formula>$C183="GI"</formula>
    </cfRule>
  </conditionalFormatting>
  <conditionalFormatting sqref="G183">
    <cfRule type="expression" dxfId="634" priority="2123">
      <formula>AND($B183="GIGREEN",$C183="PTT")</formula>
    </cfRule>
  </conditionalFormatting>
  <conditionalFormatting sqref="K157">
    <cfRule type="expression" dxfId="633" priority="2104">
      <formula>$C157="GI"</formula>
    </cfRule>
  </conditionalFormatting>
  <conditionalFormatting sqref="K157">
    <cfRule type="expression" dxfId="632" priority="2106">
      <formula>AND($B157="GIGREEN",$C157="PTT")</formula>
    </cfRule>
  </conditionalFormatting>
  <conditionalFormatting sqref="M153">
    <cfRule type="expression" dxfId="631" priority="2089">
      <formula>$C153="GI"</formula>
    </cfRule>
  </conditionalFormatting>
  <conditionalFormatting sqref="M153">
    <cfRule type="expression" dxfId="630" priority="2091">
      <formula>AND($B153="GIGREEN",$C153="PTT")</formula>
    </cfRule>
  </conditionalFormatting>
  <conditionalFormatting sqref="K130">
    <cfRule type="expression" dxfId="629" priority="2080">
      <formula>$C130="GI"</formula>
    </cfRule>
  </conditionalFormatting>
  <conditionalFormatting sqref="K130">
    <cfRule type="expression" dxfId="628" priority="2082">
      <formula>AND($B130="GIGREEN",$C130="PTT")</formula>
    </cfRule>
  </conditionalFormatting>
  <conditionalFormatting sqref="K136">
    <cfRule type="expression" dxfId="627" priority="2073">
      <formula>$C136="GI"</formula>
    </cfRule>
  </conditionalFormatting>
  <conditionalFormatting sqref="K136">
    <cfRule type="expression" dxfId="626" priority="2075">
      <formula>AND($B136="GIGREEN",$C136="PTT")</formula>
    </cfRule>
  </conditionalFormatting>
  <conditionalFormatting sqref="K137">
    <cfRule type="expression" dxfId="625" priority="2066">
      <formula>$C137="GI"</formula>
    </cfRule>
  </conditionalFormatting>
  <conditionalFormatting sqref="K137">
    <cfRule type="expression" dxfId="624" priority="2068">
      <formula>AND($B137="GIGREEN",$C137="PTT")</formula>
    </cfRule>
  </conditionalFormatting>
  <conditionalFormatting sqref="K138">
    <cfRule type="expression" dxfId="623" priority="2059">
      <formula>$C138="GI"</formula>
    </cfRule>
  </conditionalFormatting>
  <conditionalFormatting sqref="K138">
    <cfRule type="expression" dxfId="622" priority="2061">
      <formula>AND($B138="GIGREEN",$C138="PTT")</formula>
    </cfRule>
  </conditionalFormatting>
  <conditionalFormatting sqref="P170">
    <cfRule type="expression" dxfId="621" priority="2048">
      <formula>$C170="GI"</formula>
    </cfRule>
  </conditionalFormatting>
  <conditionalFormatting sqref="P170">
    <cfRule type="expression" dxfId="620" priority="2054">
      <formula>AND($B170="GIGREEN",$C170="PTT")</formula>
    </cfRule>
  </conditionalFormatting>
  <conditionalFormatting sqref="P176">
    <cfRule type="expression" dxfId="619" priority="2037">
      <formula>$C176="GI"</formula>
    </cfRule>
  </conditionalFormatting>
  <conditionalFormatting sqref="P176">
    <cfRule type="expression" dxfId="618" priority="2043">
      <formula>AND($B176="GIGREEN",$C176="PTT")</formula>
    </cfRule>
  </conditionalFormatting>
  <conditionalFormatting sqref="L188:L191">
    <cfRule type="expression" dxfId="617" priority="2030">
      <formula>$C188="GI"</formula>
    </cfRule>
  </conditionalFormatting>
  <conditionalFormatting sqref="L188:L191">
    <cfRule type="expression" dxfId="616" priority="2032">
      <formula>AND($B188="GIGREEN",$C188="PTT")</formula>
    </cfRule>
  </conditionalFormatting>
  <conditionalFormatting sqref="L212:L213">
    <cfRule type="expression" dxfId="615" priority="2023">
      <formula>$C212="GI"</formula>
    </cfRule>
  </conditionalFormatting>
  <conditionalFormatting sqref="L212:L213">
    <cfRule type="expression" dxfId="614" priority="2025">
      <formula>AND($B212="GIGREEN",$C212="PTT")</formula>
    </cfRule>
  </conditionalFormatting>
  <conditionalFormatting sqref="L227:L228 L230:L232">
    <cfRule type="expression" dxfId="613" priority="2016">
      <formula>$C227="GI"</formula>
    </cfRule>
  </conditionalFormatting>
  <conditionalFormatting sqref="L227:L228 L230:L232">
    <cfRule type="expression" dxfId="612" priority="2018">
      <formula>AND($B227="GIGREEN",$C227="PTT")</formula>
    </cfRule>
  </conditionalFormatting>
  <conditionalFormatting sqref="P197">
    <cfRule type="expression" dxfId="611" priority="2009">
      <formula>$C197="GI"</formula>
    </cfRule>
  </conditionalFormatting>
  <conditionalFormatting sqref="P197">
    <cfRule type="expression" dxfId="610" priority="2011">
      <formula>AND($B197="GIGREEN",$C197="PTT")</formula>
    </cfRule>
  </conditionalFormatting>
  <conditionalFormatting sqref="M229 B229:C229 P229:Q229">
    <cfRule type="expression" dxfId="609" priority="2002">
      <formula>$C229="GI"</formula>
    </cfRule>
  </conditionalFormatting>
  <conditionalFormatting sqref="B229:C229 M229 P229:Q229">
    <cfRule type="expression" dxfId="608" priority="2004">
      <formula>AND($B229="GIGREEN",$C229="PTT")</formula>
    </cfRule>
  </conditionalFormatting>
  <conditionalFormatting sqref="K229">
    <cfRule type="expression" dxfId="607" priority="1995">
      <formula>$C229="GI"</formula>
    </cfRule>
  </conditionalFormatting>
  <conditionalFormatting sqref="K229">
    <cfRule type="expression" dxfId="606" priority="1997">
      <formula>AND($B229="GIGREEN",$C229="PTT")</formula>
    </cfRule>
  </conditionalFormatting>
  <conditionalFormatting sqref="L229">
    <cfRule type="expression" dxfId="605" priority="1988">
      <formula>$C229="GI"</formula>
    </cfRule>
  </conditionalFormatting>
  <conditionalFormatting sqref="L229">
    <cfRule type="expression" dxfId="604" priority="1990">
      <formula>AND($B229="GIGREEN",$C229="PTT")</formula>
    </cfRule>
  </conditionalFormatting>
  <conditionalFormatting sqref="M230">
    <cfRule type="expression" dxfId="603" priority="1986">
      <formula>$C230="GI"</formula>
    </cfRule>
  </conditionalFormatting>
  <conditionalFormatting sqref="M230">
    <cfRule type="expression" dxfId="602" priority="1982">
      <formula>$C230="GI"</formula>
    </cfRule>
  </conditionalFormatting>
  <conditionalFormatting sqref="M191">
    <cfRule type="expression" dxfId="601" priority="1978">
      <formula>$C191="GI"</formula>
    </cfRule>
  </conditionalFormatting>
  <conditionalFormatting sqref="M191">
    <cfRule type="expression" dxfId="600" priority="1976">
      <formula>$C191="GI"</formula>
    </cfRule>
  </conditionalFormatting>
  <conditionalFormatting sqref="M191">
    <cfRule type="expression" dxfId="599" priority="1974">
      <formula>$C191="GI"</formula>
    </cfRule>
  </conditionalFormatting>
  <conditionalFormatting sqref="B258:C259 K258:M259 P258:Q259">
    <cfRule type="expression" dxfId="598" priority="1963">
      <formula>$C258="GI"</formula>
    </cfRule>
  </conditionalFormatting>
  <conditionalFormatting sqref="B258:C259 K258:M259 P258:Q259">
    <cfRule type="expression" dxfId="597" priority="1969">
      <formula>AND($B258="GIGREEN",$C258="PTT")</formula>
    </cfRule>
  </conditionalFormatting>
  <conditionalFormatting sqref="L252">
    <cfRule type="expression" dxfId="596" priority="1954">
      <formula>$C252="GI"</formula>
    </cfRule>
  </conditionalFormatting>
  <conditionalFormatting sqref="L252">
    <cfRule type="expression" dxfId="595" priority="1956">
      <formula>AND($B252="GIGREEN",$C252="PTT")</formula>
    </cfRule>
  </conditionalFormatting>
  <conditionalFormatting sqref="L254">
    <cfRule type="expression" dxfId="594" priority="1940">
      <formula>$C254="GI"</formula>
    </cfRule>
  </conditionalFormatting>
  <conditionalFormatting sqref="L254">
    <cfRule type="expression" dxfId="593" priority="1942">
      <formula>AND($B254="GIGREEN",$C254="PTT")</formula>
    </cfRule>
  </conditionalFormatting>
  <conditionalFormatting sqref="L281">
    <cfRule type="expression" dxfId="592" priority="1933">
      <formula>$C281="GI"</formula>
    </cfRule>
  </conditionalFormatting>
  <conditionalFormatting sqref="L281">
    <cfRule type="expression" dxfId="591" priority="1935">
      <formula>AND($B281="GIGREEN",$C281="PTT")</formula>
    </cfRule>
  </conditionalFormatting>
  <conditionalFormatting sqref="L282">
    <cfRule type="expression" dxfId="590" priority="1926">
      <formula>$C282="GI"</formula>
    </cfRule>
  </conditionalFormatting>
  <conditionalFormatting sqref="L282">
    <cfRule type="expression" dxfId="589" priority="1928">
      <formula>AND($B282="GIGREEN",$C282="PTT")</formula>
    </cfRule>
  </conditionalFormatting>
  <conditionalFormatting sqref="L284">
    <cfRule type="expression" dxfId="588" priority="1919">
      <formula>$C284="GI"</formula>
    </cfRule>
  </conditionalFormatting>
  <conditionalFormatting sqref="L284">
    <cfRule type="expression" dxfId="587" priority="1921">
      <formula>AND($B284="GIGREEN",$C284="PTT")</formula>
    </cfRule>
  </conditionalFormatting>
  <conditionalFormatting sqref="K230">
    <cfRule type="expression" dxfId="586" priority="1917">
      <formula>$C230="GI"</formula>
    </cfRule>
  </conditionalFormatting>
  <conditionalFormatting sqref="K230">
    <cfRule type="expression" dxfId="585" priority="1913">
      <formula>$C230="GI"</formula>
    </cfRule>
  </conditionalFormatting>
  <conditionalFormatting sqref="M68">
    <cfRule type="expression" dxfId="584" priority="1904">
      <formula>$C68="GI"</formula>
    </cfRule>
  </conditionalFormatting>
  <conditionalFormatting sqref="M68">
    <cfRule type="expression" dxfId="583" priority="1906">
      <formula>AND($B68="GIGREEN",$C68="PTT")</formula>
    </cfRule>
  </conditionalFormatting>
  <conditionalFormatting sqref="P215">
    <cfRule type="expression" dxfId="582" priority="1897">
      <formula>$C215="GI"</formula>
    </cfRule>
  </conditionalFormatting>
  <conditionalFormatting sqref="P215">
    <cfRule type="expression" dxfId="581" priority="1899">
      <formula>AND($B215="GIGREEN",$C215="PTT")</formula>
    </cfRule>
  </conditionalFormatting>
  <conditionalFormatting sqref="P216">
    <cfRule type="expression" dxfId="580" priority="1890">
      <formula>$C216="GI"</formula>
    </cfRule>
  </conditionalFormatting>
  <conditionalFormatting sqref="P216">
    <cfRule type="expression" dxfId="579" priority="1892">
      <formula>AND($B216="GIGREEN",$C216="PTT")</formula>
    </cfRule>
  </conditionalFormatting>
  <conditionalFormatting sqref="L262:M262 P262:Q262">
    <cfRule type="expression" dxfId="578" priority="1875">
      <formula>$C262="GI"</formula>
    </cfRule>
  </conditionalFormatting>
  <conditionalFormatting sqref="B262:C262 F262:H262">
    <cfRule type="expression" dxfId="577" priority="1873">
      <formula>$C262="GI"</formula>
    </cfRule>
  </conditionalFormatting>
  <conditionalFormatting sqref="K262">
    <cfRule type="expression" dxfId="576" priority="1872">
      <formula>$C262="GI"</formula>
    </cfRule>
  </conditionalFormatting>
  <conditionalFormatting sqref="B262:C262 K262:M262 P262:Q262">
    <cfRule type="expression" dxfId="575" priority="1885">
      <formula>AND($B262="GIGREEN",$C262="PTT")</formula>
    </cfRule>
  </conditionalFormatting>
  <conditionalFormatting sqref="L268">
    <cfRule type="expression" dxfId="574" priority="1864">
      <formula>$C268="GI"</formula>
    </cfRule>
  </conditionalFormatting>
  <conditionalFormatting sqref="L268">
    <cfRule type="expression" dxfId="573" priority="1866">
      <formula>AND($B268="GIGREEN",$C268="PTT")</formula>
    </cfRule>
  </conditionalFormatting>
  <conditionalFormatting sqref="B316:C317 P316:Q317">
    <cfRule type="expression" dxfId="572" priority="1853">
      <formula>$C316="GI"</formula>
    </cfRule>
  </conditionalFormatting>
  <conditionalFormatting sqref="B316:C317 P316:Q317">
    <cfRule type="expression" dxfId="571" priority="1859">
      <formula>AND($B316="GIGREEN",$C316="PTT")</formula>
    </cfRule>
  </conditionalFormatting>
  <conditionalFormatting sqref="G249">
    <cfRule type="expression" dxfId="570" priority="1839">
      <formula>$C249="GI"</formula>
    </cfRule>
  </conditionalFormatting>
  <conditionalFormatting sqref="G249">
    <cfRule type="expression" dxfId="569" priority="1841">
      <formula>AND($B249="GIGREEN",$C249="PTT")</formula>
    </cfRule>
  </conditionalFormatting>
  <conditionalFormatting sqref="K287:M287 K286 M286 P286:Q287">
    <cfRule type="expression" dxfId="568" priority="1832">
      <formula>$C286="GI"</formula>
    </cfRule>
  </conditionalFormatting>
  <conditionalFormatting sqref="B287:C287 H287 F287">
    <cfRule type="expression" dxfId="567" priority="1830">
      <formula>$C287="GI"</formula>
    </cfRule>
  </conditionalFormatting>
  <conditionalFormatting sqref="B286:C286 H286 F286">
    <cfRule type="expression" dxfId="566" priority="1828">
      <formula>$C286="GI"</formula>
    </cfRule>
  </conditionalFormatting>
  <conditionalFormatting sqref="G286:G287">
    <cfRule type="expression" dxfId="565" priority="1826">
      <formula>$C286="GI"</formula>
    </cfRule>
  </conditionalFormatting>
  <conditionalFormatting sqref="K287:M287 K286 M286 B286:C287 P286:Q287">
    <cfRule type="expression" dxfId="564" priority="1834">
      <formula>AND($B286="GIGREEN",$C286="PTT")</formula>
    </cfRule>
  </conditionalFormatting>
  <conditionalFormatting sqref="L286">
    <cfRule type="expression" dxfId="563" priority="1819">
      <formula>$C286="GI"</formula>
    </cfRule>
  </conditionalFormatting>
  <conditionalFormatting sqref="L286">
    <cfRule type="expression" dxfId="562" priority="1821">
      <formula>AND($B286="GIGREEN",$C286="PTT")</formula>
    </cfRule>
  </conditionalFormatting>
  <conditionalFormatting sqref="K347:M348 P347:Q348">
    <cfRule type="expression" dxfId="561" priority="1812">
      <formula>$C347="GI"</formula>
    </cfRule>
  </conditionalFormatting>
  <conditionalFormatting sqref="B347:C348 H348 F348 F347:H347">
    <cfRule type="expression" dxfId="560" priority="1808">
      <formula>$C347="GI"</formula>
    </cfRule>
  </conditionalFormatting>
  <conditionalFormatting sqref="G348">
    <cfRule type="expression" dxfId="559" priority="1806">
      <formula>$C348="GI"</formula>
    </cfRule>
  </conditionalFormatting>
  <conditionalFormatting sqref="B347:C348 K347:M348 P347:Q348">
    <cfRule type="expression" dxfId="558" priority="1814">
      <formula>AND($B347="GIGREEN",$C347="PTT")</formula>
    </cfRule>
  </conditionalFormatting>
  <conditionalFormatting sqref="K371:M371 L370:M370 P370:Q371">
    <cfRule type="expression" dxfId="557" priority="1799">
      <formula>$C370="GI"</formula>
    </cfRule>
  </conditionalFormatting>
  <conditionalFormatting sqref="B371:C371 H371 F371">
    <cfRule type="expression" dxfId="556" priority="1795">
      <formula>$C371="GI"</formula>
    </cfRule>
  </conditionalFormatting>
  <conditionalFormatting sqref="F370 H370 B370:C370">
    <cfRule type="expression" dxfId="555" priority="1793">
      <formula>$C370="GI"</formula>
    </cfRule>
  </conditionalFormatting>
  <conditionalFormatting sqref="G371">
    <cfRule type="expression" dxfId="554" priority="1791">
      <formula>$C371="GI"</formula>
    </cfRule>
  </conditionalFormatting>
  <conditionalFormatting sqref="G370">
    <cfRule type="expression" dxfId="553" priority="1789">
      <formula>$C370="GI"</formula>
    </cfRule>
  </conditionalFormatting>
  <conditionalFormatting sqref="K371:M371 L370:M370 B370:C371 P370:Q371">
    <cfRule type="expression" dxfId="552" priority="1801">
      <formula>AND($B370="GIGREEN",$C370="PTT")</formula>
    </cfRule>
  </conditionalFormatting>
  <conditionalFormatting sqref="K370">
    <cfRule type="expression" dxfId="551" priority="1782">
      <formula>$C370="GI"</formula>
    </cfRule>
  </conditionalFormatting>
  <conditionalFormatting sqref="K370">
    <cfRule type="expression" dxfId="550" priority="1784">
      <formula>AND($B370="GIGREEN",$C370="PTT")</formula>
    </cfRule>
  </conditionalFormatting>
  <conditionalFormatting sqref="L388:M388 P388:Q388">
    <cfRule type="expression" dxfId="549" priority="1775">
      <formula>$C388="GI"</formula>
    </cfRule>
  </conditionalFormatting>
  <conditionalFormatting sqref="B388:C388 H388 F388">
    <cfRule type="expression" dxfId="548" priority="1773">
      <formula>$C388="GI"</formula>
    </cfRule>
  </conditionalFormatting>
  <conditionalFormatting sqref="G388">
    <cfRule type="expression" dxfId="547" priority="1769">
      <formula>$C388="GI"</formula>
    </cfRule>
  </conditionalFormatting>
  <conditionalFormatting sqref="F388:H388 L388:M388 B388:C388 P388:Q388">
    <cfRule type="expression" dxfId="546" priority="1777">
      <formula>AND($B388="GIGREEN",$C388="PTT")</formula>
    </cfRule>
  </conditionalFormatting>
  <conditionalFormatting sqref="K389:M389 P389:Q389">
    <cfRule type="expression" dxfId="545" priority="1762">
      <formula>$C389="GI"</formula>
    </cfRule>
  </conditionalFormatting>
  <conditionalFormatting sqref="F389 H389 B389:C389">
    <cfRule type="expression" dxfId="544" priority="1760">
      <formula>$C389="GI"</formula>
    </cfRule>
  </conditionalFormatting>
  <conditionalFormatting sqref="G389">
    <cfRule type="expression" dxfId="543" priority="1758">
      <formula>$C389="GI"</formula>
    </cfRule>
  </conditionalFormatting>
  <conditionalFormatting sqref="B389:C389 K389:M389 F389:H389 P389:Q389">
    <cfRule type="expression" dxfId="542" priority="1764">
      <formula>AND($B389="GIGREEN",$C389="PTT")</formula>
    </cfRule>
  </conditionalFormatting>
  <conditionalFormatting sqref="K388">
    <cfRule type="expression" dxfId="541" priority="1751">
      <formula>$C388="GI"</formula>
    </cfRule>
  </conditionalFormatting>
  <conditionalFormatting sqref="K388">
    <cfRule type="expression" dxfId="540" priority="1753">
      <formula>AND($B388="GIGREEN",$C388="PTT")</formula>
    </cfRule>
  </conditionalFormatting>
  <conditionalFormatting sqref="K246">
    <cfRule type="expression" dxfId="539" priority="1744">
      <formula>$C246="GI"</formula>
    </cfRule>
  </conditionalFormatting>
  <conditionalFormatting sqref="K246">
    <cfRule type="expression" dxfId="538" priority="1746">
      <formula>AND($B246="GIGREEN",$C246="PTT")</formula>
    </cfRule>
  </conditionalFormatting>
  <conditionalFormatting sqref="K247">
    <cfRule type="expression" dxfId="537" priority="1737">
      <formula>$C247="GI"</formula>
    </cfRule>
  </conditionalFormatting>
  <conditionalFormatting sqref="K247">
    <cfRule type="expression" dxfId="536" priority="1739">
      <formula>AND($B247="GIGREEN",$C247="PTT")</formula>
    </cfRule>
  </conditionalFormatting>
  <conditionalFormatting sqref="K249">
    <cfRule type="expression" dxfId="535" priority="1730">
      <formula>$C249="GI"</formula>
    </cfRule>
  </conditionalFormatting>
  <conditionalFormatting sqref="K249">
    <cfRule type="expression" dxfId="534" priority="1732">
      <formula>AND($B249="GIGREEN",$C249="PTT")</formula>
    </cfRule>
  </conditionalFormatting>
  <conditionalFormatting sqref="K232">
    <cfRule type="expression" dxfId="533" priority="1723">
      <formula>$C232="GI"</formula>
    </cfRule>
  </conditionalFormatting>
  <conditionalFormatting sqref="K232">
    <cfRule type="expression" dxfId="532" priority="1725">
      <formula>AND($B232="GIGREEN",$C232="PTT")</formula>
    </cfRule>
  </conditionalFormatting>
  <conditionalFormatting sqref="P283">
    <cfRule type="expression" dxfId="531" priority="1716">
      <formula>$C283="GI"</formula>
    </cfRule>
  </conditionalFormatting>
  <conditionalFormatting sqref="P283">
    <cfRule type="expression" dxfId="530" priority="1718">
      <formula>AND($B283="GIGREEN",$C283="PTT")</formula>
    </cfRule>
  </conditionalFormatting>
  <conditionalFormatting sqref="P293">
    <cfRule type="expression" dxfId="529" priority="1709">
      <formula>$C293="GI"</formula>
    </cfRule>
  </conditionalFormatting>
  <conditionalFormatting sqref="P293">
    <cfRule type="expression" dxfId="528" priority="1711">
      <formula>AND($B293="GIGREEN",$C293="PTT")</formula>
    </cfRule>
  </conditionalFormatting>
  <conditionalFormatting sqref="P294">
    <cfRule type="expression" dxfId="527" priority="1702">
      <formula>$C294="GI"</formula>
    </cfRule>
  </conditionalFormatting>
  <conditionalFormatting sqref="P294">
    <cfRule type="expression" dxfId="526" priority="1704">
      <formula>AND($B294="GIGREEN",$C294="PTT")</formula>
    </cfRule>
  </conditionalFormatting>
  <conditionalFormatting sqref="L304 K306:L309 L310">
    <cfRule type="expression" dxfId="525" priority="1691">
      <formula>$C304="GI"</formula>
    </cfRule>
  </conditionalFormatting>
  <conditionalFormatting sqref="K306:K307">
    <cfRule type="expression" dxfId="524" priority="1689">
      <formula>$C306="GI"</formula>
    </cfRule>
  </conditionalFormatting>
  <conditionalFormatting sqref="L304 K306:L309 L310">
    <cfRule type="expression" dxfId="523" priority="1697">
      <formula>AND($B304="GIGREEN",$C304="PTT")</formula>
    </cfRule>
  </conditionalFormatting>
  <conditionalFormatting sqref="K306:K307">
    <cfRule type="expression" dxfId="522" priority="1685">
      <formula>$C306="GI"</formula>
    </cfRule>
  </conditionalFormatting>
  <conditionalFormatting sqref="K304">
    <cfRule type="expression" dxfId="521" priority="1678">
      <formula>$C304="GI"</formula>
    </cfRule>
  </conditionalFormatting>
  <conditionalFormatting sqref="K304">
    <cfRule type="expression" dxfId="520" priority="1680">
      <formula>AND($B304="GIGREEN",$C304="PTT")</formula>
    </cfRule>
  </conditionalFormatting>
  <conditionalFormatting sqref="K310">
    <cfRule type="expression" dxfId="519" priority="1661">
      <formula>$C310="GI"</formula>
    </cfRule>
  </conditionalFormatting>
  <conditionalFormatting sqref="K310">
    <cfRule type="expression" dxfId="518" priority="1667">
      <formula>AND($B310="GIGREEN",$C310="PTT")</formula>
    </cfRule>
  </conditionalFormatting>
  <conditionalFormatting sqref="K315:M315 L330:M330 K322:M329 K320:K321 M320:M321 K316:K317 M316:M317 L316:L321">
    <cfRule type="expression" dxfId="517" priority="1649">
      <formula>$C315="GI"</formula>
    </cfRule>
  </conditionalFormatting>
  <conditionalFormatting sqref="K315:M315 L330:M330 K322:M329 K320:K321 M320:M321 K316:K317 M316:M317 L316:L321">
    <cfRule type="expression" dxfId="516" priority="1655">
      <formula>AND($B315="GIGREEN",$C315="PTT")</formula>
    </cfRule>
  </conditionalFormatting>
  <conditionalFormatting sqref="K330">
    <cfRule type="expression" dxfId="515" priority="1625">
      <formula>$C330="GI"</formula>
    </cfRule>
  </conditionalFormatting>
  <conditionalFormatting sqref="K330">
    <cfRule type="expression" dxfId="514" priority="1627">
      <formula>AND($B330="GIGREEN",$C330="PTT")</formula>
    </cfRule>
  </conditionalFormatting>
  <conditionalFormatting sqref="K318:K319 M318:M319">
    <cfRule type="expression" dxfId="513" priority="1588">
      <formula>$C318="GI"</formula>
    </cfRule>
  </conditionalFormatting>
  <conditionalFormatting sqref="K318:K319 M318:M319">
    <cfRule type="expression" dxfId="512" priority="1594">
      <formula>AND($B318="GIGREEN",$C318="PTT")</formula>
    </cfRule>
  </conditionalFormatting>
  <conditionalFormatting sqref="B305:C305 M305 P305:Q305">
    <cfRule type="expression" dxfId="511" priority="1574">
      <formula>$C305="GI"</formula>
    </cfRule>
  </conditionalFormatting>
  <conditionalFormatting sqref="B305:C305 M305 P305:Q305">
    <cfRule type="expression" dxfId="510" priority="1576">
      <formula>AND($B305="GIGREEN",$C305="PTT")</formula>
    </cfRule>
  </conditionalFormatting>
  <conditionalFormatting sqref="L305">
    <cfRule type="expression" dxfId="509" priority="1567">
      <formula>$C305="GI"</formula>
    </cfRule>
  </conditionalFormatting>
  <conditionalFormatting sqref="L305">
    <cfRule type="expression" dxfId="508" priority="1569">
      <formula>AND($B305="GIGREEN",$C305="PTT")</formula>
    </cfRule>
  </conditionalFormatting>
  <conditionalFormatting sqref="K305">
    <cfRule type="expression" dxfId="507" priority="1560">
      <formula>$C305="GI"</formula>
    </cfRule>
  </conditionalFormatting>
  <conditionalFormatting sqref="K305">
    <cfRule type="expression" dxfId="506" priority="1562">
      <formula>AND($B305="GIGREEN",$C305="PTT")</formula>
    </cfRule>
  </conditionalFormatting>
  <conditionalFormatting sqref="K430">
    <cfRule type="expression" dxfId="505" priority="1553">
      <formula>$C430="GI"</formula>
    </cfRule>
  </conditionalFormatting>
  <conditionalFormatting sqref="K430">
    <cfRule type="expression" dxfId="504" priority="1555">
      <formula>AND($B430="GIGREEN",$C430="PTT")</formula>
    </cfRule>
  </conditionalFormatting>
  <conditionalFormatting sqref="K431:K432">
    <cfRule type="expression" dxfId="503" priority="1546">
      <formula>$C431="GI"</formula>
    </cfRule>
  </conditionalFormatting>
  <conditionalFormatting sqref="K431:K432">
    <cfRule type="expression" dxfId="502" priority="1548">
      <formula>AND($B431="GIGREEN",$C431="PTT")</formula>
    </cfRule>
  </conditionalFormatting>
  <conditionalFormatting sqref="K405">
    <cfRule type="expression" dxfId="501" priority="1539">
      <formula>$C405="GI"</formula>
    </cfRule>
  </conditionalFormatting>
  <conditionalFormatting sqref="K405">
    <cfRule type="expression" dxfId="500" priority="1541">
      <formula>AND($B405="GIGREEN",$C405="PTT")</formula>
    </cfRule>
  </conditionalFormatting>
  <conditionalFormatting sqref="K406">
    <cfRule type="expression" dxfId="499" priority="1532">
      <formula>$C406="GI"</formula>
    </cfRule>
  </conditionalFormatting>
  <conditionalFormatting sqref="K406">
    <cfRule type="expression" dxfId="498" priority="1534">
      <formula>AND($B406="GIGREEN",$C406="PTT")</formula>
    </cfRule>
  </conditionalFormatting>
  <conditionalFormatting sqref="P341">
    <cfRule type="expression" dxfId="497" priority="1525">
      <formula>$C341="GI"</formula>
    </cfRule>
  </conditionalFormatting>
  <conditionalFormatting sqref="P341">
    <cfRule type="expression" dxfId="496" priority="1527">
      <formula>AND($B341="GIGREEN",$C341="PTT")</formula>
    </cfRule>
  </conditionalFormatting>
  <conditionalFormatting sqref="P345:P346">
    <cfRule type="expression" dxfId="495" priority="1518">
      <formula>$C345="GI"</formula>
    </cfRule>
  </conditionalFormatting>
  <conditionalFormatting sqref="P345:P346">
    <cfRule type="expression" dxfId="494" priority="1520">
      <formula>AND($B345="GIGREEN",$C345="PTT")</formula>
    </cfRule>
  </conditionalFormatting>
  <conditionalFormatting sqref="P350">
    <cfRule type="expression" dxfId="493" priority="1511">
      <formula>$C350="GI"</formula>
    </cfRule>
  </conditionalFormatting>
  <conditionalFormatting sqref="P350">
    <cfRule type="expression" dxfId="492" priority="1513">
      <formula>AND($B350="GIGREEN",$C350="PTT")</formula>
    </cfRule>
  </conditionalFormatting>
  <conditionalFormatting sqref="Q443 B443:C443 K443:M443 F443:H443">
    <cfRule type="expression" dxfId="491" priority="1504">
      <formula>$C443="GI"</formula>
    </cfRule>
  </conditionalFormatting>
  <conditionalFormatting sqref="P443">
    <cfRule type="expression" dxfId="490" priority="1502">
      <formula>$C443="GI"</formula>
    </cfRule>
  </conditionalFormatting>
  <conditionalFormatting sqref="B443:C443 K443:M443 P443:Q443">
    <cfRule type="expression" dxfId="489" priority="1506">
      <formula>AND($B443="GIGREEN",$C443="PTT")</formula>
    </cfRule>
  </conditionalFormatting>
  <conditionalFormatting sqref="K416:L418 K414:K415">
    <cfRule type="expression" dxfId="488" priority="1491">
      <formula>$C414="GI"</formula>
    </cfRule>
  </conditionalFormatting>
  <conditionalFormatting sqref="K416:L418 K414:K415">
    <cfRule type="expression" dxfId="487" priority="1493">
      <formula>AND($B414="GIGREEN",$C414="PTT")</formula>
    </cfRule>
  </conditionalFormatting>
  <conditionalFormatting sqref="K411:L411 L412:L415">
    <cfRule type="expression" dxfId="486" priority="1484">
      <formula>$C411="GI"</formula>
    </cfRule>
  </conditionalFormatting>
  <conditionalFormatting sqref="K411:L411 L412:L415">
    <cfRule type="expression" dxfId="485" priority="1486">
      <formula>AND($B411="GIGREEN",$C411="PTT")</formula>
    </cfRule>
  </conditionalFormatting>
  <conditionalFormatting sqref="K412">
    <cfRule type="expression" dxfId="484" priority="1477">
      <formula>$C412="GI"</formula>
    </cfRule>
  </conditionalFormatting>
  <conditionalFormatting sqref="K412">
    <cfRule type="expression" dxfId="483" priority="1479">
      <formula>AND($B412="GIGREEN",$C412="PTT")</formula>
    </cfRule>
  </conditionalFormatting>
  <conditionalFormatting sqref="K413">
    <cfRule type="expression" dxfId="482" priority="1470">
      <formula>$C413="GI"</formula>
    </cfRule>
  </conditionalFormatting>
  <conditionalFormatting sqref="K413">
    <cfRule type="expression" dxfId="481" priority="1472">
      <formula>AND($B413="GIGREEN",$C413="PTT")</formula>
    </cfRule>
  </conditionalFormatting>
  <conditionalFormatting sqref="K419">
    <cfRule type="expression" dxfId="480" priority="1464">
      <formula>$C419="GI"</formula>
    </cfRule>
  </conditionalFormatting>
  <conditionalFormatting sqref="K419">
    <cfRule type="expression" dxfId="479" priority="1465">
      <formula>AND($B419="GIGREEN",$C419="PTT")</formula>
    </cfRule>
  </conditionalFormatting>
  <conditionalFormatting sqref="P361">
    <cfRule type="expression" dxfId="478" priority="1456">
      <formula>$C361="GI"</formula>
    </cfRule>
  </conditionalFormatting>
  <conditionalFormatting sqref="P361">
    <cfRule type="expression" dxfId="477" priority="1458">
      <formula>AND($B361="GIGREEN",$C361="PTT")</formula>
    </cfRule>
  </conditionalFormatting>
  <conditionalFormatting sqref="P379">
    <cfRule type="expression" dxfId="476" priority="1449">
      <formula>$C379="GI"</formula>
    </cfRule>
  </conditionalFormatting>
  <conditionalFormatting sqref="P379">
    <cfRule type="expression" dxfId="475" priority="1451">
      <formula>AND($B379="GIGREEN",$C379="PTT")</formula>
    </cfRule>
  </conditionalFormatting>
  <conditionalFormatting sqref="K363:M363 P363:Q363">
    <cfRule type="expression" dxfId="474" priority="1442">
      <formula>$C363="GI"</formula>
    </cfRule>
  </conditionalFormatting>
  <conditionalFormatting sqref="B363:C363 H363 F363">
    <cfRule type="expression" dxfId="473" priority="1438">
      <formula>$C363="GI"</formula>
    </cfRule>
  </conditionalFormatting>
  <conditionalFormatting sqref="G363">
    <cfRule type="expression" dxfId="472" priority="1436">
      <formula>$C363="GI"</formula>
    </cfRule>
  </conditionalFormatting>
  <conditionalFormatting sqref="B363:C363 K363:M363 P363:Q363">
    <cfRule type="expression" dxfId="471" priority="1444">
      <formula>AND($B363="GIGREEN",$C363="PTT")</formula>
    </cfRule>
  </conditionalFormatting>
  <conditionalFormatting sqref="K409:M409 P409:Q409">
    <cfRule type="expression" dxfId="470" priority="1420">
      <formula>$C409="GI"</formula>
    </cfRule>
  </conditionalFormatting>
  <conditionalFormatting sqref="B409:C409 F409:H409">
    <cfRule type="expression" dxfId="469" priority="1418">
      <formula>$C409="GI"</formula>
    </cfRule>
  </conditionalFormatting>
  <conditionalFormatting sqref="K409:M409 F409:H409 B409:C409 P409:Q409">
    <cfRule type="expression" dxfId="468" priority="1422">
      <formula>AND($B409="GIGREEN",$C409="PTT")</formula>
    </cfRule>
  </conditionalFormatting>
  <conditionalFormatting sqref="K410:M410 P410:Q410">
    <cfRule type="expression" dxfId="467" priority="1402">
      <formula>$C410="GI"</formula>
    </cfRule>
  </conditionalFormatting>
  <conditionalFormatting sqref="B410:C410 F410:H410">
    <cfRule type="expression" dxfId="466" priority="1400">
      <formula>$C410="GI"</formula>
    </cfRule>
  </conditionalFormatting>
  <conditionalFormatting sqref="K410:M410 F410:H410 B410:C410 P410:Q410">
    <cfRule type="expression" dxfId="465" priority="1404">
      <formula>AND($B410="GIGREEN",$C410="PTT")</formula>
    </cfRule>
  </conditionalFormatting>
  <conditionalFormatting sqref="L404:M404 P404:Q404">
    <cfRule type="expression" dxfId="464" priority="1393">
      <formula>$C404="GI"</formula>
    </cfRule>
  </conditionalFormatting>
  <conditionalFormatting sqref="B404:C404 F404:H404">
    <cfRule type="expression" dxfId="463" priority="1391">
      <formula>$C404="GI"</formula>
    </cfRule>
  </conditionalFormatting>
  <conditionalFormatting sqref="L404:M404 B404:C404 P404:Q404">
    <cfRule type="expression" dxfId="462" priority="1395">
      <formula>AND($B404="GIGREEN",$C404="PTT")</formula>
    </cfRule>
  </conditionalFormatting>
  <conditionalFormatting sqref="K404">
    <cfRule type="expression" dxfId="461" priority="1382">
      <formula>$C404="GI"</formula>
    </cfRule>
  </conditionalFormatting>
  <conditionalFormatting sqref="K404">
    <cfRule type="expression" dxfId="460" priority="1384">
      <formula>AND($B404="GIGREEN",$C404="PTT")</formula>
    </cfRule>
  </conditionalFormatting>
  <conditionalFormatting sqref="B464:C465 L465:M465 K464:M464 F464:H465 P464:Q465">
    <cfRule type="expression" dxfId="459" priority="1371">
      <formula>$C464="GI"</formula>
    </cfRule>
  </conditionalFormatting>
  <conditionalFormatting sqref="B464:C465 L465:M465 K464:M464 F464:H465 P464:Q465">
    <cfRule type="expression" dxfId="458" priority="1377">
      <formula>AND($B464="GIGREEN",$C464="PTT")</formula>
    </cfRule>
  </conditionalFormatting>
  <conditionalFormatting sqref="K465">
    <cfRule type="expression" dxfId="457" priority="1355">
      <formula>$C465="GI"</formula>
    </cfRule>
  </conditionalFormatting>
  <conditionalFormatting sqref="K465">
    <cfRule type="expression" dxfId="456" priority="1357">
      <formula>AND($B465="GIGREEN",$C465="PTT")</formula>
    </cfRule>
  </conditionalFormatting>
  <conditionalFormatting sqref="P434">
    <cfRule type="expression" dxfId="455" priority="1348">
      <formula>$C434="GI"</formula>
    </cfRule>
  </conditionalFormatting>
  <conditionalFormatting sqref="P434">
    <cfRule type="expression" dxfId="454" priority="1350">
      <formula>AND($B434="GIGREEN",$C434="PTT")</formula>
    </cfRule>
  </conditionalFormatting>
  <conditionalFormatting sqref="B480:C480 K480:M480 F480:H480 P480:Q480">
    <cfRule type="expression" dxfId="453" priority="1341">
      <formula>$C480="GI"</formula>
    </cfRule>
  </conditionalFormatting>
  <conditionalFormatting sqref="B1269:C1273 M558 B524:C558 B620:C623 M732 K732 K620:M623 B626:C1241 F620:H623 F1269:H1273 B1244:C1267 K626:M731 B1279:C1364 B561:C617 K561:M617 K524:M557 F561:H617 F524:H558 F1277:I1364 I1264:I1277 G1271:G1276 F91:H117 B91:C117 H90 K28:M28 K5:M21 K30:M30 K24:M26 K36:M68 K71:M117 P71:Q117 P36:Q68 P24:Q26 P30:Q30 P28:Q28 P3:Q21 P561:Q617 P1244:Q1267 P1269:Q1273 P620:Q623 P626:Q1241 P524:Q558 F5:H89 B5:C89 P119:Q134 B161:C162 P136:Q145 B119:C145 P161:Q162 B165:C184 P165:Q184 B195:C522 K195:M522 P195:Q522 B147:C149 P147:Q149 P155:Q155 B155:C155 P153:Q153 B153:C153 B157:C159 P157:Q159 P193:Q193 B193:C193 P186:Q186 B186:C186 P1279:Q1048576 A1365:J1048576 K733:M1048576 N1364:O1048576 B188:C191 P188:Q191 K188:M191 K186:M186 K193:M193 K157:M159 K153:M153 K155:M155 K147:M149 K165:M184 K135:Q135 K136:M145 K161:M162 K119:M134 J5:J1364 I5:I625 A5:A1364 A3:M4 F188:H191 F186:H186 F193:H193 F157:H159 F153:H153 F155:H155 F147:H149 F165:H184 F119:H145 F161:H162 D5:E1364 F195:H522 H624 F626:I1268">
    <cfRule type="expression" dxfId="452" priority="1343">
      <formula>AND($B3="GIGREEN",$C3="PTT")</formula>
    </cfRule>
  </conditionalFormatting>
  <conditionalFormatting sqref="G1295">
    <cfRule type="expression" dxfId="451" priority="1332">
      <formula>$C1295="GI"</formula>
    </cfRule>
  </conditionalFormatting>
  <conditionalFormatting sqref="G1295">
    <cfRule type="expression" dxfId="450" priority="1334">
      <formula>AND($B1295="GIGREEN",$C1295="PTT")</formula>
    </cfRule>
  </conditionalFormatting>
  <conditionalFormatting sqref="G1297">
    <cfRule type="expression" dxfId="449" priority="1325">
      <formula>$C1297="GI"</formula>
    </cfRule>
  </conditionalFormatting>
  <conditionalFormatting sqref="G1297">
    <cfRule type="expression" dxfId="448" priority="1327">
      <formula>AND($B1297="GIGREEN",$C1297="PTT")</formula>
    </cfRule>
  </conditionalFormatting>
  <conditionalFormatting sqref="G1299">
    <cfRule type="expression" dxfId="447" priority="1318">
      <formula>$C1299="GI"</formula>
    </cfRule>
  </conditionalFormatting>
  <conditionalFormatting sqref="G1299">
    <cfRule type="expression" dxfId="446" priority="1320">
      <formula>AND($B1299="GIGREEN",$C1299="PTT")</formula>
    </cfRule>
  </conditionalFormatting>
  <conditionalFormatting sqref="P525">
    <cfRule type="expression" dxfId="445" priority="1304">
      <formula>$C525="GI"</formula>
    </cfRule>
  </conditionalFormatting>
  <conditionalFormatting sqref="P525">
    <cfRule type="expression" dxfId="444" priority="1309">
      <formula>AND($B525="GIGREEN",$C525="PTT")</formula>
    </cfRule>
  </conditionalFormatting>
  <conditionalFormatting sqref="P528">
    <cfRule type="expression" dxfId="443" priority="1294">
      <formula>$C528="GI"</formula>
    </cfRule>
  </conditionalFormatting>
  <conditionalFormatting sqref="P528">
    <cfRule type="expression" dxfId="442" priority="1299">
      <formula>AND($B528="GIGREEN",$C528="PTT")</formula>
    </cfRule>
  </conditionalFormatting>
  <conditionalFormatting sqref="K523">
    <cfRule type="expression" dxfId="441" priority="1283">
      <formula>$C523="GI"</formula>
    </cfRule>
  </conditionalFormatting>
  <conditionalFormatting sqref="K523">
    <cfRule type="expression" dxfId="440" priority="1289">
      <formula>AND($B523="GIGREEN",$C523="PTT")</formula>
    </cfRule>
  </conditionalFormatting>
  <conditionalFormatting sqref="B523:C523 L523:M523 F523:H523 P523:Q523">
    <cfRule type="expression" dxfId="439" priority="1270">
      <formula>$C523="GI"</formula>
    </cfRule>
  </conditionalFormatting>
  <conditionalFormatting sqref="B523:C523 L523:M523 F523:H523 P523:Q523">
    <cfRule type="expression" dxfId="438" priority="1276">
      <formula>AND($B523="GIGREEN",$C523="PTT")</formula>
    </cfRule>
  </conditionalFormatting>
  <conditionalFormatting sqref="K523">
    <cfRule type="expression" dxfId="437" priority="1255">
      <formula>$C523="GI"</formula>
    </cfRule>
  </conditionalFormatting>
  <conditionalFormatting sqref="K523">
    <cfRule type="expression" dxfId="436" priority="1260">
      <formula>AND($B523="GIGREEN",$C523="PTT")</formula>
    </cfRule>
  </conditionalFormatting>
  <conditionalFormatting sqref="B523:C523 K523:M523 F523:H523 P523:Q523">
    <cfRule type="expression" dxfId="435" priority="1249">
      <formula>AND($B523="GIGREEN",$C523="PTT")</formula>
    </cfRule>
  </conditionalFormatting>
  <conditionalFormatting sqref="M1268 K1268 B1268:C1268 P1268:Q1268">
    <cfRule type="expression" dxfId="434" priority="1219">
      <formula>$C1268="GI"</formula>
    </cfRule>
  </conditionalFormatting>
  <conditionalFormatting sqref="L1268">
    <cfRule type="expression" dxfId="433" priority="1217">
      <formula>$C1268="GI"</formula>
    </cfRule>
  </conditionalFormatting>
  <conditionalFormatting sqref="B1268:C1268 P1268:Q1268">
    <cfRule type="expression" dxfId="432" priority="1221">
      <formula>AND($B1268="GIGREEN",$C1268="PTT")</formula>
    </cfRule>
  </conditionalFormatting>
  <conditionalFormatting sqref="B1268:C1268 P1268:Q1268">
    <cfRule type="expression" dxfId="431" priority="1215">
      <formula>AND($B1268="GIGREEN",$C1268="PTT")</formula>
    </cfRule>
  </conditionalFormatting>
  <conditionalFormatting sqref="K1275:L1276 K1274 K1277:K1278 M1274:M1278 B1274:C1278 F1274:H1276 P1274:Q1278">
    <cfRule type="expression" dxfId="430" priority="1208">
      <formula>$C1274="GI"</formula>
    </cfRule>
  </conditionalFormatting>
  <conditionalFormatting sqref="L1274">
    <cfRule type="expression" dxfId="429" priority="1206">
      <formula>$C1274="GI"</formula>
    </cfRule>
  </conditionalFormatting>
  <conditionalFormatting sqref="L1274:L1278">
    <cfRule type="expression" dxfId="428" priority="1204">
      <formula>$C1274="GI"</formula>
    </cfRule>
  </conditionalFormatting>
  <conditionalFormatting sqref="B1274:C1278 F1274:H1276 P1274:Q1278">
    <cfRule type="expression" dxfId="427" priority="1210">
      <formula>AND($B1274="GIGREEN",$C1274="PTT")</formula>
    </cfRule>
  </conditionalFormatting>
  <conditionalFormatting sqref="B1274:C1278 F1274:H1276 P1274:Q1278">
    <cfRule type="expression" dxfId="426" priority="1202">
      <formula>AND($B1274="GIGREEN",$C1274="PTT")</formula>
    </cfRule>
  </conditionalFormatting>
  <conditionalFormatting sqref="K589:L591 L588 K558:L558">
    <cfRule type="expression" dxfId="425" priority="1191">
      <formula>$C558="GI"</formula>
    </cfRule>
  </conditionalFormatting>
  <conditionalFormatting sqref="K588">
    <cfRule type="expression" dxfId="424" priority="1187">
      <formula>$C588="GI"</formula>
    </cfRule>
  </conditionalFormatting>
  <conditionalFormatting sqref="K579">
    <cfRule type="expression" dxfId="423" priority="1184">
      <formula>$C579="GI"</formula>
    </cfRule>
  </conditionalFormatting>
  <conditionalFormatting sqref="K578">
    <cfRule type="expression" dxfId="422" priority="1182">
      <formula>$C578="GI"</formula>
    </cfRule>
  </conditionalFormatting>
  <conditionalFormatting sqref="K558:L558">
    <cfRule type="expression" dxfId="421" priority="1197">
      <formula>AND($B558="GIGREEN",$C558="PTT")</formula>
    </cfRule>
  </conditionalFormatting>
  <conditionalFormatting sqref="K578">
    <cfRule type="expression" dxfId="420" priority="1089">
      <formula>$C578="GI"</formula>
    </cfRule>
  </conditionalFormatting>
  <conditionalFormatting sqref="K579">
    <cfRule type="expression" dxfId="419" priority="1075">
      <formula>$C579="GI"</formula>
    </cfRule>
  </conditionalFormatting>
  <conditionalFormatting sqref="K558:L558">
    <cfRule type="expression" dxfId="418" priority="1074">
      <formula>AND($B558="GIGREEN",$C558="PTT")</formula>
    </cfRule>
  </conditionalFormatting>
  <conditionalFormatting sqref="P612">
    <cfRule type="expression" dxfId="417" priority="1054">
      <formula>$C612="GI"</formula>
    </cfRule>
  </conditionalFormatting>
  <conditionalFormatting sqref="P612">
    <cfRule type="expression" dxfId="416" priority="1060">
      <formula>AND($B612="GIGREEN",$C612="PTT")</formula>
    </cfRule>
  </conditionalFormatting>
  <conditionalFormatting sqref="P622">
    <cfRule type="expression" dxfId="415" priority="1039">
      <formula>$C622="GI"</formula>
    </cfRule>
  </conditionalFormatting>
  <conditionalFormatting sqref="P622">
    <cfRule type="expression" dxfId="414" priority="1045">
      <formula>AND($B622="GIGREEN",$C622="PTT")</formula>
    </cfRule>
  </conditionalFormatting>
  <conditionalFormatting sqref="P623">
    <cfRule type="expression" dxfId="413" priority="1028">
      <formula>$C623="GI"</formula>
    </cfRule>
  </conditionalFormatting>
  <conditionalFormatting sqref="P623">
    <cfRule type="expression" dxfId="412" priority="1034">
      <formula>AND($B623="GIGREEN",$C623="PTT")</formula>
    </cfRule>
  </conditionalFormatting>
  <conditionalFormatting sqref="H624 B624:C624 F624 L624:M624 P624:Q624">
    <cfRule type="expression" dxfId="411" priority="1006">
      <formula>$C624="GI"</formula>
    </cfRule>
  </conditionalFormatting>
  <conditionalFormatting sqref="G624">
    <cfRule type="expression" dxfId="410" priority="1005">
      <formula>$C624="GI"</formula>
    </cfRule>
  </conditionalFormatting>
  <conditionalFormatting sqref="B624:C624 F624:H624 L624:M624 P624:Q624">
    <cfRule type="expression" dxfId="409" priority="1012">
      <formula>AND($B624="GIGREEN",$C624="PTT")</formula>
    </cfRule>
  </conditionalFormatting>
  <conditionalFormatting sqref="H625 B625:C625 K625:M625 F625 P625:Q625">
    <cfRule type="expression" dxfId="408" priority="993">
      <formula>$C625="GI"</formula>
    </cfRule>
  </conditionalFormatting>
  <conditionalFormatting sqref="G625">
    <cfRule type="expression" dxfId="407" priority="992">
      <formula>$C625="GI"</formula>
    </cfRule>
  </conditionalFormatting>
  <conditionalFormatting sqref="B625:C625 K625:M625 F625:H625 P625:Q625">
    <cfRule type="expression" dxfId="406" priority="999">
      <formula>AND($B625="GIGREEN",$C625="PTT")</formula>
    </cfRule>
  </conditionalFormatting>
  <conditionalFormatting sqref="K624">
    <cfRule type="expression" dxfId="405" priority="978">
      <formula>$C624="GI"</formula>
    </cfRule>
  </conditionalFormatting>
  <conditionalFormatting sqref="K624">
    <cfRule type="expression" dxfId="404" priority="980">
      <formula>AND($B624="GIGREEN",$C624="PTT")</formula>
    </cfRule>
  </conditionalFormatting>
  <conditionalFormatting sqref="B624:C625 K624:M625 F624:H625 P624:Q625">
    <cfRule type="expression" dxfId="403" priority="977">
      <formula>AND($B624="GIGREEN",$C624="PTT")</formula>
    </cfRule>
  </conditionalFormatting>
  <conditionalFormatting sqref="P624">
    <cfRule type="expression" dxfId="402" priority="966">
      <formula>$C624="GI"</formula>
    </cfRule>
  </conditionalFormatting>
  <conditionalFormatting sqref="P624">
    <cfRule type="expression" dxfId="401" priority="972">
      <formula>AND($B624="GIGREEN",$C624="PTT")</formula>
    </cfRule>
  </conditionalFormatting>
  <conditionalFormatting sqref="P625">
    <cfRule type="expression" dxfId="400" priority="955">
      <formula>$C625="GI"</formula>
    </cfRule>
  </conditionalFormatting>
  <conditionalFormatting sqref="P625">
    <cfRule type="expression" dxfId="399" priority="961">
      <formula>AND($B625="GIGREEN",$C625="PTT")</formula>
    </cfRule>
  </conditionalFormatting>
  <conditionalFormatting sqref="B619:C619 F619 H619 K618:M619 P618:Q619">
    <cfRule type="expression" dxfId="398" priority="944">
      <formula>$C618="GI"</formula>
    </cfRule>
  </conditionalFormatting>
  <conditionalFormatting sqref="B618:C618 F618 H618">
    <cfRule type="expression" dxfId="397" priority="942">
      <formula>$C618="GI"</formula>
    </cfRule>
  </conditionalFormatting>
  <conditionalFormatting sqref="G618">
    <cfRule type="expression" dxfId="396" priority="941">
      <formula>$C618="GI"</formula>
    </cfRule>
  </conditionalFormatting>
  <conditionalFormatting sqref="G619">
    <cfRule type="expression" dxfId="395" priority="938">
      <formula>$C619="GI"</formula>
    </cfRule>
  </conditionalFormatting>
  <conditionalFormatting sqref="B618:C619 K618:M619 F618:H619 P618:Q619">
    <cfRule type="expression" dxfId="394" priority="950">
      <formula>AND($B618="GIGREEN",$C618="PTT")</formula>
    </cfRule>
  </conditionalFormatting>
  <conditionalFormatting sqref="K619">
    <cfRule type="expression" dxfId="393" priority="930">
      <formula>$C619="GI"</formula>
    </cfRule>
  </conditionalFormatting>
  <conditionalFormatting sqref="K619">
    <cfRule type="expression" dxfId="392" priority="924">
      <formula>$C619="GI"</formula>
    </cfRule>
  </conditionalFormatting>
  <conditionalFormatting sqref="K618">
    <cfRule type="expression" dxfId="391" priority="922">
      <formula>$C618="GI"</formula>
    </cfRule>
  </conditionalFormatting>
  <conditionalFormatting sqref="K618">
    <cfRule type="expression" dxfId="390" priority="916">
      <formula>$C618="GI"</formula>
    </cfRule>
  </conditionalFormatting>
  <conditionalFormatting sqref="B618:C619 K618:M619 F618:H619 P618:Q619">
    <cfRule type="expression" dxfId="389" priority="915">
      <formula>AND($B618="GIGREEN",$C618="PTT")</formula>
    </cfRule>
  </conditionalFormatting>
  <conditionalFormatting sqref="P702">
    <cfRule type="expression" dxfId="388" priority="913">
      <formula>$C702="GI"</formula>
    </cfRule>
  </conditionalFormatting>
  <conditionalFormatting sqref="M1242 B1242:C1242 K1242 P1242:Q1242">
    <cfRule type="expression" dxfId="387" priority="894">
      <formula>$C1242="GI"</formula>
    </cfRule>
  </conditionalFormatting>
  <conditionalFormatting sqref="L1242">
    <cfRule type="expression" dxfId="386" priority="891">
      <formula>$C1242="GI"</formula>
    </cfRule>
  </conditionalFormatting>
  <conditionalFormatting sqref="B1242:C1242 P1242:Q1242">
    <cfRule type="expression" dxfId="385" priority="896">
      <formula>AND($B1242="GIGREEN",$C1242="PTT")</formula>
    </cfRule>
  </conditionalFormatting>
  <conditionalFormatting sqref="B1242:C1242 P1242:Q1242">
    <cfRule type="expression" dxfId="384" priority="889">
      <formula>AND($B1242="GIGREEN",$C1242="PTT")</formula>
    </cfRule>
  </conditionalFormatting>
  <conditionalFormatting sqref="M1243 K1243 B1243:C1243 P1243:Q1243">
    <cfRule type="expression" dxfId="383" priority="882">
      <formula>$C1243="GI"</formula>
    </cfRule>
  </conditionalFormatting>
  <conditionalFormatting sqref="L1243">
    <cfRule type="expression" dxfId="382" priority="879">
      <formula>$C1243="GI"</formula>
    </cfRule>
  </conditionalFormatting>
  <conditionalFormatting sqref="B1243:C1243 P1243:Q1243">
    <cfRule type="expression" dxfId="381" priority="884">
      <formula>AND($B1243="GIGREEN",$C1243="PTT")</formula>
    </cfRule>
  </conditionalFormatting>
  <conditionalFormatting sqref="B1243:C1243 P1243:Q1243">
    <cfRule type="expression" dxfId="380" priority="877">
      <formula>AND($B1243="GIGREEN",$C1243="PTT")</formula>
    </cfRule>
  </conditionalFormatting>
  <conditionalFormatting sqref="B559:C560 M559:M560 F559:H560 P559:Q560">
    <cfRule type="expression" dxfId="379" priority="870">
      <formula>$C559="GI"</formula>
    </cfRule>
  </conditionalFormatting>
  <conditionalFormatting sqref="M559:M560 B559:C560 F559:H560 P559:Q560">
    <cfRule type="expression" dxfId="378" priority="872">
      <formula>AND($B559="GIGREEN",$C559="PTT")</formula>
    </cfRule>
  </conditionalFormatting>
  <conditionalFormatting sqref="B559:C560 M559:M560 F559:H560 P559:Q560">
    <cfRule type="expression" dxfId="377" priority="869">
      <formula>AND($B559="GIGREEN",$C559="PTT")</formula>
    </cfRule>
  </conditionalFormatting>
  <conditionalFormatting sqref="K559:L560">
    <cfRule type="expression" dxfId="376" priority="858">
      <formula>$C559="GI"</formula>
    </cfRule>
  </conditionalFormatting>
  <conditionalFormatting sqref="K559:L560">
    <cfRule type="expression" dxfId="375" priority="864">
      <formula>AND($B559="GIGREEN",$C559="PTT")</formula>
    </cfRule>
  </conditionalFormatting>
  <conditionalFormatting sqref="K559:L560">
    <cfRule type="expression" dxfId="374" priority="839">
      <formula>AND($B559="GIGREEN",$C559="PTT")</formula>
    </cfRule>
  </conditionalFormatting>
  <conditionalFormatting sqref="L27:M27 P27:Q27">
    <cfRule type="expression" dxfId="373" priority="832">
      <formula>$C27="GI"</formula>
    </cfRule>
  </conditionalFormatting>
  <conditionalFormatting sqref="L27:M27 P27:Q27">
    <cfRule type="expression" dxfId="372" priority="834">
      <formula>AND($B27="GIGREEN",$C27="PTT")</formula>
    </cfRule>
  </conditionalFormatting>
  <conditionalFormatting sqref="K27">
    <cfRule type="expression" dxfId="371" priority="825">
      <formula>$C27="GI"</formula>
    </cfRule>
  </conditionalFormatting>
  <conditionalFormatting sqref="K27">
    <cfRule type="expression" dxfId="370" priority="827">
      <formula>AND($B27="GIGREEN",$C27="PTT")</formula>
    </cfRule>
  </conditionalFormatting>
  <conditionalFormatting sqref="K27:M27 P27:Q27">
    <cfRule type="expression" dxfId="369" priority="824">
      <formula>AND($B27="GIGREEN",$C27="PTT")</formula>
    </cfRule>
  </conditionalFormatting>
  <conditionalFormatting sqref="K19">
    <cfRule type="expression" dxfId="368" priority="817">
      <formula>$C19="GI"</formula>
    </cfRule>
  </conditionalFormatting>
  <conditionalFormatting sqref="K19">
    <cfRule type="expression" dxfId="367" priority="819">
      <formula>AND($B19="GIGREEN",$C19="PTT")</formula>
    </cfRule>
  </conditionalFormatting>
  <conditionalFormatting sqref="K29:M29 P29:Q29">
    <cfRule type="expression" dxfId="366" priority="810">
      <formula>$C29="GI"</formula>
    </cfRule>
  </conditionalFormatting>
  <conditionalFormatting sqref="K29:M29 P29:Q29">
    <cfRule type="expression" dxfId="365" priority="812">
      <formula>AND($B29="GIGREEN",$C29="PTT")</formula>
    </cfRule>
  </conditionalFormatting>
  <conditionalFormatting sqref="K29:M29 P29:Q29">
    <cfRule type="expression" dxfId="364" priority="809">
      <formula>AND($B29="GIGREEN",$C29="PTT")</formula>
    </cfRule>
  </conditionalFormatting>
  <conditionalFormatting sqref="B23:C23 K23:M23 P23:Q23">
    <cfRule type="expression" dxfId="363" priority="802">
      <formula>$C23="GI"</formula>
    </cfRule>
  </conditionalFormatting>
  <conditionalFormatting sqref="B23:C23 K23:M23 P23:Q23">
    <cfRule type="expression" dxfId="362" priority="804">
      <formula>AND($B23="GIGREEN",$C23="PTT")</formula>
    </cfRule>
  </conditionalFormatting>
  <conditionalFormatting sqref="B22:C22 L22:M22 P22:Q22">
    <cfRule type="expression" dxfId="361" priority="795">
      <formula>$C22="GI"</formula>
    </cfRule>
  </conditionalFormatting>
  <conditionalFormatting sqref="B22:C22 L22:M22 P22:Q22">
    <cfRule type="expression" dxfId="360" priority="797">
      <formula>AND($B22="GIGREEN",$C22="PTT")</formula>
    </cfRule>
  </conditionalFormatting>
  <conditionalFormatting sqref="K22">
    <cfRule type="expression" dxfId="359" priority="788">
      <formula>$C22="GI"</formula>
    </cfRule>
  </conditionalFormatting>
  <conditionalFormatting sqref="K22">
    <cfRule type="expression" dxfId="358" priority="790">
      <formula>AND($B22="GIGREEN",$C22="PTT")</formula>
    </cfRule>
  </conditionalFormatting>
  <conditionalFormatting sqref="K22:M23 P22:Q23">
    <cfRule type="expression" dxfId="357" priority="787">
      <formula>AND($B22="GIGREEN",$C22="PTT")</formula>
    </cfRule>
  </conditionalFormatting>
  <conditionalFormatting sqref="P35:Q35 P33:Q33 L31:M35 K35 P31:Q31">
    <cfRule type="expression" dxfId="356" priority="780">
      <formula>$C31="GI"</formula>
    </cfRule>
  </conditionalFormatting>
  <conditionalFormatting sqref="P35:Q35 P33:Q33 L31:M35 K35 P31:Q31">
    <cfRule type="expression" dxfId="355" priority="782">
      <formula>AND($B31="GIGREEN",$C31="PTT")</formula>
    </cfRule>
  </conditionalFormatting>
  <conditionalFormatting sqref="K31">
    <cfRule type="expression" dxfId="354" priority="773">
      <formula>$C31="GI"</formula>
    </cfRule>
  </conditionalFormatting>
  <conditionalFormatting sqref="K31">
    <cfRule type="expression" dxfId="353" priority="775">
      <formula>AND($B31="GIGREEN",$C31="PTT")</formula>
    </cfRule>
  </conditionalFormatting>
  <conditionalFormatting sqref="K33">
    <cfRule type="expression" dxfId="352" priority="766">
      <formula>$C33="GI"</formula>
    </cfRule>
  </conditionalFormatting>
  <conditionalFormatting sqref="K33">
    <cfRule type="expression" dxfId="351" priority="768">
      <formula>AND($B33="GIGREEN",$C33="PTT")</formula>
    </cfRule>
  </conditionalFormatting>
  <conditionalFormatting sqref="P33:Q33 P35:Q35 L32:M35 K31:M31 K35 K33 P31:Q31">
    <cfRule type="expression" dxfId="350" priority="765">
      <formula>AND($B31="GIGREEN",$C31="PTT")</formula>
    </cfRule>
  </conditionalFormatting>
  <conditionalFormatting sqref="P32:Q32">
    <cfRule type="expression" dxfId="349" priority="758">
      <formula>$C32="GI"</formula>
    </cfRule>
  </conditionalFormatting>
  <conditionalFormatting sqref="P32:Q32">
    <cfRule type="expression" dxfId="348" priority="760">
      <formula>AND($B32="GIGREEN",$C32="PTT")</formula>
    </cfRule>
  </conditionalFormatting>
  <conditionalFormatting sqref="K32">
    <cfRule type="expression" dxfId="347" priority="751">
      <formula>$C32="GI"</formula>
    </cfRule>
  </conditionalFormatting>
  <conditionalFormatting sqref="K32">
    <cfRule type="expression" dxfId="346" priority="753">
      <formula>AND($B32="GIGREEN",$C32="PTT")</formula>
    </cfRule>
  </conditionalFormatting>
  <conditionalFormatting sqref="P32:Q32 K32">
    <cfRule type="expression" dxfId="345" priority="750">
      <formula>AND($B32="GIGREEN",$C32="PTT")</formula>
    </cfRule>
  </conditionalFormatting>
  <conditionalFormatting sqref="P34:Q34 K34">
    <cfRule type="expression" dxfId="344" priority="743">
      <formula>$C34="GI"</formula>
    </cfRule>
  </conditionalFormatting>
  <conditionalFormatting sqref="P34:Q34 K34">
    <cfRule type="expression" dxfId="343" priority="745">
      <formula>AND($B34="GIGREEN",$C34="PTT")</formula>
    </cfRule>
  </conditionalFormatting>
  <conditionalFormatting sqref="P34:Q34 K34">
    <cfRule type="expression" dxfId="342" priority="742">
      <formula>AND($B34="GIGREEN",$C34="PTT")</formula>
    </cfRule>
  </conditionalFormatting>
  <conditionalFormatting sqref="K165:L165">
    <cfRule type="expression" dxfId="341" priority="707">
      <formula>$C165="GI"</formula>
    </cfRule>
  </conditionalFormatting>
  <conditionalFormatting sqref="K165:L165">
    <cfRule type="expression" dxfId="340" priority="711">
      <formula>AND($B165="GIGREEN",$C165="PTT")</formula>
    </cfRule>
  </conditionalFormatting>
  <conditionalFormatting sqref="K166:L166">
    <cfRule type="expression" dxfId="339" priority="696">
      <formula>$C166="GI"</formula>
    </cfRule>
  </conditionalFormatting>
  <conditionalFormatting sqref="K166:L166">
    <cfRule type="expression" dxfId="338" priority="700">
      <formula>AND($B166="GIGREEN",$C166="PTT")</formula>
    </cfRule>
  </conditionalFormatting>
  <conditionalFormatting sqref="K190:L190">
    <cfRule type="expression" dxfId="337" priority="690">
      <formula>$C190="GI"</formula>
    </cfRule>
  </conditionalFormatting>
  <conditionalFormatting sqref="K191:L191">
    <cfRule type="expression" dxfId="336" priority="684">
      <formula>$C191="GI"</formula>
    </cfRule>
  </conditionalFormatting>
  <conditionalFormatting sqref="K245:L245">
    <cfRule type="expression" dxfId="335" priority="661">
      <formula>$C245="GI"</formula>
    </cfRule>
  </conditionalFormatting>
  <conditionalFormatting sqref="K245:L245">
    <cfRule type="expression" dxfId="334" priority="665">
      <formula>AND($B245="GIGREEN",$C245="PTT")</formula>
    </cfRule>
  </conditionalFormatting>
  <conditionalFormatting sqref="K280:L280">
    <cfRule type="expression" dxfId="333" priority="647">
      <formula>$C280="GI"</formula>
    </cfRule>
  </conditionalFormatting>
  <conditionalFormatting sqref="K310:L310">
    <cfRule type="expression" dxfId="332" priority="631">
      <formula>$C310="GI"</formula>
    </cfRule>
  </conditionalFormatting>
  <conditionalFormatting sqref="K310:L310">
    <cfRule type="expression" dxfId="331" priority="635">
      <formula>AND($B310="GIGREEN",$C310="PTT")</formula>
    </cfRule>
  </conditionalFormatting>
  <conditionalFormatting sqref="K331:L331">
    <cfRule type="expression" dxfId="330" priority="621">
      <formula>$C331="GI"</formula>
    </cfRule>
  </conditionalFormatting>
  <conditionalFormatting sqref="K397:L397">
    <cfRule type="expression" dxfId="329" priority="590">
      <formula>$C397="GI"</formula>
    </cfRule>
  </conditionalFormatting>
  <conditionalFormatting sqref="K397:L397">
    <cfRule type="expression" dxfId="328" priority="594">
      <formula>AND($B397="GIGREEN",$C397="PTT")</formula>
    </cfRule>
  </conditionalFormatting>
  <conditionalFormatting sqref="K415:L415">
    <cfRule type="expression" dxfId="327" priority="575">
      <formula>$C415="GI"</formula>
    </cfRule>
  </conditionalFormatting>
  <conditionalFormatting sqref="K415:L415">
    <cfRule type="expression" dxfId="326" priority="579">
      <formula>AND($B415="GIGREEN",$C415="PTT")</formula>
    </cfRule>
  </conditionalFormatting>
  <conditionalFormatting sqref="K416:L416">
    <cfRule type="expression" dxfId="325" priority="564">
      <formula>$C416="GI"</formula>
    </cfRule>
  </conditionalFormatting>
  <conditionalFormatting sqref="K416:L416">
    <cfRule type="expression" dxfId="324" priority="568">
      <formula>AND($B416="GIGREEN",$C416="PTT")</formula>
    </cfRule>
  </conditionalFormatting>
  <conditionalFormatting sqref="K446:L446">
    <cfRule type="expression" dxfId="323" priority="553">
      <formula>$C446="GI"</formula>
    </cfRule>
  </conditionalFormatting>
  <conditionalFormatting sqref="K446:L446">
    <cfRule type="expression" dxfId="322" priority="557">
      <formula>AND($B446="GIGREEN",$C446="PTT")</formula>
    </cfRule>
  </conditionalFormatting>
  <conditionalFormatting sqref="K465:L465">
    <cfRule type="expression" dxfId="321" priority="538">
      <formula>$C465="GI"</formula>
    </cfRule>
  </conditionalFormatting>
  <conditionalFormatting sqref="K465:L465">
    <cfRule type="expression" dxfId="320" priority="542">
      <formula>AND($B465="GIGREEN",$C465="PTT")</formula>
    </cfRule>
  </conditionalFormatting>
  <conditionalFormatting sqref="K488:L488">
    <cfRule type="expression" dxfId="319" priority="523">
      <formula>$C488="GI"</formula>
    </cfRule>
  </conditionalFormatting>
  <conditionalFormatting sqref="K488:L488">
    <cfRule type="expression" dxfId="318" priority="527">
      <formula>AND($B488="GIGREEN",$C488="PTT")</formula>
    </cfRule>
  </conditionalFormatting>
  <conditionalFormatting sqref="B69:C69 L69 Q69">
    <cfRule type="expression" dxfId="317" priority="493">
      <formula>$C69="GI"</formula>
    </cfRule>
  </conditionalFormatting>
  <conditionalFormatting sqref="B69:C69 L69 Q69">
    <cfRule type="expression" dxfId="316" priority="501">
      <formula>AND($B69="GIGREEN",$C69="PTT")</formula>
    </cfRule>
  </conditionalFormatting>
  <conditionalFormatting sqref="K69">
    <cfRule type="expression" dxfId="315" priority="486">
      <formula>$C69="GI"</formula>
    </cfRule>
  </conditionalFormatting>
  <conditionalFormatting sqref="K69">
    <cfRule type="expression" dxfId="314" priority="488">
      <formula>AND($B69="GIGREEN",$C69="PTT")</formula>
    </cfRule>
  </conditionalFormatting>
  <conditionalFormatting sqref="P69">
    <cfRule type="expression" dxfId="313" priority="479">
      <formula>$C69="GI"</formula>
    </cfRule>
  </conditionalFormatting>
  <conditionalFormatting sqref="P69">
    <cfRule type="expression" dxfId="312" priority="481">
      <formula>AND($B69="GIGREEN",$C69="PTT")</formula>
    </cfRule>
  </conditionalFormatting>
  <conditionalFormatting sqref="M69">
    <cfRule type="expression" dxfId="311" priority="472">
      <formula>$C69="GI"</formula>
    </cfRule>
  </conditionalFormatting>
  <conditionalFormatting sqref="M69">
    <cfRule type="expression" dxfId="310" priority="474">
      <formula>AND($B69="GIGREEN",$C69="PTT")</formula>
    </cfRule>
  </conditionalFormatting>
  <conditionalFormatting sqref="K69:M69 P69:Q69">
    <cfRule type="expression" dxfId="309" priority="471">
      <formula>AND($B69="GIGREEN",$C69="PTT")</formula>
    </cfRule>
  </conditionalFormatting>
  <conditionalFormatting sqref="B70:C70 L70 Q70">
    <cfRule type="expression" dxfId="308" priority="451">
      <formula>$C70="GI"</formula>
    </cfRule>
  </conditionalFormatting>
  <conditionalFormatting sqref="B70:C70 L70 Q70">
    <cfRule type="expression" dxfId="307" priority="459">
      <formula>AND($B70="GIGREEN",$C70="PTT")</formula>
    </cfRule>
  </conditionalFormatting>
  <conditionalFormatting sqref="K70">
    <cfRule type="expression" dxfId="306" priority="444">
      <formula>$C70="GI"</formula>
    </cfRule>
  </conditionalFormatting>
  <conditionalFormatting sqref="K70">
    <cfRule type="expression" dxfId="305" priority="446">
      <formula>AND($B70="GIGREEN",$C70="PTT")</formula>
    </cfRule>
  </conditionalFormatting>
  <conditionalFormatting sqref="P70">
    <cfRule type="expression" dxfId="304" priority="437">
      <formula>$C70="GI"</formula>
    </cfRule>
  </conditionalFormatting>
  <conditionalFormatting sqref="P70">
    <cfRule type="expression" dxfId="303" priority="439">
      <formula>AND($B70="GIGREEN",$C70="PTT")</formula>
    </cfRule>
  </conditionalFormatting>
  <conditionalFormatting sqref="M70">
    <cfRule type="expression" dxfId="302" priority="430">
      <formula>$C70="GI"</formula>
    </cfRule>
  </conditionalFormatting>
  <conditionalFormatting sqref="M70">
    <cfRule type="expression" dxfId="301" priority="432">
      <formula>AND($B70="GIGREEN",$C70="PTT")</formula>
    </cfRule>
  </conditionalFormatting>
  <conditionalFormatting sqref="K70:M70 P70:Q70">
    <cfRule type="expression" dxfId="300" priority="429">
      <formula>AND($B70="GIGREEN",$C70="PTT")</formula>
    </cfRule>
  </conditionalFormatting>
  <conditionalFormatting sqref="I1324:J1326 F1326:H1326 B1326:C1334 F321:H322 B321:C322 F568:G568 F1180:G1180 F1204:G1204 F1224:G1224 F1318:J1323 F1317:G1317 F94:H94 G95:G96 B771:C773 B1069:C1069 L1028:L1029 Q1048 Q1051:Q1052 L1042 F1179:I1179 F1324:H1324 B763:C767 K1027:L1027 B1065:C1066 B1047:C1063 F1069:I1069 K1055:L1059 L1060:L1061 F1065:I1066 K1236:L1236 K1062:L1063 K1036:L1041 F1020:H1020 F1021:G1021 F1053:I1063 F763:F767 K1241 K1270:L1271 K1021:L1022 L1023:L1026 F1022:H1042 F1047:H1052 I1202:J1205 Q545 Q555 F752:F754 B1020:C1042 F1225:H1227 F1205:J1214 H736:H745 H752:H754 F771:F773 H763:H767 H772:H773 F1174:I1176 K1179:L1181 K1165:M1176 M1179:M1198 K1069:M1069 K1065:M1066 M1236:M1241 K1053:M1053 M1055:M1063 K1326:M1334 K1047:M1047 K1049:M1050 L1051:M1052 L1048:M1048 M561:M562 M771:M773 K772:L773 M1344:M1363 L636 M565:M566 K501:L501 K506:L506 L660:L662 M660:M663 K553:M555 K503:L503 L272:L273 M51:M55 M43:M48 L207:L208 L528:L530 L442 L548 L504:L505 L731 K785:L787 L784 L859 F1332:H1334 H1236:J1241 K47:L48 L55 L14:L15 L173 K111:M114 L199:L205 M199:M208 B728:C728 F728:H728 K782:L783 K206:L206 K253:M253 L261:M261 M270:M278 L270 K271:L271 K274:L276 P321:Q322 K593:L593 I683:J1083 K854:L858 M854:M859 F1327:J1331 K433:L441 K524:L524 L498:L500 K493:M493 K496:M496 L494:M495 K549:L551 K540:L547 M626:M636 L626 L610:M610 I1311:J1321 K728:M728 K747:M754 L794:L797 L788:L790 K521:L521 K51:L54 G1231:G1241 K12:L13 M12:M15 K65:M66 L277:L278 K303:M303 L301:M302 M281:M282 P318:Q318 F318:H318 B318:C318 I1332:J1343 M498:M501 M704:M724 F1215:H1223 F1072:J1088 I1089:J1198 G561:G568 B1344:C1364 F1344:J1364 Q51 I1215:J1240 H1231:H1235 Q530 L1035 L1195 F1181:J1203 F733:H734 F527:F528 Q528 H527:H528 F499:F510 H499:H510 F599:H599 F747:F750 H748:H750 F1228:F1241 F751:H751 F1099:H1139 K1142:M1144 F1142:H1142 F1143:G1143 K1146:L1154 B886:C886 Q865 Q868:Q869 F995:H995 B882:C883 B864:C880 F886:H886 K872:L876 L877:L878 F882:H883 K879:L880 K995:L1006 F836:H836 F837:G837 F997:H1016 B995:C1016 F864:H880 K981:M992 K886:M886 K882:M883 K870:M870 M872:M880 K864:M864 K866:M867 L868:M869 L865:M865 F958:H958 B889:C955 K961:L970 L40:L46 F1341:H1341 M1341 L16:M20 L115:M115 L172:M172 K252:K254 K349:K353 L198:M198 L245:M247 K531:M539 L622:M622 F692:J699 L725:M725 F756:F761 H756:H761 L756:M757 L269:M269 L446:M446 L552:M552 L592 F569:H593 H660:H675 F660:F675 L777:M777 K853:M853 F838:H859 L520 L492:M492 L497:M497 L614:M615 K623:M623 K643:M644 K696:L697 K699:L702 F677:M682 Q702:Q703 F700:H725 B958:C992 K958:M960 F777:F798 B1142:C1176 L1145:M1145 F1098:J1098 L421 K420:L420 L419 L424:M424 K158:M159 L157:M157 F735:F745 F261:H316 G317:G329 K311:M315 K328:M329 L330:M331 M320 L316:L322 L325:L327 M316:M318 M304:M310 L465:M465 L522:L523 L567 L624:M624 K625:M625 K616:M621 F600:F636 B559:C566 F559:H566 H65:H75 L65:L70 L67:M67 F1089:H1097 P639:P640 M1019:M1042 P1052 L1054:M1054 K1060 G731 G1017:G1031 G108 M529:M530 M540:M551 L1182:L1183 K1184:L1190 L1191 K1196:L1198 K1192:L1194 K1199:M1235 L1237:L1241 L1268:M1278 K1023:K1024 K1030:L1034 K1237:K1238 K1239:L1240 P51:P52 P104 P109 B686 K260:K261 G594:G598 B595:B596 K443:M445 M466:M469 F529:H555 K470:M491 L502:M502 K507:M510 B568:C593 P594:P598 L645:M651 K627:L635 B689 G729 K673:M675 M670:M672 K676 B747:C754 K4:M11 G1228:H1230 F799:H830 G600:G607 H777:H798 G736:G737 G739:G742 G744:G747 G749:G750 G752 G761:G764 G766:G769 G771:G774 G782 G784:G787 G794:G795 G797:G798 L1155 L1158:L1161 K1162:L1164 K1156:L1157 M1146:M1164 F996:G996 F889:H955 M835:M852 P869 L871:M871 K889:M955 K877 L1007 L1010:L1013 K1014:L1016 K1008:L1009 M995:M1016 F959:G959 L971 L974:L977 K978:L980 K972:L973 M961:M980 B1341:C1341 K262:M268 K49:M50 K44:L44 G105 G730:H730 L136:M138 F111:H117 K172:K173 K139:M145 K167 L209:M211 L279:M280 Q538:Q542 B527:C555 K663:L672 B756:C761 G754:G759 K778:M781 K831:L852 G831:G835 K212:M236 K207:K211 K198:K205 K237:K238 K239:M244 K276:K282 K269:K274 G556:G558 K301:K303 K332:M348 K351:M410 K425:M432 Q552:Q553 G776:G780 B836:C859 K511:L519 M503:M506 K492:K495 B1179:C1324 K497:K505 R543:S543 K599:M609 K592:K598 K568:M591 L641:M642 F641:F651 H641:H651 L690:L712 B692:C725 L703:M703 K645:K662 K636:K642 G726:G727 F960:H992 K683:K712 K713:L724 P726:P727 P729:P730 K725:K727 K729:K732 K733:M745 P754:P755 K758:M761 K791:M792 G789:G792 L793:M793 G793:H793 K755:K757 K746 K762 F1144:H1173 K773:K777 K1144:K1145 K771 K784:K786 K763:M767 M782:M790 M794:M804 K798:L804 K805:M830 K788:K797 B777:C830 B1072:C1139 K422:M423 M411:M421 K447:M464 B733:C745 G735:J735 G65 G99:G100 K95 K43:K55 P95 P97:P98 P106 K97:K102 K106:K115 B111:C117 B165:C184 K157:K158 K136:K144 K168:M171 M173:M184 K174:L184 B239:C259 K255:M259 L252:M252 L254:M254 L282 K283:M300 M68:M70 K246:K247 K248:M251 K304:L311 K323:M324 K329:K330 K312:K327 B261:C316 L349:M350 K441:K445 K411:L418 K419:K427 M433:M442 B326:C510 G499:G528 K515:K534 K544:K558 K561:L566 K611:M613 K622:K626 B599:C682 G609:G676 K609:K619 M692:M702 K559:M560 K14:K20 K103:L104 K165:L166 K244:L245 K280:L281 K331:L332 K446:L447 K465:L469 K527:M528 F1242:J1316 F5:H64 L62:M64 B91:C91 F93 B93:C94 H77:H93 K62:K70 K21:M42 K71:M94 P702 P763:Q767 P733:Q745 P568:Q593 P995:Q1016 P889:Q955 P692:Q701 P546:Q551 P52:Q94 P677:Q682 P641:Q651 P777:Q830 P756:Q761 P1341:Q1341 P866:Q867 P864:Q864 P870:Q880 P882:Q883 P886:Q886 P958:Q992 P1072:Q1139 P704:Q725 P747:Q754 P728:Q728 P599:Q636 P326:Q510 P836:Q859 P261:Q316 P239:Q259 P111:Q117 P531:Q537 P529:Q529 P4:Q50 P554:Q554 P660:Q675 P543:Q544 P1344:Q1364 P527:Q527 P771:Q773 P559:Q566 P1020:Q1042 P1049:Q1050 P1047:Q1047 P1326:Q1334 P1053:Q1063 P1065:Q1066 P1069:Q1069 P1179:Q1324 P1142:Q1176 K1331:L1363 K1364:M1364 K1072:M1139 K1275:L1276 K1268:K1274 K1277:K1278 K1279:M1324 K1242:M1267 F76:H76 F91 F77:F89 F75:G75 F65:F74 B5:C89 P119:Q134 K119:M134 P161:Q162 B161:C162 P136:Q145 P165:Q184 L165:M167 B195:C236 P195:Q236 F195:H236 K195:M197 P147:Q149 B147:C149 P155:Q155 B155:C155 B153:C153 P153:Q153 B157:C159 P157:Q159 P193:Q193 B193:C193 P186:Q186 B186:C186 B188:C191 P188:Q191 K188:M191 K186:M186 K193:M193 K153:M153 K155:M155 K147:M149 K135:Q135 K161:M162 B119:C145 K56:M61 K116:M117 I5:J676 A3:A1364 B4:J4 F119:H145 F188:H191 F186:H186 F193:H193 F157:H159 F153:H153 F155:H155 F147:H149 F161:H162 F165:H184 D5:E1364 F239:H259 F326:H498 H600:H636 H1241:H1244">
    <cfRule type="expression" dxfId="299" priority="20267">
      <formula>AND($I3=0,$J3=1)</formula>
    </cfRule>
  </conditionalFormatting>
  <conditionalFormatting sqref="M592:M593">
    <cfRule type="expression" dxfId="298" priority="21671">
      <formula>AND($I589=0,$J589=1)</formula>
    </cfRule>
  </conditionalFormatting>
  <conditionalFormatting sqref="B1325:C1325 F1325:H1325 G65:G66 K1325:M1325 G98 G109 G117 G78:G89 G106 G91 G93 P1325:Q1325">
    <cfRule type="expression" dxfId="297" priority="23726">
      <formula>AND($J65=0,$I65=1)</formula>
    </cfRule>
    <cfRule type="expression" dxfId="296" priority="23727">
      <formula>$B65="GI"</formula>
    </cfRule>
    <cfRule type="expression" dxfId="295" priority="23728">
      <formula>$B65="B-GRIMM"</formula>
    </cfRule>
    <cfRule type="expression" dxfId="294" priority="23729">
      <formula>AND($I65=0,$J65=1)</formula>
    </cfRule>
  </conditionalFormatting>
  <conditionalFormatting sqref="K238:M238 B237:C238 F237:H238 L237:M237 P237:Q238">
    <cfRule type="expression" dxfId="293" priority="23762">
      <formula>AND($J237=0,$I237=1)</formula>
    </cfRule>
    <cfRule type="expression" dxfId="292" priority="23763">
      <formula>$B237="GI"</formula>
    </cfRule>
    <cfRule type="expression" dxfId="291" priority="23764">
      <formula>$B237="GIGREEN"</formula>
    </cfRule>
    <cfRule type="expression" dxfId="290" priority="23765">
      <formula>AND($I237=0,$J237=1)</formula>
    </cfRule>
  </conditionalFormatting>
  <conditionalFormatting sqref="B56:C56 L56:M56 P56:Q56">
    <cfRule type="expression" dxfId="289" priority="420">
      <formula>$C56="GI"</formula>
    </cfRule>
  </conditionalFormatting>
  <conditionalFormatting sqref="B56:C56 L56:M56 P56:Q56">
    <cfRule type="expression" dxfId="288" priority="421">
      <formula>AND($B56="GIGREEN",$C56="PTT")</formula>
    </cfRule>
  </conditionalFormatting>
  <conditionalFormatting sqref="K56">
    <cfRule type="expression" dxfId="287" priority="418">
      <formula>$C56="GI"</formula>
    </cfRule>
  </conditionalFormatting>
  <conditionalFormatting sqref="K56">
    <cfRule type="expression" dxfId="286" priority="419">
      <formula>AND($B56="GIGREEN",$C56="PTT")</formula>
    </cfRule>
  </conditionalFormatting>
  <conditionalFormatting sqref="Q61 L61:M61">
    <cfRule type="expression" dxfId="285" priority="410">
      <formula>$C61="GI"</formula>
    </cfRule>
  </conditionalFormatting>
  <conditionalFormatting sqref="Q61 L61:M61">
    <cfRule type="expression" dxfId="284" priority="411">
      <formula>AND($B61="GIGREEN",$C61="PTT")</formula>
    </cfRule>
  </conditionalFormatting>
  <conditionalFormatting sqref="K61">
    <cfRule type="expression" dxfId="283" priority="408">
      <formula>$C61="GI"</formula>
    </cfRule>
  </conditionalFormatting>
  <conditionalFormatting sqref="K61">
    <cfRule type="expression" dxfId="282" priority="409">
      <formula>AND($B61="GIGREEN",$C61="PTT")</formula>
    </cfRule>
  </conditionalFormatting>
  <conditionalFormatting sqref="P61">
    <cfRule type="expression" dxfId="281" priority="406">
      <formula>$C61="GI"</formula>
    </cfRule>
  </conditionalFormatting>
  <conditionalFormatting sqref="P61">
    <cfRule type="expression" dxfId="280" priority="407">
      <formula>AND($B61="GIGREEN",$C61="PTT")</formula>
    </cfRule>
  </conditionalFormatting>
  <conditionalFormatting sqref="B90:C90 F90">
    <cfRule type="expression" dxfId="279" priority="394">
      <formula>$C90="GI"</formula>
    </cfRule>
  </conditionalFormatting>
  <conditionalFormatting sqref="B90:C90 F90">
    <cfRule type="expression" dxfId="278" priority="395">
      <formula>AND($B90="GIGREEN",$C90="PTT")</formula>
    </cfRule>
  </conditionalFormatting>
  <conditionalFormatting sqref="B90:C90 F90">
    <cfRule type="expression" dxfId="277" priority="393">
      <formula>AND($B90="GIGREEN",$C90="PTT")</formula>
    </cfRule>
  </conditionalFormatting>
  <conditionalFormatting sqref="B90:C90 F90">
    <cfRule type="expression" dxfId="276" priority="396">
      <formula>AND($I90=0,$J90=1)</formula>
    </cfRule>
  </conditionalFormatting>
  <conditionalFormatting sqref="G90">
    <cfRule type="expression" dxfId="275" priority="383">
      <formula>$C90="GI"</formula>
    </cfRule>
  </conditionalFormatting>
  <conditionalFormatting sqref="G90">
    <cfRule type="expression" dxfId="274" priority="384">
      <formula>AND($B90="GIGREEN",$C90="PTT")</formula>
    </cfRule>
  </conditionalFormatting>
  <conditionalFormatting sqref="G90">
    <cfRule type="expression" dxfId="273" priority="382">
      <formula>AND($B90="GIGREEN",$C90="PTT")</formula>
    </cfRule>
  </conditionalFormatting>
  <conditionalFormatting sqref="G90">
    <cfRule type="expression" dxfId="272" priority="385">
      <formula>AND($J90=0,$I90=1)</formula>
    </cfRule>
    <cfRule type="expression" dxfId="271" priority="386">
      <formula>$B90="GI"</formula>
    </cfRule>
    <cfRule type="expression" dxfId="270" priority="387">
      <formula>$B90="B-GRIMM"</formula>
    </cfRule>
    <cfRule type="expression" dxfId="269" priority="388">
      <formula>AND($I90=0,$J90=1)</formula>
    </cfRule>
  </conditionalFormatting>
  <conditionalFormatting sqref="G363">
    <cfRule type="expression" dxfId="268" priority="381">
      <formula>$C363="GI"</formula>
    </cfRule>
  </conditionalFormatting>
  <conditionalFormatting sqref="B92:C92 F92">
    <cfRule type="expression" dxfId="267" priority="358">
      <formula>AND($I92=0,$J92=1)</formula>
    </cfRule>
  </conditionalFormatting>
  <conditionalFormatting sqref="G92">
    <cfRule type="expression" dxfId="266" priority="359">
      <formula>AND($J92=0,$I92=1)</formula>
    </cfRule>
    <cfRule type="expression" dxfId="265" priority="360">
      <formula>$B92="GI"</formula>
    </cfRule>
    <cfRule type="expression" dxfId="264" priority="361">
      <formula>$B92="B-GRIMM"</formula>
    </cfRule>
    <cfRule type="expression" dxfId="263" priority="362">
      <formula>AND($I92=0,$J92=1)</formula>
    </cfRule>
  </conditionalFormatting>
  <conditionalFormatting sqref="N561:N1241 N4:O4 N24:N26 N30 N28 N1364:O1364 N1244:N1363 N36:N68 N71:N117 N5:N21 O5:O117 N119:O134 N161:O162 N136:O145 N165:O184 N195:N558 O195:O958 N147:O149 N155:O155 N153:O153 N157:O159 N193:O193 N186:O186 N188:O191">
    <cfRule type="expression" dxfId="262" priority="300">
      <formula>$C4="GI"</formula>
    </cfRule>
  </conditionalFormatting>
  <conditionalFormatting sqref="O1342:O1361 O959 O1300:O1338 O961:O1097 O1146:O1241 O1099:O1144 O1269:O1273 O1279:O1293 O1244:O1267">
    <cfRule type="expression" dxfId="261" priority="299">
      <formula>$C959="GI"</formula>
    </cfRule>
  </conditionalFormatting>
  <conditionalFormatting sqref="O961:O1097 O1146:O1241 O1300:O1338 O1099:O1144 O1279:O1293 O1269:O1273 O1342:O1363 O1244:O1267 N561:N1241 N24:N26 N30 N28 N1244:N1363 N3:O4 N36:N68 N71:N117 N5:N21 O5:O117 N119:O134 N161:O162 N136:O145 N165:O184 N195:N558 O195:O959 N147:O149 N155:O155 N153:O153 N157:O159 N193:O193 N186:O186 N188:O191">
    <cfRule type="expression" dxfId="260" priority="301">
      <formula>AND($B3="GIGREEN",$C3="PTT")</formula>
    </cfRule>
  </conditionalFormatting>
  <conditionalFormatting sqref="O1339:O1341">
    <cfRule type="expression" dxfId="259" priority="297">
      <formula>$C1339="GI"</formula>
    </cfRule>
  </conditionalFormatting>
  <conditionalFormatting sqref="O1339:O1341">
    <cfRule type="expression" dxfId="258" priority="298">
      <formula>AND($B1339="GIGREEN",$C1339="PTT")</formula>
    </cfRule>
  </conditionalFormatting>
  <conditionalFormatting sqref="O1294:O1299">
    <cfRule type="expression" dxfId="257" priority="295">
      <formula>$C1294="GI"</formula>
    </cfRule>
  </conditionalFormatting>
  <conditionalFormatting sqref="O1294:O1299">
    <cfRule type="expression" dxfId="256" priority="296">
      <formula>AND($B1294="GIGREEN",$C1294="PTT")</formula>
    </cfRule>
  </conditionalFormatting>
  <conditionalFormatting sqref="O960">
    <cfRule type="expression" dxfId="255" priority="293">
      <formula>$C960="GI"</formula>
    </cfRule>
  </conditionalFormatting>
  <conditionalFormatting sqref="O960">
    <cfRule type="expression" dxfId="254" priority="294">
      <formula>AND($B960="GIGREEN",$C960="PTT")</formula>
    </cfRule>
  </conditionalFormatting>
  <conditionalFormatting sqref="O1145">
    <cfRule type="expression" dxfId="253" priority="291">
      <formula>$C1145="GI"</formula>
    </cfRule>
  </conditionalFormatting>
  <conditionalFormatting sqref="O1145">
    <cfRule type="expression" dxfId="252" priority="292">
      <formula>AND($B1145="GIGREEN",$C1145="PTT")</formula>
    </cfRule>
  </conditionalFormatting>
  <conditionalFormatting sqref="O1098">
    <cfRule type="expression" dxfId="251" priority="289">
      <formula>$C1098="GI"</formula>
    </cfRule>
  </conditionalFormatting>
  <conditionalFormatting sqref="O1098">
    <cfRule type="expression" dxfId="250" priority="290">
      <formula>AND($B1098="GIGREEN",$C1098="PTT")</formula>
    </cfRule>
  </conditionalFormatting>
  <conditionalFormatting sqref="O1269:O1273 O1279:O1363 O1244:O1267 N561:N1241 N24:N26 N30 N5:N21 N28 N1244:N1363 N3:O4 N36:N68 N71:N117 O5:O117 N119:O134 N161:O162 N136:O145 N165:O184 N195:N558 O195:O1241 N147:O149 N155:O155 N153:O153 N157:O159 N193:O193 N186:O186 N188:O191">
    <cfRule type="expression" dxfId="249" priority="288">
      <formula>AND($B3="GIGREEN",$C3="PTT")</formula>
    </cfRule>
  </conditionalFormatting>
  <conditionalFormatting sqref="O1268">
    <cfRule type="expression" dxfId="248" priority="286">
      <formula>$C1268="GI"</formula>
    </cfRule>
  </conditionalFormatting>
  <conditionalFormatting sqref="O1268">
    <cfRule type="expression" dxfId="247" priority="287">
      <formula>AND($B1268="GIGREEN",$C1268="PTT")</formula>
    </cfRule>
  </conditionalFormatting>
  <conditionalFormatting sqref="O1268">
    <cfRule type="expression" dxfId="246" priority="285">
      <formula>AND($B1268="GIGREEN",$C1268="PTT")</formula>
    </cfRule>
  </conditionalFormatting>
  <conditionalFormatting sqref="O1274:O1278">
    <cfRule type="expression" dxfId="245" priority="283">
      <formula>$C1274="GI"</formula>
    </cfRule>
  </conditionalFormatting>
  <conditionalFormatting sqref="O1274:O1278">
    <cfRule type="expression" dxfId="244" priority="284">
      <formula>AND($B1274="GIGREEN",$C1274="PTT")</formula>
    </cfRule>
  </conditionalFormatting>
  <conditionalFormatting sqref="O1274:O1278">
    <cfRule type="expression" dxfId="243" priority="282">
      <formula>AND($B1274="GIGREEN",$C1274="PTT")</formula>
    </cfRule>
  </conditionalFormatting>
  <conditionalFormatting sqref="N1242">
    <cfRule type="expression" dxfId="242" priority="280">
      <formula>$C1242="GI"</formula>
    </cfRule>
  </conditionalFormatting>
  <conditionalFormatting sqref="O1242">
    <cfRule type="expression" dxfId="241" priority="279">
      <formula>$C1242="GI"</formula>
    </cfRule>
  </conditionalFormatting>
  <conditionalFormatting sqref="N1242:O1242">
    <cfRule type="expression" dxfId="240" priority="281">
      <formula>AND($B1242="GIGREEN",$C1242="PTT")</formula>
    </cfRule>
  </conditionalFormatting>
  <conditionalFormatting sqref="N1242:O1242">
    <cfRule type="expression" dxfId="239" priority="278">
      <formula>AND($B1242="GIGREEN",$C1242="PTT")</formula>
    </cfRule>
  </conditionalFormatting>
  <conditionalFormatting sqref="N1243">
    <cfRule type="expression" dxfId="238" priority="276">
      <formula>$C1243="GI"</formula>
    </cfRule>
  </conditionalFormatting>
  <conditionalFormatting sqref="O1243">
    <cfRule type="expression" dxfId="237" priority="275">
      <formula>$C1243="GI"</formula>
    </cfRule>
  </conditionalFormatting>
  <conditionalFormatting sqref="N1243:O1243">
    <cfRule type="expression" dxfId="236" priority="277">
      <formula>AND($B1243="GIGREEN",$C1243="PTT")</formula>
    </cfRule>
  </conditionalFormatting>
  <conditionalFormatting sqref="N1243:O1243">
    <cfRule type="expression" dxfId="235" priority="274">
      <formula>AND($B1243="GIGREEN",$C1243="PTT")</formula>
    </cfRule>
  </conditionalFormatting>
  <conditionalFormatting sqref="N559:N560">
    <cfRule type="expression" dxfId="234" priority="272">
      <formula>$C559="GI"</formula>
    </cfRule>
  </conditionalFormatting>
  <conditionalFormatting sqref="N559:N560">
    <cfRule type="expression" dxfId="233" priority="273">
      <formula>AND($B559="GIGREEN",$C559="PTT")</formula>
    </cfRule>
  </conditionalFormatting>
  <conditionalFormatting sqref="N559:N560">
    <cfRule type="expression" dxfId="232" priority="271">
      <formula>AND($B559="GIGREEN",$C559="PTT")</formula>
    </cfRule>
  </conditionalFormatting>
  <conditionalFormatting sqref="N27">
    <cfRule type="expression" dxfId="231" priority="269">
      <formula>$C27="GI"</formula>
    </cfRule>
  </conditionalFormatting>
  <conditionalFormatting sqref="N27">
    <cfRule type="expression" dxfId="230" priority="270">
      <formula>AND($B27="GIGREEN",$C27="PTT")</formula>
    </cfRule>
  </conditionalFormatting>
  <conditionalFormatting sqref="N27">
    <cfRule type="expression" dxfId="229" priority="268">
      <formula>AND($B27="GIGREEN",$C27="PTT")</formula>
    </cfRule>
  </conditionalFormatting>
  <conditionalFormatting sqref="N29">
    <cfRule type="expression" dxfId="228" priority="266">
      <formula>$C29="GI"</formula>
    </cfRule>
  </conditionalFormatting>
  <conditionalFormatting sqref="N29">
    <cfRule type="expression" dxfId="227" priority="267">
      <formula>AND($B29="GIGREEN",$C29="PTT")</formula>
    </cfRule>
  </conditionalFormatting>
  <conditionalFormatting sqref="N29">
    <cfRule type="expression" dxfId="226" priority="265">
      <formula>AND($B29="GIGREEN",$C29="PTT")</formula>
    </cfRule>
  </conditionalFormatting>
  <conditionalFormatting sqref="N22:N23">
    <cfRule type="expression" dxfId="225" priority="263">
      <formula>$C22="GI"</formula>
    </cfRule>
  </conditionalFormatting>
  <conditionalFormatting sqref="N22:N23">
    <cfRule type="expression" dxfId="224" priority="264">
      <formula>AND($B22="GIGREEN",$C22="PTT")</formula>
    </cfRule>
  </conditionalFormatting>
  <conditionalFormatting sqref="N22:N23">
    <cfRule type="expression" dxfId="223" priority="262">
      <formula>AND($B22="GIGREEN",$C22="PTT")</formula>
    </cfRule>
  </conditionalFormatting>
  <conditionalFormatting sqref="N33 N35 N31">
    <cfRule type="expression" dxfId="222" priority="260">
      <formula>$C31="GI"</formula>
    </cfRule>
  </conditionalFormatting>
  <conditionalFormatting sqref="N33 N35 N31">
    <cfRule type="expression" dxfId="221" priority="261">
      <formula>AND($B31="GIGREEN",$C31="PTT")</formula>
    </cfRule>
  </conditionalFormatting>
  <conditionalFormatting sqref="N33 N35 N31">
    <cfRule type="expression" dxfId="220" priority="259">
      <formula>AND($B31="GIGREEN",$C31="PTT")</formula>
    </cfRule>
  </conditionalFormatting>
  <conditionalFormatting sqref="N32">
    <cfRule type="expression" dxfId="219" priority="257">
      <formula>$C32="GI"</formula>
    </cfRule>
  </conditionalFormatting>
  <conditionalFormatting sqref="N32">
    <cfRule type="expression" dxfId="218" priority="258">
      <formula>AND($B32="GIGREEN",$C32="PTT")</formula>
    </cfRule>
  </conditionalFormatting>
  <conditionalFormatting sqref="N32">
    <cfRule type="expression" dxfId="217" priority="256">
      <formula>AND($B32="GIGREEN",$C32="PTT")</formula>
    </cfRule>
  </conditionalFormatting>
  <conditionalFormatting sqref="N34">
    <cfRule type="expression" dxfId="216" priority="254">
      <formula>$C34="GI"</formula>
    </cfRule>
  </conditionalFormatting>
  <conditionalFormatting sqref="N34">
    <cfRule type="expression" dxfId="215" priority="255">
      <formula>AND($B34="GIGREEN",$C34="PTT")</formula>
    </cfRule>
  </conditionalFormatting>
  <conditionalFormatting sqref="N34">
    <cfRule type="expression" dxfId="214" priority="253">
      <formula>AND($B34="GIGREEN",$C34="PTT")</formula>
    </cfRule>
  </conditionalFormatting>
  <conditionalFormatting sqref="N69">
    <cfRule type="expression" dxfId="213" priority="251">
      <formula>$C69="GI"</formula>
    </cfRule>
  </conditionalFormatting>
  <conditionalFormatting sqref="N69">
    <cfRule type="expression" dxfId="212" priority="252">
      <formula>AND($B69="GIGREEN",$C69="PTT")</formula>
    </cfRule>
  </conditionalFormatting>
  <conditionalFormatting sqref="N69">
    <cfRule type="expression" dxfId="211" priority="250">
      <formula>AND($B69="GIGREEN",$C69="PTT")</formula>
    </cfRule>
  </conditionalFormatting>
  <conditionalFormatting sqref="N70">
    <cfRule type="expression" dxfId="210" priority="248">
      <formula>$C70="GI"</formula>
    </cfRule>
  </conditionalFormatting>
  <conditionalFormatting sqref="N70">
    <cfRule type="expression" dxfId="209" priority="249">
      <formula>AND($B70="GIGREEN",$C70="PTT")</formula>
    </cfRule>
  </conditionalFormatting>
  <conditionalFormatting sqref="N70">
    <cfRule type="expression" dxfId="208" priority="247">
      <formula>AND($B70="GIGREEN",$C70="PTT")</formula>
    </cfRule>
  </conditionalFormatting>
  <conditionalFormatting sqref="N4:O117 N119:O134 N161:O162 N136:O145 N165:O184 N195:O1364 N147:O149 N155:O155 N153:O153 N157:O159 N193:O193 N186:O186 N188:O191">
    <cfRule type="expression" dxfId="207" priority="302">
      <formula>AND($I4=0,$J4=1)</formula>
    </cfRule>
  </conditionalFormatting>
  <conditionalFormatting sqref="B260:C260 F260:H260 K260:M260 B319:C320 H1343 F1343 F1342:H1342 F567:H567 K526:L526 H1021 H1180 H1204 H1224 H1317 K746:M746 F746 H746:H747 K640:L640 L637:L639 F637:F640 H637:H640 H95:H96 F95:F96 K684:L684 K686:K687 K676:M676 F676 H676 M768:M770 K762:M762 F762 H762 F755 H755 F774:F776 L525 F653:F655 L683 M683:M691 F729:H732 F881:H881 H996 K881:M881 F1064:M1064 F319:H320 B323:C325 B567:C567 H568 B1064:C1064 B594:C598 B746:C746 B637:C640 B676:C676 B768:C770 H768:H771 B762:C762 B755:C755 K120 K122:K123 P141 G327 G1087 P327:P328 P627 P631 G809 G812 G824 G1017 G1020 G1023 G1026 G1029 G815:G816 G803:G804 P323:Q325 P463 P468 P602:P604 P782 P810 P812 P816 B774:C776 H774:H776 F594:H598 M563:M564 M637:M640 P530 P545 P555 P600 B683:C691 B729:C732 P698:P699 G600:G602 G604:G606 G609:G610 G630:G632 G634:G636 G638:G640 G649 G661:G663 G670:G672 G675:G676 G799 P801 P794:P795 G741:G743 G746:G748 G751:G753 G763:G765 F768:G770 G773:G775 G786:G788 G794:G796 H1143 B881:C881 H837 G904 G833 G836 G839 G842 G845 H959 B1342:C1343 K1342:M1343 I1344:J1350 K270:K274 M558 K303 P319:Q320 H653:H655 G653:G654 I675:J676 K524:L524 K594:M598 G616 K731:M731 L729:M730 K755:M755 K774:M776 P818:P823 K108:M110 F323:H325 K732 M732 F683:J691 I692:J756 L568:L591 H1340 F1340 F1335:H1339 B1335:C1340 K1335:M1340 L106:M107 Q106:Q107 K95:M105 P107 K132 K140:K141 M122 P538:P542 G665:G668 M664:M669 G756:G760 P780 G779:G783 G831 B556:C558 F556:H558 L556:M557 K338:K340 K334 K297 P334 P338:P340 P552:P553 F652:H652 P777:P778 I839:J855 K498 K494:K495 K511:M523 K524:K534 K501 K544:K557 K609 K599:K604 K592:K593 K623 B652:C659 F656:H659 L652:M659 G612:G614 K628:K630 G651 G642:G646 K690 K694 L685:L712 F726:H727 B726:C727 L726:M727 Q726:Q727 P740 P754 P759:P760 K773 K777 K1144:K1145 K768:L771 K785:K786 K767 P785:P786 P788:P791 P799 P807 G827:G828 P827:P828 P450:P451 P453 P153 G735:G738 F97:H110 B95:C110 K111:K115 K125 K107 P167:P170 P176 K260:K267 B317:C317 F317:H317 P317:Q317 K306:K308 K325:M327 K322:M322 M321 L323:L324 L328:L330 K323 K329 M319 K310:K321 P465:P466 L527:L534 M524:M526 P528 F511:F526 B511:C526 H511:H526 K567:M567 L565:L566 K568:K584 P612:P613 G620:G628 K625 P622:P625 G618 K612:K619 P701:P704 K558:L564 P567:Q567 P652:Q659 P511:Q526 P95:Q105 P1335:Q1340 P108:Q110 P774:Q776 P755:Q755 P729:Q732 P594:Q598 P556:Q558 P1342:Q1343 P637:Q640 P1064:Q1064 P881:Q881 P683:Q691 P762:Q762 P768:Q770 P676:Q676 P746:Q746 P260:Q260 P155 P157">
    <cfRule type="expression" dxfId="206" priority="28118">
      <formula>$P95="LOAD ADVANCE"</formula>
    </cfRule>
    <cfRule type="expression" dxfId="205" priority="28119">
      <formula>AND($J95=0,$I95=1)</formula>
    </cfRule>
    <cfRule type="expression" dxfId="204" priority="28120">
      <formula>$B95="GI"</formula>
    </cfRule>
    <cfRule type="expression" dxfId="203" priority="28121">
      <formula>AND($I95=0,$J95=1)</formula>
    </cfRule>
  </conditionalFormatting>
  <conditionalFormatting sqref="F1017:H1019 F1043:H1046 F1140:H1141 M833:M835 F860:H863 F887:H888 F884:H885 F993:H994 F956:H957 K887:M888 F1070:M1071 M1017:M1019 B1017:C1019 L1017:L1020 B1043:C1046 B1070:C1071 B1067:C1068 P1048 P1051:P1052 P1054 K1043:M1046 K1048 K1054 K1060:K1061 K1042 F1067:M1068 B1177:C1178 F1177:M1178 G1343 C3 K1051:K1052 K826 K812 K814:K816 K1023:K1026 K1017:K1021 K1195 K1028:K1029 K1182:K1183 K1031:K1037 K818:K819 K798 K801 B1140:C1141 K1140:M1141 K1155 K1158:K1161 L833:L836 B860:C863 B887:C888 B884:C885 P865 P868:P869 P871 K860:M863 K865 K871 K877:K878 K859 K884:M885 B993:C994 K993:M994 K868:K869 K839:K842 K829:K830 K1007 K844:K845 K1010:K1013 B956:C957 K956:M957 K971 K974:K977 K833:K837 K822:K823 I1179:J1184 G1340 F831:H835 K831:M832 B831:C835 K847:K854 I1191:K1191 G67:G77 P956:Q957 P993:Q994 P884:Q885 P860:Q863 P1140:Q1141 P1177:Q1178 P1067:Q1068 P1043:Q1046 P1017:Q1019 P1070:Q1071 P887:Q888 P831:Q835">
    <cfRule type="expression" dxfId="202" priority="29274">
      <formula>AND($B3="GIGREEN",$C3="PTT")</formula>
    </cfRule>
    <cfRule type="expression" dxfId="201" priority="29275">
      <formula>$P3="LOAD ADVANCE"</formula>
    </cfRule>
    <cfRule type="expression" dxfId="200" priority="29276">
      <formula>AND($J3=0,$I3=1)</formula>
    </cfRule>
    <cfRule type="expression" dxfId="199" priority="29277">
      <formula>$B3="GI"</formula>
    </cfRule>
    <cfRule type="expression" dxfId="198" priority="29278">
      <formula>AND($B3="GIGREEN",$C3="GIGREEN")</formula>
    </cfRule>
    <cfRule type="expression" dxfId="197" priority="29279">
      <formula>AND($I3=0,$J3=1)</formula>
    </cfRule>
  </conditionalFormatting>
  <conditionalFormatting sqref="K1241 L272:L273 Q51 K47:L48 L525 L261 L1237:L1241 K1237:K1238 K1239:L1240 P51:P52 H1230:H1235 K271:L271 F608 H608 H1236:J1241 K49:M76 K42:K48 M270:M278 L270 K270:K275 K524:L524 M594:M611 M1146:M1241 K1146:L1236 F1230:G1241 L78:L79 K260:L260 M260:M261 K524:K534 K732 M732 K260:K261 F1215:H1229 I1215:J1240 I1089:J1173 F1174:J1214 I692:J868 M36:M48 K36:L42 L40:L46 K331:L332 K526:L537 B5:C117 L80:M82 K168:M184 K274:L278 K279:M330 K167 M690:M702 A3 K262:M269 L331:M331 K332:M523 F839:J1098 R543:S543 K538:M591 K592:L611 K612:M689 K690:L708 L703:M712 F675:J699 F700:H734 K713:M731 K697:K712 F1099:H1173 F736:H838 F735:J735 K78:K82 M524:M537 K165:L166 F1242:M1364 K77:L77 M77:M79 K83:M117 K733:M1145 K4:M35 P4:Q50 P52:Q117 N4:O117 B161:C162 B119:C145 N165:Q184 B165:C184 L165:M167 N195:Q1364 B195:C1364 K195:M259 B147:C149 B155:C155 B153:C153 B157:C159 B193:C193 B186:C186 B188:C191 K188:Q191 K186:Q186 K193:Q193 K157:Q159 K153:Q153 K155:Q155 K147:Q149 K119:Q145 K161:Q162 I5:J674 A5:A1364 A4:J4 F188:H191 F186:H186 F193:H193 F157:H159 F153:H153 F155:H155 F147:H149 F165:H184 F119:H145 F161:H162 F5:H117 D5:E1364 F195:H607 F609:H674 H1241:H1244">
    <cfRule type="expression" dxfId="196" priority="29862">
      <formula>$P3="LOAD ADVANCE"</formula>
    </cfRule>
    <cfRule type="expression" dxfId="195" priority="29863">
      <formula>AND($J3=0,$I3=1)</formula>
    </cfRule>
    <cfRule type="expression" dxfId="194" priority="29864">
      <formula>$B3="GI"</formula>
    </cfRule>
    <cfRule type="expression" dxfId="193" priority="29865">
      <formula>AND($B3="GIGREEN",$C3="GIGREEN")</formula>
    </cfRule>
  </conditionalFormatting>
  <conditionalFormatting sqref="M592:M593">
    <cfRule type="expression" dxfId="192" priority="30266">
      <formula>AND($B589="GIGREEN",$C589="PTT")</formula>
    </cfRule>
    <cfRule type="expression" dxfId="191" priority="30267">
      <formula>$P589="LOAD ADVANCE"</formula>
    </cfRule>
    <cfRule type="expression" dxfId="190" priority="30268">
      <formula>AND($J589=0,$I589=1)</formula>
    </cfRule>
    <cfRule type="expression" dxfId="189" priority="30269">
      <formula>$B589="GI"</formula>
    </cfRule>
    <cfRule type="expression" dxfId="188" priority="30270">
      <formula>AND($B589="GIGREEN",$C589="GIGREEN")</formula>
    </cfRule>
  </conditionalFormatting>
  <conditionalFormatting sqref="P118:Q118 B118:C118 K118:M118 F118:H118">
    <cfRule type="expression" dxfId="187" priority="232">
      <formula>$C118="GI"</formula>
    </cfRule>
  </conditionalFormatting>
  <conditionalFormatting sqref="B118:C118 P118:Q118 K118:M118 F118:H118">
    <cfRule type="expression" dxfId="186" priority="233">
      <formula>AND($B118="GIGREEN",$C118="PTT")</formula>
    </cfRule>
  </conditionalFormatting>
  <conditionalFormatting sqref="B118:C118 P118:Q118 K118:M118 F118:H118">
    <cfRule type="expression" dxfId="185" priority="231">
      <formula>AND($B118="GIGREEN",$C118="PTT")</formula>
    </cfRule>
  </conditionalFormatting>
  <conditionalFormatting sqref="P118:Q118 B118:C118 K118:M118 F118:H118">
    <cfRule type="expression" dxfId="184" priority="234">
      <formula>AND($I118=0,$J118=1)</formula>
    </cfRule>
  </conditionalFormatting>
  <conditionalFormatting sqref="G118">
    <cfRule type="expression" dxfId="183" priority="235">
      <formula>AND($J118=0,$I118=1)</formula>
    </cfRule>
    <cfRule type="expression" dxfId="182" priority="236">
      <formula>$B118="GI"</formula>
    </cfRule>
    <cfRule type="expression" dxfId="181" priority="237">
      <formula>$B118="B-GRIMM"</formula>
    </cfRule>
    <cfRule type="expression" dxfId="180" priority="238">
      <formula>AND($I118=0,$J118=1)</formula>
    </cfRule>
  </conditionalFormatting>
  <conditionalFormatting sqref="N118:O118">
    <cfRule type="expression" dxfId="179" priority="226">
      <formula>$C118="GI"</formula>
    </cfRule>
  </conditionalFormatting>
  <conditionalFormatting sqref="N118:O118">
    <cfRule type="expression" dxfId="178" priority="227">
      <formula>AND($B118="GIGREEN",$C118="PTT")</formula>
    </cfRule>
  </conditionalFormatting>
  <conditionalFormatting sqref="N118:O118">
    <cfRule type="expression" dxfId="177" priority="225">
      <formula>AND($B118="GIGREEN",$C118="PTT")</formula>
    </cfRule>
  </conditionalFormatting>
  <conditionalFormatting sqref="N118:O118">
    <cfRule type="expression" dxfId="176" priority="228">
      <formula>AND($I118=0,$J118=1)</formula>
    </cfRule>
  </conditionalFormatting>
  <conditionalFormatting sqref="B118:C118 K118:Q118 F118:H118">
    <cfRule type="expression" dxfId="175" priority="243">
      <formula>$P118="LOAD ADVANCE"</formula>
    </cfRule>
    <cfRule type="expression" dxfId="174" priority="244">
      <formula>AND($J118=0,$I118=1)</formula>
    </cfRule>
    <cfRule type="expression" dxfId="173" priority="245">
      <formula>$B118="GI"</formula>
    </cfRule>
    <cfRule type="expression" dxfId="172" priority="246">
      <formula>AND($B118="GIGREEN",$C118="GIGREEN")</formula>
    </cfRule>
  </conditionalFormatting>
  <conditionalFormatting sqref="B160:C160 F160:H160 K160:M160 P160:Q160">
    <cfRule type="expression" dxfId="171" priority="216">
      <formula>$C160="GI"</formula>
    </cfRule>
  </conditionalFormatting>
  <conditionalFormatting sqref="B160:C160 F160:H160 K160:M160 P160:Q160">
    <cfRule type="expression" dxfId="170" priority="217">
      <formula>AND($B160="GIGREEN",$C160="PTT")</formula>
    </cfRule>
  </conditionalFormatting>
  <conditionalFormatting sqref="B160:C160 P160:Q160 K160:M160 F160:H160">
    <cfRule type="expression" dxfId="169" priority="215">
      <formula>AND($B160="GIGREEN",$C160="PTT")</formula>
    </cfRule>
  </conditionalFormatting>
  <conditionalFormatting sqref="P160:Q160 B160:C160 K160:M160 F160:H160">
    <cfRule type="expression" dxfId="168" priority="220">
      <formula>AND($I160=0,$J160=1)</formula>
    </cfRule>
  </conditionalFormatting>
  <conditionalFormatting sqref="N160:O160">
    <cfRule type="expression" dxfId="167" priority="210">
      <formula>$C160="GI"</formula>
    </cfRule>
  </conditionalFormatting>
  <conditionalFormatting sqref="N160:O160">
    <cfRule type="expression" dxfId="166" priority="211">
      <formula>AND($B160="GIGREEN",$C160="PTT")</formula>
    </cfRule>
  </conditionalFormatting>
  <conditionalFormatting sqref="N160:O160">
    <cfRule type="expression" dxfId="165" priority="209">
      <formula>AND($B160="GIGREEN",$C160="PTT")</formula>
    </cfRule>
  </conditionalFormatting>
  <conditionalFormatting sqref="N160:O160">
    <cfRule type="expression" dxfId="164" priority="212">
      <formula>AND($I160=0,$J160=1)</formula>
    </cfRule>
  </conditionalFormatting>
  <conditionalFormatting sqref="B160:C160 K160:Q160 F160:H160">
    <cfRule type="expression" dxfId="163" priority="221">
      <formula>$P160="LOAD ADVANCE"</formula>
    </cfRule>
    <cfRule type="expression" dxfId="162" priority="222">
      <formula>AND($J160=0,$I160=1)</formula>
    </cfRule>
    <cfRule type="expression" dxfId="161" priority="223">
      <formula>$B160="GI"</formula>
    </cfRule>
    <cfRule type="expression" dxfId="160" priority="224">
      <formula>AND($B160="GIGREEN",$C160="GIGREEN")</formula>
    </cfRule>
  </conditionalFormatting>
  <conditionalFormatting sqref="P163:Q164 L163:M164 F163:H164 B163:C164">
    <cfRule type="expression" dxfId="159" priority="182">
      <formula>$C163="GI"</formula>
    </cfRule>
  </conditionalFormatting>
  <conditionalFormatting sqref="P163:Q164 L163:M164 F163:H164 B163:C164">
    <cfRule type="expression" dxfId="158" priority="183">
      <formula>AND($B163="GIGREEN",$C163="PTT")</formula>
    </cfRule>
  </conditionalFormatting>
  <conditionalFormatting sqref="K163">
    <cfRule type="expression" dxfId="157" priority="180">
      <formula>$C163="GI"</formula>
    </cfRule>
  </conditionalFormatting>
  <conditionalFormatting sqref="K163">
    <cfRule type="expression" dxfId="156" priority="181">
      <formula>AND($B163="GIGREEN",$C163="PTT")</formula>
    </cfRule>
  </conditionalFormatting>
  <conditionalFormatting sqref="K164">
    <cfRule type="expression" dxfId="155" priority="178">
      <formula>$C164="GI"</formula>
    </cfRule>
  </conditionalFormatting>
  <conditionalFormatting sqref="K164">
    <cfRule type="expression" dxfId="154" priority="179">
      <formula>AND($B164="GIGREEN",$C164="PTT")</formula>
    </cfRule>
  </conditionalFormatting>
  <conditionalFormatting sqref="P163:Q164 B163:C164 K163:M164 F163:H164">
    <cfRule type="expression" dxfId="153" priority="177">
      <formula>AND($B163="GIGREEN",$C163="PTT")</formula>
    </cfRule>
  </conditionalFormatting>
  <conditionalFormatting sqref="K163:L163">
    <cfRule type="expression" dxfId="152" priority="175">
      <formula>$C163="GI"</formula>
    </cfRule>
  </conditionalFormatting>
  <conditionalFormatting sqref="K163:L163">
    <cfRule type="expression" dxfId="151" priority="176">
      <formula>AND($B163="GIGREEN",$C163="PTT")</formula>
    </cfRule>
  </conditionalFormatting>
  <conditionalFormatting sqref="K164:L164">
    <cfRule type="expression" dxfId="150" priority="173">
      <formula>$C164="GI"</formula>
    </cfRule>
  </conditionalFormatting>
  <conditionalFormatting sqref="K164:L164">
    <cfRule type="expression" dxfId="149" priority="174">
      <formula>AND($B164="GIGREEN",$C164="PTT")</formula>
    </cfRule>
  </conditionalFormatting>
  <conditionalFormatting sqref="P163:Q164 B163:C164 K163:M164 F163:H164">
    <cfRule type="expression" dxfId="148" priority="186">
      <formula>AND($I163=0,$J163=1)</formula>
    </cfRule>
  </conditionalFormatting>
  <conditionalFormatting sqref="N163:O164">
    <cfRule type="expression" dxfId="147" priority="168">
      <formula>$C163="GI"</formula>
    </cfRule>
  </conditionalFormatting>
  <conditionalFormatting sqref="N163:O164">
    <cfRule type="expression" dxfId="146" priority="169">
      <formula>AND($B163="GIGREEN",$C163="PTT")</formula>
    </cfRule>
  </conditionalFormatting>
  <conditionalFormatting sqref="N163:O164">
    <cfRule type="expression" dxfId="145" priority="167">
      <formula>AND($B163="GIGREEN",$C163="PTT")</formula>
    </cfRule>
  </conditionalFormatting>
  <conditionalFormatting sqref="N163:O164">
    <cfRule type="expression" dxfId="144" priority="170">
      <formula>AND($I163=0,$J163=1)</formula>
    </cfRule>
  </conditionalFormatting>
  <conditionalFormatting sqref="B163:C164 K163:Q164 F163:H164">
    <cfRule type="expression" dxfId="143" priority="187">
      <formula>$P163="LOAD ADVANCE"</formula>
    </cfRule>
    <cfRule type="expression" dxfId="142" priority="188">
      <formula>AND($J163=0,$I163=1)</formula>
    </cfRule>
    <cfRule type="expression" dxfId="141" priority="189">
      <formula>$B163="GI"</formula>
    </cfRule>
    <cfRule type="expression" dxfId="140" priority="190">
      <formula>AND($B163="GIGREEN",$C163="GIGREEN")</formula>
    </cfRule>
  </conditionalFormatting>
  <conditionalFormatting sqref="P194:Q194 L194:M194 F194:H194 B194:C194">
    <cfRule type="expression" dxfId="139" priority="158">
      <formula>$C194="GI"</formula>
    </cfRule>
  </conditionalFormatting>
  <conditionalFormatting sqref="P194:Q194 L194:M194 F194:H194 B194:C194">
    <cfRule type="expression" dxfId="138" priority="159">
      <formula>AND($B194="GIGREEN",$C194="PTT")</formula>
    </cfRule>
  </conditionalFormatting>
  <conditionalFormatting sqref="K194">
    <cfRule type="expression" dxfId="137" priority="156">
      <formula>$C194="GI"</formula>
    </cfRule>
  </conditionalFormatting>
  <conditionalFormatting sqref="K194">
    <cfRule type="expression" dxfId="136" priority="157">
      <formula>AND($B194="GIGREEN",$C194="PTT")</formula>
    </cfRule>
  </conditionalFormatting>
  <conditionalFormatting sqref="B194:C194 P194:Q194 K194:M194 F194:H194">
    <cfRule type="expression" dxfId="135" priority="155">
      <formula>AND($B194="GIGREEN",$C194="PTT")</formula>
    </cfRule>
  </conditionalFormatting>
  <conditionalFormatting sqref="K194:L194">
    <cfRule type="expression" dxfId="134" priority="153">
      <formula>$C194="GI"</formula>
    </cfRule>
  </conditionalFormatting>
  <conditionalFormatting sqref="K194:L194">
    <cfRule type="expression" dxfId="133" priority="154">
      <formula>AND($B194="GIGREEN",$C194="PTT")</formula>
    </cfRule>
  </conditionalFormatting>
  <conditionalFormatting sqref="P194:Q194 B194:C194 K194:M194 F194:H194">
    <cfRule type="expression" dxfId="132" priority="162">
      <formula>AND($I194=0,$J194=1)</formula>
    </cfRule>
  </conditionalFormatting>
  <conditionalFormatting sqref="N194:O194">
    <cfRule type="expression" dxfId="131" priority="148">
      <formula>$C194="GI"</formula>
    </cfRule>
  </conditionalFormatting>
  <conditionalFormatting sqref="N194:O194">
    <cfRule type="expression" dxfId="130" priority="149">
      <formula>AND($B194="GIGREEN",$C194="PTT")</formula>
    </cfRule>
  </conditionalFormatting>
  <conditionalFormatting sqref="N194:O194">
    <cfRule type="expression" dxfId="129" priority="147">
      <formula>AND($B194="GIGREEN",$C194="PTT")</formula>
    </cfRule>
  </conditionalFormatting>
  <conditionalFormatting sqref="N194:O194">
    <cfRule type="expression" dxfId="128" priority="150">
      <formula>AND($I194=0,$J194=1)</formula>
    </cfRule>
  </conditionalFormatting>
  <conditionalFormatting sqref="B194:C194 K194:Q194 F194:H194">
    <cfRule type="expression" dxfId="127" priority="163">
      <formula>$P194="LOAD ADVANCE"</formula>
    </cfRule>
    <cfRule type="expression" dxfId="126" priority="164">
      <formula>AND($J194=0,$I194=1)</formula>
    </cfRule>
    <cfRule type="expression" dxfId="125" priority="165">
      <formula>$B194="GI"</formula>
    </cfRule>
    <cfRule type="expression" dxfId="124" priority="166">
      <formula>AND($B194="GIGREEN",$C194="GIGREEN")</formula>
    </cfRule>
  </conditionalFormatting>
  <conditionalFormatting sqref="P146:Q146 B146:C146 K146:M146 F146:H146">
    <cfRule type="expression" dxfId="123" priority="140">
      <formula>$C146="GI"</formula>
    </cfRule>
  </conditionalFormatting>
  <conditionalFormatting sqref="P146:Q146 B146:C146 K146:M146 F146:H146">
    <cfRule type="expression" dxfId="122" priority="141">
      <formula>AND($B146="GIGREEN",$C146="PTT")</formula>
    </cfRule>
  </conditionalFormatting>
  <conditionalFormatting sqref="P146:Q146 B146:C146 K146:M146 F146:H146">
    <cfRule type="expression" dxfId="121" priority="139">
      <formula>AND($B146="GIGREEN",$C146="PTT")</formula>
    </cfRule>
  </conditionalFormatting>
  <conditionalFormatting sqref="P146:Q146 B146:C146 K146:M146 F146:H146">
    <cfRule type="expression" dxfId="120" priority="142">
      <formula>AND($I146=0,$J146=1)</formula>
    </cfRule>
  </conditionalFormatting>
  <conditionalFormatting sqref="N146:O146">
    <cfRule type="expression" dxfId="119" priority="134">
      <formula>$C146="GI"</formula>
    </cfRule>
  </conditionalFormatting>
  <conditionalFormatting sqref="N146:O146">
    <cfRule type="expression" dxfId="118" priority="135">
      <formula>AND($B146="GIGREEN",$C146="PTT")</formula>
    </cfRule>
  </conditionalFormatting>
  <conditionalFormatting sqref="N146:O146">
    <cfRule type="expression" dxfId="117" priority="133">
      <formula>AND($B146="GIGREEN",$C146="PTT")</formula>
    </cfRule>
  </conditionalFormatting>
  <conditionalFormatting sqref="N146:O146">
    <cfRule type="expression" dxfId="116" priority="136">
      <formula>AND($I146=0,$J146=1)</formula>
    </cfRule>
  </conditionalFormatting>
  <conditionalFormatting sqref="B146:C146 K146:Q146 F146:H146">
    <cfRule type="expression" dxfId="115" priority="143">
      <formula>$P146="LOAD ADVANCE"</formula>
    </cfRule>
    <cfRule type="expression" dxfId="114" priority="144">
      <formula>AND($J146=0,$I146=1)</formula>
    </cfRule>
    <cfRule type="expression" dxfId="113" priority="145">
      <formula>$B146="GI"</formula>
    </cfRule>
    <cfRule type="expression" dxfId="112" priority="146">
      <formula>AND($B146="GIGREEN",$C146="GIGREEN")</formula>
    </cfRule>
  </conditionalFormatting>
  <conditionalFormatting sqref="K154:M154 F154:H154 P154:Q154 B154:C154">
    <cfRule type="expression" dxfId="111" priority="120">
      <formula>$C154="GI"</formula>
    </cfRule>
  </conditionalFormatting>
  <conditionalFormatting sqref="K154:M154 F154:H154 P154:Q154 B154:C154">
    <cfRule type="expression" dxfId="110" priority="121">
      <formula>AND($B154="GIGREEN",$C154="PTT")</formula>
    </cfRule>
  </conditionalFormatting>
  <conditionalFormatting sqref="P154:Q154 B154:C154 K154:M154 F154:H154">
    <cfRule type="expression" dxfId="109" priority="119">
      <formula>AND($B154="GIGREEN",$C154="PTT")</formula>
    </cfRule>
  </conditionalFormatting>
  <conditionalFormatting sqref="P154:Q154 B154:C154 K154:M154 F154:H154">
    <cfRule type="expression" dxfId="108" priority="124">
      <formula>AND($I154=0,$J154=1)</formula>
    </cfRule>
  </conditionalFormatting>
  <conditionalFormatting sqref="N154:O154">
    <cfRule type="expression" dxfId="107" priority="114">
      <formula>$C154="GI"</formula>
    </cfRule>
  </conditionalFormatting>
  <conditionalFormatting sqref="N154:O154">
    <cfRule type="expression" dxfId="106" priority="115">
      <formula>AND($B154="GIGREEN",$C154="PTT")</formula>
    </cfRule>
  </conditionalFormatting>
  <conditionalFormatting sqref="N154:O154">
    <cfRule type="expression" dxfId="105" priority="113">
      <formula>AND($B154="GIGREEN",$C154="PTT")</formula>
    </cfRule>
  </conditionalFormatting>
  <conditionalFormatting sqref="N154:O154">
    <cfRule type="expression" dxfId="104" priority="116">
      <formula>AND($I154=0,$J154=1)</formula>
    </cfRule>
  </conditionalFormatting>
  <conditionalFormatting sqref="P154">
    <cfRule type="expression" dxfId="103" priority="125">
      <formula>$P154="LOAD ADVANCE"</formula>
    </cfRule>
    <cfRule type="expression" dxfId="102" priority="126">
      <formula>AND($J154=0,$I154=1)</formula>
    </cfRule>
    <cfRule type="expression" dxfId="101" priority="127">
      <formula>$B154="GI"</formula>
    </cfRule>
    <cfRule type="expression" dxfId="100" priority="128">
      <formula>AND($I154=0,$J154=1)</formula>
    </cfRule>
  </conditionalFormatting>
  <conditionalFormatting sqref="B154:C154 K154:Q154 F154:H154">
    <cfRule type="expression" dxfId="99" priority="129">
      <formula>$P154="LOAD ADVANCE"</formula>
    </cfRule>
    <cfRule type="expression" dxfId="98" priority="130">
      <formula>AND($J154=0,$I154=1)</formula>
    </cfRule>
    <cfRule type="expression" dxfId="97" priority="131">
      <formula>$B154="GI"</formula>
    </cfRule>
    <cfRule type="expression" dxfId="96" priority="132">
      <formula>AND($B154="GIGREEN",$C154="GIGREEN")</formula>
    </cfRule>
  </conditionalFormatting>
  <conditionalFormatting sqref="F150:H150">
    <cfRule type="expression" dxfId="95" priority="102">
      <formula>$C150="GI"</formula>
    </cfRule>
  </conditionalFormatting>
  <conditionalFormatting sqref="F150:H150">
    <cfRule type="expression" dxfId="94" priority="103">
      <formula>AND($B150="GIGREEN",$C150="PTT")</formula>
    </cfRule>
  </conditionalFormatting>
  <conditionalFormatting sqref="K152:M152 B150:C150 L150 F152:H152 P150:Q150 P152:Q152 B152:C152">
    <cfRule type="expression" dxfId="93" priority="100">
      <formula>$C150="GI"</formula>
    </cfRule>
  </conditionalFormatting>
  <conditionalFormatting sqref="K152:M152 B150:C150 L150 F152:H152 P150:Q150 P152:Q152 B152:C152">
    <cfRule type="expression" dxfId="92" priority="101">
      <formula>AND($B150="GIGREEN",$C150="PTT")</formula>
    </cfRule>
  </conditionalFormatting>
  <conditionalFormatting sqref="K150">
    <cfRule type="expression" dxfId="91" priority="98">
      <formula>$C150="GI"</formula>
    </cfRule>
  </conditionalFormatting>
  <conditionalFormatting sqref="K150">
    <cfRule type="expression" dxfId="90" priority="99">
      <formula>AND($B150="GIGREEN",$C150="PTT")</formula>
    </cfRule>
  </conditionalFormatting>
  <conditionalFormatting sqref="M150">
    <cfRule type="expression" dxfId="89" priority="96">
      <formula>$C150="GI"</formula>
    </cfRule>
  </conditionalFormatting>
  <conditionalFormatting sqref="M150">
    <cfRule type="expression" dxfId="88" priority="97">
      <formula>AND($B150="GIGREEN",$C150="PTT")</formula>
    </cfRule>
  </conditionalFormatting>
  <conditionalFormatting sqref="P152:Q152 B152:C152 P150:Q150 B150:C150 K150:M150 K152:M152 F150:H150 F152:H152">
    <cfRule type="expression" dxfId="87" priority="95">
      <formula>AND($B150="GIGREEN",$C150="PTT")</formula>
    </cfRule>
  </conditionalFormatting>
  <conditionalFormatting sqref="P152:Q152 B152:C152 B150:C150 P150:Q150 K150:M150 K152:M152 F150:H150 F152:H152">
    <cfRule type="expression" dxfId="86" priority="104">
      <formula>AND($I150=0,$J150=1)</formula>
    </cfRule>
  </conditionalFormatting>
  <conditionalFormatting sqref="N152:O152 N150:O150">
    <cfRule type="expression" dxfId="85" priority="90">
      <formula>$C150="GI"</formula>
    </cfRule>
  </conditionalFormatting>
  <conditionalFormatting sqref="N152:O152 N150:O150">
    <cfRule type="expression" dxfId="84" priority="91">
      <formula>AND($B150="GIGREEN",$C150="PTT")</formula>
    </cfRule>
  </conditionalFormatting>
  <conditionalFormatting sqref="N152:O152 N150:O150">
    <cfRule type="expression" dxfId="83" priority="89">
      <formula>AND($B150="GIGREEN",$C150="PTT")</formula>
    </cfRule>
  </conditionalFormatting>
  <conditionalFormatting sqref="N152:O152 N150:O150">
    <cfRule type="expression" dxfId="82" priority="92">
      <formula>AND($I150=0,$J150=1)</formula>
    </cfRule>
  </conditionalFormatting>
  <conditionalFormatting sqref="P150 P152">
    <cfRule type="expression" dxfId="81" priority="105">
      <formula>$P150="LOAD ADVANCE"</formula>
    </cfRule>
    <cfRule type="expression" dxfId="80" priority="106">
      <formula>AND($J150=0,$I150=1)</formula>
    </cfRule>
    <cfRule type="expression" dxfId="79" priority="107">
      <formula>$B150="GI"</formula>
    </cfRule>
    <cfRule type="expression" dxfId="78" priority="108">
      <formula>AND($I150=0,$J150=1)</formula>
    </cfRule>
  </conditionalFormatting>
  <conditionalFormatting sqref="B152:C152 B150:C150 K150:Q150 K152:Q152 F150:H150 F152:H152">
    <cfRule type="expression" dxfId="77" priority="109">
      <formula>$P150="LOAD ADVANCE"</formula>
    </cfRule>
    <cfRule type="expression" dxfId="76" priority="110">
      <formula>AND($J150=0,$I150=1)</formula>
    </cfRule>
    <cfRule type="expression" dxfId="75" priority="111">
      <formula>$B150="GI"</formula>
    </cfRule>
    <cfRule type="expression" dxfId="74" priority="112">
      <formula>AND($B150="GIGREEN",$C150="GIGREEN")</formula>
    </cfRule>
  </conditionalFormatting>
  <conditionalFormatting sqref="K151:M151 F151:H151 P151:Q151 B151:C151">
    <cfRule type="expression" dxfId="73" priority="76">
      <formula>$C151="GI"</formula>
    </cfRule>
  </conditionalFormatting>
  <conditionalFormatting sqref="K151:M151 F151:H151 P151:Q151 B151:C151">
    <cfRule type="expression" dxfId="72" priority="77">
      <formula>AND($B151="GIGREEN",$C151="PTT")</formula>
    </cfRule>
  </conditionalFormatting>
  <conditionalFormatting sqref="P151:Q151 B151:C151 K151:M151 F151:H151">
    <cfRule type="expression" dxfId="71" priority="75">
      <formula>AND($B151="GIGREEN",$C151="PTT")</formula>
    </cfRule>
  </conditionalFormatting>
  <conditionalFormatting sqref="P151:Q151 B151:C151 K151:M151 F151:H151">
    <cfRule type="expression" dxfId="70" priority="80">
      <formula>AND($I151=0,$J151=1)</formula>
    </cfRule>
  </conditionalFormatting>
  <conditionalFormatting sqref="N151:O151">
    <cfRule type="expression" dxfId="69" priority="70">
      <formula>$C151="GI"</formula>
    </cfRule>
  </conditionalFormatting>
  <conditionalFormatting sqref="N151:O151">
    <cfRule type="expression" dxfId="68" priority="71">
      <formula>AND($B151="GIGREEN",$C151="PTT")</formula>
    </cfRule>
  </conditionalFormatting>
  <conditionalFormatting sqref="N151:O151">
    <cfRule type="expression" dxfId="67" priority="69">
      <formula>AND($B151="GIGREEN",$C151="PTT")</formula>
    </cfRule>
  </conditionalFormatting>
  <conditionalFormatting sqref="N151:O151">
    <cfRule type="expression" dxfId="66" priority="72">
      <formula>AND($I151=0,$J151=1)</formula>
    </cfRule>
  </conditionalFormatting>
  <conditionalFormatting sqref="P151">
    <cfRule type="expression" dxfId="65" priority="81">
      <formula>$P151="LOAD ADVANCE"</formula>
    </cfRule>
    <cfRule type="expression" dxfId="64" priority="82">
      <formula>AND($J151=0,$I151=1)</formula>
    </cfRule>
    <cfRule type="expression" dxfId="63" priority="83">
      <formula>$B151="GI"</formula>
    </cfRule>
    <cfRule type="expression" dxfId="62" priority="84">
      <formula>AND($I151=0,$J151=1)</formula>
    </cfRule>
  </conditionalFormatting>
  <conditionalFormatting sqref="B151:C151 K151:Q151 F151:H151">
    <cfRule type="expression" dxfId="61" priority="85">
      <formula>$P151="LOAD ADVANCE"</formula>
    </cfRule>
    <cfRule type="expression" dxfId="60" priority="86">
      <formula>AND($J151=0,$I151=1)</formula>
    </cfRule>
    <cfRule type="expression" dxfId="59" priority="87">
      <formula>$B151="GI"</formula>
    </cfRule>
    <cfRule type="expression" dxfId="58" priority="88">
      <formula>AND($B151="GIGREEN",$C151="GIGREEN")</formula>
    </cfRule>
  </conditionalFormatting>
  <conditionalFormatting sqref="K156:M156 F156:H156 P156:Q156 B156:C156">
    <cfRule type="expression" dxfId="57" priority="56">
      <formula>$C156="GI"</formula>
    </cfRule>
  </conditionalFormatting>
  <conditionalFormatting sqref="K156:M156 F156:H156 P156:Q156 B156:C156">
    <cfRule type="expression" dxfId="56" priority="57">
      <formula>AND($B156="GIGREEN",$C156="PTT")</formula>
    </cfRule>
  </conditionalFormatting>
  <conditionalFormatting sqref="P156:Q156 B156:C156 K156:M156 F156:H156">
    <cfRule type="expression" dxfId="55" priority="55">
      <formula>AND($B156="GIGREEN",$C156="PTT")</formula>
    </cfRule>
  </conditionalFormatting>
  <conditionalFormatting sqref="P156:Q156 B156:C156 K156:M156 F156:H156">
    <cfRule type="expression" dxfId="54" priority="60">
      <formula>AND($I156=0,$J156=1)</formula>
    </cfRule>
  </conditionalFormatting>
  <conditionalFormatting sqref="N156:O156">
    <cfRule type="expression" dxfId="53" priority="50">
      <formula>$C156="GI"</formula>
    </cfRule>
  </conditionalFormatting>
  <conditionalFormatting sqref="N156:O156">
    <cfRule type="expression" dxfId="52" priority="51">
      <formula>AND($B156="GIGREEN",$C156="PTT")</formula>
    </cfRule>
  </conditionalFormatting>
  <conditionalFormatting sqref="N156:O156">
    <cfRule type="expression" dxfId="51" priority="49">
      <formula>AND($B156="GIGREEN",$C156="PTT")</formula>
    </cfRule>
  </conditionalFormatting>
  <conditionalFormatting sqref="N156:O156">
    <cfRule type="expression" dxfId="50" priority="52">
      <formula>AND($I156=0,$J156=1)</formula>
    </cfRule>
  </conditionalFormatting>
  <conditionalFormatting sqref="P156">
    <cfRule type="expression" dxfId="49" priority="61">
      <formula>$P156="LOAD ADVANCE"</formula>
    </cfRule>
    <cfRule type="expression" dxfId="48" priority="62">
      <formula>AND($J156=0,$I156=1)</formula>
    </cfRule>
    <cfRule type="expression" dxfId="47" priority="63">
      <formula>$B156="GI"</formula>
    </cfRule>
    <cfRule type="expression" dxfId="46" priority="64">
      <formula>AND($I156=0,$J156=1)</formula>
    </cfRule>
  </conditionalFormatting>
  <conditionalFormatting sqref="B156:C156 K156:Q156 F156:H156">
    <cfRule type="expression" dxfId="45" priority="65">
      <formula>$P156="LOAD ADVANCE"</formula>
    </cfRule>
    <cfRule type="expression" dxfId="44" priority="66">
      <formula>AND($J156=0,$I156=1)</formula>
    </cfRule>
    <cfRule type="expression" dxfId="43" priority="67">
      <formula>$B156="GI"</formula>
    </cfRule>
    <cfRule type="expression" dxfId="42" priority="68">
      <formula>AND($B156="GIGREEN",$C156="GIGREEN")</formula>
    </cfRule>
  </conditionalFormatting>
  <conditionalFormatting sqref="L192:M192 P192:Q192 B192:C192 F192:H192">
    <cfRule type="expression" dxfId="41" priority="42">
      <formula>$C192="GI"</formula>
    </cfRule>
  </conditionalFormatting>
  <conditionalFormatting sqref="K192">
    <cfRule type="expression" dxfId="40" priority="41">
      <formula>$C192="GI"</formula>
    </cfRule>
  </conditionalFormatting>
  <conditionalFormatting sqref="P192:Q192 B192:C192 K192:M192 F192:H192">
    <cfRule type="expression" dxfId="39" priority="43">
      <formula>AND($B192="GIGREEN",$C192="PTT")</formula>
    </cfRule>
  </conditionalFormatting>
  <conditionalFormatting sqref="K192">
    <cfRule type="expression" dxfId="38" priority="40">
      <formula>$C192="GI"</formula>
    </cfRule>
  </conditionalFormatting>
  <conditionalFormatting sqref="P192:Q192 B192:C192 K192:M192 F192:H192">
    <cfRule type="expression" dxfId="37" priority="39">
      <formula>AND($B192="GIGREEN",$C192="PTT")</formula>
    </cfRule>
  </conditionalFormatting>
  <conditionalFormatting sqref="P192:Q192 B192:C192 K192:M192 F192:H192">
    <cfRule type="expression" dxfId="36" priority="44">
      <formula>AND($I192=0,$J192=1)</formula>
    </cfRule>
  </conditionalFormatting>
  <conditionalFormatting sqref="N192:O192">
    <cfRule type="expression" dxfId="35" priority="34">
      <formula>$C192="GI"</formula>
    </cfRule>
  </conditionalFormatting>
  <conditionalFormatting sqref="N192:O192">
    <cfRule type="expression" dxfId="34" priority="35">
      <formula>AND($B192="GIGREEN",$C192="PTT")</formula>
    </cfRule>
  </conditionalFormatting>
  <conditionalFormatting sqref="N192:O192">
    <cfRule type="expression" dxfId="33" priority="33">
      <formula>AND($B192="GIGREEN",$C192="PTT")</formula>
    </cfRule>
  </conditionalFormatting>
  <conditionalFormatting sqref="N192:O192">
    <cfRule type="expression" dxfId="32" priority="36">
      <formula>AND($I192=0,$J192=1)</formula>
    </cfRule>
  </conditionalFormatting>
  <conditionalFormatting sqref="B192:C192 K192:Q192 F192:H192">
    <cfRule type="expression" dxfId="31" priority="45">
      <formula>$P192="LOAD ADVANCE"</formula>
    </cfRule>
    <cfRule type="expression" dxfId="30" priority="46">
      <formula>AND($J192=0,$I192=1)</formula>
    </cfRule>
    <cfRule type="expression" dxfId="29" priority="47">
      <formula>$B192="GI"</formula>
    </cfRule>
    <cfRule type="expression" dxfId="28" priority="48">
      <formula>AND($B192="GIGREEN",$C192="GIGREEN")</formula>
    </cfRule>
  </conditionalFormatting>
  <conditionalFormatting sqref="P185:Q185 B185:C185 L185:M185 F185:H185">
    <cfRule type="expression" dxfId="27" priority="26">
      <formula>$C185="GI"</formula>
    </cfRule>
  </conditionalFormatting>
  <conditionalFormatting sqref="L185:M185 P185:Q185 B185:C185 F185:H185">
    <cfRule type="expression" dxfId="26" priority="27">
      <formula>AND($B185="GIGREEN",$C185="PTT")</formula>
    </cfRule>
  </conditionalFormatting>
  <conditionalFormatting sqref="K185">
    <cfRule type="expression" dxfId="25" priority="24">
      <formula>$C185="GI"</formula>
    </cfRule>
  </conditionalFormatting>
  <conditionalFormatting sqref="K185">
    <cfRule type="expression" dxfId="24" priority="25">
      <formula>AND($B185="GIGREEN",$C185="PTT")</formula>
    </cfRule>
  </conditionalFormatting>
  <conditionalFormatting sqref="P185:Q185 B185:C185 K185:M185 F185:H185">
    <cfRule type="expression" dxfId="23" priority="23">
      <formula>AND($B185="GIGREEN",$C185="PTT")</formula>
    </cfRule>
  </conditionalFormatting>
  <conditionalFormatting sqref="P185:Q185 B185:C185 K185:M185 F185:H185">
    <cfRule type="expression" dxfId="22" priority="28">
      <formula>AND($I185=0,$J185=1)</formula>
    </cfRule>
  </conditionalFormatting>
  <conditionalFormatting sqref="N185:O185">
    <cfRule type="expression" dxfId="21" priority="18">
      <formula>$C185="GI"</formula>
    </cfRule>
  </conditionalFormatting>
  <conditionalFormatting sqref="N185:O185">
    <cfRule type="expression" dxfId="20" priority="19">
      <formula>AND($B185="GIGREEN",$C185="PTT")</formula>
    </cfRule>
  </conditionalFormatting>
  <conditionalFormatting sqref="N185:O185">
    <cfRule type="expression" dxfId="19" priority="17">
      <formula>AND($B185="GIGREEN",$C185="PTT")</formula>
    </cfRule>
  </conditionalFormatting>
  <conditionalFormatting sqref="N185:O185">
    <cfRule type="expression" dxfId="18" priority="20">
      <formula>AND($I185=0,$J185=1)</formula>
    </cfRule>
  </conditionalFormatting>
  <conditionalFormatting sqref="B185:C185 K185:Q185 F185:H185">
    <cfRule type="expression" dxfId="17" priority="29">
      <formula>$P185="LOAD ADVANCE"</formula>
    </cfRule>
    <cfRule type="expression" dxfId="16" priority="30">
      <formula>AND($J185=0,$I185=1)</formula>
    </cfRule>
    <cfRule type="expression" dxfId="15" priority="31">
      <formula>$B185="GI"</formula>
    </cfRule>
    <cfRule type="expression" dxfId="14" priority="32">
      <formula>AND($B185="GIGREEN",$C185="GIGREEN")</formula>
    </cfRule>
  </conditionalFormatting>
  <conditionalFormatting sqref="P187:Q187 B187:C187 L187:M187 F187:H187">
    <cfRule type="expression" dxfId="13" priority="10">
      <formula>$C187="GI"</formula>
    </cfRule>
  </conditionalFormatting>
  <conditionalFormatting sqref="L187:M187 P187:Q187 B187:C187 F187:H187">
    <cfRule type="expression" dxfId="12" priority="11">
      <formula>AND($B187="GIGREEN",$C187="PTT")</formula>
    </cfRule>
  </conditionalFormatting>
  <conditionalFormatting sqref="K187">
    <cfRule type="expression" dxfId="11" priority="8">
      <formula>$C187="GI"</formula>
    </cfRule>
  </conditionalFormatting>
  <conditionalFormatting sqref="K187">
    <cfRule type="expression" dxfId="10" priority="9">
      <formula>AND($B187="GIGREEN",$C187="PTT")</formula>
    </cfRule>
  </conditionalFormatting>
  <conditionalFormatting sqref="P187:Q187 B187:C187 K187:M187 F187:H187">
    <cfRule type="expression" dxfId="9" priority="7">
      <formula>AND($B187="GIGREEN",$C187="PTT")</formula>
    </cfRule>
  </conditionalFormatting>
  <conditionalFormatting sqref="P187:Q187 B187:C187 K187:M187 F187:H187">
    <cfRule type="expression" dxfId="8" priority="12">
      <formula>AND($I187=0,$J187=1)</formula>
    </cfRule>
  </conditionalFormatting>
  <conditionalFormatting sqref="N187:O187">
    <cfRule type="expression" dxfId="7" priority="2">
      <formula>$C187="GI"</formula>
    </cfRule>
  </conditionalFormatting>
  <conditionalFormatting sqref="N187:O187">
    <cfRule type="expression" dxfId="6" priority="3">
      <formula>AND($B187="GIGREEN",$C187="PTT")</formula>
    </cfRule>
  </conditionalFormatting>
  <conditionalFormatting sqref="N187:O187">
    <cfRule type="expression" dxfId="5" priority="1">
      <formula>AND($B187="GIGREEN",$C187="PTT")</formula>
    </cfRule>
  </conditionalFormatting>
  <conditionalFormatting sqref="N187:O187">
    <cfRule type="expression" dxfId="4" priority="4">
      <formula>AND($I187=0,$J187=1)</formula>
    </cfRule>
  </conditionalFormatting>
  <conditionalFormatting sqref="B187:C187 K187:Q187 F187:H187">
    <cfRule type="expression" dxfId="3" priority="13">
      <formula>$P187="LOAD ADVANCE"</formula>
    </cfRule>
    <cfRule type="expression" dxfId="2" priority="14">
      <formula>AND($J187=0,$I187=1)</formula>
    </cfRule>
    <cfRule type="expression" dxfId="1" priority="15">
      <formula>$B187="GI"</formula>
    </cfRule>
    <cfRule type="expression" dxfId="0" priority="16">
      <formula>AND($B187="GIGREEN",$C187="GIGREEN")</formula>
    </cfRule>
  </conditionalFormatting>
  <dataValidations disablePrompts="1" count="1">
    <dataValidation type="list" allowBlank="1" showInputMessage="1" showErrorMessage="1" sqref="JG1:JG2 WVS1:WVS2 WLW1:WLW2 WCA1:WCA2 VSE1:VSE2 VII1:VII2 UYM1:UYM2 UOQ1:UOQ2 UEU1:UEU2 TUY1:TUY2 TLC1:TLC2 TBG1:TBG2 SRK1:SRK2 SHO1:SHO2 RXS1:RXS2 RNW1:RNW2 REA1:REA2 QUE1:QUE2 QKI1:QKI2 QAM1:QAM2 PQQ1:PQQ2 PGU1:PGU2 OWY1:OWY2 ONC1:ONC2 ODG1:ODG2 NTK1:NTK2 NJO1:NJO2 MZS1:MZS2 MPW1:MPW2 MGA1:MGA2 LWE1:LWE2 LMI1:LMI2 LCM1:LCM2 KSQ1:KSQ2 KIU1:KIU2 JYY1:JYY2 JPC1:JPC2 JFG1:JFG2 IVK1:IVK2 ILO1:ILO2 IBS1:IBS2 HRW1:HRW2 HIA1:HIA2 GYE1:GYE2 GOI1:GOI2 GEM1:GEM2 FUQ1:FUQ2 FKU1:FKU2 FAY1:FAY2 ERC1:ERC2 EHG1:EHG2 DXK1:DXK2 DNO1:DNO2 DDS1:DDS2 CTW1:CTW2 CKA1:CKA2 CAE1:CAE2 BQI1:BQI2 BGM1:BGM2 AWQ1:AWQ2 AMU1:AMU2 ACY1:ACY2 TC1:TC2 JG1365:JG1366 TC1365:TC1366 ACY1365:ACY1366 AMU1365:AMU1366 AWQ1365:AWQ1366 BGM1365:BGM1366 BQI1365:BQI1366 CAE1365:CAE1366 CKA1365:CKA1366 CTW1365:CTW1366 DDS1365:DDS1366 DNO1365:DNO1366 DXK1365:DXK1366 EHG1365:EHG1366 ERC1365:ERC1366 FAY1365:FAY1366 FKU1365:FKU1366 FUQ1365:FUQ1366 GEM1365:GEM1366 GOI1365:GOI1366 GYE1365:GYE1366 HIA1365:HIA1366 HRW1365:HRW1366 IBS1365:IBS1366 ILO1365:ILO1366 IVK1365:IVK1366 JFG1365:JFG1366 JPC1365:JPC1366 JYY1365:JYY1366 KIU1365:KIU1366 KSQ1365:KSQ1366 LCM1365:LCM1366 LMI1365:LMI1366 LWE1365:LWE1366 MGA1365:MGA1366 MPW1365:MPW1366 MZS1365:MZS1366 NJO1365:NJO1366 NTK1365:NTK1366 ODG1365:ODG1366 ONC1365:ONC1366 OWY1365:OWY1366 PGU1365:PGU1366 PQQ1365:PQQ1366 QAM1365:QAM1366 QKI1365:QKI1366 QUE1365:QUE1366 REA1365:REA1366 RNW1365:RNW1366 RXS1365:RXS1366 SHO1365:SHO1366 SRK1365:SRK1366 TBG1365:TBG1366 TLC1365:TLC1366 TUY1365:TUY1366 UEU1365:UEU1366 UOQ1365:UOQ1366 UYM1365:UYM1366 VII1365:VII1366 VSE1365:VSE1366 WCA1365:WCA1366 WLW1365:WLW1366 WVS1365:WVS1366">
      <formula1>#REF!</formula1>
    </dataValidation>
  </dataValidations>
  <pageMargins left="0.19685039370078741" right="0.70866141732283472" top="0.35433070866141736" bottom="0.35433070866141736" header="0" footer="0"/>
  <pageSetup paperSize="9" scale="54" orientation="landscape" r:id="rId1"/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3"/>
  <sheetViews>
    <sheetView zoomScaleNormal="100" workbookViewId="0">
      <pane ySplit="4" topLeftCell="A46" activePane="bottomLeft" state="frozen"/>
      <selection pane="bottomLeft" activeCell="C5" sqref="C5:H53"/>
    </sheetView>
  </sheetViews>
  <sheetFormatPr defaultRowHeight="14.25"/>
  <cols>
    <col min="1" max="1" width="39.75" bestFit="1" customWidth="1"/>
    <col min="2" max="2" width="13.75" bestFit="1" customWidth="1"/>
    <col min="3" max="5" width="9.125" bestFit="1" customWidth="1"/>
    <col min="6" max="6" width="9.5" bestFit="1" customWidth="1"/>
    <col min="7" max="8" width="9.125" bestFit="1" customWidth="1"/>
  </cols>
  <sheetData>
    <row r="2" spans="1:8">
      <c r="A2" s="2"/>
      <c r="B2" s="2"/>
      <c r="C2" s="83">
        <v>40000</v>
      </c>
      <c r="D2" s="83">
        <v>40000</v>
      </c>
      <c r="E2" s="83">
        <v>40000</v>
      </c>
      <c r="F2" s="85">
        <v>40000</v>
      </c>
      <c r="G2" s="83">
        <v>40000</v>
      </c>
      <c r="H2" s="83">
        <v>40000</v>
      </c>
    </row>
    <row r="3" spans="1:8" ht="15">
      <c r="A3" s="2"/>
      <c r="B3" s="2"/>
      <c r="C3" s="370" t="s">
        <v>61</v>
      </c>
      <c r="D3" s="370" t="s">
        <v>62</v>
      </c>
      <c r="E3" s="370" t="s">
        <v>63</v>
      </c>
      <c r="F3" s="370" t="s">
        <v>64</v>
      </c>
      <c r="G3" s="370" t="s">
        <v>65</v>
      </c>
      <c r="H3" s="371" t="s">
        <v>66</v>
      </c>
    </row>
    <row r="4" spans="1:8">
      <c r="A4" s="81" t="s">
        <v>40</v>
      </c>
      <c r="B4" s="81" t="s">
        <v>41</v>
      </c>
      <c r="C4" s="84" t="s">
        <v>42</v>
      </c>
      <c r="D4" s="84" t="s">
        <v>42</v>
      </c>
      <c r="E4" s="84" t="s">
        <v>42</v>
      </c>
      <c r="F4" s="84" t="s">
        <v>42</v>
      </c>
      <c r="G4" s="84" t="s">
        <v>42</v>
      </c>
      <c r="H4" s="84" t="s">
        <v>42</v>
      </c>
    </row>
    <row r="5" spans="1:8">
      <c r="A5" s="82" t="s">
        <v>94</v>
      </c>
      <c r="B5" s="81">
        <v>60</v>
      </c>
      <c r="C5" s="373">
        <v>0.12970000000000001</v>
      </c>
      <c r="D5" s="373" t="s">
        <v>88</v>
      </c>
      <c r="E5" s="373" t="s">
        <v>88</v>
      </c>
      <c r="F5" s="373">
        <v>0.15080000000000016</v>
      </c>
      <c r="G5" s="373">
        <v>0.12970000000000001</v>
      </c>
      <c r="H5" s="373">
        <v>0.12970000000000001</v>
      </c>
    </row>
    <row r="6" spans="1:8">
      <c r="A6" s="82" t="s">
        <v>99</v>
      </c>
      <c r="B6" s="81">
        <v>510</v>
      </c>
      <c r="C6" s="373">
        <v>0.64139999999999997</v>
      </c>
      <c r="D6" s="373" t="s">
        <v>88</v>
      </c>
      <c r="E6" s="373" t="s">
        <v>88</v>
      </c>
      <c r="F6" s="373">
        <v>0.59279999999999955</v>
      </c>
      <c r="G6" s="373">
        <v>0.57999999999999996</v>
      </c>
      <c r="H6" s="373">
        <v>0.57999999999999996</v>
      </c>
    </row>
    <row r="7" spans="1:8">
      <c r="A7" s="82" t="s">
        <v>100</v>
      </c>
      <c r="B7" s="81">
        <v>210</v>
      </c>
      <c r="C7" s="373">
        <v>0.31780000000000003</v>
      </c>
      <c r="D7" s="373" t="s">
        <v>88</v>
      </c>
      <c r="E7" s="373" t="s">
        <v>88</v>
      </c>
      <c r="F7" s="373">
        <v>0.27519999999999989</v>
      </c>
      <c r="G7" s="373">
        <v>0.28050000000000003</v>
      </c>
      <c r="H7" s="373">
        <v>0.29899999999999999</v>
      </c>
    </row>
    <row r="8" spans="1:8">
      <c r="A8" s="82" t="s">
        <v>126</v>
      </c>
      <c r="B8" s="81">
        <v>222</v>
      </c>
      <c r="C8" s="373" t="s">
        <v>88</v>
      </c>
      <c r="D8" s="373" t="s">
        <v>88</v>
      </c>
      <c r="E8" s="373" t="s">
        <v>88</v>
      </c>
      <c r="F8" s="373">
        <v>0.44600000000000001</v>
      </c>
      <c r="G8" s="373" t="s">
        <v>88</v>
      </c>
      <c r="H8" s="373" t="s">
        <v>88</v>
      </c>
    </row>
    <row r="9" spans="1:8">
      <c r="A9" s="82" t="s">
        <v>67</v>
      </c>
      <c r="B9" s="81">
        <v>617</v>
      </c>
      <c r="C9" s="373">
        <v>0.71699999999999997</v>
      </c>
      <c r="D9" s="373" t="s">
        <v>88</v>
      </c>
      <c r="E9" s="373" t="s">
        <v>88</v>
      </c>
      <c r="F9" s="373">
        <v>0.625</v>
      </c>
      <c r="G9" s="373">
        <v>0.62</v>
      </c>
      <c r="H9" s="373">
        <v>0.67200000000000004</v>
      </c>
    </row>
    <row r="10" spans="1:8">
      <c r="A10" s="82" t="s">
        <v>86</v>
      </c>
      <c r="B10" s="81">
        <v>1106</v>
      </c>
      <c r="C10" s="373">
        <v>1.2011000000000001</v>
      </c>
      <c r="D10" s="373" t="s">
        <v>88</v>
      </c>
      <c r="E10" s="373" t="s">
        <v>88</v>
      </c>
      <c r="F10" s="373">
        <v>1.1804000000000012</v>
      </c>
      <c r="G10" s="373" t="s">
        <v>88</v>
      </c>
      <c r="H10" s="373">
        <v>1.0900000000000001</v>
      </c>
    </row>
    <row r="11" spans="1:8">
      <c r="A11" s="82" t="s">
        <v>81</v>
      </c>
      <c r="B11" s="81">
        <v>280</v>
      </c>
      <c r="C11" s="373">
        <v>0.3165</v>
      </c>
      <c r="D11" s="373">
        <v>0.29830000000000001</v>
      </c>
      <c r="E11" s="373">
        <v>0.29830000000000001</v>
      </c>
      <c r="F11" s="373">
        <v>0.31440000000000001</v>
      </c>
      <c r="G11" s="373" t="s">
        <v>88</v>
      </c>
      <c r="H11" s="373">
        <v>0.31440000000000001</v>
      </c>
    </row>
    <row r="12" spans="1:8">
      <c r="A12" s="82" t="s">
        <v>82</v>
      </c>
      <c r="B12" s="81">
        <v>65</v>
      </c>
      <c r="C12" s="373">
        <v>0.12970000000000001</v>
      </c>
      <c r="D12" s="373">
        <v>0.126</v>
      </c>
      <c r="E12" s="373" t="s">
        <v>88</v>
      </c>
      <c r="F12" s="373" t="s">
        <v>88</v>
      </c>
      <c r="G12" s="373" t="s">
        <v>88</v>
      </c>
      <c r="H12" s="373">
        <v>0.12970000000000001</v>
      </c>
    </row>
    <row r="13" spans="1:8">
      <c r="A13" s="82" t="s">
        <v>83</v>
      </c>
      <c r="B13" s="81">
        <v>1130</v>
      </c>
      <c r="C13" s="373">
        <v>1.2011000000000001</v>
      </c>
      <c r="D13" s="373" t="s">
        <v>88</v>
      </c>
      <c r="E13" s="373" t="s">
        <v>88</v>
      </c>
      <c r="F13" s="373">
        <v>1.1804000000000012</v>
      </c>
      <c r="G13" s="373" t="s">
        <v>88</v>
      </c>
      <c r="H13" s="373">
        <v>1.0900000000000001</v>
      </c>
    </row>
    <row r="14" spans="1:8">
      <c r="A14" s="82" t="s">
        <v>84</v>
      </c>
      <c r="B14" s="81">
        <v>200</v>
      </c>
      <c r="C14" s="373">
        <v>0.25850000000000001</v>
      </c>
      <c r="D14" s="373" t="s">
        <v>88</v>
      </c>
      <c r="E14" s="373" t="s">
        <v>88</v>
      </c>
      <c r="F14" s="373">
        <v>0.25829999999999997</v>
      </c>
      <c r="G14" s="373" t="s">
        <v>88</v>
      </c>
      <c r="H14" s="373">
        <v>0.28299999999999997</v>
      </c>
    </row>
    <row r="15" spans="1:8">
      <c r="A15" s="82" t="s">
        <v>85</v>
      </c>
      <c r="B15" s="81">
        <v>810</v>
      </c>
      <c r="C15" s="373">
        <v>0.88939999999999997</v>
      </c>
      <c r="D15" s="373" t="s">
        <v>88</v>
      </c>
      <c r="E15" s="373" t="s">
        <v>88</v>
      </c>
      <c r="F15" s="373">
        <v>0.86840000000000039</v>
      </c>
      <c r="G15" s="373" t="s">
        <v>88</v>
      </c>
      <c r="H15" s="373">
        <v>0.79800000000000004</v>
      </c>
    </row>
    <row r="16" spans="1:8">
      <c r="A16" s="82" t="s">
        <v>87</v>
      </c>
      <c r="B16" s="81">
        <v>290</v>
      </c>
      <c r="C16" s="373" t="s">
        <v>88</v>
      </c>
      <c r="D16" s="373" t="s">
        <v>88</v>
      </c>
      <c r="E16" s="373" t="s">
        <v>88</v>
      </c>
      <c r="F16" s="373" t="s">
        <v>88</v>
      </c>
      <c r="G16" s="373" t="s">
        <v>88</v>
      </c>
      <c r="H16" s="373">
        <v>0.20799999999999999</v>
      </c>
    </row>
    <row r="17" spans="1:8">
      <c r="A17" s="82" t="s">
        <v>43</v>
      </c>
      <c r="B17" s="81">
        <v>880</v>
      </c>
      <c r="C17" s="373">
        <v>1.0003</v>
      </c>
      <c r="D17" s="373" t="s">
        <v>88</v>
      </c>
      <c r="E17" s="373" t="s">
        <v>88</v>
      </c>
      <c r="F17" s="373">
        <v>0.92209999999999981</v>
      </c>
      <c r="G17" s="373">
        <v>0.88419999999999888</v>
      </c>
      <c r="H17" s="373">
        <v>0.81979999999999997</v>
      </c>
    </row>
    <row r="18" spans="1:8">
      <c r="A18" s="82" t="s">
        <v>95</v>
      </c>
      <c r="B18" s="81">
        <v>30</v>
      </c>
      <c r="C18" s="373">
        <v>0.12970000000000001</v>
      </c>
      <c r="D18" s="373" t="s">
        <v>88</v>
      </c>
      <c r="E18" s="373" t="s">
        <v>88</v>
      </c>
      <c r="F18" s="373">
        <v>0.12569999999999992</v>
      </c>
      <c r="G18" s="373" t="s">
        <v>88</v>
      </c>
      <c r="H18" s="373">
        <v>0.14000000000000001</v>
      </c>
    </row>
    <row r="19" spans="1:8">
      <c r="A19" s="82" t="s">
        <v>96</v>
      </c>
      <c r="B19" s="81">
        <v>177</v>
      </c>
      <c r="C19" s="373">
        <v>0.254</v>
      </c>
      <c r="D19" s="373">
        <v>0.21779999999999999</v>
      </c>
      <c r="E19" s="373">
        <v>0.21779999999999999</v>
      </c>
      <c r="F19" s="373">
        <v>0.2399</v>
      </c>
      <c r="G19" s="373" t="s">
        <v>88</v>
      </c>
      <c r="H19" s="373">
        <v>0.2399</v>
      </c>
    </row>
    <row r="20" spans="1:8">
      <c r="A20" s="82" t="s">
        <v>101</v>
      </c>
      <c r="B20" s="81">
        <v>280</v>
      </c>
      <c r="C20" s="373">
        <v>0.3165</v>
      </c>
      <c r="D20" s="373">
        <v>0.31209999999999999</v>
      </c>
      <c r="E20" s="373">
        <v>0.31209999999999999</v>
      </c>
      <c r="F20" s="373">
        <v>0.31440000000000001</v>
      </c>
      <c r="G20" s="373">
        <v>0.28649999999999998</v>
      </c>
      <c r="H20" s="373">
        <v>0.31440000000000001</v>
      </c>
    </row>
    <row r="21" spans="1:8">
      <c r="A21" s="82" t="s">
        <v>102</v>
      </c>
      <c r="B21" s="81">
        <v>280</v>
      </c>
      <c r="C21" s="373">
        <v>0.3165</v>
      </c>
      <c r="D21" s="373" t="s">
        <v>88</v>
      </c>
      <c r="E21" s="373" t="s">
        <v>88</v>
      </c>
      <c r="F21" s="373">
        <v>0.31440000000000001</v>
      </c>
      <c r="G21" s="373">
        <v>0.28649999999999998</v>
      </c>
      <c r="H21" s="373">
        <v>0.31440000000000001</v>
      </c>
    </row>
    <row r="22" spans="1:8">
      <c r="A22" s="82" t="s">
        <v>103</v>
      </c>
      <c r="B22" s="81">
        <v>162</v>
      </c>
      <c r="C22" s="373">
        <v>0.22109999999999999</v>
      </c>
      <c r="D22" s="373">
        <v>0.21779999999999999</v>
      </c>
      <c r="E22" s="373">
        <v>0.21779999999999999</v>
      </c>
      <c r="F22" s="373">
        <v>0.22109999999999999</v>
      </c>
      <c r="G22" s="373">
        <v>0.21109999999999993</v>
      </c>
      <c r="H22" s="373">
        <v>0.22109999999999999</v>
      </c>
    </row>
    <row r="23" spans="1:8">
      <c r="A23" s="82" t="s">
        <v>104</v>
      </c>
      <c r="B23" s="81">
        <v>182</v>
      </c>
      <c r="C23" s="373">
        <v>0.24099999999999999</v>
      </c>
      <c r="D23" s="373">
        <v>0.18640000000000001</v>
      </c>
      <c r="E23" s="373">
        <v>0.18640000000000001</v>
      </c>
      <c r="F23" s="373">
        <v>0.2399</v>
      </c>
      <c r="G23" s="373">
        <v>0.22100000000000003</v>
      </c>
      <c r="H23" s="373">
        <v>0.2399</v>
      </c>
    </row>
    <row r="24" spans="1:8">
      <c r="A24" s="82" t="s">
        <v>105</v>
      </c>
      <c r="B24" s="81">
        <v>65</v>
      </c>
      <c r="C24" s="373">
        <v>0.12970000000000001</v>
      </c>
      <c r="D24" s="373">
        <v>0.126</v>
      </c>
      <c r="E24" s="373">
        <v>0.126</v>
      </c>
      <c r="F24" s="373">
        <v>0.14350000000000002</v>
      </c>
      <c r="G24" s="373" t="s">
        <v>88</v>
      </c>
      <c r="H24" s="373">
        <v>0.12970000000000001</v>
      </c>
    </row>
    <row r="25" spans="1:8">
      <c r="A25" s="82" t="s">
        <v>106</v>
      </c>
      <c r="B25" s="81">
        <v>1130</v>
      </c>
      <c r="C25" s="373">
        <v>1.2011000000000001</v>
      </c>
      <c r="D25" s="373" t="s">
        <v>88</v>
      </c>
      <c r="E25" s="373" t="s">
        <v>88</v>
      </c>
      <c r="F25" s="373">
        <v>1.1804000000000012</v>
      </c>
      <c r="G25" s="373" t="s">
        <v>89</v>
      </c>
      <c r="H25" s="373">
        <v>1.0900000000000001</v>
      </c>
    </row>
    <row r="26" spans="1:8">
      <c r="A26" s="82" t="s">
        <v>107</v>
      </c>
      <c r="B26" s="81">
        <v>205</v>
      </c>
      <c r="C26" s="373">
        <v>0.25850000000000001</v>
      </c>
      <c r="D26" s="373">
        <v>0.25540000000000002</v>
      </c>
      <c r="E26" s="373">
        <v>0.25540000000000002</v>
      </c>
      <c r="F26" s="373">
        <v>0.25829999999999997</v>
      </c>
      <c r="G26" s="373">
        <v>0.23850000000000002</v>
      </c>
      <c r="H26" s="373">
        <v>0.25829999999999997</v>
      </c>
    </row>
    <row r="27" spans="1:8">
      <c r="A27" s="82" t="s">
        <v>108</v>
      </c>
      <c r="B27" s="81">
        <v>275</v>
      </c>
      <c r="C27" s="373">
        <v>0.3165</v>
      </c>
      <c r="D27" s="373">
        <v>0.31209999999999999</v>
      </c>
      <c r="E27" s="373">
        <v>0.31209999999999999</v>
      </c>
      <c r="F27" s="373">
        <v>0.31440000000000001</v>
      </c>
      <c r="G27" s="373">
        <v>0.28649999999999998</v>
      </c>
      <c r="H27" s="373">
        <v>0.31440000000000001</v>
      </c>
    </row>
    <row r="28" spans="1:8">
      <c r="A28" s="82" t="s">
        <v>109</v>
      </c>
      <c r="B28" s="81">
        <v>827</v>
      </c>
      <c r="C28" s="373">
        <v>0.88939999999999997</v>
      </c>
      <c r="D28" s="373" t="s">
        <v>88</v>
      </c>
      <c r="E28" s="373" t="s">
        <v>88</v>
      </c>
      <c r="F28" s="373">
        <v>0.86840000000000039</v>
      </c>
      <c r="G28" s="373" t="s">
        <v>90</v>
      </c>
      <c r="H28" s="373">
        <v>0.79800000000000004</v>
      </c>
    </row>
    <row r="29" spans="1:8">
      <c r="A29" s="82" t="s">
        <v>115</v>
      </c>
      <c r="B29" s="81">
        <v>8</v>
      </c>
      <c r="C29" s="373">
        <v>0.1</v>
      </c>
      <c r="D29" s="373" t="s">
        <v>88</v>
      </c>
      <c r="E29" s="373" t="s">
        <v>88</v>
      </c>
      <c r="F29" s="373">
        <v>9.5700000000000021E-2</v>
      </c>
      <c r="G29" s="373" t="s">
        <v>88</v>
      </c>
      <c r="H29" s="373" t="s">
        <v>88</v>
      </c>
    </row>
    <row r="30" spans="1:8">
      <c r="A30" s="82" t="s">
        <v>116</v>
      </c>
      <c r="B30" s="81">
        <v>180</v>
      </c>
      <c r="C30" s="373" t="s">
        <v>88</v>
      </c>
      <c r="D30" s="373" t="s">
        <v>88</v>
      </c>
      <c r="E30" s="373" t="s">
        <v>88</v>
      </c>
      <c r="F30" s="373" t="s">
        <v>88</v>
      </c>
      <c r="G30" s="373" t="s">
        <v>88</v>
      </c>
      <c r="H30" s="373">
        <v>0.26300000000000001</v>
      </c>
    </row>
    <row r="31" spans="1:8">
      <c r="A31" s="82" t="s">
        <v>117</v>
      </c>
      <c r="B31" s="81">
        <v>275</v>
      </c>
      <c r="C31" s="373">
        <v>0.25850000000000001</v>
      </c>
      <c r="D31" s="373" t="s">
        <v>88</v>
      </c>
      <c r="E31" s="373" t="s">
        <v>88</v>
      </c>
      <c r="F31" s="373">
        <v>0.25829999999999997</v>
      </c>
      <c r="G31" s="373" t="s">
        <v>88</v>
      </c>
      <c r="H31" s="373">
        <v>0.25829999999999997</v>
      </c>
    </row>
    <row r="32" spans="1:8">
      <c r="A32" s="82" t="s">
        <v>44</v>
      </c>
      <c r="B32" s="81">
        <v>170</v>
      </c>
      <c r="C32" s="373">
        <v>0.2457</v>
      </c>
      <c r="D32" s="373" t="s">
        <v>88</v>
      </c>
      <c r="E32" s="373" t="s">
        <v>88</v>
      </c>
      <c r="F32" s="373">
        <v>0.23159999999999994</v>
      </c>
      <c r="G32" s="373" t="s">
        <v>88</v>
      </c>
      <c r="H32" s="373">
        <v>0.26300000000000001</v>
      </c>
    </row>
    <row r="33" spans="1:8">
      <c r="A33" s="82" t="s">
        <v>118</v>
      </c>
      <c r="B33" s="81">
        <v>177</v>
      </c>
      <c r="C33" s="373">
        <v>0.24099999999999999</v>
      </c>
      <c r="D33" s="373">
        <v>0.21779999999999999</v>
      </c>
      <c r="E33" s="373" t="s">
        <v>88</v>
      </c>
      <c r="F33" s="373">
        <v>0.2399</v>
      </c>
      <c r="G33" s="373" t="s">
        <v>88</v>
      </c>
      <c r="H33" s="373">
        <v>0.2399</v>
      </c>
    </row>
    <row r="34" spans="1:8">
      <c r="A34" s="82" t="s">
        <v>119</v>
      </c>
      <c r="B34" s="81">
        <v>182</v>
      </c>
      <c r="C34" s="373">
        <v>0.24099999999999999</v>
      </c>
      <c r="D34" s="373">
        <v>0.18640000000000001</v>
      </c>
      <c r="E34" s="373">
        <v>0.18640000000000001</v>
      </c>
      <c r="F34" s="373">
        <v>0.2399</v>
      </c>
      <c r="G34" s="373" t="s">
        <v>88</v>
      </c>
      <c r="H34" s="373">
        <v>0.2399</v>
      </c>
    </row>
    <row r="35" spans="1:8">
      <c r="A35" s="82" t="s">
        <v>120</v>
      </c>
      <c r="B35" s="81">
        <v>1130</v>
      </c>
      <c r="C35" s="373">
        <v>1.2011000000000001</v>
      </c>
      <c r="D35" s="373" t="s">
        <v>88</v>
      </c>
      <c r="E35" s="373" t="s">
        <v>88</v>
      </c>
      <c r="F35" s="373">
        <v>1.1804000000000012</v>
      </c>
      <c r="G35" s="373" t="s">
        <v>88</v>
      </c>
      <c r="H35" s="373">
        <v>1.0900000000000001</v>
      </c>
    </row>
    <row r="36" spans="1:8">
      <c r="A36" s="82" t="s">
        <v>121</v>
      </c>
      <c r="B36" s="81">
        <v>810</v>
      </c>
      <c r="C36" s="373">
        <v>0.88939999999999997</v>
      </c>
      <c r="D36" s="373" t="s">
        <v>88</v>
      </c>
      <c r="E36" s="373" t="s">
        <v>88</v>
      </c>
      <c r="F36" s="373">
        <v>0.86840000000000039</v>
      </c>
      <c r="G36" s="373" t="s">
        <v>88</v>
      </c>
      <c r="H36" s="373">
        <v>0.79800000000000004</v>
      </c>
    </row>
    <row r="37" spans="1:8">
      <c r="A37" s="82" t="s">
        <v>125</v>
      </c>
      <c r="B37" s="81">
        <v>8</v>
      </c>
      <c r="C37" s="373" t="s">
        <v>88</v>
      </c>
      <c r="D37" s="373" t="s">
        <v>88</v>
      </c>
      <c r="E37" s="373" t="s">
        <v>88</v>
      </c>
      <c r="F37" s="373">
        <v>9.5700000000000021E-2</v>
      </c>
      <c r="G37" s="373" t="s">
        <v>88</v>
      </c>
      <c r="H37" s="373" t="s">
        <v>88</v>
      </c>
    </row>
    <row r="38" spans="1:8">
      <c r="A38" s="82" t="s">
        <v>127</v>
      </c>
      <c r="B38" s="81">
        <v>182</v>
      </c>
      <c r="C38" s="373" t="s">
        <v>88</v>
      </c>
      <c r="D38" s="373" t="s">
        <v>88</v>
      </c>
      <c r="E38" s="373" t="s">
        <v>88</v>
      </c>
      <c r="F38" s="373">
        <v>0.2399</v>
      </c>
      <c r="G38" s="373" t="s">
        <v>88</v>
      </c>
      <c r="H38" s="373" t="s">
        <v>88</v>
      </c>
    </row>
    <row r="39" spans="1:8">
      <c r="A39" s="82" t="s">
        <v>128</v>
      </c>
      <c r="B39" s="81">
        <v>812</v>
      </c>
      <c r="C39" s="373" t="s">
        <v>88</v>
      </c>
      <c r="D39" s="373" t="s">
        <v>88</v>
      </c>
      <c r="E39" s="373" t="s">
        <v>88</v>
      </c>
      <c r="F39" s="373">
        <v>0.86840000000000039</v>
      </c>
      <c r="G39" s="373" t="s">
        <v>88</v>
      </c>
      <c r="H39" s="373" t="s">
        <v>88</v>
      </c>
    </row>
    <row r="40" spans="1:8">
      <c r="A40" s="82" t="s">
        <v>130</v>
      </c>
      <c r="B40" s="81">
        <v>180</v>
      </c>
      <c r="C40" s="373">
        <v>0.24099999999999999</v>
      </c>
      <c r="D40" s="373" t="s">
        <v>88</v>
      </c>
      <c r="E40" s="373" t="s">
        <v>88</v>
      </c>
      <c r="F40" s="373">
        <v>0.2399</v>
      </c>
      <c r="G40" s="373" t="s">
        <v>88</v>
      </c>
      <c r="H40" s="373">
        <v>0.26300000000000001</v>
      </c>
    </row>
    <row r="41" spans="1:8">
      <c r="A41" s="82" t="s">
        <v>131</v>
      </c>
      <c r="B41" s="81">
        <v>275</v>
      </c>
      <c r="C41" s="373">
        <v>0.3165</v>
      </c>
      <c r="D41" s="373">
        <v>0.29830000000000001</v>
      </c>
      <c r="E41" s="373">
        <v>0.29830000000000001</v>
      </c>
      <c r="F41" s="373">
        <v>0.31440000000000001</v>
      </c>
      <c r="G41" s="373" t="s">
        <v>88</v>
      </c>
      <c r="H41" s="373">
        <v>0.31440000000000001</v>
      </c>
    </row>
    <row r="42" spans="1:8">
      <c r="A42" s="82" t="s">
        <v>132</v>
      </c>
      <c r="B42" s="81">
        <v>65</v>
      </c>
      <c r="C42" s="373">
        <v>0.12970000000000001</v>
      </c>
      <c r="D42" s="373" t="s">
        <v>88</v>
      </c>
      <c r="E42" s="373" t="s">
        <v>88</v>
      </c>
      <c r="F42" s="373">
        <v>0.14350000000000002</v>
      </c>
      <c r="G42" s="373" t="s">
        <v>88</v>
      </c>
      <c r="H42" s="373" t="s">
        <v>88</v>
      </c>
    </row>
    <row r="43" spans="1:8">
      <c r="A43" s="82" t="s">
        <v>45</v>
      </c>
      <c r="B43" s="81">
        <v>35</v>
      </c>
      <c r="C43" s="373">
        <v>0.1182</v>
      </c>
      <c r="D43" s="373" t="s">
        <v>88</v>
      </c>
      <c r="E43" s="373" t="s">
        <v>88</v>
      </c>
      <c r="F43" s="373">
        <v>0.13800000000000001</v>
      </c>
      <c r="G43" s="373" t="s">
        <v>88</v>
      </c>
      <c r="H43" s="373">
        <v>0.13800000000000001</v>
      </c>
    </row>
    <row r="44" spans="1:8">
      <c r="A44" s="82" t="s">
        <v>68</v>
      </c>
      <c r="B44" s="81">
        <v>290</v>
      </c>
      <c r="C44" s="373">
        <v>0.3569</v>
      </c>
      <c r="D44" s="373" t="s">
        <v>88</v>
      </c>
      <c r="E44" s="373" t="s">
        <v>88</v>
      </c>
      <c r="F44" s="373">
        <v>0.32250000000000001</v>
      </c>
      <c r="G44" s="373">
        <v>0.32250000000000006</v>
      </c>
      <c r="H44" s="373">
        <v>0.27300000000000002</v>
      </c>
    </row>
    <row r="45" spans="1:8">
      <c r="A45" s="82" t="s">
        <v>110</v>
      </c>
      <c r="B45" s="81">
        <v>290</v>
      </c>
      <c r="C45" s="373">
        <v>0.3569</v>
      </c>
      <c r="D45" s="373" t="s">
        <v>88</v>
      </c>
      <c r="E45" s="373" t="s">
        <v>88</v>
      </c>
      <c r="F45" s="373">
        <v>0.34739999999999976</v>
      </c>
      <c r="G45" s="373">
        <v>0.32500000000000007</v>
      </c>
      <c r="H45" s="373">
        <v>0.27300000000000002</v>
      </c>
    </row>
    <row r="46" spans="1:8">
      <c r="A46" s="82" t="s">
        <v>111</v>
      </c>
      <c r="B46" s="81">
        <v>70</v>
      </c>
      <c r="C46" s="373">
        <v>0.1353</v>
      </c>
      <c r="D46" s="373" t="s">
        <v>88</v>
      </c>
      <c r="E46" s="373" t="s">
        <v>88</v>
      </c>
      <c r="F46" s="373">
        <v>0.19070000000000015</v>
      </c>
      <c r="G46" s="373">
        <v>0.1353</v>
      </c>
      <c r="H46" s="373">
        <v>0.12970000000000001</v>
      </c>
    </row>
    <row r="47" spans="1:8">
      <c r="A47" s="82" t="s">
        <v>122</v>
      </c>
      <c r="B47" s="81">
        <v>290</v>
      </c>
      <c r="C47" s="373">
        <v>0.3569</v>
      </c>
      <c r="D47" s="373" t="s">
        <v>88</v>
      </c>
      <c r="E47" s="373" t="s">
        <v>88</v>
      </c>
      <c r="F47" s="373">
        <v>0.34739999999999976</v>
      </c>
      <c r="G47" s="373">
        <v>0.3569</v>
      </c>
      <c r="H47" s="373">
        <v>0.34389999999999998</v>
      </c>
    </row>
    <row r="48" spans="1:8">
      <c r="A48" s="82" t="s">
        <v>123</v>
      </c>
      <c r="B48" s="81">
        <v>70</v>
      </c>
      <c r="C48" s="373">
        <v>0.1353</v>
      </c>
      <c r="D48" s="373" t="s">
        <v>88</v>
      </c>
      <c r="E48" s="373" t="s">
        <v>88</v>
      </c>
      <c r="F48" s="373">
        <v>0.19070000000000015</v>
      </c>
      <c r="G48" s="373">
        <v>0.1353</v>
      </c>
      <c r="H48" s="373">
        <v>0.12970000000000001</v>
      </c>
    </row>
    <row r="49" spans="1:8">
      <c r="A49" s="82" t="s">
        <v>129</v>
      </c>
      <c r="B49" s="81">
        <v>66</v>
      </c>
      <c r="C49" s="373" t="s">
        <v>88</v>
      </c>
      <c r="D49" s="373" t="s">
        <v>88</v>
      </c>
      <c r="E49" s="373" t="s">
        <v>88</v>
      </c>
      <c r="F49" s="373">
        <v>0.1895</v>
      </c>
      <c r="G49" s="373" t="s">
        <v>88</v>
      </c>
      <c r="H49" s="373" t="s">
        <v>88</v>
      </c>
    </row>
    <row r="50" spans="1:8">
      <c r="A50" s="82" t="s">
        <v>112</v>
      </c>
      <c r="B50" s="81">
        <v>63</v>
      </c>
      <c r="C50" s="373">
        <v>0.1353</v>
      </c>
      <c r="D50" s="373" t="s">
        <v>88</v>
      </c>
      <c r="E50" s="373" t="s">
        <v>88</v>
      </c>
      <c r="F50" s="373">
        <v>0.18100000000000002</v>
      </c>
      <c r="G50" s="373" t="s">
        <v>88</v>
      </c>
      <c r="H50" s="373">
        <v>0.12970000000000001</v>
      </c>
    </row>
    <row r="51" spans="1:8">
      <c r="A51" s="82" t="s">
        <v>113</v>
      </c>
      <c r="B51" s="81">
        <v>120</v>
      </c>
      <c r="C51" s="373">
        <v>0.1991</v>
      </c>
      <c r="D51" s="373" t="s">
        <v>88</v>
      </c>
      <c r="E51" s="373" t="s">
        <v>88</v>
      </c>
      <c r="F51" s="373">
        <v>0.20800000000000002</v>
      </c>
      <c r="G51" s="373" t="s">
        <v>88</v>
      </c>
      <c r="H51" s="373">
        <v>0.2016</v>
      </c>
    </row>
    <row r="52" spans="1:8">
      <c r="A52" s="82" t="s">
        <v>69</v>
      </c>
      <c r="B52" s="81">
        <v>285</v>
      </c>
      <c r="C52" s="373">
        <v>0.38250000000000001</v>
      </c>
      <c r="D52" s="373" t="s">
        <v>88</v>
      </c>
      <c r="E52" s="373" t="s">
        <v>88</v>
      </c>
      <c r="F52" s="373">
        <v>0.32750000000000001</v>
      </c>
      <c r="G52" s="373" t="s">
        <v>88</v>
      </c>
      <c r="H52" s="373">
        <v>0.34389999999999998</v>
      </c>
    </row>
    <row r="53" spans="1:8">
      <c r="A53" s="82" t="s">
        <v>46</v>
      </c>
      <c r="B53" s="81">
        <v>10</v>
      </c>
      <c r="C53" s="373">
        <v>0.1</v>
      </c>
      <c r="D53" s="373" t="s">
        <v>88</v>
      </c>
      <c r="E53" s="373" t="s">
        <v>88</v>
      </c>
      <c r="F53" s="373">
        <v>9.5199999999999965E-2</v>
      </c>
      <c r="G53" s="373">
        <v>9.5199999999999951E-2</v>
      </c>
      <c r="H53" s="373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1"/>
  <sheetViews>
    <sheetView tabSelected="1" topLeftCell="AP1" zoomScale="70" zoomScaleNormal="70" workbookViewId="0">
      <selection activeCell="AY36" sqref="AY36"/>
    </sheetView>
  </sheetViews>
  <sheetFormatPr defaultColWidth="9.125" defaultRowHeight="12.75"/>
  <cols>
    <col min="1" max="1" width="2.75" style="375" customWidth="1"/>
    <col min="2" max="2" width="13.25" style="375" customWidth="1"/>
    <col min="3" max="3" width="18.75" style="375" bestFit="1" customWidth="1"/>
    <col min="4" max="4" width="19.25" style="375" bestFit="1" customWidth="1"/>
    <col min="5" max="5" width="23.25" style="375" bestFit="1" customWidth="1"/>
    <col min="6" max="6" width="23" style="375" bestFit="1" customWidth="1"/>
    <col min="7" max="7" width="21.25" style="375" bestFit="1" customWidth="1"/>
    <col min="8" max="8" width="15.25" style="375" bestFit="1" customWidth="1"/>
    <col min="9" max="9" width="20.125" style="375" bestFit="1" customWidth="1"/>
    <col min="10" max="10" width="15.625" style="375" bestFit="1" customWidth="1"/>
    <col min="11" max="11" width="15.25" style="375" bestFit="1" customWidth="1"/>
    <col min="12" max="12" width="23.125" style="375" bestFit="1" customWidth="1"/>
    <col min="13" max="13" width="19.25" style="375" bestFit="1" customWidth="1"/>
    <col min="14" max="14" width="15.375" style="375" bestFit="1" customWidth="1"/>
    <col min="15" max="15" width="20.125" style="375" bestFit="1" customWidth="1"/>
    <col min="16" max="16" width="13.75" style="375" bestFit="1" customWidth="1"/>
    <col min="17" max="17" width="19.25" style="375" bestFit="1" customWidth="1"/>
    <col min="18" max="18" width="10.375" style="375" bestFit="1" customWidth="1"/>
    <col min="19" max="19" width="20" style="375" bestFit="1" customWidth="1"/>
    <col min="20" max="20" width="17.125" style="375" bestFit="1" customWidth="1"/>
    <col min="21" max="21" width="16.25" style="375" bestFit="1" customWidth="1"/>
    <col min="22" max="22" width="15.5" style="375" bestFit="1" customWidth="1"/>
    <col min="23" max="23" width="15.125" style="375" bestFit="1" customWidth="1"/>
    <col min="24" max="24" width="18.375" style="375" bestFit="1" customWidth="1"/>
    <col min="25" max="25" width="14.625" style="375" bestFit="1" customWidth="1"/>
    <col min="26" max="26" width="19.125" style="375" bestFit="1" customWidth="1"/>
    <col min="27" max="27" width="16.125" style="375" bestFit="1" customWidth="1"/>
    <col min="28" max="28" width="20.25" style="375" bestFit="1" customWidth="1"/>
    <col min="29" max="29" width="18.625" style="375" bestFit="1" customWidth="1"/>
    <col min="30" max="30" width="21" style="375" bestFit="1" customWidth="1"/>
    <col min="31" max="31" width="17.875" style="375" bestFit="1" customWidth="1"/>
    <col min="32" max="32" width="16.5" style="375" bestFit="1" customWidth="1"/>
    <col min="33" max="33" width="15.375" style="375" bestFit="1" customWidth="1"/>
    <col min="34" max="34" width="19.375" style="375" bestFit="1" customWidth="1"/>
    <col min="35" max="35" width="15.625" style="375" bestFit="1" customWidth="1"/>
    <col min="36" max="36" width="19.75" style="375" bestFit="1" customWidth="1"/>
    <col min="37" max="37" width="18.875" style="375" bestFit="1" customWidth="1"/>
    <col min="38" max="38" width="21.875" style="375" bestFit="1" customWidth="1"/>
    <col min="39" max="39" width="20.125" style="375" bestFit="1" customWidth="1"/>
    <col min="40" max="40" width="15.625" style="375" bestFit="1" customWidth="1"/>
    <col min="41" max="41" width="21.625" style="375" bestFit="1" customWidth="1"/>
    <col min="42" max="42" width="19.5" style="375" bestFit="1" customWidth="1"/>
    <col min="43" max="43" width="13.5" style="375" bestFit="1" customWidth="1"/>
    <col min="44" max="44" width="17.5" style="375" bestFit="1" customWidth="1"/>
    <col min="45" max="45" width="13.75" style="375" bestFit="1" customWidth="1"/>
    <col min="46" max="46" width="17.75" style="375" bestFit="1" customWidth="1"/>
    <col min="47" max="47" width="17.25" style="375" bestFit="1" customWidth="1"/>
    <col min="48" max="48" width="16.25" style="375" bestFit="1" customWidth="1"/>
    <col min="49" max="49" width="11.375" style="375" bestFit="1" customWidth="1"/>
    <col min="50" max="50" width="28.125" style="375" bestFit="1" customWidth="1"/>
    <col min="51" max="52" width="27.125" style="375" bestFit="1" customWidth="1"/>
    <col min="53" max="16384" width="9.125" style="375"/>
  </cols>
  <sheetData>
    <row r="1" spans="1:55" ht="23.25">
      <c r="A1" s="374" t="s">
        <v>133</v>
      </c>
    </row>
    <row r="3" spans="1:55" ht="14.25">
      <c r="B3" s="376" t="s">
        <v>134</v>
      </c>
      <c r="C3" s="82" t="s">
        <v>94</v>
      </c>
      <c r="D3" s="82" t="s">
        <v>99</v>
      </c>
      <c r="E3" s="82" t="s">
        <v>100</v>
      </c>
      <c r="F3" s="82" t="s">
        <v>126</v>
      </c>
      <c r="G3" s="82" t="s">
        <v>67</v>
      </c>
      <c r="H3" s="82" t="s">
        <v>86</v>
      </c>
      <c r="I3" s="82" t="s">
        <v>81</v>
      </c>
      <c r="J3" s="82" t="s">
        <v>82</v>
      </c>
      <c r="K3" s="82" t="s">
        <v>83</v>
      </c>
      <c r="L3" s="82" t="s">
        <v>84</v>
      </c>
      <c r="M3" s="82" t="s">
        <v>85</v>
      </c>
      <c r="N3" s="82" t="s">
        <v>87</v>
      </c>
      <c r="O3" s="82" t="s">
        <v>43</v>
      </c>
      <c r="P3" s="82" t="s">
        <v>95</v>
      </c>
      <c r="Q3" s="82" t="s">
        <v>96</v>
      </c>
      <c r="R3" s="82" t="s">
        <v>101</v>
      </c>
      <c r="S3" s="82" t="s">
        <v>102</v>
      </c>
      <c r="T3" s="82" t="s">
        <v>103</v>
      </c>
      <c r="U3" s="82" t="s">
        <v>104</v>
      </c>
      <c r="V3" s="82" t="s">
        <v>105</v>
      </c>
      <c r="W3" s="82" t="s">
        <v>106</v>
      </c>
      <c r="X3" s="82" t="s">
        <v>107</v>
      </c>
      <c r="Y3" s="82" t="s">
        <v>108</v>
      </c>
      <c r="Z3" s="82" t="s">
        <v>109</v>
      </c>
      <c r="AA3" s="82" t="s">
        <v>115</v>
      </c>
      <c r="AB3" s="82" t="s">
        <v>116</v>
      </c>
      <c r="AC3" s="82" t="s">
        <v>117</v>
      </c>
      <c r="AD3" s="82" t="s">
        <v>44</v>
      </c>
      <c r="AE3" s="82" t="s">
        <v>118</v>
      </c>
      <c r="AF3" s="82" t="s">
        <v>119</v>
      </c>
      <c r="AG3" s="82" t="s">
        <v>120</v>
      </c>
      <c r="AH3" s="82" t="s">
        <v>121</v>
      </c>
      <c r="AI3" s="82" t="s">
        <v>125</v>
      </c>
      <c r="AJ3" s="82" t="s">
        <v>127</v>
      </c>
      <c r="AK3" s="82" t="s">
        <v>128</v>
      </c>
      <c r="AL3" s="82" t="s">
        <v>130</v>
      </c>
      <c r="AM3" s="82" t="s">
        <v>131</v>
      </c>
      <c r="AN3" s="82" t="s">
        <v>132</v>
      </c>
      <c r="AO3" s="82" t="s">
        <v>45</v>
      </c>
      <c r="AP3" s="82" t="s">
        <v>68</v>
      </c>
      <c r="AQ3" s="82" t="s">
        <v>110</v>
      </c>
      <c r="AR3" s="82" t="s">
        <v>111</v>
      </c>
      <c r="AS3" s="82" t="s">
        <v>122</v>
      </c>
      <c r="AT3" s="82" t="s">
        <v>123</v>
      </c>
      <c r="AU3" s="82" t="s">
        <v>129</v>
      </c>
      <c r="AV3" s="82" t="s">
        <v>112</v>
      </c>
      <c r="AW3" s="82" t="s">
        <v>113</v>
      </c>
      <c r="AX3" s="82" t="s">
        <v>69</v>
      </c>
      <c r="AY3" s="82" t="s">
        <v>46</v>
      </c>
      <c r="AZ3" s="383" t="s">
        <v>142</v>
      </c>
    </row>
    <row r="4" spans="1:55" ht="15">
      <c r="B4" s="380" t="s">
        <v>61</v>
      </c>
      <c r="C4" s="398">
        <v>1</v>
      </c>
      <c r="D4" s="398">
        <v>6</v>
      </c>
      <c r="E4" s="398">
        <v>3</v>
      </c>
      <c r="F4" s="398">
        <v>99</v>
      </c>
      <c r="G4" s="398">
        <v>7</v>
      </c>
      <c r="H4" s="398">
        <v>1.2</v>
      </c>
      <c r="I4" s="398">
        <v>3</v>
      </c>
      <c r="J4" s="398">
        <v>1</v>
      </c>
      <c r="K4" s="398">
        <v>1.2</v>
      </c>
      <c r="L4" s="398">
        <v>3</v>
      </c>
      <c r="M4" s="398">
        <v>9</v>
      </c>
      <c r="N4" s="398">
        <v>99</v>
      </c>
      <c r="O4" s="398">
        <v>1.0003</v>
      </c>
      <c r="P4" s="398">
        <v>0.12970000000000001</v>
      </c>
      <c r="Q4" s="398">
        <v>0.254</v>
      </c>
      <c r="R4" s="398">
        <v>0.3165</v>
      </c>
      <c r="S4" s="398">
        <v>0.3165</v>
      </c>
      <c r="T4" s="398">
        <v>0.22109999999999999</v>
      </c>
      <c r="U4" s="398">
        <v>0.24099999999999999</v>
      </c>
      <c r="V4" s="398">
        <v>0.12970000000000001</v>
      </c>
      <c r="W4" s="398">
        <v>1.2011000000000001</v>
      </c>
      <c r="X4" s="398">
        <v>0.25850000000000001</v>
      </c>
      <c r="Y4" s="398">
        <v>0.3165</v>
      </c>
      <c r="Z4" s="398">
        <v>0.88939999999999997</v>
      </c>
      <c r="AA4" s="398">
        <v>0.1</v>
      </c>
      <c r="AB4" s="398">
        <v>99</v>
      </c>
      <c r="AC4" s="398">
        <v>0.25850000000000001</v>
      </c>
      <c r="AD4" s="398">
        <v>0.2457</v>
      </c>
      <c r="AE4" s="398">
        <v>0.24099999999999999</v>
      </c>
      <c r="AF4" s="398">
        <v>0.24099999999999999</v>
      </c>
      <c r="AG4" s="398">
        <v>1.2011000000000001</v>
      </c>
      <c r="AH4" s="398">
        <v>0.88939999999999997</v>
      </c>
      <c r="AI4" s="398">
        <v>99</v>
      </c>
      <c r="AJ4" s="398">
        <v>99</v>
      </c>
      <c r="AK4" s="398">
        <v>99</v>
      </c>
      <c r="AL4" s="398">
        <v>0.24099999999999999</v>
      </c>
      <c r="AM4" s="398">
        <v>0.3165</v>
      </c>
      <c r="AN4" s="398">
        <v>0.12970000000000001</v>
      </c>
      <c r="AO4" s="398">
        <v>0.1182</v>
      </c>
      <c r="AP4" s="398">
        <v>0.3569</v>
      </c>
      <c r="AQ4" s="398">
        <v>0.3569</v>
      </c>
      <c r="AR4" s="398">
        <v>0.1353</v>
      </c>
      <c r="AS4" s="398">
        <v>0.3569</v>
      </c>
      <c r="AT4" s="398">
        <v>0.1353</v>
      </c>
      <c r="AU4" s="398">
        <v>99</v>
      </c>
      <c r="AV4" s="398">
        <v>0.1353</v>
      </c>
      <c r="AW4" s="398">
        <v>0.1991</v>
      </c>
      <c r="AX4" s="398">
        <v>0.38250000000000001</v>
      </c>
      <c r="AY4" s="398">
        <v>0.1</v>
      </c>
      <c r="AZ4" s="397">
        <v>0</v>
      </c>
    </row>
    <row r="5" spans="1:55" ht="15">
      <c r="B5" s="380" t="s">
        <v>62</v>
      </c>
      <c r="C5" s="398">
        <v>99</v>
      </c>
      <c r="D5" s="398">
        <v>99</v>
      </c>
      <c r="E5" s="398">
        <v>99</v>
      </c>
      <c r="F5" s="398">
        <v>99</v>
      </c>
      <c r="G5" s="398">
        <v>99</v>
      </c>
      <c r="H5" s="398">
        <v>99</v>
      </c>
      <c r="I5" s="398">
        <v>3</v>
      </c>
      <c r="J5" s="398">
        <v>1</v>
      </c>
      <c r="K5" s="398">
        <v>99</v>
      </c>
      <c r="L5" s="398">
        <v>99</v>
      </c>
      <c r="M5" s="398">
        <v>99</v>
      </c>
      <c r="N5" s="398">
        <v>99</v>
      </c>
      <c r="O5" s="398">
        <v>99</v>
      </c>
      <c r="P5" s="398">
        <v>99</v>
      </c>
      <c r="Q5" s="398">
        <v>0.21779999999999999</v>
      </c>
      <c r="R5" s="398">
        <v>0.31209999999999999</v>
      </c>
      <c r="S5" s="398">
        <v>99</v>
      </c>
      <c r="T5" s="398">
        <v>0.21779999999999999</v>
      </c>
      <c r="U5" s="398">
        <v>0.18640000000000001</v>
      </c>
      <c r="V5" s="398">
        <v>0.126</v>
      </c>
      <c r="W5" s="398">
        <v>99</v>
      </c>
      <c r="X5" s="398">
        <v>0.25540000000000002</v>
      </c>
      <c r="Y5" s="398">
        <v>0.31209999999999999</v>
      </c>
      <c r="Z5" s="398">
        <v>99</v>
      </c>
      <c r="AA5" s="398">
        <v>99</v>
      </c>
      <c r="AB5" s="398">
        <v>99</v>
      </c>
      <c r="AC5" s="398">
        <v>99</v>
      </c>
      <c r="AD5" s="398">
        <v>99</v>
      </c>
      <c r="AE5" s="398">
        <v>0.21779999999999999</v>
      </c>
      <c r="AF5" s="398">
        <v>0.18640000000000001</v>
      </c>
      <c r="AG5" s="398">
        <v>99</v>
      </c>
      <c r="AH5" s="398">
        <v>99</v>
      </c>
      <c r="AI5" s="398">
        <v>99</v>
      </c>
      <c r="AJ5" s="398">
        <v>99</v>
      </c>
      <c r="AK5" s="398">
        <v>99</v>
      </c>
      <c r="AL5" s="398">
        <v>99</v>
      </c>
      <c r="AM5" s="398">
        <v>0.29830000000000001</v>
      </c>
      <c r="AN5" s="398">
        <v>99</v>
      </c>
      <c r="AO5" s="398">
        <v>99</v>
      </c>
      <c r="AP5" s="398">
        <v>99</v>
      </c>
      <c r="AQ5" s="398">
        <v>99</v>
      </c>
      <c r="AR5" s="398">
        <v>99</v>
      </c>
      <c r="AS5" s="398">
        <v>99</v>
      </c>
      <c r="AT5" s="398">
        <v>0.22</v>
      </c>
      <c r="AU5" s="398">
        <v>99</v>
      </c>
      <c r="AV5" s="398">
        <v>99</v>
      </c>
      <c r="AW5" s="398">
        <v>99</v>
      </c>
      <c r="AX5" s="398">
        <v>99</v>
      </c>
      <c r="AY5" s="398">
        <v>99</v>
      </c>
      <c r="AZ5" s="397">
        <v>0</v>
      </c>
    </row>
    <row r="6" spans="1:55" ht="15">
      <c r="B6" s="380" t="s">
        <v>63</v>
      </c>
      <c r="C6" s="398">
        <v>99</v>
      </c>
      <c r="D6" s="398">
        <v>99</v>
      </c>
      <c r="E6" s="398">
        <v>99</v>
      </c>
      <c r="F6" s="398">
        <v>99</v>
      </c>
      <c r="G6" s="398">
        <v>99</v>
      </c>
      <c r="H6" s="398">
        <v>99</v>
      </c>
      <c r="I6" s="398">
        <v>3</v>
      </c>
      <c r="J6" s="398">
        <v>99</v>
      </c>
      <c r="K6" s="398">
        <v>99</v>
      </c>
      <c r="L6" s="398">
        <v>99</v>
      </c>
      <c r="M6" s="398">
        <v>99</v>
      </c>
      <c r="N6" s="398">
        <v>99</v>
      </c>
      <c r="O6" s="398">
        <v>99</v>
      </c>
      <c r="P6" s="398">
        <v>99</v>
      </c>
      <c r="Q6" s="398">
        <v>0.21779999999999999</v>
      </c>
      <c r="R6" s="398">
        <v>0.31209999999999999</v>
      </c>
      <c r="S6" s="398">
        <v>99</v>
      </c>
      <c r="T6" s="398">
        <v>0.21779999999999999</v>
      </c>
      <c r="U6" s="398">
        <v>0.18640000000000001</v>
      </c>
      <c r="V6" s="398">
        <v>0.126</v>
      </c>
      <c r="W6" s="398">
        <v>99</v>
      </c>
      <c r="X6" s="398">
        <v>0.25540000000000002</v>
      </c>
      <c r="Y6" s="398">
        <v>0.31209999999999999</v>
      </c>
      <c r="Z6" s="398">
        <v>99</v>
      </c>
      <c r="AA6" s="398">
        <v>99</v>
      </c>
      <c r="AB6" s="398">
        <v>99</v>
      </c>
      <c r="AC6" s="398">
        <v>99</v>
      </c>
      <c r="AD6" s="398">
        <v>99</v>
      </c>
      <c r="AE6" s="398">
        <v>99</v>
      </c>
      <c r="AF6" s="398">
        <v>0.18640000000000001</v>
      </c>
      <c r="AG6" s="398">
        <v>99</v>
      </c>
      <c r="AH6" s="398">
        <v>99</v>
      </c>
      <c r="AI6" s="398">
        <v>99</v>
      </c>
      <c r="AJ6" s="398">
        <v>99</v>
      </c>
      <c r="AK6" s="398">
        <v>99</v>
      </c>
      <c r="AL6" s="398">
        <v>99</v>
      </c>
      <c r="AM6" s="398">
        <v>0.29830000000000001</v>
      </c>
      <c r="AN6" s="398">
        <v>99</v>
      </c>
      <c r="AO6" s="398">
        <v>99</v>
      </c>
      <c r="AP6" s="398">
        <v>99</v>
      </c>
      <c r="AQ6" s="398">
        <v>99</v>
      </c>
      <c r="AR6" s="398">
        <v>99</v>
      </c>
      <c r="AS6" s="398">
        <v>99</v>
      </c>
      <c r="AT6" s="398">
        <v>99</v>
      </c>
      <c r="AU6" s="398">
        <v>99</v>
      </c>
      <c r="AV6" s="398">
        <v>99</v>
      </c>
      <c r="AW6" s="398">
        <v>99</v>
      </c>
      <c r="AX6" s="398">
        <v>99</v>
      </c>
      <c r="AY6" s="398">
        <v>99</v>
      </c>
      <c r="AZ6" s="397">
        <v>0</v>
      </c>
    </row>
    <row r="7" spans="1:55" ht="15">
      <c r="B7" s="380" t="s">
        <v>64</v>
      </c>
      <c r="C7" s="398">
        <v>2</v>
      </c>
      <c r="D7" s="398">
        <v>6</v>
      </c>
      <c r="E7" s="398">
        <v>3</v>
      </c>
      <c r="F7" s="398">
        <v>4</v>
      </c>
      <c r="G7" s="398">
        <v>6</v>
      </c>
      <c r="H7" s="398">
        <v>1.2</v>
      </c>
      <c r="I7" s="398">
        <v>3</v>
      </c>
      <c r="J7" s="398">
        <v>99</v>
      </c>
      <c r="K7" s="398">
        <v>1.2</v>
      </c>
      <c r="L7" s="398">
        <v>3</v>
      </c>
      <c r="M7" s="398">
        <v>9</v>
      </c>
      <c r="N7" s="398">
        <v>99</v>
      </c>
      <c r="O7" s="398">
        <v>0.92209999999999981</v>
      </c>
      <c r="P7" s="398">
        <v>0.12569999999999992</v>
      </c>
      <c r="Q7" s="398">
        <v>0.2399</v>
      </c>
      <c r="R7" s="398">
        <v>0.31440000000000001</v>
      </c>
      <c r="S7" s="398">
        <v>0.31440000000000001</v>
      </c>
      <c r="T7" s="398">
        <v>0.22109999999999999</v>
      </c>
      <c r="U7" s="398">
        <v>0.2399</v>
      </c>
      <c r="V7" s="398">
        <v>0.14350000000000002</v>
      </c>
      <c r="W7" s="398">
        <v>1.1804000000000012</v>
      </c>
      <c r="X7" s="398">
        <v>0.25829999999999997</v>
      </c>
      <c r="Y7" s="398">
        <v>0.31440000000000001</v>
      </c>
      <c r="Z7" s="398">
        <v>0.86840000000000039</v>
      </c>
      <c r="AA7" s="398">
        <v>9.5700000000000021E-2</v>
      </c>
      <c r="AB7" s="398">
        <v>99</v>
      </c>
      <c r="AC7" s="398">
        <v>0.25829999999999997</v>
      </c>
      <c r="AD7" s="398">
        <v>0.23159999999999994</v>
      </c>
      <c r="AE7" s="398">
        <v>0.2399</v>
      </c>
      <c r="AF7" s="398">
        <v>0.2399</v>
      </c>
      <c r="AG7" s="398">
        <v>1.1804000000000012</v>
      </c>
      <c r="AH7" s="398">
        <v>0.86840000000000039</v>
      </c>
      <c r="AI7" s="398">
        <v>9.5700000000000021E-2</v>
      </c>
      <c r="AJ7" s="398">
        <v>0.2399</v>
      </c>
      <c r="AK7" s="398">
        <v>0.86840000000000039</v>
      </c>
      <c r="AL7" s="398">
        <v>0.2399</v>
      </c>
      <c r="AM7" s="398">
        <v>0.31440000000000001</v>
      </c>
      <c r="AN7" s="398">
        <v>0.14350000000000002</v>
      </c>
      <c r="AO7" s="398">
        <v>0.13800000000000001</v>
      </c>
      <c r="AP7" s="398">
        <v>0.32250000000000001</v>
      </c>
      <c r="AQ7" s="398">
        <v>0.34739999999999976</v>
      </c>
      <c r="AR7" s="398">
        <v>0.19070000000000015</v>
      </c>
      <c r="AS7" s="398">
        <v>0.34739999999999976</v>
      </c>
      <c r="AT7" s="398">
        <v>0.19070000000000015</v>
      </c>
      <c r="AU7" s="398">
        <v>0.1895</v>
      </c>
      <c r="AV7" s="398">
        <v>0.18100000000000002</v>
      </c>
      <c r="AW7" s="398">
        <v>0.20800000000000002</v>
      </c>
      <c r="AX7" s="398">
        <v>0.32750000000000001</v>
      </c>
      <c r="AY7" s="398">
        <v>9.5199999999999965E-2</v>
      </c>
      <c r="AZ7" s="397">
        <v>0</v>
      </c>
    </row>
    <row r="8" spans="1:55" ht="15">
      <c r="B8" s="380" t="s">
        <v>65</v>
      </c>
      <c r="C8" s="398">
        <v>1</v>
      </c>
      <c r="D8" s="398">
        <v>6</v>
      </c>
      <c r="E8" s="398">
        <v>3</v>
      </c>
      <c r="F8" s="398">
        <v>99</v>
      </c>
      <c r="G8" s="398">
        <v>6</v>
      </c>
      <c r="H8" s="398">
        <v>1.1000000000000001</v>
      </c>
      <c r="I8" s="398">
        <v>99</v>
      </c>
      <c r="J8" s="398">
        <v>99</v>
      </c>
      <c r="K8" s="398">
        <v>99</v>
      </c>
      <c r="L8" s="398">
        <v>99</v>
      </c>
      <c r="M8" s="398">
        <v>99</v>
      </c>
      <c r="N8" s="398">
        <v>99</v>
      </c>
      <c r="O8" s="398">
        <v>0.88419999999999888</v>
      </c>
      <c r="P8" s="398">
        <v>99</v>
      </c>
      <c r="Q8" s="398">
        <v>99</v>
      </c>
      <c r="R8" s="398">
        <v>0.28649999999999998</v>
      </c>
      <c r="S8" s="398">
        <v>0.28649999999999998</v>
      </c>
      <c r="T8" s="398">
        <v>0.21109999999999993</v>
      </c>
      <c r="U8" s="398">
        <v>0.22100000000000003</v>
      </c>
      <c r="V8" s="398">
        <v>99</v>
      </c>
      <c r="W8" s="398" t="s">
        <v>89</v>
      </c>
      <c r="X8" s="398">
        <v>0.23850000000000002</v>
      </c>
      <c r="Y8" s="398">
        <v>0.28649999999999998</v>
      </c>
      <c r="Z8" s="398" t="s">
        <v>90</v>
      </c>
      <c r="AA8" s="398">
        <v>99</v>
      </c>
      <c r="AB8" s="398">
        <v>99</v>
      </c>
      <c r="AC8" s="398">
        <v>99</v>
      </c>
      <c r="AD8" s="398">
        <v>99</v>
      </c>
      <c r="AE8" s="398">
        <v>99</v>
      </c>
      <c r="AF8" s="398">
        <v>99</v>
      </c>
      <c r="AG8" s="398">
        <v>99</v>
      </c>
      <c r="AH8" s="398">
        <v>99</v>
      </c>
      <c r="AI8" s="398">
        <v>99</v>
      </c>
      <c r="AJ8" s="398">
        <v>99</v>
      </c>
      <c r="AK8" s="398">
        <v>99</v>
      </c>
      <c r="AL8" s="398">
        <v>99</v>
      </c>
      <c r="AM8" s="398">
        <v>99</v>
      </c>
      <c r="AN8" s="398">
        <v>99</v>
      </c>
      <c r="AO8" s="398">
        <v>99</v>
      </c>
      <c r="AP8" s="398">
        <v>0.32250000000000006</v>
      </c>
      <c r="AQ8" s="398">
        <v>0.32500000000000007</v>
      </c>
      <c r="AR8" s="398">
        <v>0.1353</v>
      </c>
      <c r="AS8" s="398">
        <v>0.3569</v>
      </c>
      <c r="AT8" s="398">
        <v>0.1353</v>
      </c>
      <c r="AU8" s="398">
        <v>99</v>
      </c>
      <c r="AV8" s="398">
        <v>99</v>
      </c>
      <c r="AW8" s="398">
        <v>99</v>
      </c>
      <c r="AX8" s="398">
        <v>99</v>
      </c>
      <c r="AY8" s="398">
        <v>9.5199999999999951E-2</v>
      </c>
      <c r="AZ8" s="397">
        <v>0</v>
      </c>
    </row>
    <row r="9" spans="1:55" ht="15">
      <c r="B9" s="380" t="s">
        <v>66</v>
      </c>
      <c r="C9" s="398">
        <v>1</v>
      </c>
      <c r="D9" s="398">
        <v>6</v>
      </c>
      <c r="E9" s="398">
        <v>3</v>
      </c>
      <c r="F9" s="398">
        <v>99</v>
      </c>
      <c r="G9" s="398">
        <v>7</v>
      </c>
      <c r="H9" s="398">
        <v>1.1000000000000001</v>
      </c>
      <c r="I9" s="398">
        <v>3</v>
      </c>
      <c r="J9" s="398">
        <v>1</v>
      </c>
      <c r="K9" s="398">
        <v>1.1000000000000001</v>
      </c>
      <c r="L9" s="398">
        <v>3</v>
      </c>
      <c r="M9" s="398">
        <v>8</v>
      </c>
      <c r="N9" s="398">
        <v>0.20799999999999999</v>
      </c>
      <c r="O9" s="398">
        <v>0.81979999999999997</v>
      </c>
      <c r="P9" s="398">
        <v>0.14000000000000001</v>
      </c>
      <c r="Q9" s="398">
        <v>0.2399</v>
      </c>
      <c r="R9" s="398">
        <v>0.31440000000000001</v>
      </c>
      <c r="S9" s="398">
        <v>0.31440000000000001</v>
      </c>
      <c r="T9" s="398">
        <v>0.22109999999999999</v>
      </c>
      <c r="U9" s="398">
        <v>0.2399</v>
      </c>
      <c r="V9" s="398">
        <v>0.12970000000000001</v>
      </c>
      <c r="W9" s="398">
        <v>1.0900000000000001</v>
      </c>
      <c r="X9" s="398">
        <v>0.25829999999999997</v>
      </c>
      <c r="Y9" s="398">
        <v>0.31440000000000001</v>
      </c>
      <c r="Z9" s="398">
        <v>0.79800000000000004</v>
      </c>
      <c r="AA9" s="398">
        <v>99</v>
      </c>
      <c r="AB9" s="398">
        <v>0.26300000000000001</v>
      </c>
      <c r="AC9" s="398">
        <v>0.25829999999999997</v>
      </c>
      <c r="AD9" s="398">
        <v>0.26300000000000001</v>
      </c>
      <c r="AE9" s="398">
        <v>0.2399</v>
      </c>
      <c r="AF9" s="398">
        <v>0.2399</v>
      </c>
      <c r="AG9" s="398">
        <v>1.0900000000000001</v>
      </c>
      <c r="AH9" s="398">
        <v>0.79800000000000004</v>
      </c>
      <c r="AI9" s="398">
        <v>99</v>
      </c>
      <c r="AJ9" s="398">
        <v>99</v>
      </c>
      <c r="AK9" s="398">
        <v>99</v>
      </c>
      <c r="AL9" s="398">
        <v>0.26300000000000001</v>
      </c>
      <c r="AM9" s="398">
        <v>0.31440000000000001</v>
      </c>
      <c r="AN9" s="398">
        <v>99</v>
      </c>
      <c r="AO9" s="398">
        <v>0.13800000000000001</v>
      </c>
      <c r="AP9" s="398">
        <v>0.27300000000000002</v>
      </c>
      <c r="AQ9" s="398">
        <v>0.27300000000000002</v>
      </c>
      <c r="AR9" s="398">
        <v>0.12970000000000001</v>
      </c>
      <c r="AS9" s="398">
        <v>0.34389999999999998</v>
      </c>
      <c r="AT9" s="398">
        <v>0.12970000000000001</v>
      </c>
      <c r="AU9" s="398">
        <v>99</v>
      </c>
      <c r="AV9" s="398">
        <v>0.12970000000000001</v>
      </c>
      <c r="AW9" s="398">
        <v>0.2016</v>
      </c>
      <c r="AX9" s="398">
        <v>0.34389999999999998</v>
      </c>
      <c r="AY9" s="398">
        <v>0.1</v>
      </c>
      <c r="AZ9" s="397">
        <v>0</v>
      </c>
    </row>
    <row r="11" spans="1:55" ht="14.25">
      <c r="B11" s="376" t="s">
        <v>135</v>
      </c>
      <c r="C11" s="82" t="s">
        <v>94</v>
      </c>
      <c r="D11" s="82" t="s">
        <v>99</v>
      </c>
      <c r="E11" s="82" t="s">
        <v>100</v>
      </c>
      <c r="F11" s="82" t="s">
        <v>126</v>
      </c>
      <c r="G11" s="82" t="s">
        <v>67</v>
      </c>
      <c r="H11" s="82" t="s">
        <v>86</v>
      </c>
      <c r="I11" s="82" t="s">
        <v>81</v>
      </c>
      <c r="J11" s="82" t="s">
        <v>82</v>
      </c>
      <c r="K11" s="82" t="s">
        <v>83</v>
      </c>
      <c r="L11" s="82" t="s">
        <v>84</v>
      </c>
      <c r="M11" s="82" t="s">
        <v>85</v>
      </c>
      <c r="N11" s="82" t="s">
        <v>87</v>
      </c>
      <c r="O11" s="82" t="s">
        <v>43</v>
      </c>
      <c r="P11" s="82" t="s">
        <v>95</v>
      </c>
      <c r="Q11" s="82" t="s">
        <v>96</v>
      </c>
      <c r="R11" s="82" t="s">
        <v>101</v>
      </c>
      <c r="S11" s="82" t="s">
        <v>102</v>
      </c>
      <c r="T11" s="82" t="s">
        <v>103</v>
      </c>
      <c r="U11" s="82" t="s">
        <v>104</v>
      </c>
      <c r="V11" s="82" t="s">
        <v>105</v>
      </c>
      <c r="W11" s="82" t="s">
        <v>106</v>
      </c>
      <c r="X11" s="82" t="s">
        <v>107</v>
      </c>
      <c r="Y11" s="82" t="s">
        <v>108</v>
      </c>
      <c r="Z11" s="82" t="s">
        <v>109</v>
      </c>
      <c r="AA11" s="82" t="s">
        <v>115</v>
      </c>
      <c r="AB11" s="82" t="s">
        <v>116</v>
      </c>
      <c r="AC11" s="82" t="s">
        <v>117</v>
      </c>
      <c r="AD11" s="82" t="s">
        <v>44</v>
      </c>
      <c r="AE11" s="82" t="s">
        <v>118</v>
      </c>
      <c r="AF11" s="82" t="s">
        <v>119</v>
      </c>
      <c r="AG11" s="82" t="s">
        <v>120</v>
      </c>
      <c r="AH11" s="82" t="s">
        <v>121</v>
      </c>
      <c r="AI11" s="82" t="s">
        <v>125</v>
      </c>
      <c r="AJ11" s="82" t="s">
        <v>127</v>
      </c>
      <c r="AK11" s="82" t="s">
        <v>128</v>
      </c>
      <c r="AL11" s="82" t="s">
        <v>130</v>
      </c>
      <c r="AM11" s="82" t="s">
        <v>131</v>
      </c>
      <c r="AN11" s="82" t="s">
        <v>132</v>
      </c>
      <c r="AO11" s="82" t="s">
        <v>45</v>
      </c>
      <c r="AP11" s="82" t="s">
        <v>68</v>
      </c>
      <c r="AQ11" s="82" t="s">
        <v>110</v>
      </c>
      <c r="AR11" s="82" t="s">
        <v>111</v>
      </c>
      <c r="AS11" s="82" t="s">
        <v>122</v>
      </c>
      <c r="AT11" s="82" t="s">
        <v>123</v>
      </c>
      <c r="AU11" s="82" t="s">
        <v>129</v>
      </c>
      <c r="AV11" s="82" t="s">
        <v>112</v>
      </c>
      <c r="AW11" s="82" t="s">
        <v>113</v>
      </c>
      <c r="AX11" s="82" t="s">
        <v>69</v>
      </c>
      <c r="AY11" s="82" t="s">
        <v>46</v>
      </c>
      <c r="AZ11" s="383" t="s">
        <v>142</v>
      </c>
      <c r="BA11" s="376" t="s">
        <v>136</v>
      </c>
      <c r="BB11" s="376"/>
      <c r="BC11" s="376" t="s">
        <v>137</v>
      </c>
    </row>
    <row r="12" spans="1:55" ht="15">
      <c r="B12" s="380" t="s">
        <v>61</v>
      </c>
      <c r="C12" s="381"/>
      <c r="D12" s="381"/>
      <c r="E12" s="381"/>
      <c r="F12" s="381"/>
      <c r="G12" s="381"/>
      <c r="H12" s="381"/>
      <c r="I12" s="381"/>
      <c r="J12" s="381"/>
      <c r="K12" s="381"/>
      <c r="L12" s="381"/>
      <c r="M12" s="381"/>
      <c r="N12" s="381"/>
      <c r="O12" s="381"/>
      <c r="P12" s="381"/>
      <c r="Q12" s="381"/>
      <c r="R12" s="381"/>
      <c r="S12" s="382"/>
      <c r="T12" s="382"/>
      <c r="U12" s="382"/>
      <c r="V12" s="382"/>
      <c r="W12" s="382"/>
      <c r="X12" s="382"/>
      <c r="Y12" s="382"/>
      <c r="Z12" s="382"/>
      <c r="AA12" s="382"/>
      <c r="AB12" s="382"/>
      <c r="AC12" s="382"/>
      <c r="AD12" s="382"/>
      <c r="AE12" s="382"/>
      <c r="AF12" s="382"/>
      <c r="AG12" s="382"/>
      <c r="AH12" s="382"/>
      <c r="AI12" s="382"/>
      <c r="AJ12" s="382"/>
      <c r="AK12" s="382"/>
      <c r="AL12" s="382"/>
      <c r="AM12" s="382"/>
      <c r="AN12" s="382"/>
      <c r="AO12" s="382"/>
      <c r="AP12" s="382"/>
      <c r="AQ12" s="382"/>
      <c r="AR12" s="382"/>
      <c r="AS12" s="382"/>
      <c r="AT12" s="382"/>
      <c r="AU12" s="382"/>
      <c r="AV12" s="382"/>
      <c r="AW12" s="382"/>
      <c r="AX12" s="382"/>
      <c r="AY12" s="382"/>
      <c r="AZ12" s="384"/>
      <c r="BA12" s="376">
        <f>SUM(C12:AZ12)</f>
        <v>0</v>
      </c>
      <c r="BB12" s="378" t="s">
        <v>138</v>
      </c>
      <c r="BC12" s="399">
        <v>10</v>
      </c>
    </row>
    <row r="13" spans="1:55" ht="15">
      <c r="B13" s="380" t="s">
        <v>62</v>
      </c>
      <c r="C13" s="381"/>
      <c r="D13" s="381"/>
      <c r="E13" s="381"/>
      <c r="F13" s="381"/>
      <c r="G13" s="381"/>
      <c r="H13" s="381"/>
      <c r="I13" s="381"/>
      <c r="J13" s="381"/>
      <c r="K13" s="381"/>
      <c r="L13" s="381"/>
      <c r="M13" s="381"/>
      <c r="N13" s="381"/>
      <c r="O13" s="381"/>
      <c r="P13" s="381"/>
      <c r="Q13" s="381"/>
      <c r="R13" s="381"/>
      <c r="S13" s="382"/>
      <c r="T13" s="382"/>
      <c r="U13" s="382"/>
      <c r="V13" s="382"/>
      <c r="W13" s="382"/>
      <c r="X13" s="382"/>
      <c r="Y13" s="382"/>
      <c r="Z13" s="382"/>
      <c r="AA13" s="382"/>
      <c r="AB13" s="382"/>
      <c r="AC13" s="382"/>
      <c r="AD13" s="382"/>
      <c r="AE13" s="382"/>
      <c r="AF13" s="382"/>
      <c r="AG13" s="382"/>
      <c r="AH13" s="382"/>
      <c r="AI13" s="382"/>
      <c r="AJ13" s="382"/>
      <c r="AK13" s="382"/>
      <c r="AL13" s="382"/>
      <c r="AM13" s="382"/>
      <c r="AN13" s="382"/>
      <c r="AO13" s="382"/>
      <c r="AP13" s="382"/>
      <c r="AQ13" s="382"/>
      <c r="AR13" s="382"/>
      <c r="AS13" s="382"/>
      <c r="AT13" s="382"/>
      <c r="AU13" s="382"/>
      <c r="AV13" s="382"/>
      <c r="AW13" s="382"/>
      <c r="AX13" s="382"/>
      <c r="AY13" s="382"/>
      <c r="AZ13" s="385"/>
      <c r="BA13" s="376">
        <f t="shared" ref="BA13:BA17" si="0">SUM(C13:AZ13)</f>
        <v>0</v>
      </c>
      <c r="BB13" s="378" t="s">
        <v>138</v>
      </c>
      <c r="BC13" s="399">
        <v>4</v>
      </c>
    </row>
    <row r="14" spans="1:55" ht="15">
      <c r="B14" s="380" t="s">
        <v>63</v>
      </c>
      <c r="C14" s="381"/>
      <c r="D14" s="381"/>
      <c r="E14" s="381"/>
      <c r="F14" s="381"/>
      <c r="G14" s="381"/>
      <c r="H14" s="381"/>
      <c r="I14" s="381"/>
      <c r="J14" s="381"/>
      <c r="K14" s="381"/>
      <c r="L14" s="381"/>
      <c r="M14" s="381"/>
      <c r="N14" s="381"/>
      <c r="O14" s="381"/>
      <c r="P14" s="381"/>
      <c r="Q14" s="381"/>
      <c r="R14" s="381"/>
      <c r="S14" s="382"/>
      <c r="T14" s="382"/>
      <c r="U14" s="382"/>
      <c r="V14" s="382"/>
      <c r="W14" s="382"/>
      <c r="X14" s="382"/>
      <c r="Y14" s="382"/>
      <c r="Z14" s="382"/>
      <c r="AA14" s="382"/>
      <c r="AB14" s="382"/>
      <c r="AC14" s="382"/>
      <c r="AD14" s="382"/>
      <c r="AE14" s="382"/>
      <c r="AF14" s="382"/>
      <c r="AG14" s="382"/>
      <c r="AH14" s="382"/>
      <c r="AI14" s="382"/>
      <c r="AJ14" s="382"/>
      <c r="AK14" s="382"/>
      <c r="AL14" s="382"/>
      <c r="AM14" s="382"/>
      <c r="AN14" s="382"/>
      <c r="AO14" s="382"/>
      <c r="AP14" s="382"/>
      <c r="AQ14" s="382"/>
      <c r="AR14" s="382"/>
      <c r="AS14" s="382"/>
      <c r="AT14" s="382"/>
      <c r="AU14" s="382"/>
      <c r="AV14" s="382"/>
      <c r="AW14" s="382"/>
      <c r="AX14" s="382"/>
      <c r="AY14" s="382"/>
      <c r="AZ14" s="385"/>
      <c r="BA14" s="376">
        <f t="shared" si="0"/>
        <v>0</v>
      </c>
      <c r="BB14" s="378" t="s">
        <v>138</v>
      </c>
      <c r="BC14" s="399">
        <v>2</v>
      </c>
    </row>
    <row r="15" spans="1:55" ht="15">
      <c r="B15" s="380" t="s">
        <v>64</v>
      </c>
      <c r="C15" s="381"/>
      <c r="D15" s="381"/>
      <c r="E15" s="381"/>
      <c r="F15" s="381"/>
      <c r="G15" s="381"/>
      <c r="H15" s="381"/>
      <c r="I15" s="381"/>
      <c r="J15" s="381"/>
      <c r="K15" s="381"/>
      <c r="L15" s="381"/>
      <c r="M15" s="381"/>
      <c r="N15" s="381"/>
      <c r="O15" s="381"/>
      <c r="P15" s="381"/>
      <c r="Q15" s="381"/>
      <c r="R15" s="381"/>
      <c r="S15" s="382"/>
      <c r="T15" s="382"/>
      <c r="U15" s="382"/>
      <c r="V15" s="382"/>
      <c r="W15" s="382"/>
      <c r="X15" s="382"/>
      <c r="Y15" s="382"/>
      <c r="Z15" s="382"/>
      <c r="AA15" s="382"/>
      <c r="AB15" s="382"/>
      <c r="AC15" s="382"/>
      <c r="AD15" s="382"/>
      <c r="AE15" s="382"/>
      <c r="AF15" s="382"/>
      <c r="AG15" s="382"/>
      <c r="AH15" s="382"/>
      <c r="AI15" s="382"/>
      <c r="AJ15" s="382"/>
      <c r="AK15" s="382"/>
      <c r="AL15" s="382"/>
      <c r="AM15" s="382"/>
      <c r="AN15" s="382"/>
      <c r="AO15" s="382"/>
      <c r="AP15" s="382"/>
      <c r="AQ15" s="382"/>
      <c r="AR15" s="382"/>
      <c r="AS15" s="382"/>
      <c r="AT15" s="382"/>
      <c r="AU15" s="382"/>
      <c r="AV15" s="382"/>
      <c r="AW15" s="382"/>
      <c r="AX15" s="382"/>
      <c r="AY15" s="382"/>
      <c r="AZ15" s="385"/>
      <c r="BA15" s="376">
        <f t="shared" si="0"/>
        <v>0</v>
      </c>
      <c r="BB15" s="378" t="s">
        <v>138</v>
      </c>
      <c r="BC15" s="399">
        <v>7</v>
      </c>
    </row>
    <row r="16" spans="1:55" ht="15">
      <c r="B16" s="380" t="s">
        <v>65</v>
      </c>
      <c r="C16" s="381"/>
      <c r="D16" s="381"/>
      <c r="E16" s="381"/>
      <c r="F16" s="381"/>
      <c r="G16" s="381"/>
      <c r="H16" s="381"/>
      <c r="I16" s="381"/>
      <c r="J16" s="381"/>
      <c r="K16" s="381"/>
      <c r="L16" s="381"/>
      <c r="M16" s="381"/>
      <c r="N16" s="381"/>
      <c r="O16" s="381"/>
      <c r="P16" s="381"/>
      <c r="Q16" s="381"/>
      <c r="R16" s="381"/>
      <c r="S16" s="382"/>
      <c r="T16" s="382"/>
      <c r="U16" s="382"/>
      <c r="V16" s="382"/>
      <c r="W16" s="382"/>
      <c r="X16" s="382"/>
      <c r="Y16" s="382"/>
      <c r="Z16" s="382"/>
      <c r="AA16" s="382"/>
      <c r="AB16" s="382"/>
      <c r="AC16" s="382"/>
      <c r="AD16" s="382"/>
      <c r="AE16" s="382"/>
      <c r="AF16" s="382"/>
      <c r="AG16" s="382"/>
      <c r="AH16" s="382"/>
      <c r="AI16" s="382"/>
      <c r="AJ16" s="382"/>
      <c r="AK16" s="382"/>
      <c r="AL16" s="382"/>
      <c r="AM16" s="382"/>
      <c r="AN16" s="382"/>
      <c r="AO16" s="382"/>
      <c r="AP16" s="382"/>
      <c r="AQ16" s="382"/>
      <c r="AR16" s="382"/>
      <c r="AS16" s="382"/>
      <c r="AT16" s="382"/>
      <c r="AU16" s="382"/>
      <c r="AV16" s="382"/>
      <c r="AW16" s="382"/>
      <c r="AX16" s="382"/>
      <c r="AY16" s="382"/>
      <c r="AZ16" s="385"/>
      <c r="BA16" s="376">
        <f t="shared" si="0"/>
        <v>0</v>
      </c>
      <c r="BB16" s="378" t="s">
        <v>138</v>
      </c>
      <c r="BC16" s="399">
        <v>10</v>
      </c>
    </row>
    <row r="17" spans="2:55" ht="15">
      <c r="B17" s="380" t="s">
        <v>66</v>
      </c>
      <c r="C17" s="381"/>
      <c r="D17" s="381"/>
      <c r="E17" s="381"/>
      <c r="F17" s="381"/>
      <c r="G17" s="381"/>
      <c r="H17" s="381"/>
      <c r="I17" s="381"/>
      <c r="J17" s="381"/>
      <c r="K17" s="381"/>
      <c r="L17" s="381"/>
      <c r="M17" s="381"/>
      <c r="N17" s="381"/>
      <c r="O17" s="381"/>
      <c r="P17" s="381"/>
      <c r="Q17" s="381"/>
      <c r="R17" s="381"/>
      <c r="S17" s="382"/>
      <c r="T17" s="382"/>
      <c r="U17" s="382"/>
      <c r="V17" s="382"/>
      <c r="W17" s="382"/>
      <c r="X17" s="382"/>
      <c r="Y17" s="382"/>
      <c r="Z17" s="382"/>
      <c r="AA17" s="382"/>
      <c r="AB17" s="382"/>
      <c r="AC17" s="382"/>
      <c r="AD17" s="382"/>
      <c r="AE17" s="382"/>
      <c r="AF17" s="382"/>
      <c r="AG17" s="382"/>
      <c r="AH17" s="382"/>
      <c r="AI17" s="382"/>
      <c r="AJ17" s="382"/>
      <c r="AK17" s="382"/>
      <c r="AL17" s="382"/>
      <c r="AM17" s="382"/>
      <c r="AN17" s="382"/>
      <c r="AO17" s="382"/>
      <c r="AP17" s="382"/>
      <c r="AQ17" s="382"/>
      <c r="AR17" s="382"/>
      <c r="AS17" s="382"/>
      <c r="AT17" s="382"/>
      <c r="AU17" s="382"/>
      <c r="AV17" s="382"/>
      <c r="AW17" s="382"/>
      <c r="AX17" s="382"/>
      <c r="AY17" s="382"/>
      <c r="AZ17" s="385"/>
      <c r="BA17" s="376">
        <f t="shared" si="0"/>
        <v>0</v>
      </c>
      <c r="BB17" s="378" t="s">
        <v>138</v>
      </c>
      <c r="BC17" s="399">
        <v>6</v>
      </c>
    </row>
    <row r="18" spans="2:55">
      <c r="B18" s="377"/>
      <c r="C18" s="377"/>
      <c r="D18" s="377"/>
      <c r="E18" s="377"/>
      <c r="F18" s="377"/>
      <c r="G18" s="377"/>
      <c r="H18" s="377"/>
      <c r="I18" s="377"/>
      <c r="J18" s="377"/>
      <c r="K18" s="377"/>
      <c r="L18" s="377"/>
      <c r="M18" s="377"/>
      <c r="N18" s="377"/>
      <c r="O18" s="377"/>
      <c r="P18" s="377"/>
      <c r="Q18" s="377"/>
      <c r="R18" s="377"/>
      <c r="S18" s="377"/>
      <c r="AZ18" s="377"/>
      <c r="BA18" s="377"/>
      <c r="BB18" s="377"/>
      <c r="BC18" s="400">
        <f>SUM(BC12:BC17)</f>
        <v>39</v>
      </c>
    </row>
    <row r="19" spans="2:55">
      <c r="B19" s="376" t="s">
        <v>139</v>
      </c>
      <c r="C19" s="393">
        <f>SUM(C12:C14)</f>
        <v>0</v>
      </c>
      <c r="D19" s="393">
        <f t="shared" ref="D19:AZ19" si="1">SUM(D12:D14)</f>
        <v>0</v>
      </c>
      <c r="E19" s="393">
        <f t="shared" si="1"/>
        <v>0</v>
      </c>
      <c r="F19" s="393">
        <f t="shared" si="1"/>
        <v>0</v>
      </c>
      <c r="G19" s="393">
        <f t="shared" si="1"/>
        <v>0</v>
      </c>
      <c r="H19" s="393">
        <f t="shared" si="1"/>
        <v>0</v>
      </c>
      <c r="I19" s="393">
        <f t="shared" si="1"/>
        <v>0</v>
      </c>
      <c r="J19" s="393">
        <f t="shared" si="1"/>
        <v>0</v>
      </c>
      <c r="K19" s="393">
        <f t="shared" si="1"/>
        <v>0</v>
      </c>
      <c r="L19" s="393">
        <f t="shared" si="1"/>
        <v>0</v>
      </c>
      <c r="M19" s="393">
        <f t="shared" si="1"/>
        <v>0</v>
      </c>
      <c r="N19" s="393">
        <f t="shared" si="1"/>
        <v>0</v>
      </c>
      <c r="O19" s="393">
        <f t="shared" si="1"/>
        <v>0</v>
      </c>
      <c r="P19" s="393">
        <f t="shared" si="1"/>
        <v>0</v>
      </c>
      <c r="Q19" s="393">
        <f t="shared" si="1"/>
        <v>0</v>
      </c>
      <c r="R19" s="393">
        <f t="shared" si="1"/>
        <v>0</v>
      </c>
      <c r="S19" s="393">
        <f t="shared" si="1"/>
        <v>0</v>
      </c>
      <c r="T19" s="393">
        <f t="shared" si="1"/>
        <v>0</v>
      </c>
      <c r="U19" s="393">
        <f t="shared" si="1"/>
        <v>0</v>
      </c>
      <c r="V19" s="393">
        <f t="shared" si="1"/>
        <v>0</v>
      </c>
      <c r="W19" s="393">
        <f t="shared" si="1"/>
        <v>0</v>
      </c>
      <c r="X19" s="393">
        <f t="shared" si="1"/>
        <v>0</v>
      </c>
      <c r="Y19" s="393">
        <f t="shared" si="1"/>
        <v>0</v>
      </c>
      <c r="Z19" s="393">
        <f t="shared" si="1"/>
        <v>0</v>
      </c>
      <c r="AA19" s="393">
        <f t="shared" si="1"/>
        <v>0</v>
      </c>
      <c r="AB19" s="393">
        <f t="shared" si="1"/>
        <v>0</v>
      </c>
      <c r="AC19" s="393">
        <f t="shared" si="1"/>
        <v>0</v>
      </c>
      <c r="AD19" s="393">
        <f t="shared" si="1"/>
        <v>0</v>
      </c>
      <c r="AE19" s="393">
        <f t="shared" si="1"/>
        <v>0</v>
      </c>
      <c r="AF19" s="393">
        <f t="shared" si="1"/>
        <v>0</v>
      </c>
      <c r="AG19" s="393">
        <f t="shared" si="1"/>
        <v>0</v>
      </c>
      <c r="AH19" s="393">
        <f t="shared" si="1"/>
        <v>0</v>
      </c>
      <c r="AI19" s="393">
        <f t="shared" si="1"/>
        <v>0</v>
      </c>
      <c r="AJ19" s="393">
        <f t="shared" si="1"/>
        <v>0</v>
      </c>
      <c r="AK19" s="393">
        <f t="shared" si="1"/>
        <v>0</v>
      </c>
      <c r="AL19" s="393">
        <f t="shared" si="1"/>
        <v>0</v>
      </c>
      <c r="AM19" s="393">
        <f t="shared" si="1"/>
        <v>0</v>
      </c>
      <c r="AN19" s="393">
        <f t="shared" si="1"/>
        <v>0</v>
      </c>
      <c r="AO19" s="393">
        <f t="shared" si="1"/>
        <v>0</v>
      </c>
      <c r="AP19" s="393">
        <f t="shared" si="1"/>
        <v>0</v>
      </c>
      <c r="AQ19" s="393">
        <f t="shared" si="1"/>
        <v>0</v>
      </c>
      <c r="AR19" s="393">
        <f t="shared" si="1"/>
        <v>0</v>
      </c>
      <c r="AS19" s="393">
        <f t="shared" si="1"/>
        <v>0</v>
      </c>
      <c r="AT19" s="393">
        <f t="shared" si="1"/>
        <v>0</v>
      </c>
      <c r="AU19" s="393">
        <f t="shared" si="1"/>
        <v>0</v>
      </c>
      <c r="AV19" s="393">
        <f t="shared" si="1"/>
        <v>0</v>
      </c>
      <c r="AW19" s="393">
        <f t="shared" si="1"/>
        <v>0</v>
      </c>
      <c r="AX19" s="393">
        <f t="shared" si="1"/>
        <v>0</v>
      </c>
      <c r="AY19" s="393">
        <f t="shared" si="1"/>
        <v>0</v>
      </c>
      <c r="AZ19" s="393">
        <f t="shared" si="1"/>
        <v>0</v>
      </c>
      <c r="BA19" s="377"/>
      <c r="BB19" s="377"/>
    </row>
    <row r="20" spans="2:55">
      <c r="B20" s="376"/>
      <c r="C20" s="378" t="s">
        <v>138</v>
      </c>
      <c r="D20" s="378" t="s">
        <v>138</v>
      </c>
      <c r="E20" s="378" t="s">
        <v>138</v>
      </c>
      <c r="F20" s="378" t="s">
        <v>138</v>
      </c>
      <c r="G20" s="378" t="s">
        <v>138</v>
      </c>
      <c r="H20" s="378" t="s">
        <v>138</v>
      </c>
      <c r="I20" s="378" t="s">
        <v>138</v>
      </c>
      <c r="J20" s="378" t="s">
        <v>138</v>
      </c>
      <c r="K20" s="378" t="s">
        <v>138</v>
      </c>
      <c r="L20" s="378" t="s">
        <v>138</v>
      </c>
      <c r="M20" s="378" t="s">
        <v>138</v>
      </c>
      <c r="N20" s="378" t="s">
        <v>138</v>
      </c>
      <c r="O20" s="378" t="s">
        <v>138</v>
      </c>
      <c r="P20" s="378" t="s">
        <v>138</v>
      </c>
      <c r="Q20" s="378" t="s">
        <v>138</v>
      </c>
      <c r="R20" s="378" t="s">
        <v>138</v>
      </c>
      <c r="S20" s="378" t="s">
        <v>138</v>
      </c>
      <c r="T20" s="378" t="s">
        <v>138</v>
      </c>
      <c r="U20" s="378" t="s">
        <v>138</v>
      </c>
      <c r="V20" s="378" t="s">
        <v>138</v>
      </c>
      <c r="W20" s="378" t="s">
        <v>138</v>
      </c>
      <c r="X20" s="378" t="s">
        <v>138</v>
      </c>
      <c r="Y20" s="378" t="s">
        <v>138</v>
      </c>
      <c r="Z20" s="378" t="s">
        <v>138</v>
      </c>
      <c r="AA20" s="378" t="s">
        <v>138</v>
      </c>
      <c r="AB20" s="378" t="s">
        <v>138</v>
      </c>
      <c r="AC20" s="378" t="s">
        <v>138</v>
      </c>
      <c r="AD20" s="378" t="s">
        <v>138</v>
      </c>
      <c r="AE20" s="378" t="s">
        <v>138</v>
      </c>
      <c r="AF20" s="378" t="s">
        <v>138</v>
      </c>
      <c r="AG20" s="378" t="s">
        <v>138</v>
      </c>
      <c r="AH20" s="378" t="s">
        <v>138</v>
      </c>
      <c r="AI20" s="378" t="s">
        <v>138</v>
      </c>
      <c r="AJ20" s="378" t="s">
        <v>138</v>
      </c>
      <c r="AK20" s="378" t="s">
        <v>138</v>
      </c>
      <c r="AL20" s="378" t="s">
        <v>138</v>
      </c>
      <c r="AM20" s="378" t="s">
        <v>138</v>
      </c>
      <c r="AN20" s="378" t="s">
        <v>138</v>
      </c>
      <c r="AO20" s="378" t="s">
        <v>138</v>
      </c>
      <c r="AP20" s="378" t="s">
        <v>138</v>
      </c>
      <c r="AQ20" s="378" t="s">
        <v>138</v>
      </c>
      <c r="AR20" s="378" t="s">
        <v>138</v>
      </c>
      <c r="AS20" s="378" t="s">
        <v>138</v>
      </c>
      <c r="AT20" s="378" t="s">
        <v>138</v>
      </c>
      <c r="AU20" s="378" t="s">
        <v>138</v>
      </c>
      <c r="AV20" s="378" t="s">
        <v>138</v>
      </c>
      <c r="AW20" s="378" t="s">
        <v>138</v>
      </c>
      <c r="AX20" s="378" t="s">
        <v>138</v>
      </c>
      <c r="AY20" s="378" t="s">
        <v>138</v>
      </c>
      <c r="AZ20" s="378" t="s">
        <v>138</v>
      </c>
      <c r="BA20" s="377"/>
      <c r="BB20" s="376" t="s">
        <v>140</v>
      </c>
    </row>
    <row r="21" spans="2:55">
      <c r="B21" s="376" t="s">
        <v>141</v>
      </c>
      <c r="C21" s="394">
        <v>0</v>
      </c>
      <c r="D21" s="394">
        <v>0</v>
      </c>
      <c r="E21" s="394">
        <v>0</v>
      </c>
      <c r="F21" s="394">
        <v>0</v>
      </c>
      <c r="G21" s="394">
        <v>0</v>
      </c>
      <c r="H21" s="394">
        <v>2</v>
      </c>
      <c r="I21" s="394">
        <v>1</v>
      </c>
      <c r="J21" s="394">
        <v>1</v>
      </c>
      <c r="K21" s="394">
        <v>0</v>
      </c>
      <c r="L21" s="394">
        <v>0</v>
      </c>
      <c r="M21" s="394">
        <v>0</v>
      </c>
      <c r="N21" s="394">
        <v>0</v>
      </c>
      <c r="O21" s="394">
        <v>0</v>
      </c>
      <c r="P21" s="394">
        <v>0</v>
      </c>
      <c r="Q21" s="394">
        <v>1</v>
      </c>
      <c r="R21" s="394">
        <v>3</v>
      </c>
      <c r="S21" s="394">
        <v>2</v>
      </c>
      <c r="T21" s="394">
        <v>3</v>
      </c>
      <c r="U21" s="394">
        <v>3</v>
      </c>
      <c r="V21" s="394">
        <v>0</v>
      </c>
      <c r="W21" s="394">
        <v>0</v>
      </c>
      <c r="X21" s="394">
        <v>2</v>
      </c>
      <c r="Y21" s="394">
        <v>10</v>
      </c>
      <c r="Z21" s="394">
        <v>0</v>
      </c>
      <c r="AA21" s="394">
        <v>3</v>
      </c>
      <c r="AB21" s="394">
        <v>1</v>
      </c>
      <c r="AC21" s="394">
        <v>0</v>
      </c>
      <c r="AD21" s="394">
        <v>0</v>
      </c>
      <c r="AE21" s="394">
        <v>2</v>
      </c>
      <c r="AF21" s="394">
        <v>0</v>
      </c>
      <c r="AG21" s="394">
        <v>0</v>
      </c>
      <c r="AH21" s="394">
        <v>0</v>
      </c>
      <c r="AI21" s="394">
        <v>0</v>
      </c>
      <c r="AJ21" s="394">
        <v>0</v>
      </c>
      <c r="AK21" s="394">
        <v>0</v>
      </c>
      <c r="AL21" s="394">
        <v>0</v>
      </c>
      <c r="AM21" s="394">
        <v>0</v>
      </c>
      <c r="AN21" s="394">
        <v>0</v>
      </c>
      <c r="AO21" s="394">
        <v>0</v>
      </c>
      <c r="AP21" s="394">
        <v>0</v>
      </c>
      <c r="AQ21" s="394">
        <v>0</v>
      </c>
      <c r="AR21" s="394">
        <v>1</v>
      </c>
      <c r="AS21" s="394">
        <v>0</v>
      </c>
      <c r="AT21" s="394">
        <v>0</v>
      </c>
      <c r="AU21" s="394">
        <v>0</v>
      </c>
      <c r="AV21" s="394">
        <v>0</v>
      </c>
      <c r="AW21" s="394">
        <v>0</v>
      </c>
      <c r="AX21" s="394">
        <v>0</v>
      </c>
      <c r="AY21" s="394">
        <v>0</v>
      </c>
      <c r="AZ21" s="396">
        <f>BC18-SUM(C21:AY21)</f>
        <v>4</v>
      </c>
      <c r="BA21" s="376">
        <f>SUM(A21:AZ21)</f>
        <v>39</v>
      </c>
      <c r="BB21" s="379">
        <f>SUMPRODUCT(UnitCost,Shipments)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4</vt:i4>
      </vt:variant>
      <vt:variant>
        <vt:lpstr>ช่วงที่มีชื่อ</vt:lpstr>
      </vt:variant>
      <vt:variant>
        <vt:i4>2</vt:i4>
      </vt:variant>
    </vt:vector>
  </HeadingPairs>
  <TitlesOfParts>
    <vt:vector size="6" baseType="lpstr">
      <vt:lpstr>แผนรถ</vt:lpstr>
      <vt:lpstr>Feb'17</vt:lpstr>
      <vt:lpstr>ค่าขนส่ง</vt:lpstr>
      <vt:lpstr>Sheet1</vt:lpstr>
      <vt:lpstr>Shipments</vt:lpstr>
      <vt:lpstr>UnitCost</vt:lpstr>
    </vt:vector>
  </TitlesOfParts>
  <Company>PTTGC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15530004</dc:creator>
  <cp:lastModifiedBy>Paitoon Sirioran</cp:lastModifiedBy>
  <cp:lastPrinted>2016-08-09T09:40:37Z</cp:lastPrinted>
  <dcterms:created xsi:type="dcterms:W3CDTF">2012-06-29T03:31:32Z</dcterms:created>
  <dcterms:modified xsi:type="dcterms:W3CDTF">2017-04-25T08:00:41Z</dcterms:modified>
</cp:coreProperties>
</file>