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2bd20bc6abb0da/DOCUME^F1/MobaXterm/slash/xande_laptopfpv4u3jf/RemoteFiles/5115398_2_2/"/>
    </mc:Choice>
  </mc:AlternateContent>
  <xr:revisionPtr revIDLastSave="49" documentId="13_ncr:1_{A81BB571-3834-AF44-82E1-B1CB5942DC5C}" xr6:coauthVersionLast="47" xr6:coauthVersionMax="47" xr10:uidLastSave="{F67996DB-8845-4C95-82C3-4ED100A62917}"/>
  <bookViews>
    <workbookView xWindow="5340" yWindow="1920" windowWidth="9825" windowHeight="12570" xr2:uid="{A809584C-ACD5-5942-B2B9-D1AA8234A1B0}"/>
  </bookViews>
  <sheets>
    <sheet name="Leaf Flush (Plant)" sheetId="1" r:id="rId1"/>
    <sheet name="Emergence (Insect)" sheetId="2" r:id="rId2"/>
    <sheet name="Longevity (Insect)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I6" i="3" s="1"/>
  <c r="C6" i="3"/>
  <c r="D6" i="3" s="1"/>
  <c r="I5" i="3"/>
  <c r="D5" i="3"/>
  <c r="C7" i="3" l="1"/>
  <c r="H7" i="3"/>
  <c r="I7" i="3" l="1"/>
  <c r="H8" i="3"/>
  <c r="D7" i="3"/>
  <c r="C8" i="3"/>
  <c r="D8" i="3" l="1"/>
  <c r="C9" i="3"/>
  <c r="I8" i="3"/>
  <c r="H9" i="3"/>
  <c r="I9" i="3" l="1"/>
  <c r="H10" i="3"/>
  <c r="D9" i="3"/>
  <c r="C10" i="3"/>
  <c r="D10" i="3" l="1"/>
  <c r="C11" i="3"/>
  <c r="I10" i="3"/>
  <c r="H11" i="3"/>
  <c r="I11" i="3" s="1"/>
  <c r="D11" i="3" l="1"/>
  <c r="C12" i="3"/>
  <c r="C13" i="3" l="1"/>
  <c r="D13" i="3" s="1"/>
  <c r="D12" i="3"/>
</calcChain>
</file>

<file path=xl/sharedStrings.xml><?xml version="1.0" encoding="utf-8"?>
<sst xmlns="http://schemas.openxmlformats.org/spreadsheetml/2006/main" count="73" uniqueCount="69">
  <si>
    <t>Date</t>
  </si>
  <si>
    <t>Alva Cemet Qv T1</t>
  </si>
  <si>
    <t>Alva Cemet Qv T2</t>
  </si>
  <si>
    <t>Alva Cemet Qv T3</t>
  </si>
  <si>
    <t>Alva Herz Qv T1</t>
  </si>
  <si>
    <t>Alva Herz Qv T2</t>
  </si>
  <si>
    <t>ABS T1 Qv</t>
  </si>
  <si>
    <t>ABS T2 Qv</t>
  </si>
  <si>
    <t>ABS T3 Qv</t>
  </si>
  <si>
    <t>ABS T4 Qv</t>
  </si>
  <si>
    <t>ABS T5 Qv</t>
  </si>
  <si>
    <t>Gator T1 Qv</t>
  </si>
  <si>
    <t>Gator T2 Qv</t>
  </si>
  <si>
    <t>Gator T3 Qv</t>
  </si>
  <si>
    <t>Gator T4 Qv</t>
  </si>
  <si>
    <t>KRE T1 Qv</t>
  </si>
  <si>
    <t>KRE T2 Qv</t>
  </si>
  <si>
    <t>KRE T3 Qv</t>
  </si>
  <si>
    <t>KRE T4 Qv</t>
  </si>
  <si>
    <t>KRE T5 Qv</t>
  </si>
  <si>
    <t>LL T1 Qv</t>
  </si>
  <si>
    <t>LL T2 Qv</t>
  </si>
  <si>
    <t>LL T3 Qv</t>
  </si>
  <si>
    <t>LL T4 Qv</t>
  </si>
  <si>
    <t>Okee T1 Qv</t>
  </si>
  <si>
    <t>ABS T1 Qg</t>
  </si>
  <si>
    <t>ABS T2 Qg</t>
  </si>
  <si>
    <t>ABS T3 Qg</t>
  </si>
  <si>
    <t>ABS T4 Qg</t>
  </si>
  <si>
    <t>ABS T5 Qg</t>
  </si>
  <si>
    <t>Dick T1 Qg</t>
  </si>
  <si>
    <t>Gator T1 Qg</t>
  </si>
  <si>
    <t>Gator T2 Qg</t>
  </si>
  <si>
    <t>Gator T3 Qg</t>
  </si>
  <si>
    <t>Gator T4 Qg</t>
  </si>
  <si>
    <t>KRE T1 Qg</t>
  </si>
  <si>
    <t>KRE T2 Qg</t>
  </si>
  <si>
    <t>KRE T3 Qg</t>
  </si>
  <si>
    <t>LL T0 Qg</t>
  </si>
  <si>
    <t>LL T1 Qg</t>
  </si>
  <si>
    <t>LL T2 Qg</t>
  </si>
  <si>
    <t>LL T3 Qg</t>
  </si>
  <si>
    <t>LL T4 Qg</t>
  </si>
  <si>
    <t>Avg Qv Date</t>
  </si>
  <si>
    <t>Avg Qv</t>
  </si>
  <si>
    <t>SE Qv</t>
  </si>
  <si>
    <t>Avg Qg Date</t>
  </si>
  <si>
    <t>Avg Qg</t>
  </si>
  <si>
    <t>Se Qg</t>
  </si>
  <si>
    <t>Column headings: Give are the site name (Alva, Kre, Okee, ABS, DSP, LL), the tree number at that site (T1, T2, etc.) and the host plant (Qv = Quercus virginiana, Qg = Quercus geminata)</t>
  </si>
  <si>
    <t>Scroll down to see the graph in the powerpoint presentation; scroll to the far right to see the averages across sites for each host plant highlighted in orange</t>
  </si>
  <si>
    <t>Note: we did not monitor all trees at all sites on each date, that is why there is missing data</t>
  </si>
  <si>
    <t>Collection Date</t>
  </si>
  <si>
    <t>See graph on the right, same on as in the powerpoint presentation</t>
  </si>
  <si>
    <t>ABS Qg</t>
  </si>
  <si>
    <t>LL Qg</t>
  </si>
  <si>
    <t>Column headings: Give are the site name (Alva, Kre, Okee, ABS, DSP, LL), and the host plant (Qv = Quercus virginiana, Qg = Quercus geminata)</t>
  </si>
  <si>
    <t>Note: we did not monitor sites on each date, that is why there is missing data</t>
  </si>
  <si>
    <t>DSP Qg</t>
  </si>
  <si>
    <t>KRE Qv</t>
  </si>
  <si>
    <t>Alva Qv</t>
  </si>
  <si>
    <t>Okee Qv</t>
  </si>
  <si>
    <t>Days</t>
  </si>
  <si>
    <t>Num Days</t>
  </si>
  <si>
    <t>Alive</t>
  </si>
  <si>
    <t>% Alive</t>
  </si>
  <si>
    <t>Insects from Quercus geminata</t>
  </si>
  <si>
    <t>Insects from Quercus virginiana</t>
  </si>
  <si>
    <t>Note: this is the percentage alive beginning from the day they emerge, measured in one day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</si>
</sst>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Fill="1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[1]All!$B$2:$B$46</c:f>
              <c:numCache>
                <c:formatCode>General</c:formatCode>
                <c:ptCount val="45"/>
                <c:pt idx="2">
                  <c:v>6.6666666666666671E-3</c:v>
                </c:pt>
                <c:pt idx="5">
                  <c:v>0.17962858846579777</c:v>
                </c:pt>
                <c:pt idx="8">
                  <c:v>0.20677830940988837</c:v>
                </c:pt>
                <c:pt idx="12">
                  <c:v>0.34948039215686277</c:v>
                </c:pt>
                <c:pt idx="16">
                  <c:v>0.45711111111111108</c:v>
                </c:pt>
                <c:pt idx="20">
                  <c:v>0.81580578898225953</c:v>
                </c:pt>
                <c:pt idx="24">
                  <c:v>0.96961122613296524</c:v>
                </c:pt>
                <c:pt idx="27">
                  <c:v>0.98047619047619039</c:v>
                </c:pt>
                <c:pt idx="30">
                  <c:v>0.96300257476728068</c:v>
                </c:pt>
                <c:pt idx="33">
                  <c:v>0.92836580086580089</c:v>
                </c:pt>
                <c:pt idx="36">
                  <c:v>0.9438253562294483</c:v>
                </c:pt>
                <c:pt idx="39">
                  <c:v>0.95275910364145644</c:v>
                </c:pt>
                <c:pt idx="41">
                  <c:v>0.96561403508771926</c:v>
                </c:pt>
                <c:pt idx="43">
                  <c:v>0.93498601576404783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6-C04D-BD22-436FB0605348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[1]All!$C$2:$C$46</c:f>
              <c:numCache>
                <c:formatCode>General</c:formatCode>
                <c:ptCount val="45"/>
                <c:pt idx="2">
                  <c:v>0.14280112044817925</c:v>
                </c:pt>
                <c:pt idx="5">
                  <c:v>0.35915804002760526</c:v>
                </c:pt>
                <c:pt idx="8">
                  <c:v>0.39708552042517881</c:v>
                </c:pt>
                <c:pt idx="12">
                  <c:v>0.7586666666666666</c:v>
                </c:pt>
                <c:pt idx="16">
                  <c:v>0.68177540106951873</c:v>
                </c:pt>
                <c:pt idx="20">
                  <c:v>0.85263929618768319</c:v>
                </c:pt>
                <c:pt idx="24">
                  <c:v>0.96961122613296524</c:v>
                </c:pt>
                <c:pt idx="27">
                  <c:v>0.96019923371647509</c:v>
                </c:pt>
                <c:pt idx="30">
                  <c:v>0.95487329434697854</c:v>
                </c:pt>
                <c:pt idx="33">
                  <c:v>0.95666165413533832</c:v>
                </c:pt>
                <c:pt idx="36">
                  <c:v>0.96971428571428575</c:v>
                </c:pt>
                <c:pt idx="39">
                  <c:v>0.93357142857142872</c:v>
                </c:pt>
                <c:pt idx="41">
                  <c:v>0.95847662141779788</c:v>
                </c:pt>
                <c:pt idx="43">
                  <c:v>0.8961538828600345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6-C04D-BD22-436FB0605348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[1]All!$D$2:$D$46</c:f>
              <c:numCache>
                <c:formatCode>General</c:formatCode>
                <c:ptCount val="45"/>
                <c:pt idx="2">
                  <c:v>0.18976340221623239</c:v>
                </c:pt>
                <c:pt idx="5">
                  <c:v>0.36879892037786777</c:v>
                </c:pt>
                <c:pt idx="8">
                  <c:v>0.44482149429517853</c:v>
                </c:pt>
                <c:pt idx="12">
                  <c:v>0.71808968092839065</c:v>
                </c:pt>
                <c:pt idx="16">
                  <c:v>0.67727610553697504</c:v>
                </c:pt>
                <c:pt idx="20">
                  <c:v>0.69497009614656668</c:v>
                </c:pt>
                <c:pt idx="24">
                  <c:v>0.93329501915708823</c:v>
                </c:pt>
                <c:pt idx="27">
                  <c:v>0.94136752136752122</c:v>
                </c:pt>
                <c:pt idx="30">
                  <c:v>0.94596498131024975</c:v>
                </c:pt>
                <c:pt idx="33">
                  <c:v>0.96296296296296302</c:v>
                </c:pt>
                <c:pt idx="36">
                  <c:v>0.92916666666666659</c:v>
                </c:pt>
                <c:pt idx="39">
                  <c:v>0.95431034482758614</c:v>
                </c:pt>
                <c:pt idx="41">
                  <c:v>0.95768500948766599</c:v>
                </c:pt>
                <c:pt idx="43">
                  <c:v>0.90812698412698423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56-C04D-BD22-436FB060534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[1]All!$E$2:$E$46</c:f>
              <c:numCache>
                <c:formatCode>General</c:formatCode>
                <c:ptCount val="45"/>
                <c:pt idx="2">
                  <c:v>0.33849924585218699</c:v>
                </c:pt>
                <c:pt idx="5">
                  <c:v>0.36518330308529945</c:v>
                </c:pt>
                <c:pt idx="8">
                  <c:v>0.61009881422924894</c:v>
                </c:pt>
                <c:pt idx="12">
                  <c:v>0.69536102384823195</c:v>
                </c:pt>
                <c:pt idx="16">
                  <c:v>0.71415596787113811</c:v>
                </c:pt>
                <c:pt idx="20">
                  <c:v>0.8195456830750949</c:v>
                </c:pt>
                <c:pt idx="24">
                  <c:v>0.89740740740740732</c:v>
                </c:pt>
                <c:pt idx="27">
                  <c:v>0.95527007737961078</c:v>
                </c:pt>
                <c:pt idx="30">
                  <c:v>0.97032967032967044</c:v>
                </c:pt>
                <c:pt idx="33">
                  <c:v>0.93324712643678165</c:v>
                </c:pt>
                <c:pt idx="36">
                  <c:v>0.89338217338217341</c:v>
                </c:pt>
                <c:pt idx="39">
                  <c:v>0.97946428571428579</c:v>
                </c:pt>
                <c:pt idx="41">
                  <c:v>0.96356862745098049</c:v>
                </c:pt>
                <c:pt idx="43">
                  <c:v>0.94313725490196076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56-C04D-BD22-436FB0605348}"/>
            </c:ext>
          </c:extLst>
        </c:ser>
        <c:ser>
          <c:idx val="4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[1]All!$F$2:$F$46</c:f>
              <c:numCache>
                <c:formatCode>General</c:formatCode>
                <c:ptCount val="45"/>
                <c:pt idx="2">
                  <c:v>0.29971377056569753</c:v>
                </c:pt>
                <c:pt idx="5">
                  <c:v>0.56830065359477122</c:v>
                </c:pt>
                <c:pt idx="8">
                  <c:v>0.64429355474247108</c:v>
                </c:pt>
                <c:pt idx="12">
                  <c:v>0.69676799471032491</c:v>
                </c:pt>
                <c:pt idx="16">
                  <c:v>0.7206879606879607</c:v>
                </c:pt>
                <c:pt idx="20">
                  <c:v>0.74558213716108457</c:v>
                </c:pt>
                <c:pt idx="24">
                  <c:v>0.8503577441077439</c:v>
                </c:pt>
                <c:pt idx="27">
                  <c:v>0.96735791090629797</c:v>
                </c:pt>
                <c:pt idx="30">
                  <c:v>0.96664160401002497</c:v>
                </c:pt>
                <c:pt idx="33">
                  <c:v>0.96802507836990581</c:v>
                </c:pt>
                <c:pt idx="36">
                  <c:v>0.91784586205638841</c:v>
                </c:pt>
                <c:pt idx="39">
                  <c:v>0.95619047619047615</c:v>
                </c:pt>
                <c:pt idx="41">
                  <c:v>0.96722222222222221</c:v>
                </c:pt>
                <c:pt idx="43">
                  <c:v>0.97666666666666657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56-C04D-BD22-436FB0605348}"/>
            </c:ext>
          </c:extLst>
        </c:ser>
        <c:ser>
          <c:idx val="5"/>
          <c:order val="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[1]All!$G$2:$G$46</c:f>
              <c:numCache>
                <c:formatCode>General</c:formatCode>
                <c:ptCount val="45"/>
                <c:pt idx="2">
                  <c:v>0.38930362740707569</c:v>
                </c:pt>
                <c:pt idx="5">
                  <c:v>0.49926192636764322</c:v>
                </c:pt>
                <c:pt idx="8">
                  <c:v>0.5853756047873695</c:v>
                </c:pt>
                <c:pt idx="12">
                  <c:v>0.85233067586008759</c:v>
                </c:pt>
                <c:pt idx="16">
                  <c:v>0.8053854332801702</c:v>
                </c:pt>
                <c:pt idx="21">
                  <c:v>0.88231942349589421</c:v>
                </c:pt>
                <c:pt idx="24">
                  <c:v>0.95547785547785546</c:v>
                </c:pt>
                <c:pt idx="28">
                  <c:v>0.92756613756613748</c:v>
                </c:pt>
                <c:pt idx="32">
                  <c:v>0.93744957983193289</c:v>
                </c:pt>
                <c:pt idx="35">
                  <c:v>0.94333333333333336</c:v>
                </c:pt>
                <c:pt idx="38">
                  <c:v>0.96060606060606057</c:v>
                </c:pt>
                <c:pt idx="41">
                  <c:v>0.94299758454106275</c:v>
                </c:pt>
                <c:pt idx="43">
                  <c:v>0.96047619047619059</c:v>
                </c:pt>
                <c:pt idx="44">
                  <c:v>0.96691297208538585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56-C04D-BD22-436FB0605348}"/>
            </c:ext>
          </c:extLst>
        </c:ser>
        <c:ser>
          <c:idx val="6"/>
          <c:order val="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[1]All!$H$2:$H$46</c:f>
              <c:numCache>
                <c:formatCode>General</c:formatCode>
                <c:ptCount val="45"/>
                <c:pt idx="2">
                  <c:v>0.44296536796536801</c:v>
                </c:pt>
                <c:pt idx="5">
                  <c:v>0.50530185758513935</c:v>
                </c:pt>
                <c:pt idx="8">
                  <c:v>0.5731578947368422</c:v>
                </c:pt>
                <c:pt idx="12">
                  <c:v>0.76986960408013039</c:v>
                </c:pt>
                <c:pt idx="16">
                  <c:v>0.77589285714285716</c:v>
                </c:pt>
                <c:pt idx="21">
                  <c:v>0.78845841784989845</c:v>
                </c:pt>
                <c:pt idx="24">
                  <c:v>0.85734956051386069</c:v>
                </c:pt>
                <c:pt idx="28">
                  <c:v>0.91714285714285704</c:v>
                </c:pt>
                <c:pt idx="32">
                  <c:v>0.91980994152046791</c:v>
                </c:pt>
                <c:pt idx="35">
                  <c:v>0.92433333333333323</c:v>
                </c:pt>
                <c:pt idx="38">
                  <c:v>0.94451594451594434</c:v>
                </c:pt>
                <c:pt idx="41">
                  <c:v>0.92741379310344829</c:v>
                </c:pt>
                <c:pt idx="43">
                  <c:v>0.95235294117647062</c:v>
                </c:pt>
                <c:pt idx="44">
                  <c:v>0.95619445562519567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56-C04D-BD22-436FB0605348}"/>
            </c:ext>
          </c:extLst>
        </c:ser>
        <c:ser>
          <c:idx val="7"/>
          <c:order val="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[1]All!$I$2:$I$46</c:f>
              <c:numCache>
                <c:formatCode>General</c:formatCode>
                <c:ptCount val="45"/>
                <c:pt idx="2">
                  <c:v>0.41066465144051351</c:v>
                </c:pt>
                <c:pt idx="5">
                  <c:v>0.53829365079365077</c:v>
                </c:pt>
                <c:pt idx="8">
                  <c:v>0.65667931688804559</c:v>
                </c:pt>
                <c:pt idx="12">
                  <c:v>0.86457575757575766</c:v>
                </c:pt>
                <c:pt idx="16">
                  <c:v>0.70443850267379682</c:v>
                </c:pt>
                <c:pt idx="21">
                  <c:v>0.8647464114832536</c:v>
                </c:pt>
                <c:pt idx="24">
                  <c:v>0.89139689578713965</c:v>
                </c:pt>
                <c:pt idx="28">
                  <c:v>0.87187165775401065</c:v>
                </c:pt>
                <c:pt idx="32">
                  <c:v>0.97388888888888892</c:v>
                </c:pt>
                <c:pt idx="35">
                  <c:v>0.93181818181818188</c:v>
                </c:pt>
                <c:pt idx="38">
                  <c:v>0.96331034482758626</c:v>
                </c:pt>
                <c:pt idx="41">
                  <c:v>0.94927777777777789</c:v>
                </c:pt>
                <c:pt idx="43">
                  <c:v>0.93157252104620514</c:v>
                </c:pt>
                <c:pt idx="44">
                  <c:v>0.97359307359307368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56-C04D-BD22-436FB0605348}"/>
            </c:ext>
          </c:extLst>
        </c:ser>
        <c:ser>
          <c:idx val="8"/>
          <c:order val="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[1]All!$J$2:$J$46</c:f>
              <c:numCache>
                <c:formatCode>General</c:formatCode>
                <c:ptCount val="45"/>
                <c:pt idx="2">
                  <c:v>0.40716683695810829</c:v>
                </c:pt>
                <c:pt idx="5">
                  <c:v>0.50544277360066825</c:v>
                </c:pt>
                <c:pt idx="8">
                  <c:v>0.38480519480519482</c:v>
                </c:pt>
                <c:pt idx="12">
                  <c:v>0.64138626079802552</c:v>
                </c:pt>
                <c:pt idx="16">
                  <c:v>0.71899766899766904</c:v>
                </c:pt>
                <c:pt idx="21">
                  <c:v>0.78000321659764382</c:v>
                </c:pt>
                <c:pt idx="24">
                  <c:v>0.83018174354381247</c:v>
                </c:pt>
                <c:pt idx="28">
                  <c:v>0.79686036838978003</c:v>
                </c:pt>
                <c:pt idx="32">
                  <c:v>0.90266837169650471</c:v>
                </c:pt>
                <c:pt idx="35">
                  <c:v>0.90780680201732833</c:v>
                </c:pt>
                <c:pt idx="38">
                  <c:v>0.95313131313131305</c:v>
                </c:pt>
                <c:pt idx="41">
                  <c:v>0.97599999999999998</c:v>
                </c:pt>
                <c:pt idx="43">
                  <c:v>0.93512626821846578</c:v>
                </c:pt>
                <c:pt idx="44">
                  <c:v>0.96557197591680344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56-C04D-BD22-436FB0605348}"/>
            </c:ext>
          </c:extLst>
        </c:ser>
        <c:ser>
          <c:idx val="9"/>
          <c:order val="9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[1]All!$K$2:$K$46</c:f>
              <c:numCache>
                <c:formatCode>General</c:formatCode>
                <c:ptCount val="45"/>
                <c:pt idx="2">
                  <c:v>0.45781266172158019</c:v>
                </c:pt>
                <c:pt idx="5">
                  <c:v>0.53320053181734817</c:v>
                </c:pt>
                <c:pt idx="8">
                  <c:v>0.68679653679653674</c:v>
                </c:pt>
                <c:pt idx="12">
                  <c:v>0.84118907873570714</c:v>
                </c:pt>
                <c:pt idx="16">
                  <c:v>0.86299283154121864</c:v>
                </c:pt>
                <c:pt idx="21">
                  <c:v>0.86561219482272134</c:v>
                </c:pt>
                <c:pt idx="24">
                  <c:v>0.92354269771149566</c:v>
                </c:pt>
                <c:pt idx="28">
                  <c:v>0.95574879227053144</c:v>
                </c:pt>
                <c:pt idx="32">
                  <c:v>0.96575857093098472</c:v>
                </c:pt>
                <c:pt idx="35">
                  <c:v>0.95655011655011657</c:v>
                </c:pt>
                <c:pt idx="38">
                  <c:v>0.97120630861040058</c:v>
                </c:pt>
                <c:pt idx="41">
                  <c:v>0.94884904569115103</c:v>
                </c:pt>
                <c:pt idx="43">
                  <c:v>0.99285714285714288</c:v>
                </c:pt>
                <c:pt idx="44">
                  <c:v>0.98057142857142865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6-C04D-BD22-436FB0605348}"/>
            </c:ext>
          </c:extLst>
        </c:ser>
        <c:ser>
          <c:idx val="10"/>
          <c:order val="1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[1]All!$L$2:$L$46</c:f>
              <c:numCache>
                <c:formatCode>General</c:formatCode>
                <c:ptCount val="45"/>
                <c:pt idx="2">
                  <c:v>0.34195388139879307</c:v>
                </c:pt>
                <c:pt idx="5">
                  <c:v>0.427184265010352</c:v>
                </c:pt>
                <c:pt idx="8">
                  <c:v>0.44550000000000001</c:v>
                </c:pt>
                <c:pt idx="12">
                  <c:v>0.77141800135348526</c:v>
                </c:pt>
                <c:pt idx="16">
                  <c:v>0.83955877139937862</c:v>
                </c:pt>
                <c:pt idx="20">
                  <c:v>0.95360186303260319</c:v>
                </c:pt>
                <c:pt idx="24">
                  <c:v>0.92893665158371042</c:v>
                </c:pt>
                <c:pt idx="27">
                  <c:v>0.95628987240829344</c:v>
                </c:pt>
                <c:pt idx="30">
                  <c:v>0.94952380952380955</c:v>
                </c:pt>
                <c:pt idx="33">
                  <c:v>0.96537878787878795</c:v>
                </c:pt>
                <c:pt idx="36">
                  <c:v>0.94251646903820807</c:v>
                </c:pt>
                <c:pt idx="39">
                  <c:v>0.95285714285714285</c:v>
                </c:pt>
                <c:pt idx="41">
                  <c:v>0.95172540045766585</c:v>
                </c:pt>
                <c:pt idx="43">
                  <c:v>0.95229194613219703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56-C04D-BD22-436FB0605348}"/>
            </c:ext>
          </c:extLst>
        </c:ser>
        <c:ser>
          <c:idx val="11"/>
          <c:order val="1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[1]All!$M$2:$M$46</c:f>
              <c:numCache>
                <c:formatCode>General</c:formatCode>
                <c:ptCount val="45"/>
                <c:pt idx="2">
                  <c:v>0.53619509893147266</c:v>
                </c:pt>
                <c:pt idx="5">
                  <c:v>0.70119047619047614</c:v>
                </c:pt>
                <c:pt idx="8">
                  <c:v>0.75317706029780329</c:v>
                </c:pt>
                <c:pt idx="12">
                  <c:v>0.80542016806722694</c:v>
                </c:pt>
                <c:pt idx="16">
                  <c:v>0.7420164995822891</c:v>
                </c:pt>
                <c:pt idx="20">
                  <c:v>0.84197348209232759</c:v>
                </c:pt>
                <c:pt idx="24">
                  <c:v>0.89972252148722731</c:v>
                </c:pt>
                <c:pt idx="27">
                  <c:v>0.94166056166056167</c:v>
                </c:pt>
                <c:pt idx="30">
                  <c:v>0.95001741553465691</c:v>
                </c:pt>
                <c:pt idx="33">
                  <c:v>0.94384615384615389</c:v>
                </c:pt>
                <c:pt idx="36">
                  <c:v>0.93066724941724943</c:v>
                </c:pt>
                <c:pt idx="39">
                  <c:v>0.96321428571428558</c:v>
                </c:pt>
                <c:pt idx="41">
                  <c:v>0.91330314898678755</c:v>
                </c:pt>
                <c:pt idx="43">
                  <c:v>0.92213841870887714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6-C04D-BD22-436FB0605348}"/>
            </c:ext>
          </c:extLst>
        </c:ser>
        <c:ser>
          <c:idx val="12"/>
          <c:order val="1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[1]All!$N$2:$N$46</c:f>
              <c:numCache>
                <c:formatCode>General</c:formatCode>
                <c:ptCount val="45"/>
                <c:pt idx="2">
                  <c:v>0.28822783461210572</c:v>
                </c:pt>
                <c:pt idx="5">
                  <c:v>0.34537172803301835</c:v>
                </c:pt>
                <c:pt idx="8">
                  <c:v>0.39516164994425862</c:v>
                </c:pt>
                <c:pt idx="12">
                  <c:v>0.57132867132867127</c:v>
                </c:pt>
                <c:pt idx="16">
                  <c:v>0.67368032842571102</c:v>
                </c:pt>
                <c:pt idx="20">
                  <c:v>0.78562851293247393</c:v>
                </c:pt>
                <c:pt idx="24">
                  <c:v>0.8507679169228668</c:v>
                </c:pt>
                <c:pt idx="27">
                  <c:v>0.88513640507376246</c:v>
                </c:pt>
                <c:pt idx="30">
                  <c:v>0.89532322371197048</c:v>
                </c:pt>
                <c:pt idx="33">
                  <c:v>0.89550497866287349</c:v>
                </c:pt>
                <c:pt idx="36">
                  <c:v>0.96590909090909105</c:v>
                </c:pt>
                <c:pt idx="39">
                  <c:v>0.95485714285714285</c:v>
                </c:pt>
                <c:pt idx="41">
                  <c:v>0.91954786155873103</c:v>
                </c:pt>
                <c:pt idx="43">
                  <c:v>0.95451178451178453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6-C04D-BD22-436FB0605348}"/>
            </c:ext>
          </c:extLst>
        </c:ser>
        <c:ser>
          <c:idx val="13"/>
          <c:order val="1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[1]All!$O$2:$O$46</c:f>
              <c:numCache>
                <c:formatCode>General</c:formatCode>
                <c:ptCount val="45"/>
                <c:pt idx="2">
                  <c:v>0.38777454027454034</c:v>
                </c:pt>
                <c:pt idx="5">
                  <c:v>0.50087813115676894</c:v>
                </c:pt>
                <c:pt idx="8">
                  <c:v>0.62821909406806431</c:v>
                </c:pt>
                <c:pt idx="12">
                  <c:v>0.70703054298642543</c:v>
                </c:pt>
                <c:pt idx="16">
                  <c:v>0.76516752376499919</c:v>
                </c:pt>
                <c:pt idx="20">
                  <c:v>0.85570412517780947</c:v>
                </c:pt>
                <c:pt idx="24">
                  <c:v>0.90266527021365728</c:v>
                </c:pt>
                <c:pt idx="27">
                  <c:v>0.92587301587301596</c:v>
                </c:pt>
                <c:pt idx="30">
                  <c:v>0.94766051317775468</c:v>
                </c:pt>
                <c:pt idx="33">
                  <c:v>0.94218166032191275</c:v>
                </c:pt>
                <c:pt idx="36">
                  <c:v>0.92434346736406225</c:v>
                </c:pt>
                <c:pt idx="39">
                  <c:v>0.9197223027141892</c:v>
                </c:pt>
                <c:pt idx="41">
                  <c:v>0.90571587478150339</c:v>
                </c:pt>
                <c:pt idx="43">
                  <c:v>0.9481225296442688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6-C04D-BD22-436FB06053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[1]All!$P$2:$P$46</c:f>
              <c:numCache>
                <c:formatCode>General</c:formatCode>
                <c:ptCount val="45"/>
                <c:pt idx="0">
                  <c:v>0.28700760566092232</c:v>
                </c:pt>
                <c:pt idx="3">
                  <c:v>0.27163390663390663</c:v>
                </c:pt>
                <c:pt idx="5">
                  <c:v>0.41912783867806358</c:v>
                </c:pt>
                <c:pt idx="9">
                  <c:v>0.40961601307189538</c:v>
                </c:pt>
                <c:pt idx="12">
                  <c:v>0.56692286546405535</c:v>
                </c:pt>
                <c:pt idx="15">
                  <c:v>0.66422889803694773</c:v>
                </c:pt>
                <c:pt idx="20">
                  <c:v>0.83293650793650786</c:v>
                </c:pt>
                <c:pt idx="24">
                  <c:v>0.91738892686261109</c:v>
                </c:pt>
                <c:pt idx="27">
                  <c:v>0.90511695906432743</c:v>
                </c:pt>
                <c:pt idx="30">
                  <c:v>0.93520283479960897</c:v>
                </c:pt>
                <c:pt idx="34">
                  <c:v>0.95714285714285707</c:v>
                </c:pt>
                <c:pt idx="37">
                  <c:v>0.93765826330532209</c:v>
                </c:pt>
                <c:pt idx="41">
                  <c:v>0.9686147186147186</c:v>
                </c:pt>
                <c:pt idx="43">
                  <c:v>0.95303476081508121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56-C04D-BD22-436FB0605348}"/>
            </c:ext>
          </c:extLst>
        </c:ser>
        <c:ser>
          <c:idx val="15"/>
          <c:order val="1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[1]All!$Q$2:$Q$46</c:f>
              <c:numCache>
                <c:formatCode>General</c:formatCode>
                <c:ptCount val="45"/>
                <c:pt idx="0">
                  <c:v>0.18444055944055945</c:v>
                </c:pt>
                <c:pt idx="3">
                  <c:v>0.17684746625923098</c:v>
                </c:pt>
                <c:pt idx="5">
                  <c:v>0.35938502905716024</c:v>
                </c:pt>
                <c:pt idx="9">
                  <c:v>0.49091130604288502</c:v>
                </c:pt>
                <c:pt idx="12">
                  <c:v>0.67948757763975154</c:v>
                </c:pt>
                <c:pt idx="15">
                  <c:v>0.67609307359307347</c:v>
                </c:pt>
                <c:pt idx="20">
                  <c:v>0.80773109243697494</c:v>
                </c:pt>
                <c:pt idx="24">
                  <c:v>0.92946859903381651</c:v>
                </c:pt>
                <c:pt idx="27">
                  <c:v>0.94216652742968532</c:v>
                </c:pt>
                <c:pt idx="30">
                  <c:v>0.91900584795321616</c:v>
                </c:pt>
                <c:pt idx="34">
                  <c:v>0.9226912389669828</c:v>
                </c:pt>
                <c:pt idx="37">
                  <c:v>0.96660772178013565</c:v>
                </c:pt>
                <c:pt idx="41">
                  <c:v>0.95285067873303164</c:v>
                </c:pt>
                <c:pt idx="43">
                  <c:v>0.92739560097999774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56-C04D-BD22-436FB0605348}"/>
            </c:ext>
          </c:extLst>
        </c:ser>
        <c:ser>
          <c:idx val="16"/>
          <c:order val="1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[1]All!$R$2:$R$46</c:f>
              <c:numCache>
                <c:formatCode>General</c:formatCode>
                <c:ptCount val="45"/>
                <c:pt idx="0">
                  <c:v>0.29505557505557511</c:v>
                </c:pt>
                <c:pt idx="3">
                  <c:v>0.31804368896661706</c:v>
                </c:pt>
                <c:pt idx="5">
                  <c:v>0.48030303030303029</c:v>
                </c:pt>
                <c:pt idx="9">
                  <c:v>0.45994409288127452</c:v>
                </c:pt>
                <c:pt idx="12">
                  <c:v>0.57258041558305739</c:v>
                </c:pt>
                <c:pt idx="15">
                  <c:v>0.74844019138755979</c:v>
                </c:pt>
                <c:pt idx="20">
                  <c:v>0.81244264507422415</c:v>
                </c:pt>
                <c:pt idx="24">
                  <c:v>0.86547585654177528</c:v>
                </c:pt>
                <c:pt idx="27">
                  <c:v>0.82440667884101759</c:v>
                </c:pt>
                <c:pt idx="30">
                  <c:v>0.94380952380952365</c:v>
                </c:pt>
                <c:pt idx="34">
                  <c:v>0.94459259259259265</c:v>
                </c:pt>
                <c:pt idx="37">
                  <c:v>0.91248028931852465</c:v>
                </c:pt>
                <c:pt idx="41">
                  <c:v>0.95954022988505749</c:v>
                </c:pt>
                <c:pt idx="43">
                  <c:v>0.91376518218623493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56-C04D-BD22-436FB0605348}"/>
            </c:ext>
          </c:extLst>
        </c:ser>
        <c:ser>
          <c:idx val="17"/>
          <c:order val="1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[1]All!$S$2:$S$46</c:f>
              <c:numCache>
                <c:formatCode>General</c:formatCode>
                <c:ptCount val="45"/>
                <c:pt idx="0">
                  <c:v>4.1432018908273999E-2</c:v>
                </c:pt>
                <c:pt idx="3">
                  <c:v>0.1350580232092837</c:v>
                </c:pt>
                <c:pt idx="5">
                  <c:v>0.2712878787878788</c:v>
                </c:pt>
                <c:pt idx="9">
                  <c:v>0.52216138577507076</c:v>
                </c:pt>
                <c:pt idx="12">
                  <c:v>0.44321839080459763</c:v>
                </c:pt>
                <c:pt idx="15">
                  <c:v>0.48340350877192984</c:v>
                </c:pt>
                <c:pt idx="20">
                  <c:v>0.79662835249042141</c:v>
                </c:pt>
                <c:pt idx="24">
                  <c:v>0.77619047619047621</c:v>
                </c:pt>
                <c:pt idx="27">
                  <c:v>0.80692583278790164</c:v>
                </c:pt>
                <c:pt idx="30">
                  <c:v>0.90177224736048278</c:v>
                </c:pt>
                <c:pt idx="34">
                  <c:v>0.88977777777777778</c:v>
                </c:pt>
                <c:pt idx="37">
                  <c:v>0.94984326018808785</c:v>
                </c:pt>
                <c:pt idx="41">
                  <c:v>0.91064576802507824</c:v>
                </c:pt>
                <c:pt idx="43">
                  <c:v>0.94226750261233005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56-C04D-BD22-436FB0605348}"/>
            </c:ext>
          </c:extLst>
        </c:ser>
        <c:ser>
          <c:idx val="18"/>
          <c:order val="1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[1]All!$T$2:$T$46</c:f>
              <c:numCache>
                <c:formatCode>General</c:formatCode>
                <c:ptCount val="45"/>
                <c:pt idx="0">
                  <c:v>0.15388591800356505</c:v>
                </c:pt>
                <c:pt idx="3">
                  <c:v>0.23738761238761241</c:v>
                </c:pt>
                <c:pt idx="5">
                  <c:v>0.23970163838769434</c:v>
                </c:pt>
                <c:pt idx="9">
                  <c:v>0.49521072796934862</c:v>
                </c:pt>
                <c:pt idx="12">
                  <c:v>0.59102564102564092</c:v>
                </c:pt>
                <c:pt idx="15">
                  <c:v>0.50445885956721859</c:v>
                </c:pt>
                <c:pt idx="20">
                  <c:v>0.54378787878787871</c:v>
                </c:pt>
                <c:pt idx="24">
                  <c:v>0.64260073260073258</c:v>
                </c:pt>
                <c:pt idx="27">
                  <c:v>0.75488095238095232</c:v>
                </c:pt>
                <c:pt idx="30">
                  <c:v>0.93969155844155838</c:v>
                </c:pt>
                <c:pt idx="34">
                  <c:v>0.94180596844655307</c:v>
                </c:pt>
                <c:pt idx="37">
                  <c:v>0.85804718693284932</c:v>
                </c:pt>
                <c:pt idx="41">
                  <c:v>0.92920409543127602</c:v>
                </c:pt>
                <c:pt idx="43">
                  <c:v>0.91050505050505048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856-C04D-BD22-436FB0605348}"/>
            </c:ext>
          </c:extLst>
        </c:ser>
        <c:ser>
          <c:idx val="19"/>
          <c:order val="19"/>
          <c:spPr>
            <a:ln w="254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[1]All!$U$2:$U$46</c:f>
              <c:numCache>
                <c:formatCode>General</c:formatCode>
                <c:ptCount val="45"/>
                <c:pt idx="0">
                  <c:v>0.20640191387559809</c:v>
                </c:pt>
                <c:pt idx="3">
                  <c:v>0.44083700630887562</c:v>
                </c:pt>
                <c:pt idx="5">
                  <c:v>0.59308278252012259</c:v>
                </c:pt>
                <c:pt idx="9">
                  <c:v>0.74122767926947486</c:v>
                </c:pt>
                <c:pt idx="13">
                  <c:v>0.75211255411255418</c:v>
                </c:pt>
                <c:pt idx="18">
                  <c:v>0.85763729246487874</c:v>
                </c:pt>
                <c:pt idx="22">
                  <c:v>0.8629658119658119</c:v>
                </c:pt>
                <c:pt idx="25">
                  <c:v>0.93710792131844767</c:v>
                </c:pt>
                <c:pt idx="28">
                  <c:v>0.84852669921723634</c:v>
                </c:pt>
                <c:pt idx="31">
                  <c:v>0.9342987593761588</c:v>
                </c:pt>
                <c:pt idx="34">
                  <c:v>0.95609243697478985</c:v>
                </c:pt>
                <c:pt idx="37">
                  <c:v>0.93697338830584709</c:v>
                </c:pt>
                <c:pt idx="40">
                  <c:v>0.81381818181818166</c:v>
                </c:pt>
                <c:pt idx="43">
                  <c:v>0.92801622718052745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856-C04D-BD22-436FB0605348}"/>
            </c:ext>
          </c:extLst>
        </c:ser>
        <c:ser>
          <c:idx val="20"/>
          <c:order val="2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[1]All!$V$2:$V$46</c:f>
              <c:numCache>
                <c:formatCode>General</c:formatCode>
                <c:ptCount val="45"/>
                <c:pt idx="0">
                  <c:v>0.23456869772998803</c:v>
                </c:pt>
                <c:pt idx="3">
                  <c:v>0.37387794198139024</c:v>
                </c:pt>
                <c:pt idx="5">
                  <c:v>0.62492424242424249</c:v>
                </c:pt>
                <c:pt idx="9">
                  <c:v>0.71535969423324552</c:v>
                </c:pt>
                <c:pt idx="13">
                  <c:v>0.68637806637806642</c:v>
                </c:pt>
                <c:pt idx="18">
                  <c:v>0.71152476393382247</c:v>
                </c:pt>
                <c:pt idx="22">
                  <c:v>0.74722222222222223</c:v>
                </c:pt>
                <c:pt idx="25">
                  <c:v>0.91789321789321787</c:v>
                </c:pt>
                <c:pt idx="28">
                  <c:v>0.97416666666666674</c:v>
                </c:pt>
                <c:pt idx="31">
                  <c:v>0.94463768115942026</c:v>
                </c:pt>
                <c:pt idx="34">
                  <c:v>0.87140786749482402</c:v>
                </c:pt>
                <c:pt idx="37">
                  <c:v>0.90813184239798606</c:v>
                </c:pt>
                <c:pt idx="40">
                  <c:v>0.952172096908939</c:v>
                </c:pt>
                <c:pt idx="43">
                  <c:v>0.92482702482702484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856-C04D-BD22-436FB0605348}"/>
            </c:ext>
          </c:extLst>
        </c:ser>
        <c:ser>
          <c:idx val="21"/>
          <c:order val="2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[1]All!$W$2:$W$46</c:f>
              <c:numCache>
                <c:formatCode>General</c:formatCode>
                <c:ptCount val="45"/>
                <c:pt idx="0">
                  <c:v>0.14085908319185059</c:v>
                </c:pt>
                <c:pt idx="3">
                  <c:v>0.23345667299177736</c:v>
                </c:pt>
                <c:pt idx="5">
                  <c:v>0.2960210803689064</c:v>
                </c:pt>
                <c:pt idx="9">
                  <c:v>0.31204481792717087</c:v>
                </c:pt>
                <c:pt idx="13">
                  <c:v>0.31306093794970324</c:v>
                </c:pt>
                <c:pt idx="18">
                  <c:v>0.40808354218880538</c:v>
                </c:pt>
                <c:pt idx="22">
                  <c:v>0.48959818902093949</c:v>
                </c:pt>
                <c:pt idx="25">
                  <c:v>0.70981295066752337</c:v>
                </c:pt>
                <c:pt idx="28">
                  <c:v>0.73089743589743583</c:v>
                </c:pt>
                <c:pt idx="31">
                  <c:v>0.81013687600644113</c:v>
                </c:pt>
                <c:pt idx="34">
                  <c:v>0.94294486215538842</c:v>
                </c:pt>
                <c:pt idx="37">
                  <c:v>0.9192397660818713</c:v>
                </c:pt>
                <c:pt idx="40">
                  <c:v>0.86773053033922598</c:v>
                </c:pt>
                <c:pt idx="43">
                  <c:v>0.93181818181818188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856-C04D-BD22-436FB0605348}"/>
            </c:ext>
          </c:extLst>
        </c:ser>
        <c:ser>
          <c:idx val="22"/>
          <c:order val="2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[1]All!$X$2:$X$46</c:f>
              <c:numCache>
                <c:formatCode>General</c:formatCode>
                <c:ptCount val="45"/>
                <c:pt idx="0">
                  <c:v>0.32633753501400564</c:v>
                </c:pt>
                <c:pt idx="3">
                  <c:v>0.46651876858773411</c:v>
                </c:pt>
                <c:pt idx="5">
                  <c:v>0.60304093567251449</c:v>
                </c:pt>
                <c:pt idx="9">
                  <c:v>0.74887530651860301</c:v>
                </c:pt>
                <c:pt idx="13">
                  <c:v>0.75523809523809526</c:v>
                </c:pt>
                <c:pt idx="18">
                  <c:v>0.84611388611388594</c:v>
                </c:pt>
                <c:pt idx="22">
                  <c:v>0.90097704038880499</c:v>
                </c:pt>
                <c:pt idx="25">
                  <c:v>0.92072727272727273</c:v>
                </c:pt>
                <c:pt idx="28">
                  <c:v>0.93474999999999997</c:v>
                </c:pt>
                <c:pt idx="31">
                  <c:v>0.88734962406015039</c:v>
                </c:pt>
                <c:pt idx="34">
                  <c:v>0.95601173020527863</c:v>
                </c:pt>
                <c:pt idx="37">
                  <c:v>0.95483870967741935</c:v>
                </c:pt>
                <c:pt idx="40">
                  <c:v>0.9029392446633826</c:v>
                </c:pt>
                <c:pt idx="43">
                  <c:v>0.9544458229942101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856-C04D-BD22-436FB0605348}"/>
            </c:ext>
          </c:extLst>
        </c:ser>
        <c:ser>
          <c:idx val="23"/>
          <c:order val="2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[1]All!$Y$2:$Y$46</c:f>
              <c:numCache>
                <c:formatCode>General</c:formatCode>
                <c:ptCount val="45"/>
                <c:pt idx="0">
                  <c:v>0.33495969440407736</c:v>
                </c:pt>
                <c:pt idx="2">
                  <c:v>0.39156120604149747</c:v>
                </c:pt>
                <c:pt idx="4">
                  <c:v>0.41074454530976268</c:v>
                </c:pt>
                <c:pt idx="8">
                  <c:v>0.58042246378409368</c:v>
                </c:pt>
                <c:pt idx="11">
                  <c:v>0.60583808089528912</c:v>
                </c:pt>
                <c:pt idx="15">
                  <c:v>0.6199746565292783</c:v>
                </c:pt>
                <c:pt idx="20">
                  <c:v>0.70643939393939403</c:v>
                </c:pt>
                <c:pt idx="24">
                  <c:v>0.81069703243616298</c:v>
                </c:pt>
                <c:pt idx="27">
                  <c:v>0.93839711560299788</c:v>
                </c:pt>
                <c:pt idx="30">
                  <c:v>0.91142883079157588</c:v>
                </c:pt>
                <c:pt idx="34">
                  <c:v>0.93980162168522619</c:v>
                </c:pt>
                <c:pt idx="37">
                  <c:v>0.95452539859102714</c:v>
                </c:pt>
                <c:pt idx="41">
                  <c:v>0.97329059829059827</c:v>
                </c:pt>
                <c:pt idx="43">
                  <c:v>0.97810088462262379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856-C04D-BD22-436FB0605348}"/>
            </c:ext>
          </c:extLst>
        </c:ser>
        <c:ser>
          <c:idx val="24"/>
          <c:order val="2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[1]All!$Z$2:$Z$46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1.52073732718894E-2</c:v>
                </c:pt>
                <c:pt idx="16">
                  <c:v>0.1999819004524887</c:v>
                </c:pt>
                <c:pt idx="21">
                  <c:v>0.20160321125457753</c:v>
                </c:pt>
                <c:pt idx="24">
                  <c:v>0.23849278368334631</c:v>
                </c:pt>
                <c:pt idx="28">
                  <c:v>0.29458905885403164</c:v>
                </c:pt>
                <c:pt idx="32">
                  <c:v>0.39754515599343188</c:v>
                </c:pt>
                <c:pt idx="35">
                  <c:v>0.78131679109939989</c:v>
                </c:pt>
                <c:pt idx="38">
                  <c:v>0.85961794019933557</c:v>
                </c:pt>
                <c:pt idx="41">
                  <c:v>0.89384920634920628</c:v>
                </c:pt>
                <c:pt idx="43">
                  <c:v>0.94175438596491223</c:v>
                </c:pt>
                <c:pt idx="44">
                  <c:v>0.94461538461538486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856-C04D-BD22-436FB0605348}"/>
            </c:ext>
          </c:extLst>
        </c:ser>
        <c:ser>
          <c:idx val="25"/>
          <c:order val="2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[1]All!$AA$2:$AA$46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9.2063492063492076E-3</c:v>
                </c:pt>
                <c:pt idx="16">
                  <c:v>0</c:v>
                </c:pt>
                <c:pt idx="21">
                  <c:v>6.2500000000000003E-3</c:v>
                </c:pt>
                <c:pt idx="24">
                  <c:v>3.8641588296760711E-2</c:v>
                </c:pt>
                <c:pt idx="28">
                  <c:v>0.48436802660940598</c:v>
                </c:pt>
                <c:pt idx="32">
                  <c:v>0.56700640490114174</c:v>
                </c:pt>
                <c:pt idx="35">
                  <c:v>0.68562091503267975</c:v>
                </c:pt>
                <c:pt idx="38">
                  <c:v>0.77345029239766083</c:v>
                </c:pt>
                <c:pt idx="41">
                  <c:v>0.81646616541353367</c:v>
                </c:pt>
                <c:pt idx="43">
                  <c:v>0.92089285714285718</c:v>
                </c:pt>
                <c:pt idx="44">
                  <c:v>0.94456361491965202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856-C04D-BD22-436FB0605348}"/>
            </c:ext>
          </c:extLst>
        </c:ser>
        <c:ser>
          <c:idx val="26"/>
          <c:order val="2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[1]All!$AB$2:$AB$46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0.01</c:v>
                </c:pt>
                <c:pt idx="21">
                  <c:v>0.32311193066568322</c:v>
                </c:pt>
                <c:pt idx="24">
                  <c:v>0.357804071820299</c:v>
                </c:pt>
                <c:pt idx="28">
                  <c:v>0.59833333333333338</c:v>
                </c:pt>
                <c:pt idx="32">
                  <c:v>0.63658303901270652</c:v>
                </c:pt>
                <c:pt idx="35">
                  <c:v>0.73622134038800702</c:v>
                </c:pt>
                <c:pt idx="38">
                  <c:v>0.71997335997335998</c:v>
                </c:pt>
                <c:pt idx="41">
                  <c:v>0.78795504495504498</c:v>
                </c:pt>
                <c:pt idx="43">
                  <c:v>0.90684981684981703</c:v>
                </c:pt>
                <c:pt idx="44">
                  <c:v>0.93889724310776934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56-C04D-BD22-436FB0605348}"/>
            </c:ext>
          </c:extLst>
        </c:ser>
        <c:ser>
          <c:idx val="27"/>
          <c:order val="2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[1]All!$AC$2:$AC$46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2.0156791798582843E-2</c:v>
                </c:pt>
                <c:pt idx="12">
                  <c:v>0.11383149948367341</c:v>
                </c:pt>
                <c:pt idx="16">
                  <c:v>0.20648986101617681</c:v>
                </c:pt>
                <c:pt idx="21">
                  <c:v>0.26776182881446042</c:v>
                </c:pt>
                <c:pt idx="24">
                  <c:v>0.31490989138047965</c:v>
                </c:pt>
                <c:pt idx="28">
                  <c:v>0.42991718426501035</c:v>
                </c:pt>
                <c:pt idx="32">
                  <c:v>0.51549350923164972</c:v>
                </c:pt>
                <c:pt idx="35">
                  <c:v>0.70819890635680116</c:v>
                </c:pt>
                <c:pt idx="38">
                  <c:v>0.88591902800827749</c:v>
                </c:pt>
                <c:pt idx="41">
                  <c:v>0.87325116713351991</c:v>
                </c:pt>
                <c:pt idx="43">
                  <c:v>0.93777777777777782</c:v>
                </c:pt>
                <c:pt idx="44">
                  <c:v>0.95913280268118972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56-C04D-BD22-436FB0605348}"/>
            </c:ext>
          </c:extLst>
        </c:ser>
        <c:ser>
          <c:idx val="28"/>
          <c:order val="2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rgbClr val="BE9295"/>
                </a:solidFill>
                <a:ln w="9525">
                  <a:solidFill>
                    <a:srgbClr val="BE929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E929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856-C04D-BD22-436FB0605348}"/>
              </c:ext>
            </c:extLst>
          </c:dPt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[1]All!$AD$2:$AD$46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2.1276595744680851E-2</c:v>
                </c:pt>
                <c:pt idx="16">
                  <c:v>4.8809144072301969E-2</c:v>
                </c:pt>
                <c:pt idx="21">
                  <c:v>8.8859948368061964E-2</c:v>
                </c:pt>
                <c:pt idx="24">
                  <c:v>0.16876750700280113</c:v>
                </c:pt>
                <c:pt idx="28">
                  <c:v>0.35502645502645502</c:v>
                </c:pt>
                <c:pt idx="32">
                  <c:v>0.44308412176059236</c:v>
                </c:pt>
                <c:pt idx="35">
                  <c:v>0.66833333333333322</c:v>
                </c:pt>
                <c:pt idx="38">
                  <c:v>0.7691008781323625</c:v>
                </c:pt>
                <c:pt idx="41">
                  <c:v>0.86884615384615382</c:v>
                </c:pt>
                <c:pt idx="43">
                  <c:v>0.86515151515151523</c:v>
                </c:pt>
                <c:pt idx="44">
                  <c:v>0.96087719298245611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856-C04D-BD22-436FB0605348}"/>
            </c:ext>
          </c:extLst>
        </c:ser>
        <c:ser>
          <c:idx val="29"/>
          <c:order val="2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[1]All!$AE$2:$AE$46</c:f>
              <c:numCache>
                <c:formatCode>General</c:formatCode>
                <c:ptCount val="45"/>
                <c:pt idx="2">
                  <c:v>1.8518518518518517E-3</c:v>
                </c:pt>
                <c:pt idx="5">
                  <c:v>8.6238231979935305E-3</c:v>
                </c:pt>
                <c:pt idx="7">
                  <c:v>3.2031791099003594E-2</c:v>
                </c:pt>
                <c:pt idx="11">
                  <c:v>0.12432747083073761</c:v>
                </c:pt>
                <c:pt idx="17">
                  <c:v>0.26896504390382869</c:v>
                </c:pt>
                <c:pt idx="22">
                  <c:v>0.41669696969696979</c:v>
                </c:pt>
                <c:pt idx="25">
                  <c:v>0.70097281571475123</c:v>
                </c:pt>
                <c:pt idx="28">
                  <c:v>0.7942892293234568</c:v>
                </c:pt>
                <c:pt idx="30">
                  <c:v>0.72572934282493096</c:v>
                </c:pt>
                <c:pt idx="34">
                  <c:v>0.85930340162820973</c:v>
                </c:pt>
                <c:pt idx="36">
                  <c:v>0.84674470348472164</c:v>
                </c:pt>
                <c:pt idx="40">
                  <c:v>0.8870831010776663</c:v>
                </c:pt>
                <c:pt idx="42">
                  <c:v>0.92430024905524</c:v>
                </c:pt>
                <c:pt idx="43">
                  <c:v>0.93678974495772582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856-C04D-BD22-436FB0605348}"/>
            </c:ext>
          </c:extLst>
        </c:ser>
        <c:ser>
          <c:idx val="30"/>
          <c:order val="3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[1]All!$AF$2:$AF$46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1.4285714285714285E-2</c:v>
                </c:pt>
                <c:pt idx="12">
                  <c:v>4.3240727814230537E-2</c:v>
                </c:pt>
                <c:pt idx="16">
                  <c:v>3.6578947368421051E-2</c:v>
                </c:pt>
                <c:pt idx="20">
                  <c:v>4.4695969313965918E-2</c:v>
                </c:pt>
                <c:pt idx="24">
                  <c:v>0.20152036199095019</c:v>
                </c:pt>
                <c:pt idx="27">
                  <c:v>0.29439176144766205</c:v>
                </c:pt>
                <c:pt idx="30">
                  <c:v>0.70307692307692304</c:v>
                </c:pt>
                <c:pt idx="33">
                  <c:v>0.77281431334622819</c:v>
                </c:pt>
                <c:pt idx="36">
                  <c:v>0.8361436199193637</c:v>
                </c:pt>
                <c:pt idx="39">
                  <c:v>0.8320627186406796</c:v>
                </c:pt>
                <c:pt idx="41">
                  <c:v>0.87179095098449955</c:v>
                </c:pt>
                <c:pt idx="43">
                  <c:v>0.94099842386499044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56-C04D-BD22-436FB0605348}"/>
            </c:ext>
          </c:extLst>
        </c:ser>
        <c:ser>
          <c:idx val="31"/>
          <c:order val="3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[1]All!$AG$2:$AG$46</c:f>
              <c:numCache>
                <c:formatCode>General</c:formatCode>
                <c:ptCount val="45"/>
                <c:pt idx="2">
                  <c:v>5.1282051282051282E-3</c:v>
                </c:pt>
                <c:pt idx="5">
                  <c:v>8.6956521739130436E-3</c:v>
                </c:pt>
                <c:pt idx="8">
                  <c:v>1.282051282051282E-2</c:v>
                </c:pt>
                <c:pt idx="12">
                  <c:v>0</c:v>
                </c:pt>
                <c:pt idx="16">
                  <c:v>3.1994590939824208E-2</c:v>
                </c:pt>
                <c:pt idx="20">
                  <c:v>8.6804265565875463E-2</c:v>
                </c:pt>
                <c:pt idx="24">
                  <c:v>0.18224561403508771</c:v>
                </c:pt>
                <c:pt idx="27">
                  <c:v>0.28214379084967323</c:v>
                </c:pt>
                <c:pt idx="30">
                  <c:v>0.38312260536398463</c:v>
                </c:pt>
                <c:pt idx="33">
                  <c:v>0.75320273928969583</c:v>
                </c:pt>
                <c:pt idx="36">
                  <c:v>0.78187878787878784</c:v>
                </c:pt>
                <c:pt idx="39">
                  <c:v>0.80834800676905938</c:v>
                </c:pt>
                <c:pt idx="41">
                  <c:v>0.86035888139320638</c:v>
                </c:pt>
                <c:pt idx="43">
                  <c:v>0.9388572578789971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856-C04D-BD22-436FB0605348}"/>
            </c:ext>
          </c:extLst>
        </c:ser>
        <c:ser>
          <c:idx val="32"/>
          <c:order val="32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[1]All!$AH$2:$AH$46</c:f>
              <c:numCache>
                <c:formatCode>General</c:formatCode>
                <c:ptCount val="45"/>
                <c:pt idx="2">
                  <c:v>6.0606060606060606E-3</c:v>
                </c:pt>
                <c:pt idx="5">
                  <c:v>1.3574660633484165E-2</c:v>
                </c:pt>
                <c:pt idx="8">
                  <c:v>5.0000000000000001E-3</c:v>
                </c:pt>
                <c:pt idx="12">
                  <c:v>1.9047619047619046E-2</c:v>
                </c:pt>
                <c:pt idx="16">
                  <c:v>6.3504738858640858E-2</c:v>
                </c:pt>
                <c:pt idx="20">
                  <c:v>0.14234044882320745</c:v>
                </c:pt>
                <c:pt idx="24">
                  <c:v>0.24346932760725865</c:v>
                </c:pt>
                <c:pt idx="27">
                  <c:v>0.35114623243933585</c:v>
                </c:pt>
                <c:pt idx="30">
                  <c:v>0.78873417259624146</c:v>
                </c:pt>
                <c:pt idx="33">
                  <c:v>0.83876496797549438</c:v>
                </c:pt>
                <c:pt idx="36">
                  <c:v>0.82504761904761925</c:v>
                </c:pt>
                <c:pt idx="39">
                  <c:v>0.81427738927738924</c:v>
                </c:pt>
                <c:pt idx="41">
                  <c:v>0.8190804597701149</c:v>
                </c:pt>
                <c:pt idx="43">
                  <c:v>0.85126036498871804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856-C04D-BD22-436FB0605348}"/>
            </c:ext>
          </c:extLst>
        </c:ser>
        <c:ser>
          <c:idx val="33"/>
          <c:order val="33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[1]All!$AI$2:$AI$46</c:f>
              <c:numCache>
                <c:formatCode>General</c:formatCode>
                <c:ptCount val="45"/>
                <c:pt idx="2">
                  <c:v>4.726678550207962E-2</c:v>
                </c:pt>
                <c:pt idx="5">
                  <c:v>6.2271062271062272E-2</c:v>
                </c:pt>
                <c:pt idx="8">
                  <c:v>7.6864805692391888E-2</c:v>
                </c:pt>
                <c:pt idx="12">
                  <c:v>6.1656025134286009E-2</c:v>
                </c:pt>
                <c:pt idx="16">
                  <c:v>0.1138635477582846</c:v>
                </c:pt>
                <c:pt idx="20">
                  <c:v>0.18954997998476258</c:v>
                </c:pt>
                <c:pt idx="24">
                  <c:v>0.34069487444100444</c:v>
                </c:pt>
                <c:pt idx="27">
                  <c:v>0.4782549019607843</c:v>
                </c:pt>
                <c:pt idx="30">
                  <c:v>0.66892230576441092</c:v>
                </c:pt>
                <c:pt idx="33">
                  <c:v>0.75488721804511272</c:v>
                </c:pt>
                <c:pt idx="36">
                  <c:v>0.83281423804226917</c:v>
                </c:pt>
                <c:pt idx="39">
                  <c:v>0.86660734149054497</c:v>
                </c:pt>
                <c:pt idx="41">
                  <c:v>0.94599999999999995</c:v>
                </c:pt>
                <c:pt idx="43">
                  <c:v>0.88889210065680646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856-C04D-BD22-436FB0605348}"/>
            </c:ext>
          </c:extLst>
        </c:ser>
        <c:ser>
          <c:idx val="34"/>
          <c:order val="3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[1]All!$AJ$2:$AJ$46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2.2222222222222223E-2</c:v>
                </c:pt>
                <c:pt idx="20">
                  <c:v>0.28928571428571431</c:v>
                </c:pt>
                <c:pt idx="24">
                  <c:v>0.27361111111111108</c:v>
                </c:pt>
                <c:pt idx="27">
                  <c:v>0.40681475387357741</c:v>
                </c:pt>
                <c:pt idx="30">
                  <c:v>0.52782445141065826</c:v>
                </c:pt>
                <c:pt idx="34">
                  <c:v>0.5608974358974359</c:v>
                </c:pt>
                <c:pt idx="37">
                  <c:v>0.65170940170940161</c:v>
                </c:pt>
                <c:pt idx="41">
                  <c:v>0.83800186741363214</c:v>
                </c:pt>
                <c:pt idx="43">
                  <c:v>0.93412698412698403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856-C04D-BD22-436FB0605348}"/>
            </c:ext>
          </c:extLst>
        </c:ser>
        <c:ser>
          <c:idx val="35"/>
          <c:order val="3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[1]All!$AK$2:$AK$46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3.3333333333333333E-2</c:v>
                </c:pt>
                <c:pt idx="12">
                  <c:v>0.14522144522144523</c:v>
                </c:pt>
                <c:pt idx="15">
                  <c:v>0.27129629629629631</c:v>
                </c:pt>
                <c:pt idx="20">
                  <c:v>9.6525627794977642E-2</c:v>
                </c:pt>
                <c:pt idx="24">
                  <c:v>0.16490299823633156</c:v>
                </c:pt>
                <c:pt idx="27">
                  <c:v>0.43622655122655124</c:v>
                </c:pt>
                <c:pt idx="30">
                  <c:v>0.54353439153439154</c:v>
                </c:pt>
                <c:pt idx="34">
                  <c:v>0.66751851851851851</c:v>
                </c:pt>
                <c:pt idx="37">
                  <c:v>0.72175925925925932</c:v>
                </c:pt>
                <c:pt idx="41">
                  <c:v>0.8004539320328794</c:v>
                </c:pt>
                <c:pt idx="43">
                  <c:v>0.92491228070175435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856-C04D-BD22-436FB0605348}"/>
            </c:ext>
          </c:extLst>
        </c:ser>
        <c:ser>
          <c:idx val="36"/>
          <c:order val="3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[1]All!$AL$2:$AL$46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3.6274509803921572E-2</c:v>
                </c:pt>
                <c:pt idx="15">
                  <c:v>3.9351851851851853E-2</c:v>
                </c:pt>
                <c:pt idx="20">
                  <c:v>5.4994388327721661E-2</c:v>
                </c:pt>
                <c:pt idx="24">
                  <c:v>0.16347826086956521</c:v>
                </c:pt>
                <c:pt idx="27">
                  <c:v>0.40251131221719455</c:v>
                </c:pt>
                <c:pt idx="30">
                  <c:v>0.52825311942958997</c:v>
                </c:pt>
                <c:pt idx="34">
                  <c:v>0.57076315789473686</c:v>
                </c:pt>
                <c:pt idx="37">
                  <c:v>0.69494949494949498</c:v>
                </c:pt>
                <c:pt idx="41">
                  <c:v>0.9135584058184677</c:v>
                </c:pt>
                <c:pt idx="4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856-C04D-BD22-436FB0605348}"/>
            </c:ext>
          </c:extLst>
        </c:ser>
        <c:ser>
          <c:idx val="37"/>
          <c:order val="3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[1]All!$AM$2:$AM$46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0</c:v>
                </c:pt>
                <c:pt idx="22">
                  <c:v>0</c:v>
                </c:pt>
                <c:pt idx="25">
                  <c:v>8.4958133971291858E-2</c:v>
                </c:pt>
                <c:pt idx="28">
                  <c:v>0.38275362318840578</c:v>
                </c:pt>
                <c:pt idx="31">
                  <c:v>0.43678787878787873</c:v>
                </c:pt>
                <c:pt idx="34">
                  <c:v>0.6313333333333333</c:v>
                </c:pt>
                <c:pt idx="37">
                  <c:v>0.68500000000000005</c:v>
                </c:pt>
                <c:pt idx="40">
                  <c:v>0.64825408001609364</c:v>
                </c:pt>
                <c:pt idx="43">
                  <c:v>0.84288537549407105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856-C04D-BD22-436FB0605348}"/>
            </c:ext>
          </c:extLst>
        </c:ser>
        <c:ser>
          <c:idx val="38"/>
          <c:order val="3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[1]All!$AN$2:$AN$46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0.01</c:v>
                </c:pt>
                <c:pt idx="18">
                  <c:v>0.11775362318840581</c:v>
                </c:pt>
                <c:pt idx="22">
                  <c:v>6.9871794871794887E-2</c:v>
                </c:pt>
                <c:pt idx="25">
                  <c:v>0.54690124489037528</c:v>
                </c:pt>
                <c:pt idx="28">
                  <c:v>0.51232273473652779</c:v>
                </c:pt>
                <c:pt idx="31">
                  <c:v>0.59517543859649125</c:v>
                </c:pt>
                <c:pt idx="34">
                  <c:v>0.87863247863247873</c:v>
                </c:pt>
                <c:pt idx="37">
                  <c:v>0.8550679205851619</c:v>
                </c:pt>
                <c:pt idx="40">
                  <c:v>0.84281371878895095</c:v>
                </c:pt>
                <c:pt idx="43">
                  <c:v>0.93419913419913425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856-C04D-BD22-436FB0605348}"/>
            </c:ext>
          </c:extLst>
        </c:ser>
        <c:ser>
          <c:idx val="39"/>
          <c:order val="3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[1]All!$AO$2:$AO$46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8.410084033613445E-2</c:v>
                </c:pt>
                <c:pt idx="22">
                  <c:v>0.17629629629629631</c:v>
                </c:pt>
                <c:pt idx="25">
                  <c:v>0.39645973909131804</c:v>
                </c:pt>
                <c:pt idx="28">
                  <c:v>0.54653221288515408</c:v>
                </c:pt>
                <c:pt idx="31">
                  <c:v>0.79113725490196074</c:v>
                </c:pt>
                <c:pt idx="34">
                  <c:v>0.81450877192982463</c:v>
                </c:pt>
                <c:pt idx="37">
                  <c:v>0.86550883016133362</c:v>
                </c:pt>
                <c:pt idx="40">
                  <c:v>0.86065182186234812</c:v>
                </c:pt>
                <c:pt idx="43">
                  <c:v>0.96239119303635445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856-C04D-BD22-436FB0605348}"/>
            </c:ext>
          </c:extLst>
        </c:ser>
        <c:ser>
          <c:idx val="40"/>
          <c:order val="4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[1]All!$AP$2:$AP$46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0.10051543158246906</c:v>
                </c:pt>
                <c:pt idx="13">
                  <c:v>0.29345415676000386</c:v>
                </c:pt>
                <c:pt idx="18">
                  <c:v>0.44904711914655782</c:v>
                </c:pt>
                <c:pt idx="22">
                  <c:v>0.4703940513403429</c:v>
                </c:pt>
                <c:pt idx="25">
                  <c:v>0.4967213488266119</c:v>
                </c:pt>
                <c:pt idx="28">
                  <c:v>0.51693523867436908</c:v>
                </c:pt>
                <c:pt idx="31">
                  <c:v>0.61196069725481483</c:v>
                </c:pt>
                <c:pt idx="34">
                  <c:v>0.63325831820931633</c:v>
                </c:pt>
                <c:pt idx="37">
                  <c:v>0.76687511040452228</c:v>
                </c:pt>
                <c:pt idx="40">
                  <c:v>0.82189657189657195</c:v>
                </c:pt>
                <c:pt idx="43">
                  <c:v>0.92309472433311446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856-C04D-BD22-436FB0605348}"/>
            </c:ext>
          </c:extLst>
        </c:ser>
        <c:ser>
          <c:idx val="41"/>
          <c:order val="4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[1]All!$AQ$2:$AQ$46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2.032520325203252E-2</c:v>
                </c:pt>
                <c:pt idx="13">
                  <c:v>0.12192854789235592</c:v>
                </c:pt>
                <c:pt idx="18">
                  <c:v>0.16147269495095581</c:v>
                </c:pt>
                <c:pt idx="22">
                  <c:v>0.41461448493027431</c:v>
                </c:pt>
                <c:pt idx="25">
                  <c:v>0.54138241602531134</c:v>
                </c:pt>
                <c:pt idx="28">
                  <c:v>0.75235540631035458</c:v>
                </c:pt>
                <c:pt idx="31">
                  <c:v>0.78402267272956938</c:v>
                </c:pt>
                <c:pt idx="34">
                  <c:v>0.82655696529053968</c:v>
                </c:pt>
                <c:pt idx="37">
                  <c:v>0.77356926799758019</c:v>
                </c:pt>
                <c:pt idx="40">
                  <c:v>0.87681818181818172</c:v>
                </c:pt>
                <c:pt idx="43">
                  <c:v>0.91749809305873387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856-C04D-BD22-436FB06053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[1]All!$AR$2:$AR$46</c:f>
              <c:numCache>
                <c:formatCode>General</c:formatCode>
                <c:ptCount val="45"/>
                <c:pt idx="1">
                  <c:v>42803</c:v>
                </c:pt>
                <c:pt idx="3">
                  <c:v>42805.833333333336</c:v>
                </c:pt>
                <c:pt idx="6">
                  <c:v>42808.333333333336</c:v>
                </c:pt>
                <c:pt idx="10">
                  <c:v>42812.333333333336</c:v>
                </c:pt>
                <c:pt idx="14">
                  <c:v>42816</c:v>
                </c:pt>
                <c:pt idx="18">
                  <c:v>42820.166666666664</c:v>
                </c:pt>
                <c:pt idx="22">
                  <c:v>42824.333333333336</c:v>
                </c:pt>
                <c:pt idx="25">
                  <c:v>42828.5</c:v>
                </c:pt>
                <c:pt idx="29">
                  <c:v>42832</c:v>
                </c:pt>
                <c:pt idx="32">
                  <c:v>42835</c:v>
                </c:pt>
                <c:pt idx="35">
                  <c:v>42838.333333333336</c:v>
                </c:pt>
                <c:pt idx="38">
                  <c:v>42841.333333333336</c:v>
                </c:pt>
                <c:pt idx="41">
                  <c:v>42844.333333333336</c:v>
                </c:pt>
                <c:pt idx="43">
                  <c:v>42847.333333333336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856-C04D-BD22-436FB0605348}"/>
            </c:ext>
          </c:extLst>
        </c:ser>
        <c:ser>
          <c:idx val="43"/>
          <c:order val="43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[1]All!$AS$2:$AS$46</c:f>
              <c:numCache>
                <c:formatCode>General</c:formatCode>
                <c:ptCount val="45"/>
                <c:pt idx="1">
                  <c:v>0.29332919105387784</c:v>
                </c:pt>
                <c:pt idx="3">
                  <c:v>0.3960330237068474</c:v>
                </c:pt>
                <c:pt idx="6">
                  <c:v>0.48124429798328289</c:v>
                </c:pt>
                <c:pt idx="10">
                  <c:v>0.63945180273755031</c:v>
                </c:pt>
                <c:pt idx="14">
                  <c:v>0.66367183686564879</c:v>
                </c:pt>
                <c:pt idx="18">
                  <c:v>0.73705049382419929</c:v>
                </c:pt>
                <c:pt idx="22">
                  <c:v>0.82108414507172878</c:v>
                </c:pt>
                <c:pt idx="25">
                  <c:v>0.88171990074690854</c:v>
                </c:pt>
                <c:pt idx="29">
                  <c:v>0.91548174036045893</c:v>
                </c:pt>
                <c:pt idx="32">
                  <c:v>0.92546329025950758</c:v>
                </c:pt>
                <c:pt idx="35">
                  <c:v>0.93880297753472586</c:v>
                </c:pt>
                <c:pt idx="38">
                  <c:v>0.94351302600986953</c:v>
                </c:pt>
                <c:pt idx="41">
                  <c:v>0.94019834953253445</c:v>
                </c:pt>
                <c:pt idx="43">
                  <c:v>0.9478200716698244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856-C04D-BD22-436FB06053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[1]All!$AU$2:$AU$46</c:f>
              <c:numCache>
                <c:formatCode>General</c:formatCode>
                <c:ptCount val="45"/>
                <c:pt idx="1">
                  <c:v>42803.199999999997</c:v>
                </c:pt>
                <c:pt idx="4">
                  <c:v>42806.2</c:v>
                </c:pt>
                <c:pt idx="6">
                  <c:v>42808.6</c:v>
                </c:pt>
                <c:pt idx="10">
                  <c:v>42812.6</c:v>
                </c:pt>
                <c:pt idx="14">
                  <c:v>42816.800000000003</c:v>
                </c:pt>
                <c:pt idx="19">
                  <c:v>42821.2</c:v>
                </c:pt>
                <c:pt idx="23">
                  <c:v>42825.2</c:v>
                </c:pt>
                <c:pt idx="26">
                  <c:v>42829.2</c:v>
                </c:pt>
                <c:pt idx="29">
                  <c:v>42832.4</c:v>
                </c:pt>
                <c:pt idx="32">
                  <c:v>42835.6</c:v>
                </c:pt>
                <c:pt idx="35">
                  <c:v>42838.6</c:v>
                </c:pt>
                <c:pt idx="38">
                  <c:v>42841.8</c:v>
                </c:pt>
                <c:pt idx="41">
                  <c:v>42844.800000000003</c:v>
                </c:pt>
                <c:pt idx="43">
                  <c:v>42847.6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856-C04D-BD22-436FB0605348}"/>
            </c:ext>
          </c:extLst>
        </c:ser>
        <c:ser>
          <c:idx val="45"/>
          <c:order val="45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[1]All!$AV$2:$AV$46</c:f>
              <c:numCache>
                <c:formatCode>General</c:formatCode>
                <c:ptCount val="45"/>
                <c:pt idx="1">
                  <c:v>3.2931502049149109E-3</c:v>
                </c:pt>
                <c:pt idx="4">
                  <c:v>5.9518333935216798E-3</c:v>
                </c:pt>
                <c:pt idx="6">
                  <c:v>1.2661181531674981E-2</c:v>
                </c:pt>
                <c:pt idx="10">
                  <c:v>4.4499433089820302E-2</c:v>
                </c:pt>
                <c:pt idx="14">
                  <c:v>0.11381637476978179</c:v>
                </c:pt>
                <c:pt idx="19">
                  <c:v>0.19669873301746937</c:v>
                </c:pt>
                <c:pt idx="23">
                  <c:v>0.30796981952545532</c:v>
                </c:pt>
                <c:pt idx="26">
                  <c:v>0.43843378251642379</c:v>
                </c:pt>
                <c:pt idx="29">
                  <c:v>0.56619996792732574</c:v>
                </c:pt>
                <c:pt idx="32">
                  <c:v>0.70643594888934858</c:v>
                </c:pt>
                <c:pt idx="35">
                  <c:v>0.76478248273965188</c:v>
                </c:pt>
                <c:pt idx="38">
                  <c:v>0.8088314914261362</c:v>
                </c:pt>
                <c:pt idx="41">
                  <c:v>0.87477027386019868</c:v>
                </c:pt>
                <c:pt idx="43">
                  <c:v>0.92542049768671786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856-C04D-BD22-436FB06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7063824"/>
        <c:axId val="-1947055216"/>
      </c:scatterChart>
      <c:valAx>
        <c:axId val="-1947063824"/>
        <c:scaling>
          <c:orientation val="minMax"/>
          <c:max val="43216"/>
          <c:min val="4316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55216"/>
        <c:crosses val="autoZero"/>
        <c:crossBetween val="midCat"/>
        <c:majorUnit val="5"/>
      </c:valAx>
      <c:valAx>
        <c:axId val="-1947055216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63824"/>
        <c:crossesAt val="42804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[2]Longevity!$N$2:$N$10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[2]Longevity!$Q$2:$Q$10</c:f>
              <c:numCache>
                <c:formatCode>General</c:formatCode>
                <c:ptCount val="9"/>
                <c:pt idx="0">
                  <c:v>1</c:v>
                </c:pt>
                <c:pt idx="1">
                  <c:v>0.91666666666666663</c:v>
                </c:pt>
                <c:pt idx="2">
                  <c:v>0.63888888888888884</c:v>
                </c:pt>
                <c:pt idx="3">
                  <c:v>0.33333333333333331</c:v>
                </c:pt>
                <c:pt idx="4">
                  <c:v>0.1388888888888889</c:v>
                </c:pt>
                <c:pt idx="5">
                  <c:v>2.7777777777777776E-2</c:v>
                </c:pt>
                <c:pt idx="6">
                  <c:v>9.2592592592592587E-3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DB48-A05D-4BEC78C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[2]Longevity!$S$2:$S$10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[2]Longevity!$V$2:$V$10</c:f>
              <c:numCache>
                <c:formatCode>General</c:formatCode>
                <c:ptCount val="9"/>
                <c:pt idx="0">
                  <c:v>1</c:v>
                </c:pt>
                <c:pt idx="1">
                  <c:v>0.77477477477477474</c:v>
                </c:pt>
                <c:pt idx="2">
                  <c:v>0.32432432432432434</c:v>
                </c:pt>
                <c:pt idx="3">
                  <c:v>8.1081081081081086E-2</c:v>
                </c:pt>
                <c:pt idx="4">
                  <c:v>1.8018018018018018E-2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C-F747-A11F-5390F308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390073</xdr:colOff>
      <xdr:row>57</xdr:row>
      <xdr:rowOff>160867</xdr:rowOff>
    </xdr:from>
    <xdr:to>
      <xdr:col>10</xdr:col>
      <xdr:colOff>629680</xdr:colOff>
      <xdr:row>82</xdr:row>
      <xdr:rowOff>18627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8051C-CCE0-3D44-8CA8-7BC27243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3</xdr:row>
      <xdr:rowOff>165100</xdr:rowOff>
    </xdr:from>
    <xdr:to>
      <xdr:col>19</xdr:col>
      <xdr:colOff>774700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FF1F7-405C-A347-84F9-05B6E9FA5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7800" y="774700"/>
          <a:ext cx="10502900" cy="459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584200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EDBC-7D3C-F143-BFD4-6CC6A670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14</xdr:row>
      <xdr:rowOff>19050</xdr:rowOff>
    </xdr:from>
    <xdr:to>
      <xdr:col>15</xdr:col>
      <xdr:colOff>406400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40D71-4DBF-9943-98E9-20C698CB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546100</xdr:colOff>
      <xdr:row>15</xdr:row>
      <xdr:rowOff>114300</xdr:rowOff>
    </xdr:from>
    <xdr:to>
      <xdr:col>15</xdr:col>
      <xdr:colOff>190500</xdr:colOff>
      <xdr:row>16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110D46-508B-5847-A54D-2D3692B28424}"/>
            </a:ext>
          </a:extLst>
        </xdr:cNvPr>
        <xdr:cNvSpPr txBox="1"/>
      </xdr:nvSpPr>
      <xdr:spPr>
        <a:xfrm>
          <a:off x="9690100" y="2755900"/>
          <a:ext cx="1295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Quercus virginiana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0.72055</cdr:x>
      <cdr:y>0.0956</cdr:y>
    </cdr:from>
    <cdr:to>
      <cdr:x>0.95843</cdr:x>
      <cdr:y>0.19503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BB0152-A3B8-9B40-801B-5265345CA436}"/>
            </a:ext>
          </a:extLst>
        </cdr:cNvPr>
        <cdr:cNvSpPr txBox="1"/>
      </cdr:nvSpPr>
      <cdr:spPr>
        <a:xfrm xmlns:a="http://schemas.openxmlformats.org/drawingml/2006/main">
          <a:off x="3962400" y="317500"/>
          <a:ext cx="1308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Quercus geminata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Figures/Fig%202%20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Raw%20Data%20Files/Florida.Oak.Experiment.2017.Working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BS"/>
      <sheetName val="LL"/>
      <sheetName val="KRE"/>
      <sheetName val="Gatorama"/>
      <sheetName val="D Vial"/>
      <sheetName val="Sticky"/>
    </sheetNames>
    <sheetDataSet>
      <sheetData sheetId="0">
        <row r="2">
          <cell r="A2">
            <v>43167</v>
          </cell>
          <cell r="P2">
            <v>0.28700760566092232</v>
          </cell>
          <cell r="Q2">
            <v>0.18444055944055945</v>
          </cell>
          <cell r="R2">
            <v>0.29505557505557511</v>
          </cell>
          <cell r="S2">
            <v>4.1432018908273999E-2</v>
          </cell>
          <cell r="T2">
            <v>0.15388591800356505</v>
          </cell>
          <cell r="U2">
            <v>0.20640191387559809</v>
          </cell>
          <cell r="V2">
            <v>0.23456869772998803</v>
          </cell>
          <cell r="W2">
            <v>0.14085908319185059</v>
          </cell>
          <cell r="X2">
            <v>0.32633753501400564</v>
          </cell>
          <cell r="Y2">
            <v>0.33495969440407736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</row>
        <row r="3">
          <cell r="A3">
            <v>43168</v>
          </cell>
          <cell r="AR3">
            <v>42803</v>
          </cell>
          <cell r="AS3">
            <v>0.29332919105387784</v>
          </cell>
          <cell r="AU3">
            <v>42803.199999999997</v>
          </cell>
          <cell r="AV3">
            <v>3.2931502049149109E-3</v>
          </cell>
        </row>
        <row r="4">
          <cell r="A4">
            <v>43169</v>
          </cell>
          <cell r="B4">
            <v>6.6666666666666671E-3</v>
          </cell>
          <cell r="C4">
            <v>0.14280112044817925</v>
          </cell>
          <cell r="D4">
            <v>0.18976340221623239</v>
          </cell>
          <cell r="E4">
            <v>0.33849924585218699</v>
          </cell>
          <cell r="F4">
            <v>0.29971377056569753</v>
          </cell>
          <cell r="G4">
            <v>0.38930362740707569</v>
          </cell>
          <cell r="H4">
            <v>0.44296536796536801</v>
          </cell>
          <cell r="I4">
            <v>0.41066465144051351</v>
          </cell>
          <cell r="J4">
            <v>0.40716683695810829</v>
          </cell>
          <cell r="K4">
            <v>0.45781266172158019</v>
          </cell>
          <cell r="L4">
            <v>0.34195388139879307</v>
          </cell>
          <cell r="M4">
            <v>0.53619509893147266</v>
          </cell>
          <cell r="N4">
            <v>0.28822783461210572</v>
          </cell>
          <cell r="O4">
            <v>0.38777454027454034</v>
          </cell>
          <cell r="Y4">
            <v>0.39156120604149747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1.8518518518518517E-3</v>
          </cell>
          <cell r="AF4">
            <v>0</v>
          </cell>
          <cell r="AG4">
            <v>5.1282051282051282E-3</v>
          </cell>
          <cell r="AH4">
            <v>6.0606060606060606E-3</v>
          </cell>
          <cell r="AI4">
            <v>4.726678550207962E-2</v>
          </cell>
        </row>
        <row r="5">
          <cell r="A5">
            <v>43170</v>
          </cell>
          <cell r="P5">
            <v>0.27163390663390663</v>
          </cell>
          <cell r="Q5">
            <v>0.17684746625923098</v>
          </cell>
          <cell r="R5">
            <v>0.31804368896661706</v>
          </cell>
          <cell r="S5">
            <v>0.1350580232092837</v>
          </cell>
          <cell r="T5">
            <v>0.23738761238761241</v>
          </cell>
          <cell r="U5">
            <v>0.44083700630887562</v>
          </cell>
          <cell r="V5">
            <v>0.37387794198139024</v>
          </cell>
          <cell r="W5">
            <v>0.23345667299177736</v>
          </cell>
          <cell r="X5">
            <v>0.46651876858773411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42805.833333333336</v>
          </cell>
          <cell r="AS5">
            <v>0.3960330237068474</v>
          </cell>
        </row>
        <row r="6">
          <cell r="A6">
            <v>43171</v>
          </cell>
          <cell r="Y6">
            <v>0.41074454530976268</v>
          </cell>
          <cell r="AU6">
            <v>42806.2</v>
          </cell>
          <cell r="AV6">
            <v>5.9518333935216798E-3</v>
          </cell>
        </row>
        <row r="7">
          <cell r="A7">
            <v>43172</v>
          </cell>
          <cell r="B7">
            <v>0.17962858846579777</v>
          </cell>
          <cell r="C7">
            <v>0.35915804002760526</v>
          </cell>
          <cell r="D7">
            <v>0.36879892037786777</v>
          </cell>
          <cell r="E7">
            <v>0.36518330308529945</v>
          </cell>
          <cell r="F7">
            <v>0.56830065359477122</v>
          </cell>
          <cell r="G7">
            <v>0.49926192636764322</v>
          </cell>
          <cell r="H7">
            <v>0.50530185758513935</v>
          </cell>
          <cell r="I7">
            <v>0.53829365079365077</v>
          </cell>
          <cell r="J7">
            <v>0.50544277360066825</v>
          </cell>
          <cell r="K7">
            <v>0.53320053181734817</v>
          </cell>
          <cell r="L7">
            <v>0.427184265010352</v>
          </cell>
          <cell r="M7">
            <v>0.70119047619047614</v>
          </cell>
          <cell r="N7">
            <v>0.34537172803301835</v>
          </cell>
          <cell r="O7">
            <v>0.50087813115676894</v>
          </cell>
          <cell r="P7">
            <v>0.41912783867806358</v>
          </cell>
          <cell r="Q7">
            <v>0.35938502905716024</v>
          </cell>
          <cell r="R7">
            <v>0.48030303030303029</v>
          </cell>
          <cell r="S7">
            <v>0.2712878787878788</v>
          </cell>
          <cell r="T7">
            <v>0.23970163838769434</v>
          </cell>
          <cell r="U7">
            <v>0.59308278252012259</v>
          </cell>
          <cell r="V7">
            <v>0.62492424242424249</v>
          </cell>
          <cell r="W7">
            <v>0.2960210803689064</v>
          </cell>
          <cell r="X7">
            <v>0.60304093567251449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8.6238231979935305E-3</v>
          </cell>
          <cell r="AF7">
            <v>0</v>
          </cell>
          <cell r="AG7">
            <v>8.6956521739130436E-3</v>
          </cell>
          <cell r="AH7">
            <v>1.3574660633484165E-2</v>
          </cell>
          <cell r="AI7">
            <v>6.2271062271062272E-2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8">
            <v>43173</v>
          </cell>
          <cell r="AR8">
            <v>42808.333333333336</v>
          </cell>
          <cell r="AS8">
            <v>0.48124429798328289</v>
          </cell>
          <cell r="AU8">
            <v>42808.6</v>
          </cell>
          <cell r="AV8">
            <v>1.2661181531674981E-2</v>
          </cell>
        </row>
        <row r="9">
          <cell r="A9">
            <v>43174</v>
          </cell>
          <cell r="AE9">
            <v>3.2031791099003594E-2</v>
          </cell>
        </row>
        <row r="10">
          <cell r="A10">
            <v>43175</v>
          </cell>
          <cell r="B10">
            <v>0.20677830940988837</v>
          </cell>
          <cell r="C10">
            <v>0.39708552042517881</v>
          </cell>
          <cell r="D10">
            <v>0.44482149429517853</v>
          </cell>
          <cell r="E10">
            <v>0.61009881422924894</v>
          </cell>
          <cell r="F10">
            <v>0.64429355474247108</v>
          </cell>
          <cell r="G10">
            <v>0.5853756047873695</v>
          </cell>
          <cell r="H10">
            <v>0.5731578947368422</v>
          </cell>
          <cell r="I10">
            <v>0.65667931688804559</v>
          </cell>
          <cell r="J10">
            <v>0.38480519480519482</v>
          </cell>
          <cell r="K10">
            <v>0.68679653679653674</v>
          </cell>
          <cell r="L10">
            <v>0.44550000000000001</v>
          </cell>
          <cell r="M10">
            <v>0.75317706029780329</v>
          </cell>
          <cell r="N10">
            <v>0.39516164994425862</v>
          </cell>
          <cell r="O10">
            <v>0.62821909406806431</v>
          </cell>
          <cell r="Y10">
            <v>0.58042246378409368</v>
          </cell>
          <cell r="Z10">
            <v>0</v>
          </cell>
          <cell r="AA10">
            <v>0</v>
          </cell>
          <cell r="AB10">
            <v>0</v>
          </cell>
          <cell r="AC10">
            <v>2.0156791798582843E-2</v>
          </cell>
          <cell r="AD10">
            <v>0</v>
          </cell>
          <cell r="AF10">
            <v>1.4285714285714285E-2</v>
          </cell>
          <cell r="AG10">
            <v>1.282051282051282E-2</v>
          </cell>
          <cell r="AH10">
            <v>5.0000000000000001E-3</v>
          </cell>
          <cell r="AI10">
            <v>7.6864805692391888E-2</v>
          </cell>
        </row>
        <row r="11">
          <cell r="A11">
            <v>43176</v>
          </cell>
          <cell r="P11">
            <v>0.40961601307189538</v>
          </cell>
          <cell r="Q11">
            <v>0.49091130604288502</v>
          </cell>
          <cell r="R11">
            <v>0.45994409288127452</v>
          </cell>
          <cell r="S11">
            <v>0.52216138577507076</v>
          </cell>
          <cell r="T11">
            <v>0.49521072796934862</v>
          </cell>
          <cell r="U11">
            <v>0.74122767926947486</v>
          </cell>
          <cell r="V11">
            <v>0.71535969423324552</v>
          </cell>
          <cell r="W11">
            <v>0.31204481792717087</v>
          </cell>
          <cell r="X11">
            <v>0.74887530651860301</v>
          </cell>
          <cell r="AJ11">
            <v>0</v>
          </cell>
          <cell r="AK11">
            <v>3.3333333333333333E-2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0.10051543158246906</v>
          </cell>
          <cell r="AQ11">
            <v>2.032520325203252E-2</v>
          </cell>
        </row>
        <row r="12">
          <cell r="A12">
            <v>43177</v>
          </cell>
          <cell r="AR12">
            <v>42812.333333333336</v>
          </cell>
          <cell r="AS12">
            <v>0.63945180273755031</v>
          </cell>
          <cell r="AU12">
            <v>42812.6</v>
          </cell>
          <cell r="AV12">
            <v>4.4499433089820302E-2</v>
          </cell>
        </row>
        <row r="13">
          <cell r="A13">
            <v>43178</v>
          </cell>
          <cell r="Y13">
            <v>0.60583808089528912</v>
          </cell>
          <cell r="AE13">
            <v>0.12432747083073761</v>
          </cell>
        </row>
        <row r="14">
          <cell r="A14">
            <v>43179</v>
          </cell>
          <cell r="B14">
            <v>0.34948039215686277</v>
          </cell>
          <cell r="C14">
            <v>0.7586666666666666</v>
          </cell>
          <cell r="D14">
            <v>0.71808968092839065</v>
          </cell>
          <cell r="E14">
            <v>0.69536102384823195</v>
          </cell>
          <cell r="F14">
            <v>0.69676799471032491</v>
          </cell>
          <cell r="G14">
            <v>0.85233067586008759</v>
          </cell>
          <cell r="H14">
            <v>0.76986960408013039</v>
          </cell>
          <cell r="I14">
            <v>0.86457575757575766</v>
          </cell>
          <cell r="J14">
            <v>0.64138626079802552</v>
          </cell>
          <cell r="K14">
            <v>0.84118907873570714</v>
          </cell>
          <cell r="L14">
            <v>0.77141800135348526</v>
          </cell>
          <cell r="M14">
            <v>0.80542016806722694</v>
          </cell>
          <cell r="N14">
            <v>0.57132867132867127</v>
          </cell>
          <cell r="O14">
            <v>0.70703054298642543</v>
          </cell>
          <cell r="P14">
            <v>0.56692286546405535</v>
          </cell>
          <cell r="Q14">
            <v>0.67948757763975154</v>
          </cell>
          <cell r="R14">
            <v>0.57258041558305739</v>
          </cell>
          <cell r="S14">
            <v>0.44321839080459763</v>
          </cell>
          <cell r="T14">
            <v>0.59102564102564092</v>
          </cell>
          <cell r="Z14">
            <v>1.52073732718894E-2</v>
          </cell>
          <cell r="AA14">
            <v>9.2063492063492076E-3</v>
          </cell>
          <cell r="AB14">
            <v>0</v>
          </cell>
          <cell r="AC14">
            <v>0.11383149948367341</v>
          </cell>
          <cell r="AD14">
            <v>2.1276595744680851E-2</v>
          </cell>
          <cell r="AF14">
            <v>4.3240727814230537E-2</v>
          </cell>
          <cell r="AG14">
            <v>0</v>
          </cell>
          <cell r="AH14">
            <v>1.9047619047619046E-2</v>
          </cell>
          <cell r="AI14">
            <v>6.1656025134286009E-2</v>
          </cell>
          <cell r="AJ14">
            <v>0</v>
          </cell>
          <cell r="AK14">
            <v>0.14522144522144523</v>
          </cell>
          <cell r="AL14">
            <v>3.6274509803921572E-2</v>
          </cell>
        </row>
        <row r="15">
          <cell r="A15">
            <v>43180</v>
          </cell>
          <cell r="U15">
            <v>0.75211255411255418</v>
          </cell>
          <cell r="V15">
            <v>0.68637806637806642</v>
          </cell>
          <cell r="W15">
            <v>0.31306093794970324</v>
          </cell>
          <cell r="X15">
            <v>0.75523809523809526</v>
          </cell>
          <cell r="AM15">
            <v>0</v>
          </cell>
          <cell r="AN15">
            <v>0.01</v>
          </cell>
          <cell r="AO15">
            <v>0</v>
          </cell>
          <cell r="AP15">
            <v>0.29345415676000386</v>
          </cell>
          <cell r="AQ15">
            <v>0.12192854789235592</v>
          </cell>
        </row>
        <row r="16">
          <cell r="A16">
            <v>43181</v>
          </cell>
          <cell r="AR16">
            <v>42816</v>
          </cell>
          <cell r="AS16">
            <v>0.66367183686564879</v>
          </cell>
          <cell r="AU16">
            <v>42816.800000000003</v>
          </cell>
          <cell r="AV16">
            <v>0.11381637476978179</v>
          </cell>
        </row>
        <row r="17">
          <cell r="A17">
            <v>43182</v>
          </cell>
          <cell r="P17">
            <v>0.66422889803694773</v>
          </cell>
          <cell r="Q17">
            <v>0.67609307359307347</v>
          </cell>
          <cell r="R17">
            <v>0.74844019138755979</v>
          </cell>
          <cell r="S17">
            <v>0.48340350877192984</v>
          </cell>
          <cell r="T17">
            <v>0.50445885956721859</v>
          </cell>
          <cell r="Y17">
            <v>0.6199746565292783</v>
          </cell>
          <cell r="AJ17">
            <v>2.2222222222222223E-2</v>
          </cell>
          <cell r="AK17">
            <v>0.27129629629629631</v>
          </cell>
          <cell r="AL17">
            <v>3.9351851851851853E-2</v>
          </cell>
        </row>
        <row r="18">
          <cell r="A18">
            <v>43183</v>
          </cell>
          <cell r="B18">
            <v>0.45711111111111108</v>
          </cell>
          <cell r="C18">
            <v>0.68177540106951873</v>
          </cell>
          <cell r="D18">
            <v>0.67727610553697504</v>
          </cell>
          <cell r="E18">
            <v>0.71415596787113811</v>
          </cell>
          <cell r="F18">
            <v>0.7206879606879607</v>
          </cell>
          <cell r="G18">
            <v>0.8053854332801702</v>
          </cell>
          <cell r="H18">
            <v>0.77589285714285716</v>
          </cell>
          <cell r="I18">
            <v>0.70443850267379682</v>
          </cell>
          <cell r="J18">
            <v>0.71899766899766904</v>
          </cell>
          <cell r="K18">
            <v>0.86299283154121864</v>
          </cell>
          <cell r="L18">
            <v>0.83955877139937862</v>
          </cell>
          <cell r="M18">
            <v>0.7420164995822891</v>
          </cell>
          <cell r="N18">
            <v>0.67368032842571102</v>
          </cell>
          <cell r="O18">
            <v>0.76516752376499919</v>
          </cell>
          <cell r="Z18">
            <v>0.1999819004524887</v>
          </cell>
          <cell r="AA18">
            <v>0</v>
          </cell>
          <cell r="AB18">
            <v>0.01</v>
          </cell>
          <cell r="AC18">
            <v>0.20648986101617681</v>
          </cell>
          <cell r="AD18">
            <v>4.8809144072301969E-2</v>
          </cell>
          <cell r="AF18">
            <v>3.6578947368421051E-2</v>
          </cell>
          <cell r="AG18">
            <v>3.1994590939824208E-2</v>
          </cell>
          <cell r="AH18">
            <v>6.3504738858640858E-2</v>
          </cell>
          <cell r="AI18">
            <v>0.1138635477582846</v>
          </cell>
        </row>
        <row r="19">
          <cell r="A19">
            <v>43184</v>
          </cell>
          <cell r="AE19">
            <v>0.26896504390382869</v>
          </cell>
        </row>
        <row r="20">
          <cell r="A20">
            <v>43185</v>
          </cell>
          <cell r="U20">
            <v>0.85763729246487874</v>
          </cell>
          <cell r="V20">
            <v>0.71152476393382247</v>
          </cell>
          <cell r="W20">
            <v>0.40808354218880538</v>
          </cell>
          <cell r="X20">
            <v>0.84611388611388594</v>
          </cell>
          <cell r="AM20">
            <v>0</v>
          </cell>
          <cell r="AN20">
            <v>0.11775362318840581</v>
          </cell>
          <cell r="AO20">
            <v>8.410084033613445E-2</v>
          </cell>
          <cell r="AP20">
            <v>0.44904711914655782</v>
          </cell>
          <cell r="AQ20">
            <v>0.16147269495095581</v>
          </cell>
          <cell r="AR20">
            <v>42820.166666666664</v>
          </cell>
          <cell r="AS20">
            <v>0.73705049382419929</v>
          </cell>
        </row>
        <row r="21">
          <cell r="A21">
            <v>43186</v>
          </cell>
          <cell r="AU21">
            <v>42821.2</v>
          </cell>
          <cell r="AV21">
            <v>0.19669873301746937</v>
          </cell>
        </row>
        <row r="22">
          <cell r="A22">
            <v>43187</v>
          </cell>
          <cell r="B22">
            <v>0.81580578898225953</v>
          </cell>
          <cell r="C22">
            <v>0.85263929618768319</v>
          </cell>
          <cell r="D22">
            <v>0.69497009614656668</v>
          </cell>
          <cell r="E22">
            <v>0.8195456830750949</v>
          </cell>
          <cell r="F22">
            <v>0.74558213716108457</v>
          </cell>
          <cell r="L22">
            <v>0.95360186303260319</v>
          </cell>
          <cell r="M22">
            <v>0.84197348209232759</v>
          </cell>
          <cell r="N22">
            <v>0.78562851293247393</v>
          </cell>
          <cell r="O22">
            <v>0.85570412517780947</v>
          </cell>
          <cell r="P22">
            <v>0.83293650793650786</v>
          </cell>
          <cell r="Q22">
            <v>0.80773109243697494</v>
          </cell>
          <cell r="R22">
            <v>0.81244264507422415</v>
          </cell>
          <cell r="S22">
            <v>0.79662835249042141</v>
          </cell>
          <cell r="T22">
            <v>0.54378787878787871</v>
          </cell>
          <cell r="Y22">
            <v>0.70643939393939403</v>
          </cell>
          <cell r="AF22">
            <v>4.4695969313965918E-2</v>
          </cell>
          <cell r="AG22">
            <v>8.6804265565875463E-2</v>
          </cell>
          <cell r="AH22">
            <v>0.14234044882320745</v>
          </cell>
          <cell r="AI22">
            <v>0.18954997998476258</v>
          </cell>
          <cell r="AJ22">
            <v>0.28928571428571431</v>
          </cell>
          <cell r="AK22">
            <v>9.6525627794977642E-2</v>
          </cell>
          <cell r="AL22">
            <v>5.4994388327721661E-2</v>
          </cell>
        </row>
        <row r="23">
          <cell r="A23">
            <v>43188</v>
          </cell>
          <cell r="G23">
            <v>0.88231942349589421</v>
          </cell>
          <cell r="H23">
            <v>0.78845841784989845</v>
          </cell>
          <cell r="I23">
            <v>0.8647464114832536</v>
          </cell>
          <cell r="J23">
            <v>0.78000321659764382</v>
          </cell>
          <cell r="K23">
            <v>0.86561219482272134</v>
          </cell>
          <cell r="Z23">
            <v>0.20160321125457753</v>
          </cell>
          <cell r="AA23">
            <v>6.2500000000000003E-3</v>
          </cell>
          <cell r="AB23">
            <v>0.32311193066568322</v>
          </cell>
          <cell r="AC23">
            <v>0.26776182881446042</v>
          </cell>
          <cell r="AD23">
            <v>8.8859948368061964E-2</v>
          </cell>
        </row>
        <row r="24">
          <cell r="A24">
            <v>43189</v>
          </cell>
          <cell r="U24">
            <v>0.8629658119658119</v>
          </cell>
          <cell r="V24">
            <v>0.74722222222222223</v>
          </cell>
          <cell r="W24">
            <v>0.48959818902093949</v>
          </cell>
          <cell r="X24">
            <v>0.90097704038880499</v>
          </cell>
          <cell r="AE24">
            <v>0.41669696969696979</v>
          </cell>
          <cell r="AM24">
            <v>0</v>
          </cell>
          <cell r="AN24">
            <v>6.9871794871794887E-2</v>
          </cell>
          <cell r="AO24">
            <v>0.17629629629629631</v>
          </cell>
          <cell r="AP24">
            <v>0.4703940513403429</v>
          </cell>
          <cell r="AQ24">
            <v>0.41461448493027431</v>
          </cell>
          <cell r="AR24">
            <v>42824.333333333336</v>
          </cell>
          <cell r="AS24">
            <v>0.82108414507172878</v>
          </cell>
        </row>
        <row r="25">
          <cell r="A25">
            <v>43190</v>
          </cell>
          <cell r="AU25">
            <v>42825.2</v>
          </cell>
          <cell r="AV25">
            <v>0.30796981952545532</v>
          </cell>
        </row>
        <row r="26">
          <cell r="A26">
            <v>43191</v>
          </cell>
          <cell r="B26">
            <v>0.96961122613296524</v>
          </cell>
          <cell r="C26">
            <v>0.96961122613296524</v>
          </cell>
          <cell r="D26">
            <v>0.93329501915708823</v>
          </cell>
          <cell r="E26">
            <v>0.89740740740740732</v>
          </cell>
          <cell r="F26">
            <v>0.8503577441077439</v>
          </cell>
          <cell r="G26">
            <v>0.95547785547785546</v>
          </cell>
          <cell r="H26">
            <v>0.85734956051386069</v>
          </cell>
          <cell r="I26">
            <v>0.89139689578713965</v>
          </cell>
          <cell r="J26">
            <v>0.83018174354381247</v>
          </cell>
          <cell r="K26">
            <v>0.92354269771149566</v>
          </cell>
          <cell r="L26">
            <v>0.92893665158371042</v>
          </cell>
          <cell r="M26">
            <v>0.89972252148722731</v>
          </cell>
          <cell r="N26">
            <v>0.8507679169228668</v>
          </cell>
          <cell r="O26">
            <v>0.90266527021365728</v>
          </cell>
          <cell r="P26">
            <v>0.91738892686261109</v>
          </cell>
          <cell r="Q26">
            <v>0.92946859903381651</v>
          </cell>
          <cell r="R26">
            <v>0.86547585654177528</v>
          </cell>
          <cell r="S26">
            <v>0.77619047619047621</v>
          </cell>
          <cell r="T26">
            <v>0.64260073260073258</v>
          </cell>
          <cell r="Y26">
            <v>0.81069703243616298</v>
          </cell>
          <cell r="Z26">
            <v>0.23849278368334631</v>
          </cell>
          <cell r="AA26">
            <v>3.8641588296760711E-2</v>
          </cell>
          <cell r="AB26">
            <v>0.357804071820299</v>
          </cell>
          <cell r="AC26">
            <v>0.31490989138047965</v>
          </cell>
          <cell r="AD26">
            <v>0.16876750700280113</v>
          </cell>
          <cell r="AF26">
            <v>0.20152036199095019</v>
          </cell>
          <cell r="AG26">
            <v>0.18224561403508771</v>
          </cell>
          <cell r="AH26">
            <v>0.24346932760725865</v>
          </cell>
          <cell r="AI26">
            <v>0.34069487444100444</v>
          </cell>
          <cell r="AJ26">
            <v>0.27361111111111108</v>
          </cell>
          <cell r="AK26">
            <v>0.16490299823633156</v>
          </cell>
          <cell r="AL26">
            <v>0.16347826086956521</v>
          </cell>
        </row>
        <row r="27">
          <cell r="A27">
            <v>43193</v>
          </cell>
          <cell r="U27">
            <v>0.93710792131844767</v>
          </cell>
          <cell r="V27">
            <v>0.91789321789321787</v>
          </cell>
          <cell r="W27">
            <v>0.70981295066752337</v>
          </cell>
          <cell r="X27">
            <v>0.92072727272727273</v>
          </cell>
          <cell r="AE27">
            <v>0.70097281571475123</v>
          </cell>
          <cell r="AM27">
            <v>8.4958133971291858E-2</v>
          </cell>
          <cell r="AN27">
            <v>0.54690124489037528</v>
          </cell>
          <cell r="AO27">
            <v>0.39645973909131804</v>
          </cell>
          <cell r="AP27">
            <v>0.4967213488266119</v>
          </cell>
          <cell r="AQ27">
            <v>0.54138241602531134</v>
          </cell>
          <cell r="AR27">
            <v>42828.5</v>
          </cell>
          <cell r="AS27">
            <v>0.88171990074690854</v>
          </cell>
        </row>
        <row r="28">
          <cell r="A28">
            <v>43194</v>
          </cell>
          <cell r="AU28">
            <v>42829.2</v>
          </cell>
          <cell r="AV28">
            <v>0.43843378251642379</v>
          </cell>
        </row>
        <row r="29">
          <cell r="A29">
            <v>43195</v>
          </cell>
          <cell r="B29">
            <v>0.98047619047619039</v>
          </cell>
          <cell r="C29">
            <v>0.96019923371647509</v>
          </cell>
          <cell r="D29">
            <v>0.94136752136752122</v>
          </cell>
          <cell r="E29">
            <v>0.95527007737961078</v>
          </cell>
          <cell r="F29">
            <v>0.96735791090629797</v>
          </cell>
          <cell r="L29">
            <v>0.95628987240829344</v>
          </cell>
          <cell r="M29">
            <v>0.94166056166056167</v>
          </cell>
          <cell r="N29">
            <v>0.88513640507376246</v>
          </cell>
          <cell r="O29">
            <v>0.92587301587301596</v>
          </cell>
          <cell r="P29">
            <v>0.90511695906432743</v>
          </cell>
          <cell r="Q29">
            <v>0.94216652742968532</v>
          </cell>
          <cell r="R29">
            <v>0.82440667884101759</v>
          </cell>
          <cell r="S29">
            <v>0.80692583278790164</v>
          </cell>
          <cell r="T29">
            <v>0.75488095238095232</v>
          </cell>
          <cell r="Y29">
            <v>0.93839711560299788</v>
          </cell>
          <cell r="AF29">
            <v>0.29439176144766205</v>
          </cell>
          <cell r="AG29">
            <v>0.28214379084967323</v>
          </cell>
          <cell r="AH29">
            <v>0.35114623243933585</v>
          </cell>
          <cell r="AI29">
            <v>0.4782549019607843</v>
          </cell>
          <cell r="AJ29">
            <v>0.40681475387357741</v>
          </cell>
          <cell r="AK29">
            <v>0.43622655122655124</v>
          </cell>
          <cell r="AL29">
            <v>0.40251131221719455</v>
          </cell>
        </row>
        <row r="30">
          <cell r="A30">
            <v>43196</v>
          </cell>
          <cell r="G30">
            <v>0.92756613756613748</v>
          </cell>
          <cell r="H30">
            <v>0.91714285714285704</v>
          </cell>
          <cell r="I30">
            <v>0.87187165775401065</v>
          </cell>
          <cell r="J30">
            <v>0.79686036838978003</v>
          </cell>
          <cell r="K30">
            <v>0.95574879227053144</v>
          </cell>
          <cell r="U30">
            <v>0.84852669921723634</v>
          </cell>
          <cell r="V30">
            <v>0.97416666666666674</v>
          </cell>
          <cell r="W30">
            <v>0.73089743589743583</v>
          </cell>
          <cell r="X30">
            <v>0.93474999999999997</v>
          </cell>
          <cell r="Z30">
            <v>0.29458905885403164</v>
          </cell>
          <cell r="AA30">
            <v>0.48436802660940598</v>
          </cell>
          <cell r="AB30">
            <v>0.59833333333333338</v>
          </cell>
          <cell r="AC30">
            <v>0.42991718426501035</v>
          </cell>
          <cell r="AD30">
            <v>0.35502645502645502</v>
          </cell>
          <cell r="AE30">
            <v>0.7942892293234568</v>
          </cell>
          <cell r="AM30">
            <v>0.38275362318840578</v>
          </cell>
          <cell r="AN30">
            <v>0.51232273473652779</v>
          </cell>
          <cell r="AO30">
            <v>0.54653221288515408</v>
          </cell>
          <cell r="AP30">
            <v>0.51693523867436908</v>
          </cell>
          <cell r="AQ30">
            <v>0.75235540631035458</v>
          </cell>
        </row>
        <row r="31">
          <cell r="A31">
            <v>43197</v>
          </cell>
          <cell r="AR31">
            <v>42832</v>
          </cell>
          <cell r="AS31">
            <v>0.91548174036045893</v>
          </cell>
          <cell r="AU31">
            <v>42832.4</v>
          </cell>
          <cell r="AV31">
            <v>0.56619996792732574</v>
          </cell>
        </row>
        <row r="32">
          <cell r="A32">
            <v>43198</v>
          </cell>
          <cell r="B32">
            <v>0.96300257476728068</v>
          </cell>
          <cell r="C32">
            <v>0.95487329434697854</v>
          </cell>
          <cell r="D32">
            <v>0.94596498131024975</v>
          </cell>
          <cell r="E32">
            <v>0.97032967032967044</v>
          </cell>
          <cell r="F32">
            <v>0.96664160401002497</v>
          </cell>
          <cell r="L32">
            <v>0.94952380952380955</v>
          </cell>
          <cell r="M32">
            <v>0.95001741553465691</v>
          </cell>
          <cell r="N32">
            <v>0.89532322371197048</v>
          </cell>
          <cell r="O32">
            <v>0.94766051317775468</v>
          </cell>
          <cell r="P32">
            <v>0.93520283479960897</v>
          </cell>
          <cell r="Q32">
            <v>0.91900584795321616</v>
          </cell>
          <cell r="R32">
            <v>0.94380952380952365</v>
          </cell>
          <cell r="S32">
            <v>0.90177224736048278</v>
          </cell>
          <cell r="T32">
            <v>0.93969155844155838</v>
          </cell>
          <cell r="Y32">
            <v>0.91142883079157588</v>
          </cell>
          <cell r="AE32">
            <v>0.72572934282493096</v>
          </cell>
          <cell r="AF32">
            <v>0.70307692307692304</v>
          </cell>
          <cell r="AG32">
            <v>0.38312260536398463</v>
          </cell>
          <cell r="AH32">
            <v>0.78873417259624146</v>
          </cell>
          <cell r="AI32">
            <v>0.66892230576441092</v>
          </cell>
          <cell r="AJ32">
            <v>0.52782445141065826</v>
          </cell>
          <cell r="AK32">
            <v>0.54353439153439154</v>
          </cell>
          <cell r="AL32">
            <v>0.52825311942958997</v>
          </cell>
        </row>
        <row r="33">
          <cell r="A33">
            <v>43199</v>
          </cell>
          <cell r="U33">
            <v>0.9342987593761588</v>
          </cell>
          <cell r="V33">
            <v>0.94463768115942026</v>
          </cell>
          <cell r="W33">
            <v>0.81013687600644113</v>
          </cell>
          <cell r="X33">
            <v>0.88734962406015039</v>
          </cell>
          <cell r="AM33">
            <v>0.43678787878787873</v>
          </cell>
          <cell r="AN33">
            <v>0.59517543859649125</v>
          </cell>
          <cell r="AO33">
            <v>0.79113725490196074</v>
          </cell>
          <cell r="AP33">
            <v>0.61196069725481483</v>
          </cell>
          <cell r="AQ33">
            <v>0.78402267272956938</v>
          </cell>
        </row>
        <row r="34">
          <cell r="A34">
            <v>43200</v>
          </cell>
          <cell r="G34">
            <v>0.93744957983193289</v>
          </cell>
          <cell r="H34">
            <v>0.91980994152046791</v>
          </cell>
          <cell r="I34">
            <v>0.97388888888888892</v>
          </cell>
          <cell r="J34">
            <v>0.90266837169650471</v>
          </cell>
          <cell r="K34">
            <v>0.96575857093098472</v>
          </cell>
          <cell r="Z34">
            <v>0.39754515599343188</v>
          </cell>
          <cell r="AA34">
            <v>0.56700640490114174</v>
          </cell>
          <cell r="AB34">
            <v>0.63658303901270652</v>
          </cell>
          <cell r="AC34">
            <v>0.51549350923164972</v>
          </cell>
          <cell r="AD34">
            <v>0.44308412176059236</v>
          </cell>
          <cell r="AR34">
            <v>42835</v>
          </cell>
          <cell r="AS34">
            <v>0.92546329025950758</v>
          </cell>
          <cell r="AU34">
            <v>42835.6</v>
          </cell>
          <cell r="AV34">
            <v>0.70643594888934858</v>
          </cell>
        </row>
        <row r="35">
          <cell r="A35">
            <v>43201</v>
          </cell>
          <cell r="B35">
            <v>0.92836580086580089</v>
          </cell>
          <cell r="C35">
            <v>0.95666165413533832</v>
          </cell>
          <cell r="D35">
            <v>0.96296296296296302</v>
          </cell>
          <cell r="E35">
            <v>0.93324712643678165</v>
          </cell>
          <cell r="F35">
            <v>0.96802507836990581</v>
          </cell>
          <cell r="L35">
            <v>0.96537878787878795</v>
          </cell>
          <cell r="M35">
            <v>0.94384615384615389</v>
          </cell>
          <cell r="N35">
            <v>0.89550497866287349</v>
          </cell>
          <cell r="O35">
            <v>0.94218166032191275</v>
          </cell>
          <cell r="AF35">
            <v>0.77281431334622819</v>
          </cell>
          <cell r="AG35">
            <v>0.75320273928969583</v>
          </cell>
          <cell r="AH35">
            <v>0.83876496797549438</v>
          </cell>
          <cell r="AI35">
            <v>0.75488721804511272</v>
          </cell>
        </row>
        <row r="36">
          <cell r="A36">
            <v>43202</v>
          </cell>
          <cell r="P36">
            <v>0.95714285714285707</v>
          </cell>
          <cell r="Q36">
            <v>0.9226912389669828</v>
          </cell>
          <cell r="R36">
            <v>0.94459259259259265</v>
          </cell>
          <cell r="S36">
            <v>0.88977777777777778</v>
          </cell>
          <cell r="T36">
            <v>0.94180596844655307</v>
          </cell>
          <cell r="U36">
            <v>0.95609243697478985</v>
          </cell>
          <cell r="V36">
            <v>0.87140786749482402</v>
          </cell>
          <cell r="W36">
            <v>0.94294486215538842</v>
          </cell>
          <cell r="X36">
            <v>0.95601173020527863</v>
          </cell>
          <cell r="Y36">
            <v>0.93980162168522619</v>
          </cell>
          <cell r="AE36">
            <v>0.85930340162820973</v>
          </cell>
          <cell r="AJ36">
            <v>0.5608974358974359</v>
          </cell>
          <cell r="AK36">
            <v>0.66751851851851851</v>
          </cell>
          <cell r="AL36">
            <v>0.57076315789473686</v>
          </cell>
          <cell r="AM36">
            <v>0.6313333333333333</v>
          </cell>
          <cell r="AN36">
            <v>0.87863247863247873</v>
          </cell>
          <cell r="AO36">
            <v>0.81450877192982463</v>
          </cell>
          <cell r="AP36">
            <v>0.63325831820931633</v>
          </cell>
          <cell r="AQ36">
            <v>0.82655696529053968</v>
          </cell>
        </row>
        <row r="37">
          <cell r="A37">
            <v>43203</v>
          </cell>
          <cell r="G37">
            <v>0.94333333333333336</v>
          </cell>
          <cell r="H37">
            <v>0.92433333333333323</v>
          </cell>
          <cell r="I37">
            <v>0.93181818181818188</v>
          </cell>
          <cell r="J37">
            <v>0.90780680201732833</v>
          </cell>
          <cell r="K37">
            <v>0.95655011655011657</v>
          </cell>
          <cell r="Z37">
            <v>0.78131679109939989</v>
          </cell>
          <cell r="AA37">
            <v>0.68562091503267975</v>
          </cell>
          <cell r="AB37">
            <v>0.73622134038800702</v>
          </cell>
          <cell r="AC37">
            <v>0.70819890635680116</v>
          </cell>
          <cell r="AD37">
            <v>0.66833333333333322</v>
          </cell>
          <cell r="AR37">
            <v>42838.333333333336</v>
          </cell>
          <cell r="AS37">
            <v>0.93880297753472586</v>
          </cell>
          <cell r="AU37">
            <v>42838.6</v>
          </cell>
          <cell r="AV37">
            <v>0.76478248273965188</v>
          </cell>
        </row>
        <row r="38">
          <cell r="A38">
            <v>43204</v>
          </cell>
          <cell r="B38">
            <v>0.9438253562294483</v>
          </cell>
          <cell r="C38">
            <v>0.96971428571428575</v>
          </cell>
          <cell r="D38">
            <v>0.92916666666666659</v>
          </cell>
          <cell r="E38">
            <v>0.89338217338217341</v>
          </cell>
          <cell r="F38">
            <v>0.91784586205638841</v>
          </cell>
          <cell r="L38">
            <v>0.94251646903820807</v>
          </cell>
          <cell r="M38">
            <v>0.93066724941724943</v>
          </cell>
          <cell r="N38">
            <v>0.96590909090909105</v>
          </cell>
          <cell r="O38">
            <v>0.92434346736406225</v>
          </cell>
          <cell r="AE38">
            <v>0.84674470348472164</v>
          </cell>
          <cell r="AF38">
            <v>0.8361436199193637</v>
          </cell>
          <cell r="AG38">
            <v>0.78187878787878784</v>
          </cell>
          <cell r="AH38">
            <v>0.82504761904761925</v>
          </cell>
          <cell r="AI38">
            <v>0.83281423804226917</v>
          </cell>
        </row>
        <row r="39">
          <cell r="A39">
            <v>43205</v>
          </cell>
          <cell r="P39">
            <v>0.93765826330532209</v>
          </cell>
          <cell r="Q39">
            <v>0.96660772178013565</v>
          </cell>
          <cell r="R39">
            <v>0.91248028931852465</v>
          </cell>
          <cell r="S39">
            <v>0.94984326018808785</v>
          </cell>
          <cell r="T39">
            <v>0.85804718693284932</v>
          </cell>
          <cell r="U39">
            <v>0.93697338830584709</v>
          </cell>
          <cell r="V39">
            <v>0.90813184239798606</v>
          </cell>
          <cell r="W39">
            <v>0.9192397660818713</v>
          </cell>
          <cell r="X39">
            <v>0.95483870967741935</v>
          </cell>
          <cell r="Y39">
            <v>0.95452539859102714</v>
          </cell>
          <cell r="AJ39">
            <v>0.65170940170940161</v>
          </cell>
          <cell r="AK39">
            <v>0.72175925925925932</v>
          </cell>
          <cell r="AL39">
            <v>0.69494949494949498</v>
          </cell>
          <cell r="AM39">
            <v>0.68500000000000005</v>
          </cell>
          <cell r="AN39">
            <v>0.8550679205851619</v>
          </cell>
          <cell r="AO39">
            <v>0.86550883016133362</v>
          </cell>
          <cell r="AP39">
            <v>0.76687511040452228</v>
          </cell>
          <cell r="AQ39">
            <v>0.77356926799758019</v>
          </cell>
        </row>
        <row r="40">
          <cell r="A40">
            <v>43206</v>
          </cell>
          <cell r="G40">
            <v>0.96060606060606057</v>
          </cell>
          <cell r="H40">
            <v>0.94451594451594434</v>
          </cell>
          <cell r="I40">
            <v>0.96331034482758626</v>
          </cell>
          <cell r="J40">
            <v>0.95313131313131305</v>
          </cell>
          <cell r="K40">
            <v>0.97120630861040058</v>
          </cell>
          <cell r="Z40">
            <v>0.85961794019933557</v>
          </cell>
          <cell r="AA40">
            <v>0.77345029239766083</v>
          </cell>
          <cell r="AB40">
            <v>0.71997335997335998</v>
          </cell>
          <cell r="AC40">
            <v>0.88591902800827749</v>
          </cell>
          <cell r="AD40">
            <v>0.7691008781323625</v>
          </cell>
          <cell r="AR40">
            <v>42841.333333333336</v>
          </cell>
          <cell r="AS40">
            <v>0.94351302600986953</v>
          </cell>
          <cell r="AU40">
            <v>42841.8</v>
          </cell>
          <cell r="AV40">
            <v>0.8088314914261362</v>
          </cell>
        </row>
        <row r="41">
          <cell r="A41">
            <v>43207</v>
          </cell>
          <cell r="B41">
            <v>0.95275910364145644</v>
          </cell>
          <cell r="C41">
            <v>0.93357142857142872</v>
          </cell>
          <cell r="D41">
            <v>0.95431034482758614</v>
          </cell>
          <cell r="E41">
            <v>0.97946428571428579</v>
          </cell>
          <cell r="F41">
            <v>0.95619047619047615</v>
          </cell>
          <cell r="L41">
            <v>0.95285714285714285</v>
          </cell>
          <cell r="M41">
            <v>0.96321428571428558</v>
          </cell>
          <cell r="N41">
            <v>0.95485714285714285</v>
          </cell>
          <cell r="O41">
            <v>0.9197223027141892</v>
          </cell>
          <cell r="AF41">
            <v>0.8320627186406796</v>
          </cell>
          <cell r="AG41">
            <v>0.80834800676905938</v>
          </cell>
          <cell r="AH41">
            <v>0.81427738927738924</v>
          </cell>
          <cell r="AI41">
            <v>0.86660734149054497</v>
          </cell>
        </row>
        <row r="42">
          <cell r="A42">
            <v>43208</v>
          </cell>
          <cell r="U42">
            <v>0.81381818181818166</v>
          </cell>
          <cell r="V42">
            <v>0.952172096908939</v>
          </cell>
          <cell r="W42">
            <v>0.86773053033922598</v>
          </cell>
          <cell r="X42">
            <v>0.9029392446633826</v>
          </cell>
          <cell r="AE42">
            <v>0.8870831010776663</v>
          </cell>
          <cell r="AM42">
            <v>0.64825408001609364</v>
          </cell>
          <cell r="AN42">
            <v>0.84281371878895095</v>
          </cell>
          <cell r="AO42">
            <v>0.86065182186234812</v>
          </cell>
          <cell r="AP42">
            <v>0.82189657189657195</v>
          </cell>
          <cell r="AQ42">
            <v>0.87681818181818172</v>
          </cell>
        </row>
        <row r="43">
          <cell r="A43">
            <v>43209</v>
          </cell>
          <cell r="B43">
            <v>0.96561403508771926</v>
          </cell>
          <cell r="C43">
            <v>0.95847662141779788</v>
          </cell>
          <cell r="D43">
            <v>0.95768500948766599</v>
          </cell>
          <cell r="E43">
            <v>0.96356862745098049</v>
          </cell>
          <cell r="F43">
            <v>0.96722222222222221</v>
          </cell>
          <cell r="G43">
            <v>0.94299758454106275</v>
          </cell>
          <cell r="H43">
            <v>0.92741379310344829</v>
          </cell>
          <cell r="I43">
            <v>0.94927777777777789</v>
          </cell>
          <cell r="J43">
            <v>0.97599999999999998</v>
          </cell>
          <cell r="K43">
            <v>0.94884904569115103</v>
          </cell>
          <cell r="L43">
            <v>0.95172540045766585</v>
          </cell>
          <cell r="M43">
            <v>0.91330314898678755</v>
          </cell>
          <cell r="N43">
            <v>0.91954786155873103</v>
          </cell>
          <cell r="O43">
            <v>0.90571587478150339</v>
          </cell>
          <cell r="P43">
            <v>0.9686147186147186</v>
          </cell>
          <cell r="Q43">
            <v>0.95285067873303164</v>
          </cell>
          <cell r="R43">
            <v>0.95954022988505749</v>
          </cell>
          <cell r="S43">
            <v>0.91064576802507824</v>
          </cell>
          <cell r="T43">
            <v>0.92920409543127602</v>
          </cell>
          <cell r="Y43">
            <v>0.97329059829059827</v>
          </cell>
          <cell r="Z43">
            <v>0.89384920634920628</v>
          </cell>
          <cell r="AA43">
            <v>0.81646616541353367</v>
          </cell>
          <cell r="AB43">
            <v>0.78795504495504498</v>
          </cell>
          <cell r="AC43">
            <v>0.87325116713351991</v>
          </cell>
          <cell r="AD43">
            <v>0.86884615384615382</v>
          </cell>
          <cell r="AF43">
            <v>0.87179095098449955</v>
          </cell>
          <cell r="AG43">
            <v>0.86035888139320638</v>
          </cell>
          <cell r="AH43">
            <v>0.8190804597701149</v>
          </cell>
          <cell r="AI43">
            <v>0.94599999999999995</v>
          </cell>
          <cell r="AJ43">
            <v>0.83800186741363214</v>
          </cell>
          <cell r="AK43">
            <v>0.8004539320328794</v>
          </cell>
          <cell r="AL43">
            <v>0.9135584058184677</v>
          </cell>
          <cell r="AR43">
            <v>42844.333333333336</v>
          </cell>
          <cell r="AS43">
            <v>0.94019834953253445</v>
          </cell>
          <cell r="AU43">
            <v>42844.800000000003</v>
          </cell>
          <cell r="AV43">
            <v>0.87477027386019868</v>
          </cell>
        </row>
        <row r="44">
          <cell r="A44">
            <v>43211</v>
          </cell>
          <cell r="AE44">
            <v>0.92430024905524</v>
          </cell>
        </row>
        <row r="45">
          <cell r="A45">
            <v>43212</v>
          </cell>
          <cell r="B45">
            <v>0.93498601576404783</v>
          </cell>
          <cell r="C45">
            <v>0.8961538828600345</v>
          </cell>
          <cell r="D45">
            <v>0.90812698412698423</v>
          </cell>
          <cell r="E45">
            <v>0.94313725490196076</v>
          </cell>
          <cell r="F45">
            <v>0.97666666666666657</v>
          </cell>
          <cell r="G45">
            <v>0.96047619047619059</v>
          </cell>
          <cell r="H45">
            <v>0.95235294117647062</v>
          </cell>
          <cell r="I45">
            <v>0.93157252104620514</v>
          </cell>
          <cell r="J45">
            <v>0.93512626821846578</v>
          </cell>
          <cell r="K45">
            <v>0.99285714285714288</v>
          </cell>
          <cell r="L45">
            <v>0.95229194613219703</v>
          </cell>
          <cell r="M45">
            <v>0.92213841870887714</v>
          </cell>
          <cell r="N45">
            <v>0.95451178451178453</v>
          </cell>
          <cell r="O45">
            <v>0.9481225296442688</v>
          </cell>
          <cell r="P45">
            <v>0.95303476081508121</v>
          </cell>
          <cell r="Q45">
            <v>0.92739560097999774</v>
          </cell>
          <cell r="R45">
            <v>0.91376518218623493</v>
          </cell>
          <cell r="S45">
            <v>0.94226750261233005</v>
          </cell>
          <cell r="T45">
            <v>0.91050505050505048</v>
          </cell>
          <cell r="U45">
            <v>0.92801622718052745</v>
          </cell>
          <cell r="V45">
            <v>0.92482702482702484</v>
          </cell>
          <cell r="W45">
            <v>0.93181818181818188</v>
          </cell>
          <cell r="X45">
            <v>0.9544458229942101</v>
          </cell>
          <cell r="Y45">
            <v>0.97810088462262379</v>
          </cell>
          <cell r="Z45">
            <v>0.94175438596491223</v>
          </cell>
          <cell r="AA45">
            <v>0.92089285714285718</v>
          </cell>
          <cell r="AB45">
            <v>0.90684981684981703</v>
          </cell>
          <cell r="AC45">
            <v>0.93777777777777782</v>
          </cell>
          <cell r="AD45">
            <v>0.86515151515151523</v>
          </cell>
          <cell r="AE45">
            <v>0.93678974495772582</v>
          </cell>
          <cell r="AF45">
            <v>0.94099842386499044</v>
          </cell>
          <cell r="AG45">
            <v>0.9388572578789971</v>
          </cell>
          <cell r="AH45">
            <v>0.85126036498871804</v>
          </cell>
          <cell r="AI45">
            <v>0.88889210065680646</v>
          </cell>
          <cell r="AJ45">
            <v>0.93412698412698403</v>
          </cell>
          <cell r="AK45">
            <v>0.92491228070175435</v>
          </cell>
          <cell r="AL45">
            <v>0.9</v>
          </cell>
          <cell r="AM45">
            <v>0.84288537549407105</v>
          </cell>
          <cell r="AN45">
            <v>0.93419913419913425</v>
          </cell>
          <cell r="AO45">
            <v>0.96239119303635445</v>
          </cell>
          <cell r="AP45">
            <v>0.92309472433311446</v>
          </cell>
          <cell r="AQ45">
            <v>0.91749809305873387</v>
          </cell>
          <cell r="AR45">
            <v>42847.333333333336</v>
          </cell>
          <cell r="AS45">
            <v>0.9478200716698244</v>
          </cell>
          <cell r="AU45">
            <v>42847.6</v>
          </cell>
          <cell r="AV45">
            <v>0.92542049768671786</v>
          </cell>
        </row>
        <row r="46">
          <cell r="A46">
            <v>43214</v>
          </cell>
          <cell r="G46">
            <v>0.96691297208538585</v>
          </cell>
          <cell r="H46">
            <v>0.95619445562519567</v>
          </cell>
          <cell r="I46">
            <v>0.97359307359307368</v>
          </cell>
          <cell r="J46">
            <v>0.96557197591680344</v>
          </cell>
          <cell r="K46">
            <v>0.98057142857142865</v>
          </cell>
          <cell r="Z46">
            <v>0.94461538461538486</v>
          </cell>
          <cell r="AA46">
            <v>0.94456361491965202</v>
          </cell>
          <cell r="AB46">
            <v>0.93889724310776934</v>
          </cell>
          <cell r="AC46">
            <v>0.95913280268118972</v>
          </cell>
          <cell r="AD46">
            <v>0.96087719298245611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>
            <v>42804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 Notes"/>
      <sheetName val="Temperature"/>
      <sheetName val="Total Galls"/>
      <sheetName val="First Leaf Flush"/>
      <sheetName val="Sticky Trap Counts"/>
      <sheetName val="Monitoring Leaf Flush"/>
      <sheetName val="Deployment of Trees"/>
      <sheetName val="Emergence in Lab"/>
      <sheetName val="Bagging Populations"/>
      <sheetName val="Hybird Bagging"/>
      <sheetName val="Longevity"/>
      <sheetName val="Final Tr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Q1" t="str">
            <v>% Alive</v>
          </cell>
        </row>
        <row r="2">
          <cell r="N2">
            <v>0</v>
          </cell>
          <cell r="Q2">
            <v>1</v>
          </cell>
          <cell r="S2">
            <v>0</v>
          </cell>
          <cell r="V2">
            <v>1</v>
          </cell>
        </row>
        <row r="3">
          <cell r="N3">
            <v>1</v>
          </cell>
          <cell r="Q3">
            <v>0.91666666666666663</v>
          </cell>
          <cell r="S3">
            <v>1</v>
          </cell>
          <cell r="V3">
            <v>0.77477477477477474</v>
          </cell>
        </row>
        <row r="4">
          <cell r="N4">
            <v>2</v>
          </cell>
          <cell r="Q4">
            <v>0.63888888888888884</v>
          </cell>
          <cell r="S4">
            <v>2</v>
          </cell>
          <cell r="V4">
            <v>0.32432432432432434</v>
          </cell>
        </row>
        <row r="5">
          <cell r="N5">
            <v>3</v>
          </cell>
          <cell r="Q5">
            <v>0.33333333333333331</v>
          </cell>
          <cell r="S5">
            <v>3</v>
          </cell>
          <cell r="V5">
            <v>8.1081081081081086E-2</v>
          </cell>
        </row>
        <row r="6">
          <cell r="N6">
            <v>4</v>
          </cell>
          <cell r="Q6">
            <v>0.1388888888888889</v>
          </cell>
          <cell r="S6">
            <v>4</v>
          </cell>
          <cell r="V6">
            <v>1.8018018018018018E-2</v>
          </cell>
        </row>
        <row r="7">
          <cell r="N7">
            <v>5</v>
          </cell>
          <cell r="Q7">
            <v>2.7777777777777776E-2</v>
          </cell>
          <cell r="S7">
            <v>5</v>
          </cell>
          <cell r="V7">
            <v>0</v>
          </cell>
        </row>
        <row r="8">
          <cell r="N8">
            <v>6</v>
          </cell>
          <cell r="Q8">
            <v>9.2592592592592587E-3</v>
          </cell>
          <cell r="S8">
            <v>6</v>
          </cell>
          <cell r="V8">
            <v>0</v>
          </cell>
        </row>
        <row r="9">
          <cell r="N9">
            <v>7</v>
          </cell>
          <cell r="Q9">
            <v>0</v>
          </cell>
        </row>
        <row r="10">
          <cell r="N10">
            <v>8</v>
          </cell>
          <cell r="Q10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ED08-D306-3A4A-B603-C37AF67D1353}">
  <dimension ref="A1:AW57"/>
  <sheetViews>
    <sheetView tabSelected="1" workbookViewId="0">
      <selection activeCell="C24" sqref="C24"/>
    </sheetView>
  </sheetViews>
  <sheetFormatPr defaultColWidth="11" defaultRowHeight="15.75" x14ac:dyDescent="0.25"/>
  <cols>
    <col min="1" max="1" width="6.125" style="1" bestFit="1" customWidth="1"/>
    <col min="2" max="4" width="15.5" style="2" bestFit="1" customWidth="1"/>
    <col min="5" max="6" width="13.875" style="2" bestFit="1" customWidth="1"/>
    <col min="7" max="43" width="10.875" style="2"/>
    <col min="44" max="49" width="10.875" style="3"/>
  </cols>
  <sheetData>
    <row r="1" spans="1:49" s="8" customFormat="1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5">
      <c r="A2" s="9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5">
      <c r="A3" s="9" t="s">
        <v>51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49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</row>
    <row r="6" spans="1:49" x14ac:dyDescent="0.25">
      <c r="A6" s="1">
        <v>44624</v>
      </c>
    </row>
    <row r="7" spans="1:49" x14ac:dyDescent="0.25">
      <c r="A7" s="1">
        <v>44625</v>
      </c>
    </row>
    <row r="8" spans="1:49" x14ac:dyDescent="0.25">
      <c r="A8" s="1">
        <v>44626</v>
      </c>
    </row>
    <row r="9" spans="1:49" x14ac:dyDescent="0.25">
      <c r="A9" s="1">
        <v>44627</v>
      </c>
    </row>
    <row r="10" spans="1:49" x14ac:dyDescent="0.25">
      <c r="A10" s="1">
        <v>43167</v>
      </c>
      <c r="P10" s="2">
        <v>0.28700760566092232</v>
      </c>
      <c r="Q10" s="2">
        <v>0.18444055944055945</v>
      </c>
      <c r="R10" s="2">
        <v>0.29505557505557511</v>
      </c>
      <c r="S10" s="2">
        <v>4.1432018908273999E-2</v>
      </c>
      <c r="T10" s="2">
        <v>0.15388591800356505</v>
      </c>
      <c r="U10" s="2">
        <v>0.20640191387559809</v>
      </c>
      <c r="V10" s="2">
        <v>0.23456869772998803</v>
      </c>
      <c r="W10" s="2">
        <v>0.14085908319185059</v>
      </c>
      <c r="X10" s="2">
        <v>0.32633753501400564</v>
      </c>
      <c r="Y10" s="2">
        <v>0.33495969440407736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4">
        <v>43167</v>
      </c>
      <c r="AU10" s="4">
        <v>43167</v>
      </c>
    </row>
    <row r="11" spans="1:49" x14ac:dyDescent="0.25">
      <c r="A11" s="1">
        <v>43168</v>
      </c>
      <c r="AR11" s="4">
        <v>43168</v>
      </c>
      <c r="AS11" s="3">
        <v>0.29332919105387784</v>
      </c>
      <c r="AT11" s="3">
        <v>4.1395403591205047E-2</v>
      </c>
      <c r="AU11" s="4">
        <v>43168</v>
      </c>
      <c r="AV11" s="3">
        <v>3.2931502049149109E-3</v>
      </c>
      <c r="AW11" s="5">
        <v>2.8999999999999998E-3</v>
      </c>
    </row>
    <row r="12" spans="1:49" x14ac:dyDescent="0.25">
      <c r="A12" s="1">
        <v>43169</v>
      </c>
      <c r="B12" s="2">
        <v>6.6666666666666671E-3</v>
      </c>
      <c r="C12" s="2">
        <v>0.14280112044817925</v>
      </c>
      <c r="D12" s="2">
        <v>0.18976340221623239</v>
      </c>
      <c r="E12" s="2">
        <v>0.33849924585218699</v>
      </c>
      <c r="F12" s="2">
        <v>0.29971377056569753</v>
      </c>
      <c r="G12" s="2">
        <v>0.38930362740707569</v>
      </c>
      <c r="H12" s="2">
        <v>0.44296536796536801</v>
      </c>
      <c r="I12" s="2">
        <v>0.41066465144051351</v>
      </c>
      <c r="J12" s="2">
        <v>0.40716683695810829</v>
      </c>
      <c r="K12" s="2">
        <v>0.45781266172158019</v>
      </c>
      <c r="L12" s="2">
        <v>0.34195388139879307</v>
      </c>
      <c r="M12" s="2">
        <v>0.53619509893147266</v>
      </c>
      <c r="N12" s="2">
        <v>0.28822783461210572</v>
      </c>
      <c r="O12" s="2">
        <v>0.38777454027454034</v>
      </c>
      <c r="Y12" s="2">
        <v>0.39156120604149747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1.8518518518518517E-3</v>
      </c>
      <c r="AF12" s="2">
        <v>0</v>
      </c>
      <c r="AG12" s="2">
        <v>5.1282051282051282E-3</v>
      </c>
      <c r="AH12" s="2">
        <v>6.0606060606060606E-3</v>
      </c>
      <c r="AI12" s="2">
        <v>4.726678550207962E-2</v>
      </c>
      <c r="AR12" s="4">
        <v>43169</v>
      </c>
      <c r="AU12" s="4">
        <v>43169</v>
      </c>
    </row>
    <row r="13" spans="1:49" x14ac:dyDescent="0.25">
      <c r="A13" s="1">
        <v>43170</v>
      </c>
      <c r="P13" s="2">
        <v>0.27163390663390663</v>
      </c>
      <c r="Q13" s="2">
        <v>0.17684746625923098</v>
      </c>
      <c r="R13" s="2">
        <v>0.31804368896661706</v>
      </c>
      <c r="S13" s="2">
        <v>0.1350580232092837</v>
      </c>
      <c r="T13" s="2">
        <v>0.23738761238761241</v>
      </c>
      <c r="U13" s="2">
        <v>0.44083700630887562</v>
      </c>
      <c r="V13" s="2">
        <v>0.37387794198139024</v>
      </c>
      <c r="W13" s="2">
        <v>0.23345667299177736</v>
      </c>
      <c r="X13" s="2">
        <v>0.46651876858773411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4">
        <v>43170</v>
      </c>
      <c r="AS13" s="3">
        <v>0.3960330237068474</v>
      </c>
      <c r="AT13" s="3">
        <v>4.2187700931488915E-2</v>
      </c>
      <c r="AU13" s="4">
        <v>43170</v>
      </c>
    </row>
    <row r="14" spans="1:49" x14ac:dyDescent="0.25">
      <c r="A14" s="1">
        <v>43171</v>
      </c>
      <c r="Y14" s="2">
        <v>0.41074454530976268</v>
      </c>
      <c r="AR14" s="4">
        <v>43171</v>
      </c>
      <c r="AU14" s="4">
        <v>43171</v>
      </c>
      <c r="AV14" s="3">
        <v>5.9518333935216798E-3</v>
      </c>
      <c r="AW14" s="5">
        <v>4.1000000000000003E-3</v>
      </c>
    </row>
    <row r="15" spans="1:49" x14ac:dyDescent="0.25">
      <c r="A15" s="1">
        <v>43172</v>
      </c>
      <c r="B15" s="2">
        <v>0.17962858846579777</v>
      </c>
      <c r="C15" s="2">
        <v>0.35915804002760526</v>
      </c>
      <c r="D15" s="2">
        <v>0.36879892037786777</v>
      </c>
      <c r="E15" s="2">
        <v>0.36518330308529945</v>
      </c>
      <c r="F15" s="2">
        <v>0.56830065359477122</v>
      </c>
      <c r="G15" s="2">
        <v>0.49926192636764322</v>
      </c>
      <c r="H15" s="2">
        <v>0.50530185758513935</v>
      </c>
      <c r="I15" s="2">
        <v>0.53829365079365077</v>
      </c>
      <c r="J15" s="2">
        <v>0.50544277360066825</v>
      </c>
      <c r="K15" s="2">
        <v>0.53320053181734817</v>
      </c>
      <c r="L15" s="2">
        <v>0.427184265010352</v>
      </c>
      <c r="M15" s="2">
        <v>0.70119047619047614</v>
      </c>
      <c r="N15" s="2">
        <v>0.34537172803301835</v>
      </c>
      <c r="O15" s="2">
        <v>0.50087813115676894</v>
      </c>
      <c r="P15" s="2">
        <v>0.41912783867806358</v>
      </c>
      <c r="Q15" s="2">
        <v>0.35938502905716024</v>
      </c>
      <c r="R15" s="2">
        <v>0.48030303030303029</v>
      </c>
      <c r="S15" s="2">
        <v>0.2712878787878788</v>
      </c>
      <c r="T15" s="2">
        <v>0.23970163838769434</v>
      </c>
      <c r="U15" s="2">
        <v>0.59308278252012259</v>
      </c>
      <c r="V15" s="2">
        <v>0.62492424242424249</v>
      </c>
      <c r="W15" s="2">
        <v>0.2960210803689064</v>
      </c>
      <c r="X15" s="2">
        <v>0.60304093567251449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8.6238231979935305E-3</v>
      </c>
      <c r="AF15" s="2">
        <v>0</v>
      </c>
      <c r="AG15" s="2">
        <v>8.6956521739130436E-3</v>
      </c>
      <c r="AH15" s="2">
        <v>1.3574660633484165E-2</v>
      </c>
      <c r="AI15" s="2">
        <v>6.2271062271062272E-2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4">
        <v>43172</v>
      </c>
      <c r="AU15" s="4">
        <v>43172</v>
      </c>
    </row>
    <row r="16" spans="1:49" x14ac:dyDescent="0.25">
      <c r="A16" s="1">
        <v>43173</v>
      </c>
      <c r="AR16" s="4">
        <v>43173</v>
      </c>
      <c r="AS16" s="3">
        <v>0.48124429798328289</v>
      </c>
      <c r="AT16" s="3">
        <v>3.5896994159357765E-2</v>
      </c>
      <c r="AU16" s="4">
        <v>43173</v>
      </c>
      <c r="AV16" s="3">
        <v>1.2661181531674981E-2</v>
      </c>
      <c r="AW16" s="5">
        <v>7.0000000000000001E-3</v>
      </c>
    </row>
    <row r="17" spans="1:49" x14ac:dyDescent="0.25">
      <c r="A17" s="1">
        <v>43174</v>
      </c>
      <c r="AE17" s="2">
        <v>3.2031791099003594E-2</v>
      </c>
      <c r="AR17" s="4">
        <v>43174</v>
      </c>
      <c r="AU17" s="4">
        <v>43174</v>
      </c>
    </row>
    <row r="18" spans="1:49" x14ac:dyDescent="0.25">
      <c r="A18" s="1">
        <v>43175</v>
      </c>
      <c r="B18" s="2">
        <v>0.20677830940988837</v>
      </c>
      <c r="C18" s="2">
        <v>0.39708552042517881</v>
      </c>
      <c r="D18" s="2">
        <v>0.44482149429517853</v>
      </c>
      <c r="E18" s="2">
        <v>0.61009881422924894</v>
      </c>
      <c r="F18" s="2">
        <v>0.64429355474247108</v>
      </c>
      <c r="G18" s="2">
        <v>0.5853756047873695</v>
      </c>
      <c r="H18" s="2">
        <v>0.5731578947368422</v>
      </c>
      <c r="I18" s="2">
        <v>0.65667931688804559</v>
      </c>
      <c r="J18" s="2">
        <v>0.38480519480519482</v>
      </c>
      <c r="K18" s="2">
        <v>0.68679653679653674</v>
      </c>
      <c r="L18" s="2">
        <v>0.44550000000000001</v>
      </c>
      <c r="M18" s="2">
        <v>0.75317706029780329</v>
      </c>
      <c r="N18" s="2">
        <v>0.39516164994425862</v>
      </c>
      <c r="O18" s="2">
        <v>0.62821909406806431</v>
      </c>
      <c r="Y18" s="2">
        <v>0.58042246378409368</v>
      </c>
      <c r="Z18" s="2">
        <v>0</v>
      </c>
      <c r="AA18" s="2">
        <v>0</v>
      </c>
      <c r="AB18" s="2">
        <v>0</v>
      </c>
      <c r="AC18" s="2">
        <v>2.0156791798582843E-2</v>
      </c>
      <c r="AD18" s="2">
        <v>0</v>
      </c>
      <c r="AF18" s="2">
        <v>1.4285714285714285E-2</v>
      </c>
      <c r="AG18" s="2">
        <v>1.282051282051282E-2</v>
      </c>
      <c r="AH18" s="2">
        <v>5.0000000000000001E-3</v>
      </c>
      <c r="AI18" s="2">
        <v>7.6864805692391888E-2</v>
      </c>
      <c r="AR18" s="4">
        <v>43175</v>
      </c>
      <c r="AU18" s="4">
        <v>43175</v>
      </c>
    </row>
    <row r="19" spans="1:49" x14ac:dyDescent="0.25">
      <c r="A19" s="1">
        <v>43176</v>
      </c>
      <c r="P19" s="2">
        <v>0.40961601307189538</v>
      </c>
      <c r="Q19" s="2">
        <v>0.49091130604288502</v>
      </c>
      <c r="R19" s="2">
        <v>0.45994409288127452</v>
      </c>
      <c r="S19" s="2">
        <v>0.52216138577507076</v>
      </c>
      <c r="T19" s="2">
        <v>0.49521072796934862</v>
      </c>
      <c r="U19" s="2">
        <v>0.74122767926947486</v>
      </c>
      <c r="V19" s="2">
        <v>0.71535969423324552</v>
      </c>
      <c r="W19" s="2">
        <v>0.31204481792717087</v>
      </c>
      <c r="X19" s="2">
        <v>0.74887530651860301</v>
      </c>
      <c r="AJ19" s="2">
        <v>0</v>
      </c>
      <c r="AK19" s="2">
        <v>3.3333333333333333E-2</v>
      </c>
      <c r="AL19" s="2">
        <v>0</v>
      </c>
      <c r="AM19" s="2">
        <v>0</v>
      </c>
      <c r="AN19" s="2">
        <v>0</v>
      </c>
      <c r="AO19" s="2">
        <v>0</v>
      </c>
      <c r="AP19" s="2">
        <v>0.10051543158246906</v>
      </c>
      <c r="AQ19" s="2">
        <v>2.032520325203252E-2</v>
      </c>
      <c r="AR19" s="4">
        <v>43176</v>
      </c>
      <c r="AU19" s="4">
        <v>43176</v>
      </c>
    </row>
    <row r="20" spans="1:49" x14ac:dyDescent="0.25">
      <c r="A20" s="1">
        <v>43177</v>
      </c>
      <c r="AR20" s="4">
        <v>43177</v>
      </c>
      <c r="AS20" s="3">
        <v>0.63945180273755031</v>
      </c>
      <c r="AT20" s="3">
        <v>4.4659481404887444E-2</v>
      </c>
      <c r="AU20" s="4">
        <v>43177</v>
      </c>
      <c r="AV20" s="3">
        <v>4.4499433089820302E-2</v>
      </c>
      <c r="AW20" s="5">
        <v>2.0299999999999999E-2</v>
      </c>
    </row>
    <row r="21" spans="1:49" x14ac:dyDescent="0.25">
      <c r="A21" s="1">
        <v>43178</v>
      </c>
      <c r="Y21" s="2">
        <v>0.60583808089528912</v>
      </c>
      <c r="AE21" s="2">
        <v>0.12432747083073761</v>
      </c>
      <c r="AR21" s="4">
        <v>43178</v>
      </c>
      <c r="AU21" s="4">
        <v>43178</v>
      </c>
    </row>
    <row r="22" spans="1:49" x14ac:dyDescent="0.25">
      <c r="A22" s="1">
        <v>43179</v>
      </c>
      <c r="B22" s="2">
        <v>0.34948039215686277</v>
      </c>
      <c r="C22" s="2">
        <v>0.7586666666666666</v>
      </c>
      <c r="D22" s="2">
        <v>0.71808968092839065</v>
      </c>
      <c r="E22" s="2">
        <v>0.69536102384823195</v>
      </c>
      <c r="F22" s="2">
        <v>0.69676799471032491</v>
      </c>
      <c r="G22" s="2">
        <v>0.85233067586008759</v>
      </c>
      <c r="H22" s="2">
        <v>0.76986960408013039</v>
      </c>
      <c r="I22" s="2">
        <v>0.86457575757575766</v>
      </c>
      <c r="J22" s="2">
        <v>0.64138626079802552</v>
      </c>
      <c r="K22" s="2">
        <v>0.84118907873570714</v>
      </c>
      <c r="L22" s="2">
        <v>0.77141800135348526</v>
      </c>
      <c r="M22" s="2">
        <v>0.80542016806722694</v>
      </c>
      <c r="N22" s="2">
        <v>0.57132867132867127</v>
      </c>
      <c r="O22" s="2">
        <v>0.70703054298642543</v>
      </c>
      <c r="P22" s="2">
        <v>0.56692286546405535</v>
      </c>
      <c r="Q22" s="2">
        <v>0.67948757763975154</v>
      </c>
      <c r="R22" s="2">
        <v>0.57258041558305739</v>
      </c>
      <c r="S22" s="2">
        <v>0.44321839080459763</v>
      </c>
      <c r="T22" s="2">
        <v>0.59102564102564092</v>
      </c>
      <c r="Z22" s="2">
        <v>1.52073732718894E-2</v>
      </c>
      <c r="AA22" s="2">
        <v>9.2063492063492076E-3</v>
      </c>
      <c r="AB22" s="2">
        <v>0</v>
      </c>
      <c r="AC22" s="2">
        <v>0.11383149948367341</v>
      </c>
      <c r="AD22" s="2">
        <v>2.1276595744680851E-2</v>
      </c>
      <c r="AF22" s="2">
        <v>4.3240727814230537E-2</v>
      </c>
      <c r="AG22" s="2">
        <v>0</v>
      </c>
      <c r="AH22" s="2">
        <v>1.9047619047619046E-2</v>
      </c>
      <c r="AI22" s="2">
        <v>6.1656025134286009E-2</v>
      </c>
      <c r="AJ22" s="2">
        <v>0</v>
      </c>
      <c r="AK22" s="2">
        <v>0.14522144522144523</v>
      </c>
      <c r="AL22" s="2">
        <v>3.6274509803921572E-2</v>
      </c>
      <c r="AR22" s="4">
        <v>43179</v>
      </c>
      <c r="AU22" s="4">
        <v>43179</v>
      </c>
    </row>
    <row r="23" spans="1:49" x14ac:dyDescent="0.25">
      <c r="A23" s="1">
        <v>43180</v>
      </c>
      <c r="U23" s="2">
        <v>0.75211255411255418</v>
      </c>
      <c r="V23" s="2">
        <v>0.68637806637806642</v>
      </c>
      <c r="W23" s="2">
        <v>0.31306093794970324</v>
      </c>
      <c r="X23" s="2">
        <v>0.75523809523809526</v>
      </c>
      <c r="AM23" s="2">
        <v>0</v>
      </c>
      <c r="AN23" s="2">
        <v>0.01</v>
      </c>
      <c r="AO23" s="2">
        <v>0</v>
      </c>
      <c r="AP23" s="2">
        <v>0.29345415676000386</v>
      </c>
      <c r="AQ23" s="2">
        <v>0.12192854789235592</v>
      </c>
      <c r="AR23" s="4">
        <v>43180</v>
      </c>
      <c r="AU23" s="4">
        <v>43180</v>
      </c>
    </row>
    <row r="24" spans="1:49" x14ac:dyDescent="0.25">
      <c r="A24" s="1">
        <v>43181</v>
      </c>
      <c r="AR24" s="4">
        <v>43181</v>
      </c>
      <c r="AS24" s="3">
        <v>0.66367183686564879</v>
      </c>
      <c r="AT24" s="3">
        <v>3.3654336367821197E-2</v>
      </c>
      <c r="AU24" s="4">
        <v>43181</v>
      </c>
      <c r="AV24" s="3">
        <v>0.11381637476978179</v>
      </c>
      <c r="AW24" s="5">
        <v>3.9300000000000002E-2</v>
      </c>
    </row>
    <row r="25" spans="1:49" x14ac:dyDescent="0.25">
      <c r="A25" s="1">
        <v>43182</v>
      </c>
      <c r="P25" s="2">
        <v>0.66422889803694773</v>
      </c>
      <c r="Q25" s="2">
        <v>0.67609307359307347</v>
      </c>
      <c r="R25" s="2">
        <v>0.74844019138755979</v>
      </c>
      <c r="S25" s="2">
        <v>0.48340350877192984</v>
      </c>
      <c r="T25" s="2">
        <v>0.50445885956721859</v>
      </c>
      <c r="Y25" s="2">
        <v>0.6199746565292783</v>
      </c>
      <c r="AJ25" s="2">
        <v>2.2222222222222223E-2</v>
      </c>
      <c r="AK25" s="2">
        <v>0.27129629629629631</v>
      </c>
      <c r="AL25" s="2">
        <v>3.9351851851851853E-2</v>
      </c>
      <c r="AR25" s="4">
        <v>43182</v>
      </c>
      <c r="AU25" s="4">
        <v>43182</v>
      </c>
    </row>
    <row r="26" spans="1:49" x14ac:dyDescent="0.25">
      <c r="A26" s="1">
        <v>43183</v>
      </c>
      <c r="B26" s="2">
        <v>0.45711111111111108</v>
      </c>
      <c r="C26" s="2">
        <v>0.68177540106951873</v>
      </c>
      <c r="D26" s="2">
        <v>0.67727610553697504</v>
      </c>
      <c r="E26" s="2">
        <v>0.71415596787113811</v>
      </c>
      <c r="F26" s="2">
        <v>0.7206879606879607</v>
      </c>
      <c r="G26" s="2">
        <v>0.8053854332801702</v>
      </c>
      <c r="H26" s="2">
        <v>0.77589285714285716</v>
      </c>
      <c r="I26" s="2">
        <v>0.70443850267379682</v>
      </c>
      <c r="J26" s="2">
        <v>0.71899766899766904</v>
      </c>
      <c r="K26" s="2">
        <v>0.86299283154121864</v>
      </c>
      <c r="L26" s="2">
        <v>0.83955877139937862</v>
      </c>
      <c r="M26" s="2">
        <v>0.7420164995822891</v>
      </c>
      <c r="N26" s="2">
        <v>0.67368032842571102</v>
      </c>
      <c r="O26" s="2">
        <v>0.76516752376499919</v>
      </c>
      <c r="Z26" s="2">
        <v>0.1999819004524887</v>
      </c>
      <c r="AA26" s="2">
        <v>0</v>
      </c>
      <c r="AB26" s="2">
        <v>0.01</v>
      </c>
      <c r="AC26" s="2">
        <v>0.20648986101617681</v>
      </c>
      <c r="AD26" s="2">
        <v>4.8809144072301969E-2</v>
      </c>
      <c r="AF26" s="2">
        <v>3.6578947368421051E-2</v>
      </c>
      <c r="AG26" s="2">
        <v>3.1994590939824208E-2</v>
      </c>
      <c r="AH26" s="2">
        <v>6.3504738858640858E-2</v>
      </c>
      <c r="AI26" s="2">
        <v>0.1138635477582846</v>
      </c>
      <c r="AR26" s="4">
        <v>43183</v>
      </c>
      <c r="AU26" s="4">
        <v>43183</v>
      </c>
    </row>
    <row r="27" spans="1:49" x14ac:dyDescent="0.25">
      <c r="A27" s="1">
        <v>43184</v>
      </c>
      <c r="AE27" s="2">
        <v>0.26896504390382869</v>
      </c>
      <c r="AR27" s="4">
        <v>43184</v>
      </c>
      <c r="AU27" s="4">
        <v>43184</v>
      </c>
    </row>
    <row r="28" spans="1:49" x14ac:dyDescent="0.25">
      <c r="A28" s="1">
        <v>43185</v>
      </c>
      <c r="U28" s="2">
        <v>0.85763729246487874</v>
      </c>
      <c r="V28" s="2">
        <v>0.71152476393382247</v>
      </c>
      <c r="W28" s="2">
        <v>0.40808354218880538</v>
      </c>
      <c r="X28" s="2">
        <v>0.84611388611388594</v>
      </c>
      <c r="AM28" s="2">
        <v>0</v>
      </c>
      <c r="AN28" s="2">
        <v>0.11775362318840581</v>
      </c>
      <c r="AO28" s="2">
        <v>8.410084033613445E-2</v>
      </c>
      <c r="AP28" s="2">
        <v>0.44904711914655782</v>
      </c>
      <c r="AQ28" s="2">
        <v>0.16147269495095581</v>
      </c>
      <c r="AR28" s="4">
        <v>43185</v>
      </c>
      <c r="AS28" s="3">
        <v>0.73705049382419929</v>
      </c>
      <c r="AT28" s="3">
        <v>4.3446843646478418E-2</v>
      </c>
      <c r="AU28" s="4">
        <v>43185</v>
      </c>
    </row>
    <row r="29" spans="1:49" x14ac:dyDescent="0.25">
      <c r="A29" s="1">
        <v>43186</v>
      </c>
      <c r="AR29" s="4">
        <v>43186</v>
      </c>
      <c r="AU29" s="4">
        <v>43186</v>
      </c>
      <c r="AV29" s="3">
        <v>0.19669873301746937</v>
      </c>
      <c r="AW29" s="5">
        <v>5.6500000000000002E-2</v>
      </c>
    </row>
    <row r="30" spans="1:49" x14ac:dyDescent="0.25">
      <c r="A30" s="1">
        <v>43187</v>
      </c>
      <c r="B30" s="2">
        <v>0.81580578898225953</v>
      </c>
      <c r="C30" s="2">
        <v>0.85263929618768319</v>
      </c>
      <c r="D30" s="2">
        <v>0.69497009614656668</v>
      </c>
      <c r="E30" s="2">
        <v>0.8195456830750949</v>
      </c>
      <c r="F30" s="2">
        <v>0.74558213716108457</v>
      </c>
      <c r="L30" s="2">
        <v>0.95360186303260319</v>
      </c>
      <c r="M30" s="2">
        <v>0.84197348209232759</v>
      </c>
      <c r="N30" s="2">
        <v>0.78562851293247393</v>
      </c>
      <c r="O30" s="2">
        <v>0.85570412517780947</v>
      </c>
      <c r="P30" s="2">
        <v>0.83293650793650786</v>
      </c>
      <c r="Q30" s="2">
        <v>0.80773109243697494</v>
      </c>
      <c r="R30" s="2">
        <v>0.81244264507422415</v>
      </c>
      <c r="S30" s="2">
        <v>0.79662835249042141</v>
      </c>
      <c r="T30" s="2">
        <v>0.54378787878787871</v>
      </c>
      <c r="Y30" s="2">
        <v>0.70643939393939403</v>
      </c>
      <c r="AF30" s="2">
        <v>4.4695969313965918E-2</v>
      </c>
      <c r="AG30" s="2">
        <v>8.6804265565875463E-2</v>
      </c>
      <c r="AH30" s="2">
        <v>0.14234044882320745</v>
      </c>
      <c r="AI30" s="2">
        <v>0.18954997998476258</v>
      </c>
      <c r="AJ30" s="2">
        <v>0.28928571428571431</v>
      </c>
      <c r="AK30" s="2">
        <v>9.6525627794977642E-2</v>
      </c>
      <c r="AL30" s="2">
        <v>5.4994388327721661E-2</v>
      </c>
      <c r="AR30" s="4">
        <v>43187</v>
      </c>
      <c r="AU30" s="4">
        <v>43187</v>
      </c>
    </row>
    <row r="31" spans="1:49" x14ac:dyDescent="0.25">
      <c r="A31" s="1">
        <v>43188</v>
      </c>
      <c r="G31" s="2">
        <v>0.88231942349589421</v>
      </c>
      <c r="H31" s="2">
        <v>0.78845841784989845</v>
      </c>
      <c r="I31" s="2">
        <v>0.8647464114832536</v>
      </c>
      <c r="J31" s="2">
        <v>0.78000321659764382</v>
      </c>
      <c r="K31" s="2">
        <v>0.86561219482272134</v>
      </c>
      <c r="Z31" s="2">
        <v>0.20160321125457753</v>
      </c>
      <c r="AA31" s="2">
        <v>6.2500000000000003E-3</v>
      </c>
      <c r="AB31" s="2">
        <v>0.32311193066568322</v>
      </c>
      <c r="AC31" s="2">
        <v>0.26776182881446042</v>
      </c>
      <c r="AD31" s="2">
        <v>8.8859948368061964E-2</v>
      </c>
      <c r="AR31" s="4">
        <v>43188</v>
      </c>
      <c r="AU31" s="4">
        <v>43188</v>
      </c>
    </row>
    <row r="32" spans="1:49" x14ac:dyDescent="0.25">
      <c r="A32" s="1">
        <v>43189</v>
      </c>
      <c r="U32" s="2">
        <v>0.8629658119658119</v>
      </c>
      <c r="V32" s="2">
        <v>0.74722222222222223</v>
      </c>
      <c r="W32" s="2">
        <v>0.48959818902093949</v>
      </c>
      <c r="X32" s="2">
        <v>0.90097704038880499</v>
      </c>
      <c r="AE32" s="2">
        <v>0.41669696969696979</v>
      </c>
      <c r="AM32" s="2">
        <v>0</v>
      </c>
      <c r="AN32" s="2">
        <v>6.9871794871794887E-2</v>
      </c>
      <c r="AO32" s="2">
        <v>0.17629629629629631</v>
      </c>
      <c r="AP32" s="2">
        <v>0.4703940513403429</v>
      </c>
      <c r="AQ32" s="2">
        <v>0.41461448493027431</v>
      </c>
      <c r="AR32" s="4">
        <v>43189</v>
      </c>
      <c r="AS32" s="3">
        <v>0.82108414507172878</v>
      </c>
      <c r="AT32" s="3">
        <v>3.7936750810317589E-2</v>
      </c>
      <c r="AU32" s="4">
        <v>43189</v>
      </c>
    </row>
    <row r="33" spans="1:49" x14ac:dyDescent="0.25">
      <c r="A33" s="1">
        <v>43190</v>
      </c>
      <c r="AR33" s="4">
        <v>43190</v>
      </c>
      <c r="AU33" s="4">
        <v>43190</v>
      </c>
      <c r="AV33" s="3">
        <v>0.30796981952545532</v>
      </c>
      <c r="AW33" s="5">
        <v>9.9599999999999994E-2</v>
      </c>
    </row>
    <row r="34" spans="1:49" x14ac:dyDescent="0.25">
      <c r="A34" s="1">
        <v>43191</v>
      </c>
      <c r="B34" s="2">
        <v>0.96961122613296524</v>
      </c>
      <c r="C34" s="2">
        <v>0.96961122613296524</v>
      </c>
      <c r="D34" s="2">
        <v>0.93329501915708823</v>
      </c>
      <c r="E34" s="2">
        <v>0.89740740740740732</v>
      </c>
      <c r="F34" s="2">
        <v>0.8503577441077439</v>
      </c>
      <c r="G34" s="2">
        <v>0.95547785547785546</v>
      </c>
      <c r="H34" s="2">
        <v>0.85734956051386069</v>
      </c>
      <c r="I34" s="2">
        <v>0.89139689578713965</v>
      </c>
      <c r="J34" s="2">
        <v>0.83018174354381247</v>
      </c>
      <c r="K34" s="2">
        <v>0.92354269771149566</v>
      </c>
      <c r="L34" s="2">
        <v>0.92893665158371042</v>
      </c>
      <c r="M34" s="2">
        <v>0.89972252148722731</v>
      </c>
      <c r="N34" s="2">
        <v>0.8507679169228668</v>
      </c>
      <c r="O34" s="2">
        <v>0.90266527021365728</v>
      </c>
      <c r="P34" s="2">
        <v>0.91738892686261109</v>
      </c>
      <c r="Q34" s="2">
        <v>0.92946859903381651</v>
      </c>
      <c r="R34" s="2">
        <v>0.86547585654177528</v>
      </c>
      <c r="S34" s="2">
        <v>0.77619047619047621</v>
      </c>
      <c r="T34" s="2">
        <v>0.64260073260073258</v>
      </c>
      <c r="Y34" s="2">
        <v>0.81069703243616298</v>
      </c>
      <c r="Z34" s="2">
        <v>0.23849278368334631</v>
      </c>
      <c r="AA34" s="2">
        <v>3.8641588296760711E-2</v>
      </c>
      <c r="AB34" s="2">
        <v>0.357804071820299</v>
      </c>
      <c r="AC34" s="2">
        <v>0.31490989138047965</v>
      </c>
      <c r="AD34" s="2">
        <v>0.16876750700280113</v>
      </c>
      <c r="AF34" s="2">
        <v>0.20152036199095019</v>
      </c>
      <c r="AG34" s="2">
        <v>0.18224561403508771</v>
      </c>
      <c r="AH34" s="2">
        <v>0.24346932760725865</v>
      </c>
      <c r="AI34" s="2">
        <v>0.34069487444100444</v>
      </c>
      <c r="AJ34" s="2">
        <v>0.27361111111111108</v>
      </c>
      <c r="AK34" s="2">
        <v>0.16490299823633156</v>
      </c>
      <c r="AL34" s="2">
        <v>0.16347826086956521</v>
      </c>
      <c r="AR34" s="4">
        <v>43191</v>
      </c>
      <c r="AU34" s="4">
        <v>43191</v>
      </c>
    </row>
    <row r="35" spans="1:49" x14ac:dyDescent="0.25">
      <c r="A35" s="1">
        <v>44653</v>
      </c>
      <c r="AR35" s="4">
        <v>44653</v>
      </c>
      <c r="AU35" s="4">
        <v>44653</v>
      </c>
    </row>
    <row r="36" spans="1:49" x14ac:dyDescent="0.25">
      <c r="A36" s="1">
        <v>43193</v>
      </c>
      <c r="U36" s="2">
        <v>0.93710792131844767</v>
      </c>
      <c r="V36" s="2">
        <v>0.91789321789321787</v>
      </c>
      <c r="W36" s="2">
        <v>0.70981295066752337</v>
      </c>
      <c r="X36" s="2">
        <v>0.92072727272727273</v>
      </c>
      <c r="AE36" s="2">
        <v>0.70097281571475123</v>
      </c>
      <c r="AM36" s="2">
        <v>8.4958133971291858E-2</v>
      </c>
      <c r="AN36" s="2">
        <v>0.54690124489037528</v>
      </c>
      <c r="AO36" s="2">
        <v>0.39645973909131804</v>
      </c>
      <c r="AP36" s="2">
        <v>0.4967213488266119</v>
      </c>
      <c r="AQ36" s="2">
        <v>0.54138241602531134</v>
      </c>
      <c r="AR36" s="4">
        <v>43193</v>
      </c>
      <c r="AS36" s="3">
        <v>0.88171990074690854</v>
      </c>
      <c r="AT36" s="3">
        <v>2.3611134878905957E-2</v>
      </c>
      <c r="AU36" s="4">
        <v>43193</v>
      </c>
    </row>
    <row r="37" spans="1:49" x14ac:dyDescent="0.25">
      <c r="A37" s="1">
        <v>43194</v>
      </c>
      <c r="AR37" s="4">
        <v>43194</v>
      </c>
      <c r="AU37" s="4">
        <v>43194</v>
      </c>
      <c r="AV37" s="3">
        <v>0.43843378251642379</v>
      </c>
      <c r="AW37" s="5">
        <v>9.7799999999999998E-2</v>
      </c>
    </row>
    <row r="38" spans="1:49" x14ac:dyDescent="0.25">
      <c r="A38" s="1">
        <v>43195</v>
      </c>
      <c r="B38" s="2">
        <v>0.98047619047619039</v>
      </c>
      <c r="C38" s="2">
        <v>0.96019923371647509</v>
      </c>
      <c r="D38" s="2">
        <v>0.94136752136752122</v>
      </c>
      <c r="E38" s="2">
        <v>0.95527007737961078</v>
      </c>
      <c r="F38" s="2">
        <v>0.96735791090629797</v>
      </c>
      <c r="L38" s="2">
        <v>0.95628987240829344</v>
      </c>
      <c r="M38" s="2">
        <v>0.94166056166056167</v>
      </c>
      <c r="N38" s="2">
        <v>0.88513640507376246</v>
      </c>
      <c r="O38" s="2">
        <v>0.92587301587301596</v>
      </c>
      <c r="P38" s="2">
        <v>0.90511695906432743</v>
      </c>
      <c r="Q38" s="2">
        <v>0.94216652742968532</v>
      </c>
      <c r="R38" s="2">
        <v>0.82440667884101759</v>
      </c>
      <c r="S38" s="2">
        <v>0.80692583278790164</v>
      </c>
      <c r="T38" s="2">
        <v>0.75488095238095232</v>
      </c>
      <c r="Y38" s="2">
        <v>0.93839711560299788</v>
      </c>
      <c r="AF38" s="2">
        <v>0.29439176144766205</v>
      </c>
      <c r="AG38" s="2">
        <v>0.28214379084967323</v>
      </c>
      <c r="AH38" s="2">
        <v>0.35114623243933585</v>
      </c>
      <c r="AI38" s="2">
        <v>0.4782549019607843</v>
      </c>
      <c r="AJ38" s="2">
        <v>0.40681475387357741</v>
      </c>
      <c r="AK38" s="2">
        <v>0.43622655122655124</v>
      </c>
      <c r="AL38" s="2">
        <v>0.40251131221719455</v>
      </c>
      <c r="AR38" s="4">
        <v>43195</v>
      </c>
      <c r="AU38" s="4">
        <v>43195</v>
      </c>
    </row>
    <row r="39" spans="1:49" x14ac:dyDescent="0.25">
      <c r="A39" s="1">
        <v>43196</v>
      </c>
      <c r="G39" s="2">
        <v>0.92756613756613748</v>
      </c>
      <c r="H39" s="2">
        <v>0.91714285714285704</v>
      </c>
      <c r="I39" s="2">
        <v>0.87187165775401065</v>
      </c>
      <c r="J39" s="2">
        <v>0.79686036838978003</v>
      </c>
      <c r="K39" s="2">
        <v>0.95574879227053144</v>
      </c>
      <c r="U39" s="2">
        <v>0.84852669921723634</v>
      </c>
      <c r="V39" s="2">
        <v>0.97416666666666674</v>
      </c>
      <c r="W39" s="2">
        <v>0.73089743589743583</v>
      </c>
      <c r="X39" s="2">
        <v>0.93474999999999997</v>
      </c>
      <c r="Z39" s="2">
        <v>0.29458905885403164</v>
      </c>
      <c r="AA39" s="2">
        <v>0.48436802660940598</v>
      </c>
      <c r="AB39" s="2">
        <v>0.59833333333333338</v>
      </c>
      <c r="AC39" s="2">
        <v>0.42991718426501035</v>
      </c>
      <c r="AD39" s="2">
        <v>0.35502645502645502</v>
      </c>
      <c r="AE39" s="2">
        <v>0.7942892293234568</v>
      </c>
      <c r="AM39" s="2">
        <v>0.38275362318840578</v>
      </c>
      <c r="AN39" s="2">
        <v>0.51232273473652779</v>
      </c>
      <c r="AO39" s="2">
        <v>0.54653221288515408</v>
      </c>
      <c r="AP39" s="2">
        <v>0.51693523867436908</v>
      </c>
      <c r="AQ39" s="2">
        <v>0.75235540631035458</v>
      </c>
      <c r="AR39" s="4">
        <v>43196</v>
      </c>
      <c r="AU39" s="4">
        <v>43196</v>
      </c>
    </row>
    <row r="40" spans="1:49" x14ac:dyDescent="0.25">
      <c r="A40" s="1">
        <v>43197</v>
      </c>
      <c r="AR40" s="4">
        <v>43197</v>
      </c>
      <c r="AS40" s="3">
        <v>0.91548174036045893</v>
      </c>
      <c r="AT40" s="3">
        <v>1.8383633448137378E-2</v>
      </c>
      <c r="AU40" s="4">
        <v>43197</v>
      </c>
      <c r="AV40" s="3">
        <v>0.56619996792732574</v>
      </c>
      <c r="AW40" s="5">
        <v>5.3199999999999997E-2</v>
      </c>
    </row>
    <row r="41" spans="1:49" x14ac:dyDescent="0.25">
      <c r="A41" s="1">
        <v>43198</v>
      </c>
      <c r="B41" s="2">
        <v>0.96300257476728068</v>
      </c>
      <c r="C41" s="2">
        <v>0.95487329434697854</v>
      </c>
      <c r="D41" s="2">
        <v>0.94596498131024975</v>
      </c>
      <c r="E41" s="2">
        <v>0.97032967032967044</v>
      </c>
      <c r="F41" s="2">
        <v>0.96664160401002497</v>
      </c>
      <c r="L41" s="2">
        <v>0.94952380952380955</v>
      </c>
      <c r="M41" s="2">
        <v>0.95001741553465691</v>
      </c>
      <c r="N41" s="2">
        <v>0.89532322371197048</v>
      </c>
      <c r="O41" s="2">
        <v>0.94766051317775468</v>
      </c>
      <c r="P41" s="2">
        <v>0.93520283479960897</v>
      </c>
      <c r="Q41" s="2">
        <v>0.91900584795321616</v>
      </c>
      <c r="R41" s="2">
        <v>0.94380952380952365</v>
      </c>
      <c r="S41" s="2">
        <v>0.90177224736048278</v>
      </c>
      <c r="T41" s="2">
        <v>0.93969155844155838</v>
      </c>
      <c r="Y41" s="2">
        <v>0.91142883079157588</v>
      </c>
      <c r="AE41" s="2">
        <v>0.72572934282493096</v>
      </c>
      <c r="AF41" s="2">
        <v>0.70307692307692304</v>
      </c>
      <c r="AG41" s="2">
        <v>0.38312260536398463</v>
      </c>
      <c r="AH41" s="2">
        <v>0.78873417259624146</v>
      </c>
      <c r="AI41" s="2">
        <v>0.66892230576441092</v>
      </c>
      <c r="AJ41" s="2">
        <v>0.52782445141065826</v>
      </c>
      <c r="AK41" s="2">
        <v>0.54353439153439154</v>
      </c>
      <c r="AL41" s="2">
        <v>0.52825311942958997</v>
      </c>
      <c r="AR41" s="4">
        <v>43198</v>
      </c>
      <c r="AU41" s="4">
        <v>43198</v>
      </c>
    </row>
    <row r="42" spans="1:49" x14ac:dyDescent="0.25">
      <c r="A42" s="1">
        <v>43199</v>
      </c>
      <c r="U42" s="2">
        <v>0.9342987593761588</v>
      </c>
      <c r="V42" s="2">
        <v>0.94463768115942026</v>
      </c>
      <c r="W42" s="2">
        <v>0.81013687600644113</v>
      </c>
      <c r="X42" s="2">
        <v>0.88734962406015039</v>
      </c>
      <c r="AM42" s="2">
        <v>0.43678787878787873</v>
      </c>
      <c r="AN42" s="2">
        <v>0.59517543859649125</v>
      </c>
      <c r="AO42" s="2">
        <v>0.79113725490196074</v>
      </c>
      <c r="AP42" s="2">
        <v>0.61196069725481483</v>
      </c>
      <c r="AQ42" s="2">
        <v>0.78402267272956938</v>
      </c>
      <c r="AR42" s="4">
        <v>43199</v>
      </c>
      <c r="AU42" s="4">
        <v>43199</v>
      </c>
    </row>
    <row r="43" spans="1:49" x14ac:dyDescent="0.25">
      <c r="A43" s="1">
        <v>43200</v>
      </c>
      <c r="G43" s="2">
        <v>0.93744957983193289</v>
      </c>
      <c r="H43" s="2">
        <v>0.91980994152046791</v>
      </c>
      <c r="I43" s="2">
        <v>0.97388888888888892</v>
      </c>
      <c r="J43" s="2">
        <v>0.90266837169650471</v>
      </c>
      <c r="K43" s="2">
        <v>0.96575857093098472</v>
      </c>
      <c r="Z43" s="2">
        <v>0.39754515599343188</v>
      </c>
      <c r="AA43" s="2">
        <v>0.56700640490114174</v>
      </c>
      <c r="AB43" s="2">
        <v>0.63658303901270652</v>
      </c>
      <c r="AC43" s="2">
        <v>0.51549350923164972</v>
      </c>
      <c r="AD43" s="2">
        <v>0.44308412176059236</v>
      </c>
      <c r="AR43" s="4">
        <v>43200</v>
      </c>
      <c r="AS43" s="3">
        <v>0.92546329025950758</v>
      </c>
      <c r="AT43" s="3">
        <v>8.0855269279689022E-3</v>
      </c>
      <c r="AU43" s="4">
        <v>43200</v>
      </c>
      <c r="AV43" s="3">
        <v>0.70643594888934858</v>
      </c>
      <c r="AW43" s="5">
        <v>5.6000000000000001E-2</v>
      </c>
    </row>
    <row r="44" spans="1:49" x14ac:dyDescent="0.25">
      <c r="A44" s="1">
        <v>43201</v>
      </c>
      <c r="B44" s="2">
        <v>0.92836580086580089</v>
      </c>
      <c r="C44" s="2">
        <v>0.95666165413533832</v>
      </c>
      <c r="D44" s="2">
        <v>0.96296296296296302</v>
      </c>
      <c r="E44" s="2">
        <v>0.93324712643678165</v>
      </c>
      <c r="F44" s="2">
        <v>0.96802507836990581</v>
      </c>
      <c r="L44" s="2">
        <v>0.96537878787878795</v>
      </c>
      <c r="M44" s="2">
        <v>0.94384615384615389</v>
      </c>
      <c r="N44" s="2">
        <v>0.89550497866287349</v>
      </c>
      <c r="O44" s="2">
        <v>0.94218166032191275</v>
      </c>
      <c r="AF44" s="2">
        <v>0.77281431334622819</v>
      </c>
      <c r="AG44" s="2">
        <v>0.75320273928969583</v>
      </c>
      <c r="AH44" s="2">
        <v>0.83876496797549438</v>
      </c>
      <c r="AI44" s="2">
        <v>0.75488721804511272</v>
      </c>
      <c r="AR44" s="4">
        <v>43201</v>
      </c>
      <c r="AU44" s="4">
        <v>43201</v>
      </c>
    </row>
    <row r="45" spans="1:49" x14ac:dyDescent="0.25">
      <c r="A45" s="1">
        <v>43202</v>
      </c>
      <c r="P45" s="2">
        <v>0.95714285714285707</v>
      </c>
      <c r="Q45" s="2">
        <v>0.9226912389669828</v>
      </c>
      <c r="R45" s="2">
        <v>0.94459259259259265</v>
      </c>
      <c r="S45" s="2">
        <v>0.88977777777777778</v>
      </c>
      <c r="T45" s="2">
        <v>0.94180596844655307</v>
      </c>
      <c r="U45" s="2">
        <v>0.95609243697478985</v>
      </c>
      <c r="V45" s="2">
        <v>0.87140786749482402</v>
      </c>
      <c r="W45" s="2">
        <v>0.94294486215538842</v>
      </c>
      <c r="X45" s="2">
        <v>0.95601173020527863</v>
      </c>
      <c r="Y45" s="2">
        <v>0.93980162168522619</v>
      </c>
      <c r="AE45" s="2">
        <v>0.85930340162820973</v>
      </c>
      <c r="AJ45" s="2">
        <v>0.5608974358974359</v>
      </c>
      <c r="AK45" s="2">
        <v>0.66751851851851851</v>
      </c>
      <c r="AL45" s="2">
        <v>0.57076315789473686</v>
      </c>
      <c r="AM45" s="2">
        <v>0.6313333333333333</v>
      </c>
      <c r="AN45" s="2">
        <v>0.87863247863247873</v>
      </c>
      <c r="AO45" s="2">
        <v>0.81450877192982463</v>
      </c>
      <c r="AP45" s="2">
        <v>0.63325831820931633</v>
      </c>
      <c r="AQ45" s="2">
        <v>0.82655696529053968</v>
      </c>
      <c r="AR45" s="4">
        <v>43202</v>
      </c>
      <c r="AU45" s="4">
        <v>43202</v>
      </c>
    </row>
    <row r="46" spans="1:49" x14ac:dyDescent="0.25">
      <c r="A46" s="1">
        <v>43203</v>
      </c>
      <c r="G46" s="2">
        <v>0.94333333333333336</v>
      </c>
      <c r="H46" s="2">
        <v>0.92433333333333323</v>
      </c>
      <c r="I46" s="2">
        <v>0.93181818181818188</v>
      </c>
      <c r="J46" s="2">
        <v>0.90780680201732833</v>
      </c>
      <c r="K46" s="2">
        <v>0.95655011655011657</v>
      </c>
      <c r="Z46" s="2">
        <v>0.78131679109939989</v>
      </c>
      <c r="AA46" s="2">
        <v>0.68562091503267975</v>
      </c>
      <c r="AB46" s="2">
        <v>0.73622134038800702</v>
      </c>
      <c r="AC46" s="2">
        <v>0.70819890635680116</v>
      </c>
      <c r="AD46" s="2">
        <v>0.66833333333333322</v>
      </c>
      <c r="AR46" s="4">
        <v>43203</v>
      </c>
      <c r="AS46" s="3">
        <v>0.93880297753472586</v>
      </c>
      <c r="AT46" s="3">
        <v>4.3552159472203455E-3</v>
      </c>
      <c r="AU46" s="4">
        <v>43203</v>
      </c>
      <c r="AV46" s="3">
        <v>0.76478248273965188</v>
      </c>
      <c r="AW46" s="5">
        <v>4.3799999999999999E-2</v>
      </c>
    </row>
    <row r="47" spans="1:49" x14ac:dyDescent="0.25">
      <c r="A47" s="1">
        <v>43204</v>
      </c>
      <c r="B47" s="2">
        <v>0.9438253562294483</v>
      </c>
      <c r="C47" s="2">
        <v>0.96971428571428575</v>
      </c>
      <c r="D47" s="2">
        <v>0.92916666666666659</v>
      </c>
      <c r="E47" s="2">
        <v>0.89338217338217341</v>
      </c>
      <c r="F47" s="2">
        <v>0.91784586205638841</v>
      </c>
      <c r="L47" s="2">
        <v>0.94251646903820807</v>
      </c>
      <c r="M47" s="2">
        <v>0.93066724941724943</v>
      </c>
      <c r="N47" s="2">
        <v>0.96590909090909105</v>
      </c>
      <c r="O47" s="2">
        <v>0.92434346736406225</v>
      </c>
      <c r="AE47" s="2">
        <v>0.84674470348472164</v>
      </c>
      <c r="AF47" s="2">
        <v>0.8361436199193637</v>
      </c>
      <c r="AG47" s="2">
        <v>0.78187878787878784</v>
      </c>
      <c r="AH47" s="2">
        <v>0.82504761904761925</v>
      </c>
      <c r="AI47" s="2">
        <v>0.83281423804226917</v>
      </c>
      <c r="AR47" s="4">
        <v>43204</v>
      </c>
      <c r="AU47" s="4">
        <v>43204</v>
      </c>
    </row>
    <row r="48" spans="1:49" x14ac:dyDescent="0.25">
      <c r="A48" s="1">
        <v>43205</v>
      </c>
      <c r="P48" s="2">
        <v>0.93765826330532209</v>
      </c>
      <c r="Q48" s="2">
        <v>0.96660772178013565</v>
      </c>
      <c r="R48" s="2">
        <v>0.91248028931852465</v>
      </c>
      <c r="S48" s="2">
        <v>0.94984326018808785</v>
      </c>
      <c r="T48" s="2">
        <v>0.85804718693284932</v>
      </c>
      <c r="U48" s="2">
        <v>0.93697338830584709</v>
      </c>
      <c r="V48" s="2">
        <v>0.90813184239798606</v>
      </c>
      <c r="W48" s="2">
        <v>0.9192397660818713</v>
      </c>
      <c r="X48" s="2">
        <v>0.95483870967741935</v>
      </c>
      <c r="Y48" s="2">
        <v>0.95452539859102714</v>
      </c>
      <c r="AJ48" s="2">
        <v>0.65170940170940161</v>
      </c>
      <c r="AK48" s="2">
        <v>0.72175925925925932</v>
      </c>
      <c r="AL48" s="2">
        <v>0.69494949494949498</v>
      </c>
      <c r="AM48" s="2">
        <v>0.68500000000000005</v>
      </c>
      <c r="AN48" s="2">
        <v>0.8550679205851619</v>
      </c>
      <c r="AO48" s="2">
        <v>0.86550883016133362</v>
      </c>
      <c r="AP48" s="2">
        <v>0.76687511040452228</v>
      </c>
      <c r="AQ48" s="2">
        <v>0.77356926799758019</v>
      </c>
      <c r="AR48" s="4">
        <v>43205</v>
      </c>
      <c r="AU48" s="4">
        <v>43205</v>
      </c>
    </row>
    <row r="49" spans="1:49" x14ac:dyDescent="0.25">
      <c r="A49" s="1">
        <v>43206</v>
      </c>
      <c r="G49" s="2">
        <v>0.96060606060606057</v>
      </c>
      <c r="H49" s="2">
        <v>0.94451594451594434</v>
      </c>
      <c r="I49" s="2">
        <v>0.96331034482758626</v>
      </c>
      <c r="J49" s="2">
        <v>0.95313131313131305</v>
      </c>
      <c r="K49" s="2">
        <v>0.97120630861040058</v>
      </c>
      <c r="Z49" s="2">
        <v>0.85961794019933557</v>
      </c>
      <c r="AA49" s="2">
        <v>0.77345029239766083</v>
      </c>
      <c r="AB49" s="2">
        <v>0.71997335997335998</v>
      </c>
      <c r="AC49" s="2">
        <v>0.88591902800827749</v>
      </c>
      <c r="AD49" s="2">
        <v>0.7691008781323625</v>
      </c>
      <c r="AR49" s="4">
        <v>43206</v>
      </c>
      <c r="AS49" s="3">
        <v>0.94351302600986953</v>
      </c>
      <c r="AT49" s="3">
        <v>5.2888292581617638E-3</v>
      </c>
      <c r="AU49" s="4">
        <v>43206</v>
      </c>
      <c r="AV49" s="3">
        <v>0.8088314914261362</v>
      </c>
      <c r="AW49" s="5">
        <v>3.3700000000000001E-2</v>
      </c>
    </row>
    <row r="50" spans="1:49" x14ac:dyDescent="0.25">
      <c r="A50" s="1">
        <v>43207</v>
      </c>
      <c r="B50" s="2">
        <v>0.95275910364145644</v>
      </c>
      <c r="C50" s="2">
        <v>0.93357142857142872</v>
      </c>
      <c r="D50" s="2">
        <v>0.95431034482758614</v>
      </c>
      <c r="E50" s="2">
        <v>0.97946428571428579</v>
      </c>
      <c r="F50" s="2">
        <v>0.95619047619047615</v>
      </c>
      <c r="L50" s="2">
        <v>0.95285714285714285</v>
      </c>
      <c r="M50" s="2">
        <v>0.96321428571428558</v>
      </c>
      <c r="N50" s="2">
        <v>0.95485714285714285</v>
      </c>
      <c r="O50" s="2">
        <v>0.9197223027141892</v>
      </c>
      <c r="AF50" s="2">
        <v>0.8320627186406796</v>
      </c>
      <c r="AG50" s="2">
        <v>0.80834800676905938</v>
      </c>
      <c r="AH50" s="2">
        <v>0.81427738927738924</v>
      </c>
      <c r="AI50" s="2">
        <v>0.86660734149054497</v>
      </c>
      <c r="AR50" s="4">
        <v>43207</v>
      </c>
      <c r="AU50" s="4">
        <v>43207</v>
      </c>
    </row>
    <row r="51" spans="1:49" x14ac:dyDescent="0.25">
      <c r="A51" s="1">
        <v>43208</v>
      </c>
      <c r="U51" s="2">
        <v>0.81381818181818166</v>
      </c>
      <c r="V51" s="2">
        <v>0.952172096908939</v>
      </c>
      <c r="W51" s="2">
        <v>0.86773053033922598</v>
      </c>
      <c r="X51" s="2">
        <v>0.9029392446633826</v>
      </c>
      <c r="AE51" s="2">
        <v>0.8870831010776663</v>
      </c>
      <c r="AM51" s="2">
        <v>0.64825408001609364</v>
      </c>
      <c r="AN51" s="2">
        <v>0.84281371878895095</v>
      </c>
      <c r="AO51" s="2">
        <v>0.86065182186234812</v>
      </c>
      <c r="AP51" s="2">
        <v>0.82189657189657195</v>
      </c>
      <c r="AQ51" s="2">
        <v>0.87681818181818172</v>
      </c>
      <c r="AR51" s="4">
        <v>43208</v>
      </c>
      <c r="AU51" s="4">
        <v>43208</v>
      </c>
    </row>
    <row r="52" spans="1:49" x14ac:dyDescent="0.25">
      <c r="A52" s="1">
        <v>43209</v>
      </c>
      <c r="B52" s="2">
        <v>0.96561403508771926</v>
      </c>
      <c r="C52" s="2">
        <v>0.95847662141779788</v>
      </c>
      <c r="D52" s="2">
        <v>0.95768500948766599</v>
      </c>
      <c r="E52" s="2">
        <v>0.96356862745098049</v>
      </c>
      <c r="F52" s="2">
        <v>0.96722222222222221</v>
      </c>
      <c r="G52" s="2">
        <v>0.94299758454106275</v>
      </c>
      <c r="H52" s="2">
        <v>0.92741379310344829</v>
      </c>
      <c r="I52" s="2">
        <v>0.94927777777777789</v>
      </c>
      <c r="J52" s="2">
        <v>0.97599999999999998</v>
      </c>
      <c r="K52" s="2">
        <v>0.94884904569115103</v>
      </c>
      <c r="L52" s="2">
        <v>0.95172540045766585</v>
      </c>
      <c r="M52" s="2">
        <v>0.91330314898678755</v>
      </c>
      <c r="N52" s="2">
        <v>0.91954786155873103</v>
      </c>
      <c r="O52" s="2">
        <v>0.90571587478150339</v>
      </c>
      <c r="P52" s="2">
        <v>0.9686147186147186</v>
      </c>
      <c r="Q52" s="2">
        <v>0.95285067873303164</v>
      </c>
      <c r="R52" s="2">
        <v>0.95954022988505749</v>
      </c>
      <c r="S52" s="2">
        <v>0.91064576802507824</v>
      </c>
      <c r="T52" s="2">
        <v>0.92920409543127602</v>
      </c>
      <c r="Y52" s="2">
        <v>0.97329059829059827</v>
      </c>
      <c r="Z52" s="2">
        <v>0.89384920634920628</v>
      </c>
      <c r="AA52" s="2">
        <v>0.81646616541353367</v>
      </c>
      <c r="AB52" s="2">
        <v>0.78795504495504498</v>
      </c>
      <c r="AC52" s="2">
        <v>0.87325116713351991</v>
      </c>
      <c r="AD52" s="2">
        <v>0.86884615384615382</v>
      </c>
      <c r="AF52" s="2">
        <v>0.87179095098449955</v>
      </c>
      <c r="AG52" s="2">
        <v>0.86035888139320638</v>
      </c>
      <c r="AH52" s="2">
        <v>0.8190804597701149</v>
      </c>
      <c r="AI52" s="2">
        <v>0.94599999999999995</v>
      </c>
      <c r="AJ52" s="2">
        <v>0.83800186741363214</v>
      </c>
      <c r="AK52" s="2">
        <v>0.8004539320328794</v>
      </c>
      <c r="AL52" s="2">
        <v>0.9135584058184677</v>
      </c>
      <c r="AR52" s="4">
        <v>43209</v>
      </c>
      <c r="AS52" s="3">
        <v>0.94019834953253445</v>
      </c>
      <c r="AT52" s="3">
        <v>1.3245253513486729E-2</v>
      </c>
      <c r="AU52" s="4">
        <v>43209</v>
      </c>
      <c r="AV52" s="3">
        <v>0.87477027386019868</v>
      </c>
      <c r="AW52" s="5">
        <v>2.1000000000000001E-2</v>
      </c>
    </row>
    <row r="53" spans="1:49" x14ac:dyDescent="0.25">
      <c r="A53" s="1">
        <v>44671</v>
      </c>
      <c r="AR53" s="4">
        <v>44671</v>
      </c>
      <c r="AU53" s="4">
        <v>44671</v>
      </c>
      <c r="AW53" s="5"/>
    </row>
    <row r="54" spans="1:49" x14ac:dyDescent="0.25">
      <c r="A54" s="1">
        <v>43211</v>
      </c>
      <c r="AE54" s="2">
        <v>0.92430024905524</v>
      </c>
      <c r="AR54" s="4">
        <v>43211</v>
      </c>
      <c r="AU54" s="4">
        <v>43211</v>
      </c>
    </row>
    <row r="55" spans="1:49" x14ac:dyDescent="0.25">
      <c r="A55" s="1">
        <v>43212</v>
      </c>
      <c r="B55" s="2">
        <v>0.93498601576404783</v>
      </c>
      <c r="C55" s="2">
        <v>0.8961538828600345</v>
      </c>
      <c r="D55" s="2">
        <v>0.90812698412698423</v>
      </c>
      <c r="E55" s="2">
        <v>0.94313725490196076</v>
      </c>
      <c r="F55" s="2">
        <v>0.97666666666666657</v>
      </c>
      <c r="G55" s="2">
        <v>0.96047619047619059</v>
      </c>
      <c r="H55" s="2">
        <v>0.95235294117647062</v>
      </c>
      <c r="I55" s="2">
        <v>0.93157252104620514</v>
      </c>
      <c r="J55" s="2">
        <v>0.93512626821846578</v>
      </c>
      <c r="K55" s="2">
        <v>0.99285714285714288</v>
      </c>
      <c r="L55" s="2">
        <v>0.95229194613219703</v>
      </c>
      <c r="M55" s="2">
        <v>0.92213841870887714</v>
      </c>
      <c r="N55" s="2">
        <v>0.95451178451178453</v>
      </c>
      <c r="O55" s="2">
        <v>0.9481225296442688</v>
      </c>
      <c r="P55" s="2">
        <v>0.95303476081508121</v>
      </c>
      <c r="Q55" s="2">
        <v>0.92739560097999774</v>
      </c>
      <c r="R55" s="2">
        <v>0.91376518218623493</v>
      </c>
      <c r="S55" s="2">
        <v>0.94226750261233005</v>
      </c>
      <c r="T55" s="2">
        <v>0.91050505050505048</v>
      </c>
      <c r="U55" s="2">
        <v>0.92801622718052745</v>
      </c>
      <c r="V55" s="2">
        <v>0.92482702482702484</v>
      </c>
      <c r="W55" s="2">
        <v>0.93181818181818188</v>
      </c>
      <c r="X55" s="2">
        <v>0.9544458229942101</v>
      </c>
      <c r="Y55" s="2">
        <v>0.97810088462262379</v>
      </c>
      <c r="Z55" s="2">
        <v>0.94175438596491223</v>
      </c>
      <c r="AA55" s="2">
        <v>0.92089285714285718</v>
      </c>
      <c r="AB55" s="2">
        <v>0.90684981684981703</v>
      </c>
      <c r="AC55" s="2">
        <v>0.93777777777777782</v>
      </c>
      <c r="AD55" s="2">
        <v>0.86515151515151523</v>
      </c>
      <c r="AE55" s="2">
        <v>0.93678974495772582</v>
      </c>
      <c r="AF55" s="2">
        <v>0.94099842386499044</v>
      </c>
      <c r="AG55" s="2">
        <v>0.9388572578789971</v>
      </c>
      <c r="AH55" s="2">
        <v>0.85126036498871804</v>
      </c>
      <c r="AI55" s="2">
        <v>0.88889210065680646</v>
      </c>
      <c r="AJ55" s="2">
        <v>0.93412698412698403</v>
      </c>
      <c r="AK55" s="2">
        <v>0.92491228070175435</v>
      </c>
      <c r="AL55" s="2">
        <v>0.9</v>
      </c>
      <c r="AM55" s="2">
        <v>0.84288537549407105</v>
      </c>
      <c r="AN55" s="2">
        <v>0.93419913419913425</v>
      </c>
      <c r="AO55" s="2">
        <v>0.96239119303635445</v>
      </c>
      <c r="AP55" s="2">
        <v>0.92309472433311446</v>
      </c>
      <c r="AQ55" s="2">
        <v>0.91749809305873387</v>
      </c>
      <c r="AR55" s="4">
        <v>43212</v>
      </c>
      <c r="AS55" s="3">
        <v>0.9478200716698244</v>
      </c>
      <c r="AT55" s="3">
        <v>8.4180692282104889E-3</v>
      </c>
      <c r="AU55" s="4">
        <v>43212</v>
      </c>
      <c r="AV55" s="3">
        <v>0.92542049768671786</v>
      </c>
      <c r="AW55" s="5">
        <v>7.9000000000000008E-3</v>
      </c>
    </row>
    <row r="56" spans="1:49" x14ac:dyDescent="0.25">
      <c r="A56" s="1">
        <v>44674</v>
      </c>
      <c r="AR56" s="4">
        <v>44674</v>
      </c>
      <c r="AU56" s="4">
        <v>44674</v>
      </c>
      <c r="AW56" s="5"/>
    </row>
    <row r="57" spans="1:49" x14ac:dyDescent="0.25">
      <c r="A57" s="1">
        <v>43214</v>
      </c>
      <c r="G57" s="2">
        <v>0.96691297208538585</v>
      </c>
      <c r="H57" s="2">
        <v>0.95619445562519567</v>
      </c>
      <c r="I57" s="2">
        <v>0.97359307359307368</v>
      </c>
      <c r="J57" s="2">
        <v>0.96557197591680344</v>
      </c>
      <c r="K57" s="2">
        <v>0.98057142857142865</v>
      </c>
      <c r="Z57" s="2">
        <v>0.94461538461538486</v>
      </c>
      <c r="AA57" s="2">
        <v>0.94456361491965202</v>
      </c>
      <c r="AB57" s="2">
        <v>0.93889724310776934</v>
      </c>
      <c r="AC57" s="2">
        <v>0.95913280268118972</v>
      </c>
      <c r="AD57" s="2">
        <v>0.96087719298245611</v>
      </c>
      <c r="AR57" s="4">
        <v>43214</v>
      </c>
      <c r="AU57" s="4">
        <v>43214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F12E-CF64-7042-8774-3FA6FC2EEF05}">
  <dimension ref="A1:AW57"/>
  <sheetViews>
    <sheetView workbookViewId="0">
      <selection activeCell="D45" sqref="D45"/>
    </sheetView>
  </sheetViews>
  <sheetFormatPr defaultColWidth="11" defaultRowHeight="15.75" x14ac:dyDescent="0.25"/>
  <cols>
    <col min="1" max="1" width="13.875" style="13" bestFit="1" customWidth="1"/>
    <col min="2" max="4" width="12.125" style="13" bestFit="1" customWidth="1"/>
    <col min="5" max="7" width="10.875" style="13"/>
  </cols>
  <sheetData>
    <row r="1" spans="1:49" s="8" customFormat="1" x14ac:dyDescent="0.25">
      <c r="A1" s="9" t="s">
        <v>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5">
      <c r="A2" s="9" t="s">
        <v>56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5">
      <c r="A3" s="9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</row>
    <row r="5" spans="1:49" x14ac:dyDescent="0.25">
      <c r="A5" s="12" t="s">
        <v>52</v>
      </c>
      <c r="B5" s="12" t="s">
        <v>54</v>
      </c>
      <c r="C5" s="12" t="s">
        <v>58</v>
      </c>
      <c r="D5" s="12" t="s">
        <v>55</v>
      </c>
      <c r="E5" s="12" t="s">
        <v>60</v>
      </c>
      <c r="F5" s="12" t="s">
        <v>59</v>
      </c>
      <c r="G5" s="12" t="s">
        <v>61</v>
      </c>
    </row>
    <row r="6" spans="1:49" x14ac:dyDescent="0.25">
      <c r="A6" s="14">
        <v>42798</v>
      </c>
      <c r="B6" s="12"/>
      <c r="C6" s="12"/>
      <c r="D6" s="12"/>
      <c r="E6" s="12"/>
      <c r="F6" s="12"/>
    </row>
    <row r="7" spans="1:49" x14ac:dyDescent="0.25">
      <c r="A7" s="14">
        <v>42799</v>
      </c>
      <c r="B7" s="12"/>
      <c r="C7" s="12"/>
      <c r="D7" s="12"/>
      <c r="E7" s="12"/>
      <c r="F7" s="12"/>
    </row>
    <row r="8" spans="1:49" x14ac:dyDescent="0.25">
      <c r="A8" s="14">
        <v>42800</v>
      </c>
      <c r="B8" s="15"/>
      <c r="C8" s="15"/>
      <c r="E8" s="12">
        <v>0.103275885</v>
      </c>
      <c r="F8" s="12">
        <v>1.726743E-3</v>
      </c>
    </row>
    <row r="9" spans="1:49" x14ac:dyDescent="0.25">
      <c r="A9" s="14">
        <v>42801</v>
      </c>
      <c r="B9" s="15"/>
      <c r="C9" s="15"/>
      <c r="D9" s="15"/>
      <c r="E9" s="12"/>
      <c r="F9" s="12"/>
      <c r="G9" s="12">
        <v>0.13701707099999999</v>
      </c>
    </row>
    <row r="10" spans="1:49" x14ac:dyDescent="0.25">
      <c r="A10" s="14">
        <v>42802</v>
      </c>
      <c r="B10" s="15"/>
      <c r="C10" s="15"/>
      <c r="D10" s="15"/>
      <c r="E10" s="12">
        <v>0.20655177</v>
      </c>
      <c r="F10" s="12">
        <v>0.196273113</v>
      </c>
      <c r="G10" s="12"/>
    </row>
    <row r="11" spans="1:49" x14ac:dyDescent="0.25">
      <c r="A11" s="14">
        <v>42803</v>
      </c>
      <c r="B11" s="15"/>
      <c r="C11" s="15"/>
      <c r="D11" s="15"/>
    </row>
    <row r="12" spans="1:49" x14ac:dyDescent="0.25">
      <c r="A12" s="14">
        <v>42804</v>
      </c>
      <c r="B12" s="15"/>
      <c r="C12" s="15"/>
      <c r="D12" s="15"/>
      <c r="E12" s="12">
        <v>0.30982765400000001</v>
      </c>
      <c r="G12" s="12">
        <v>0.27403414199999998</v>
      </c>
    </row>
    <row r="13" spans="1:49" x14ac:dyDescent="0.25">
      <c r="A13" s="14">
        <v>42805</v>
      </c>
      <c r="B13" s="15"/>
      <c r="D13" s="15"/>
      <c r="F13" s="12">
        <v>0.34873012399999997</v>
      </c>
    </row>
    <row r="14" spans="1:49" x14ac:dyDescent="0.25">
      <c r="A14" s="14">
        <v>42806</v>
      </c>
      <c r="B14" s="15"/>
      <c r="C14" s="15"/>
      <c r="D14" s="15"/>
      <c r="F14" s="12"/>
      <c r="G14" s="12">
        <v>0.71967654999999997</v>
      </c>
    </row>
    <row r="15" spans="1:49" x14ac:dyDescent="0.25">
      <c r="A15" s="14">
        <v>42807</v>
      </c>
      <c r="B15" s="15"/>
      <c r="D15" s="15"/>
      <c r="E15" s="12">
        <v>0.59636889900000001</v>
      </c>
      <c r="F15" s="12">
        <v>0.40600043200000002</v>
      </c>
    </row>
    <row r="16" spans="1:49" x14ac:dyDescent="0.25">
      <c r="A16" s="14">
        <v>42808</v>
      </c>
      <c r="B16" s="15"/>
      <c r="C16" s="15"/>
      <c r="D16" s="15"/>
      <c r="E16" s="12"/>
      <c r="F16" s="12"/>
      <c r="G16" s="12"/>
    </row>
    <row r="17" spans="1:7" x14ac:dyDescent="0.25">
      <c r="A17" s="14">
        <v>42809</v>
      </c>
      <c r="B17" s="15"/>
      <c r="C17" s="15"/>
      <c r="D17" s="15"/>
      <c r="E17" s="12"/>
      <c r="F17" s="12"/>
      <c r="G17" s="12"/>
    </row>
    <row r="18" spans="1:7" x14ac:dyDescent="0.25">
      <c r="A18" s="14">
        <v>42810</v>
      </c>
      <c r="B18" s="15"/>
      <c r="C18" s="15">
        <v>1E-10</v>
      </c>
      <c r="D18" s="15"/>
      <c r="E18" s="12">
        <v>0.70951190600000003</v>
      </c>
      <c r="F18" s="12"/>
      <c r="G18" s="12">
        <v>0.86343216499999997</v>
      </c>
    </row>
    <row r="19" spans="1:7" x14ac:dyDescent="0.25">
      <c r="A19" s="14">
        <v>42811</v>
      </c>
      <c r="B19" s="15"/>
      <c r="D19" s="12">
        <v>1.1655011999999999E-2</v>
      </c>
      <c r="F19" s="12">
        <v>0.650046766</v>
      </c>
      <c r="G19" s="12">
        <v>0.87061994600000003</v>
      </c>
    </row>
    <row r="20" spans="1:7" x14ac:dyDescent="0.25">
      <c r="A20" s="14">
        <v>42812</v>
      </c>
      <c r="B20" s="15"/>
      <c r="D20" s="12"/>
      <c r="F20" s="12"/>
      <c r="G20" s="12"/>
    </row>
    <row r="21" spans="1:7" x14ac:dyDescent="0.25">
      <c r="A21" s="14">
        <v>42813</v>
      </c>
      <c r="B21" s="15"/>
      <c r="C21" s="12">
        <v>0.106796117</v>
      </c>
      <c r="D21" s="12"/>
      <c r="F21" s="12"/>
      <c r="G21" s="12">
        <v>0.88858939800000003</v>
      </c>
    </row>
    <row r="22" spans="1:7" x14ac:dyDescent="0.25">
      <c r="A22" s="14">
        <v>42814</v>
      </c>
      <c r="B22" s="15">
        <v>1E-10</v>
      </c>
      <c r="E22" s="12">
        <v>0.80476253099999995</v>
      </c>
      <c r="F22" s="12">
        <v>0.81379955400000004</v>
      </c>
    </row>
    <row r="23" spans="1:7" x14ac:dyDescent="0.25">
      <c r="A23" s="14">
        <v>42815</v>
      </c>
      <c r="B23" s="15"/>
      <c r="C23" s="12"/>
      <c r="D23" s="12">
        <v>0.114219114</v>
      </c>
      <c r="E23" s="12"/>
      <c r="F23" s="12"/>
      <c r="G23" s="12"/>
    </row>
    <row r="24" spans="1:7" x14ac:dyDescent="0.25">
      <c r="A24" s="14">
        <v>42816</v>
      </c>
      <c r="B24" s="15"/>
      <c r="C24" s="12">
        <v>0.405825243</v>
      </c>
      <c r="D24" s="12"/>
      <c r="E24" s="12"/>
      <c r="F24" s="12"/>
      <c r="G24" s="12"/>
    </row>
    <row r="25" spans="1:7" x14ac:dyDescent="0.25">
      <c r="A25" s="14">
        <v>42817</v>
      </c>
      <c r="B25" s="15"/>
      <c r="C25" s="12"/>
      <c r="D25" s="12"/>
      <c r="E25" s="12"/>
      <c r="F25" s="12">
        <v>0.90272681499999996</v>
      </c>
      <c r="G25" s="12">
        <v>0.92093441200000004</v>
      </c>
    </row>
    <row r="26" spans="1:7" x14ac:dyDescent="0.25">
      <c r="A26" s="14">
        <v>42818</v>
      </c>
      <c r="B26" s="15"/>
      <c r="C26" s="12"/>
      <c r="D26" s="12"/>
      <c r="E26" s="12">
        <v>0.82975924199999995</v>
      </c>
      <c r="F26" s="12"/>
      <c r="G26" s="12"/>
    </row>
    <row r="27" spans="1:7" x14ac:dyDescent="0.25">
      <c r="A27" s="14">
        <v>42819</v>
      </c>
      <c r="B27" s="12">
        <v>5.1282051000000002E-2</v>
      </c>
      <c r="C27" s="12">
        <v>0.70485436899999998</v>
      </c>
    </row>
    <row r="28" spans="1:7" x14ac:dyDescent="0.25">
      <c r="A28" s="14">
        <v>42820</v>
      </c>
      <c r="B28" s="12"/>
      <c r="C28" s="12"/>
      <c r="D28" s="12">
        <v>0.35664335699999999</v>
      </c>
      <c r="G28" s="12"/>
    </row>
    <row r="29" spans="1:7" x14ac:dyDescent="0.25">
      <c r="A29" s="14">
        <v>42821</v>
      </c>
      <c r="B29" s="12"/>
      <c r="C29" s="12"/>
      <c r="D29" s="12"/>
      <c r="G29" s="12"/>
    </row>
    <row r="30" spans="1:7" x14ac:dyDescent="0.25">
      <c r="A30" s="14">
        <v>42822</v>
      </c>
      <c r="B30" s="12">
        <v>0.102564103</v>
      </c>
      <c r="E30" s="12">
        <v>0.94132351000000003</v>
      </c>
      <c r="F30" s="12">
        <v>0.98388373299999998</v>
      </c>
      <c r="G30" s="12">
        <v>0.92452830200000002</v>
      </c>
    </row>
    <row r="31" spans="1:7" x14ac:dyDescent="0.25">
      <c r="A31" s="14">
        <v>42823</v>
      </c>
      <c r="B31" s="12"/>
      <c r="E31" s="12"/>
      <c r="F31" s="12"/>
      <c r="G31" s="12"/>
    </row>
    <row r="32" spans="1:7" x14ac:dyDescent="0.25">
      <c r="A32" s="14">
        <v>42824</v>
      </c>
      <c r="B32" s="12"/>
      <c r="C32" s="12">
        <v>0.92233009700000002</v>
      </c>
      <c r="D32" s="12">
        <v>0.54312354299999999</v>
      </c>
      <c r="E32" s="12"/>
      <c r="F32" s="12"/>
    </row>
    <row r="33" spans="1:7" x14ac:dyDescent="0.25">
      <c r="A33" s="14">
        <v>42825</v>
      </c>
      <c r="B33" s="12"/>
      <c r="C33" s="12"/>
      <c r="D33" s="12"/>
      <c r="E33" s="12"/>
      <c r="F33" s="12"/>
    </row>
    <row r="34" spans="1:7" x14ac:dyDescent="0.25">
      <c r="A34" s="14">
        <v>42826</v>
      </c>
      <c r="B34" s="12">
        <v>0.15384615400000001</v>
      </c>
      <c r="E34" s="12">
        <v>0.983160111</v>
      </c>
      <c r="F34" s="12">
        <v>0.99510756199999995</v>
      </c>
      <c r="G34" s="12">
        <v>0.93530997299999996</v>
      </c>
    </row>
    <row r="35" spans="1:7" x14ac:dyDescent="0.25">
      <c r="A35" s="14">
        <v>42827</v>
      </c>
      <c r="B35" s="12"/>
      <c r="E35" s="12"/>
      <c r="F35" s="12"/>
      <c r="G35" s="12"/>
    </row>
    <row r="36" spans="1:7" x14ac:dyDescent="0.25">
      <c r="A36" s="14">
        <v>42828</v>
      </c>
      <c r="B36" s="12"/>
      <c r="C36" s="12">
        <v>0.99223300999999997</v>
      </c>
      <c r="D36" s="12">
        <v>0.80419580400000001</v>
      </c>
      <c r="E36" s="12"/>
      <c r="F36" s="12"/>
    </row>
    <row r="37" spans="1:7" x14ac:dyDescent="0.25">
      <c r="A37" s="14">
        <v>42829</v>
      </c>
      <c r="B37" s="12"/>
      <c r="C37" s="12"/>
      <c r="D37" s="12"/>
      <c r="E37" s="12"/>
      <c r="F37" s="12"/>
    </row>
    <row r="38" spans="1:7" x14ac:dyDescent="0.25">
      <c r="A38" s="14">
        <v>42830</v>
      </c>
      <c r="B38" s="12"/>
      <c r="D38" s="12"/>
      <c r="E38" s="12">
        <v>0.99421128800000003</v>
      </c>
      <c r="F38" s="12">
        <v>0.99539535199999996</v>
      </c>
      <c r="G38" s="12">
        <v>0.97843665800000001</v>
      </c>
    </row>
    <row r="39" spans="1:7" x14ac:dyDescent="0.25">
      <c r="A39" s="14">
        <v>42831</v>
      </c>
      <c r="B39" s="12">
        <v>0.33333333300000001</v>
      </c>
      <c r="D39" s="12">
        <v>0.84149184200000005</v>
      </c>
    </row>
    <row r="40" spans="1:7" x14ac:dyDescent="0.25">
      <c r="A40" s="14">
        <v>42832</v>
      </c>
      <c r="B40" s="12"/>
      <c r="D40" s="12"/>
    </row>
    <row r="41" spans="1:7" x14ac:dyDescent="0.25">
      <c r="A41" s="14">
        <v>42833</v>
      </c>
      <c r="B41" s="12"/>
      <c r="C41" s="12">
        <v>0.99223300999999997</v>
      </c>
      <c r="D41" s="12"/>
      <c r="E41" s="12">
        <v>0.99736876699999999</v>
      </c>
      <c r="F41" s="12">
        <v>0.99683430500000003</v>
      </c>
      <c r="G41" s="12">
        <v>0.99281221900000005</v>
      </c>
    </row>
    <row r="42" spans="1:7" x14ac:dyDescent="0.25">
      <c r="A42" s="14">
        <v>42834</v>
      </c>
      <c r="B42" s="12"/>
      <c r="C42" s="12"/>
      <c r="D42" s="12">
        <v>0.89743589800000001</v>
      </c>
      <c r="E42" s="12"/>
      <c r="F42" s="12"/>
    </row>
    <row r="43" spans="1:7" x14ac:dyDescent="0.25">
      <c r="A43" s="14">
        <v>42835</v>
      </c>
      <c r="B43" s="12">
        <v>0.38461538499999998</v>
      </c>
    </row>
    <row r="44" spans="1:7" x14ac:dyDescent="0.25">
      <c r="A44" s="14">
        <v>42836</v>
      </c>
      <c r="B44" s="12"/>
      <c r="E44" s="12">
        <v>0.99763189100000005</v>
      </c>
    </row>
    <row r="45" spans="1:7" x14ac:dyDescent="0.25">
      <c r="A45" s="14">
        <v>42837</v>
      </c>
      <c r="B45" s="12"/>
      <c r="D45" s="12">
        <v>0.94405594400000004</v>
      </c>
      <c r="F45" s="12">
        <v>0.99942441900000001</v>
      </c>
      <c r="G45" s="12">
        <v>1</v>
      </c>
    </row>
    <row r="46" spans="1:7" x14ac:dyDescent="0.25">
      <c r="A46" s="14">
        <v>42838</v>
      </c>
      <c r="B46" s="12">
        <v>0.51282051299999998</v>
      </c>
      <c r="C46" s="12">
        <v>0.99223300999999997</v>
      </c>
    </row>
    <row r="47" spans="1:7" x14ac:dyDescent="0.25">
      <c r="A47" s="14">
        <v>42839</v>
      </c>
      <c r="B47" s="12"/>
      <c r="C47" s="12"/>
      <c r="E47" s="12">
        <v>0.99894750700000001</v>
      </c>
    </row>
    <row r="48" spans="1:7" x14ac:dyDescent="0.25">
      <c r="A48" s="14">
        <v>42840</v>
      </c>
      <c r="B48" s="12"/>
      <c r="C48" s="12"/>
      <c r="D48" s="12">
        <v>0.97202797200000002</v>
      </c>
      <c r="E48" s="12"/>
      <c r="F48" s="12">
        <v>0.99971220999999999</v>
      </c>
      <c r="G48" s="12"/>
    </row>
    <row r="49" spans="1:7" x14ac:dyDescent="0.25">
      <c r="A49" s="14">
        <v>42841</v>
      </c>
      <c r="B49" s="12">
        <v>0.56410256400000003</v>
      </c>
    </row>
    <row r="50" spans="1:7" x14ac:dyDescent="0.25">
      <c r="A50" s="14">
        <v>42842</v>
      </c>
      <c r="B50" s="12"/>
    </row>
    <row r="51" spans="1:7" x14ac:dyDescent="0.25">
      <c r="A51" s="14">
        <v>42843</v>
      </c>
      <c r="B51" s="12"/>
      <c r="C51" s="12">
        <v>0.99223300999999997</v>
      </c>
    </row>
    <row r="52" spans="1:7" x14ac:dyDescent="0.25">
      <c r="A52" s="14">
        <v>42844</v>
      </c>
      <c r="B52" s="12"/>
      <c r="C52" s="12"/>
      <c r="D52" s="12">
        <v>1</v>
      </c>
      <c r="E52" s="12">
        <v>1</v>
      </c>
      <c r="F52" s="12">
        <v>1</v>
      </c>
      <c r="G52" s="12"/>
    </row>
    <row r="53" spans="1:7" x14ac:dyDescent="0.25">
      <c r="A53" s="14">
        <v>42845</v>
      </c>
      <c r="B53" s="12"/>
      <c r="C53" s="12"/>
      <c r="D53" s="12"/>
      <c r="E53" s="12"/>
      <c r="F53" s="12"/>
      <c r="G53" s="12"/>
    </row>
    <row r="54" spans="1:7" x14ac:dyDescent="0.25">
      <c r="A54" s="14">
        <v>42846</v>
      </c>
      <c r="B54" s="12"/>
      <c r="C54" s="12"/>
      <c r="D54" s="12"/>
      <c r="E54" s="12"/>
      <c r="F54" s="12"/>
      <c r="G54" s="12"/>
    </row>
    <row r="55" spans="1:7" x14ac:dyDescent="0.25">
      <c r="A55" s="14">
        <v>42847</v>
      </c>
      <c r="B55" s="12"/>
      <c r="C55" s="12">
        <v>1</v>
      </c>
      <c r="E55" s="12"/>
    </row>
    <row r="56" spans="1:7" x14ac:dyDescent="0.25">
      <c r="A56" s="14">
        <v>42848</v>
      </c>
      <c r="B56" s="12"/>
      <c r="C56" s="12"/>
      <c r="E56" s="12"/>
    </row>
    <row r="57" spans="1:7" x14ac:dyDescent="0.25">
      <c r="A57" s="14">
        <v>42849</v>
      </c>
      <c r="B57" s="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0713-8FE1-E54D-8820-C22D7C5AEAB4}">
  <dimension ref="A1:J13"/>
  <sheetViews>
    <sheetView workbookViewId="0">
      <selection activeCell="A3" sqref="A3"/>
    </sheetView>
  </sheetViews>
  <sheetFormatPr defaultColWidth="11" defaultRowHeight="15.75" x14ac:dyDescent="0.25"/>
  <cols>
    <col min="1" max="1" width="5.625" style="2" customWidth="1"/>
    <col min="2" max="2" width="9.875" style="2" bestFit="1" customWidth="1"/>
    <col min="3" max="3" width="5.375" style="2" bestFit="1" customWidth="1"/>
    <col min="4" max="4" width="12.125" style="2" bestFit="1" customWidth="1"/>
    <col min="5" max="5" width="10.875" style="2"/>
    <col min="6" max="6" width="5.5" style="2" customWidth="1"/>
    <col min="7" max="7" width="9.875" style="2" bestFit="1" customWidth="1"/>
    <col min="8" max="8" width="5.375" style="2" bestFit="1" customWidth="1"/>
    <col min="9" max="9" width="12.125" style="2" bestFit="1" customWidth="1"/>
  </cols>
  <sheetData>
    <row r="1" spans="1:10" x14ac:dyDescent="0.25">
      <c r="A1" s="10" t="s">
        <v>68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25">
      <c r="A3" s="6" t="s">
        <v>66</v>
      </c>
      <c r="B3" s="6"/>
      <c r="C3" s="6"/>
      <c r="D3" s="6"/>
      <c r="E3" s="6"/>
      <c r="F3" s="6" t="s">
        <v>67</v>
      </c>
      <c r="G3" s="6"/>
      <c r="H3" s="6"/>
    </row>
    <row r="4" spans="1:10" x14ac:dyDescent="0.25">
      <c r="A4" s="6" t="s">
        <v>62</v>
      </c>
      <c r="B4" s="6" t="s">
        <v>63</v>
      </c>
      <c r="C4" s="6" t="s">
        <v>64</v>
      </c>
      <c r="D4" s="6" t="s">
        <v>65</v>
      </c>
      <c r="E4" s="6"/>
      <c r="F4" s="6" t="s">
        <v>62</v>
      </c>
      <c r="G4" s="6" t="s">
        <v>63</v>
      </c>
      <c r="H4" s="6" t="s">
        <v>64</v>
      </c>
      <c r="I4" s="6" t="s">
        <v>65</v>
      </c>
    </row>
    <row r="5" spans="1:10" x14ac:dyDescent="0.25">
      <c r="A5" s="2">
        <v>0</v>
      </c>
      <c r="B5" s="2">
        <v>0</v>
      </c>
      <c r="C5" s="2">
        <v>108</v>
      </c>
      <c r="D5" s="2">
        <f t="shared" ref="D5:D13" si="0">C5/108</f>
        <v>1</v>
      </c>
      <c r="F5" s="2">
        <v>0</v>
      </c>
      <c r="G5" s="2">
        <v>0</v>
      </c>
      <c r="H5" s="2">
        <v>111</v>
      </c>
      <c r="I5" s="2">
        <f t="shared" ref="I5:I11" si="1">H5/111</f>
        <v>1</v>
      </c>
    </row>
    <row r="6" spans="1:10" x14ac:dyDescent="0.25">
      <c r="A6" s="2">
        <v>1</v>
      </c>
      <c r="B6" s="2">
        <v>9</v>
      </c>
      <c r="C6" s="2">
        <f t="shared" ref="C6:C13" si="2">C5-B6</f>
        <v>99</v>
      </c>
      <c r="D6" s="2">
        <f t="shared" si="0"/>
        <v>0.91666666666666663</v>
      </c>
      <c r="F6" s="2">
        <v>1</v>
      </c>
      <c r="G6" s="2">
        <v>25</v>
      </c>
      <c r="H6" s="2">
        <f t="shared" ref="H6:H11" si="3">H5-G6</f>
        <v>86</v>
      </c>
      <c r="I6" s="2">
        <f t="shared" si="1"/>
        <v>0.77477477477477474</v>
      </c>
    </row>
    <row r="7" spans="1:10" x14ac:dyDescent="0.25">
      <c r="A7" s="2">
        <v>2</v>
      </c>
      <c r="B7" s="2">
        <v>30</v>
      </c>
      <c r="C7" s="2">
        <f t="shared" si="2"/>
        <v>69</v>
      </c>
      <c r="D7" s="2">
        <f t="shared" si="0"/>
        <v>0.63888888888888884</v>
      </c>
      <c r="F7" s="2">
        <v>2</v>
      </c>
      <c r="G7" s="2">
        <v>50</v>
      </c>
      <c r="H7" s="2">
        <f t="shared" si="3"/>
        <v>36</v>
      </c>
      <c r="I7" s="2">
        <f t="shared" si="1"/>
        <v>0.32432432432432434</v>
      </c>
    </row>
    <row r="8" spans="1:10" x14ac:dyDescent="0.25">
      <c r="A8" s="2">
        <v>3</v>
      </c>
      <c r="B8" s="2">
        <v>33</v>
      </c>
      <c r="C8" s="2">
        <f t="shared" si="2"/>
        <v>36</v>
      </c>
      <c r="D8" s="2">
        <f t="shared" si="0"/>
        <v>0.33333333333333331</v>
      </c>
      <c r="F8" s="2">
        <v>3</v>
      </c>
      <c r="G8" s="2">
        <v>27</v>
      </c>
      <c r="H8" s="2">
        <f t="shared" si="3"/>
        <v>9</v>
      </c>
      <c r="I8" s="2">
        <f t="shared" si="1"/>
        <v>8.1081081081081086E-2</v>
      </c>
    </row>
    <row r="9" spans="1:10" x14ac:dyDescent="0.25">
      <c r="A9" s="2">
        <v>4</v>
      </c>
      <c r="B9" s="2">
        <v>21</v>
      </c>
      <c r="C9" s="2">
        <f t="shared" si="2"/>
        <v>15</v>
      </c>
      <c r="D9" s="2">
        <f t="shared" si="0"/>
        <v>0.1388888888888889</v>
      </c>
      <c r="F9" s="2">
        <v>4</v>
      </c>
      <c r="G9" s="2">
        <v>7</v>
      </c>
      <c r="H9" s="2">
        <f t="shared" si="3"/>
        <v>2</v>
      </c>
      <c r="I9" s="2">
        <f t="shared" si="1"/>
        <v>1.8018018018018018E-2</v>
      </c>
    </row>
    <row r="10" spans="1:10" x14ac:dyDescent="0.25">
      <c r="A10" s="2">
        <v>5</v>
      </c>
      <c r="B10" s="2">
        <v>12</v>
      </c>
      <c r="C10" s="2">
        <f t="shared" si="2"/>
        <v>3</v>
      </c>
      <c r="D10" s="2">
        <f t="shared" si="0"/>
        <v>2.7777777777777776E-2</v>
      </c>
      <c r="F10" s="2">
        <v>5</v>
      </c>
      <c r="G10" s="2">
        <v>2</v>
      </c>
      <c r="H10" s="2">
        <f t="shared" si="3"/>
        <v>0</v>
      </c>
      <c r="I10" s="2">
        <f t="shared" si="1"/>
        <v>0</v>
      </c>
    </row>
    <row r="11" spans="1:10" x14ac:dyDescent="0.25">
      <c r="A11" s="2">
        <v>6</v>
      </c>
      <c r="B11" s="2">
        <v>2</v>
      </c>
      <c r="C11" s="2">
        <f t="shared" si="2"/>
        <v>1</v>
      </c>
      <c r="D11" s="2">
        <f t="shared" si="0"/>
        <v>9.2592592592592587E-3</v>
      </c>
      <c r="F11" s="2">
        <v>6</v>
      </c>
      <c r="G11" s="2">
        <v>0</v>
      </c>
      <c r="H11" s="2">
        <f t="shared" si="3"/>
        <v>0</v>
      </c>
      <c r="I11" s="2">
        <f t="shared" si="1"/>
        <v>0</v>
      </c>
    </row>
    <row r="12" spans="1:10" x14ac:dyDescent="0.25">
      <c r="A12" s="2">
        <v>7</v>
      </c>
      <c r="B12" s="2">
        <v>1</v>
      </c>
      <c r="C12" s="2">
        <f t="shared" si="2"/>
        <v>0</v>
      </c>
      <c r="D12" s="2">
        <f t="shared" si="0"/>
        <v>0</v>
      </c>
    </row>
    <row r="13" spans="1:10" x14ac:dyDescent="0.25">
      <c r="A13" s="2">
        <v>8</v>
      </c>
      <c r="B13" s="2">
        <v>0</v>
      </c>
      <c r="C13" s="2">
        <f t="shared" si="2"/>
        <v>0</v>
      </c>
      <c r="D13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Leaf Flush (Plant)</vt:lpstr>
      <vt:lpstr>Emergence (Insect)</vt:lpstr>
      <vt:lpstr>Longevity (Insect)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glenrayhood@outlook.com</dc:creator>
  <cp:lastModifiedBy>Ian McNulty</cp:lastModifiedBy>
  <dcterms:created xsi:type="dcterms:W3CDTF">2022-03-11T17:04:36Z</dcterms:created>
  <dcterms:modified xsi:type="dcterms:W3CDTF">2022-06-28T16:10:44Z</dcterms:modified>
</cp:coreProperties>
</file>