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onita\Downloads\"/>
    </mc:Choice>
  </mc:AlternateContent>
  <xr:revisionPtr revIDLastSave="0" documentId="13_ncr:1_{46A97062-B003-4AB0-B696-DD7F3841E8D2}" xr6:coauthVersionLast="44" xr6:coauthVersionMax="44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20" i="1" l="1"/>
  <c r="F21" i="1" s="1"/>
  <c r="F22" i="1" s="1"/>
</calcChain>
</file>

<file path=xl/sharedStrings.xml><?xml version="1.0" encoding="utf-8"?>
<sst xmlns="http://schemas.openxmlformats.org/spreadsheetml/2006/main" count="47" uniqueCount="46">
  <si>
    <t>Item No</t>
  </si>
  <si>
    <t>Item Type</t>
  </si>
  <si>
    <t>Item Description</t>
  </si>
  <si>
    <t>Qty</t>
  </si>
  <si>
    <t>Rate</t>
  </si>
  <si>
    <t>Security Appliance</t>
  </si>
  <si>
    <t xml:space="preserve">Cisco Meraki MX84 Enterprise License and License </t>
  </si>
  <si>
    <t>Layer 3 Switch</t>
  </si>
  <si>
    <t>Cisco SF300-48PP 48-port 10/100 PoE+ Managed Switch with Gig Uplinks</t>
  </si>
  <si>
    <t>Wireless Access Point</t>
  </si>
  <si>
    <t xml:space="preserve">Cisco WAP351 Wireless-N Dual Radio Access Point with 5-Port Switch </t>
  </si>
  <si>
    <t>Intel NICs for Servers</t>
  </si>
  <si>
    <t>INTEL Intel i350-T4 1gb Quad Port PCI-E FH Network Card THGMP</t>
  </si>
  <si>
    <t>Intel NICs for Desktops</t>
  </si>
  <si>
    <t>Intel Gigabit CT PCI-E Network Adapter EXPI9301CTBLK</t>
  </si>
  <si>
    <t>10 Outlet PDU</t>
  </si>
  <si>
    <t>12 U Rack</t>
  </si>
  <si>
    <t>Tripp Lite SRW12USG SmartRack 12U Wall-Mount Rack Enclosure</t>
  </si>
  <si>
    <t>24 Port Patch Panel</t>
  </si>
  <si>
    <t>TRIPP LITE Cat6 PoE+ Compliant Patch Panel 24-Port</t>
  </si>
  <si>
    <t>Face Plates</t>
  </si>
  <si>
    <t>Cat6 Wall Plate and Keystone,Fly Tiger,Rj45 Jack Ethernet Connector</t>
  </si>
  <si>
    <t>Patch Cords</t>
  </si>
  <si>
    <t>AmazonBasics RJ45 Cat-6 Ethernet Patch Internet Cable - 10 Feet</t>
  </si>
  <si>
    <t>CAt 6 Cables</t>
  </si>
  <si>
    <t>Cat6 Ethernet Solid Bulk Cable (23 AWG, UTP) - 1000-Foot, Red</t>
  </si>
  <si>
    <t xml:space="preserve">CyberPower CPS1215RM Basic PDU, 120V/15A, 10 Outlets, 15ft Power Cord </t>
  </si>
  <si>
    <t xml:space="preserve">iMBAPrice (10 Pack) (1ft) Molded UTP Cat6 Ethernet Patch Cable RJ45 M/M </t>
  </si>
  <si>
    <t>Total Amount</t>
  </si>
  <si>
    <t>Bill Of Materials</t>
  </si>
  <si>
    <t>Total</t>
  </si>
  <si>
    <t>Illinopis State Tax @ 6.26%</t>
  </si>
  <si>
    <t>Net</t>
  </si>
  <si>
    <t>Link for Prices</t>
  </si>
  <si>
    <t>https://www.amazon.com/AmazonBasics-Cat6-Ethernet-Solid-Cable/dp/B07RMR2328/ref=sxin_7_srecs_srch_pb_sims?cv_ct_cx=cat6%2Bcable&amp;dchild=1&amp;keywords=cat6%2Bcable&amp;pd_rd_i=B07RMR2328&amp;pd_rd_r=a9c96b3f-c588-4604-83e4-9f139ad767c6&amp;pd_rd_w=wVLqG&amp;pd_rd_wg=15dHU&amp;pf_rd_p=7d0f3c09-4dff-4fcf-9884-f1c5f89901f5&amp;pf_rd_r=4WRDA4PZNDCG8ME2YHW9&amp;qid=1588232718&amp;sr=1-4-9e47ffbd-d7a2-4eb4-bd28-f0b419bed76e&amp;th=1</t>
  </si>
  <si>
    <t>https://www.amazon.com/iMBAPrice-Cat-Parent-Paquete-Azul/dp/B00A1UOTE2/ref=sr_1_3?dchild=1&amp;keywords=patch%2Bcord%2Bcat6&amp;qid=1588232469&amp;s=electronics&amp;sr=1-3&amp;th=1</t>
  </si>
  <si>
    <t>https://www.amazon.com/AmazonBasics-RJ45-Cat-6-Ethernet-Patch-Cable-10-Feet-3-Meters/dp/B00N2VIALK/ref=sr_1_1?dchild=1&amp;keywords=patch+cord+cat6&amp;qid=1588232469&amp;s=electronics&amp;sr=1-1</t>
  </si>
  <si>
    <t>https://www.amazon.com/Keystone-Fly-Tiger-Ethernet-Connector/dp/B0792325L5/ref=sr_1_3?dchild=1&amp;keywords=face+plates+with+dual+rj+45+sockets&amp;qid=1588160433&amp;s=pc&amp;sr=8-3</t>
  </si>
  <si>
    <t>https://www.amazon.com/gp/offer-listing/B07CX4BJ8B/ref=dp_olp_afts?ie=UTF8&amp;condition=all&amp;qid=1588163635&amp;sr=8-1</t>
  </si>
  <si>
    <t>https://www.amazon.com/gp/offer-listing/B003LD1U8Y/ref=dp_olp_afts?ie=UTF8&amp;condition=all&amp;qid=1588163335&amp;sr=1-2</t>
  </si>
  <si>
    <t>https://www.amazon.com/CyberPower-CPS1215RM-Basic-Outlets-Rackmount/dp/B00077IG3O/ref=sr_1_1?dchild=1&amp;keywords=rack+pdu&amp;qid=1588163412&amp;sr=8-1</t>
  </si>
  <si>
    <t>https://www.amazon.com/Intel-Gigabit-Network-Adapter-EXPI9301CTBLK/dp/B001CY0P7G/ref=sr_1_1?dchild=1&amp;keywords=Intel+1GB+Ethernet+Cards&amp;qid=1588231589&amp;sr=8-1</t>
  </si>
  <si>
    <t>https://www.amazon.com/I350T4-I350-T4-ADAPTER-Intel-i350-T4/dp/B017O1YDHS/ref=sr_1_7?dchild=1&amp;keywords=Intel+1GB+Ethernet+Cards&amp;qid=1588231404&amp;s=electronics&amp;sr=1-7</t>
  </si>
  <si>
    <t>https://www.cloudwifiworks.com/MX84.asp</t>
  </si>
  <si>
    <t>https://www.netxusa.com/products.php?view=product&amp;path=manufacturer&amp;pindex=15516</t>
  </si>
  <si>
    <t>https://www.secureitstore.com/WAP351.asp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</si>
</sst>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8" fontId="0" fillId="0" borderId="1" xfId="0" applyNumberFormat="1" applyBorder="1"/>
    <xf numFmtId="0" fontId="0" fillId="0" borderId="1" xfId="0" applyFill="1" applyBorder="1"/>
    <xf numFmtId="0" fontId="2" fillId="0" borderId="0" xfId="1"/>
    <xf numFmtId="0" fontId="3" fillId="0" borderId="1" xfId="0" applyFont="1" applyBorder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ureitstore.com/WAP351.asp" TargetMode="External"/><Relationship Id="rId2" Type="http://schemas.openxmlformats.org/officeDocument/2006/relationships/hyperlink" Target="https://www.netxusa.com/products.php?view=product&amp;path=manufacturer&amp;pindex=15516" TargetMode="External"/><Relationship Id="rId1" Type="http://schemas.openxmlformats.org/officeDocument/2006/relationships/hyperlink" Target="https://www.cloudwifiworks.com/MX84.asp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2"/>
  <sheetViews>
    <sheetView tabSelected="1" zoomScaleNormal="100" workbookViewId="0">
      <selection activeCell="G24" sqref="G24"/>
    </sheetView>
  </sheetViews>
  <sheetFormatPr defaultRowHeight="14.25" x14ac:dyDescent="0.45"/>
  <cols>
    <col min="1" max="1" width="7.86328125" customWidth="1"/>
    <col min="2" max="2" width="21.59765625" customWidth="1"/>
    <col min="3" max="3" width="72.59765625" customWidth="1"/>
    <col min="5" max="5" width="13.59765625" customWidth="1"/>
    <col min="6" max="6" width="14.73046875" customWidth="1"/>
    <col min="8" max="8" width="143.59765625" customWidth="1"/>
  </cols>
  <sheetData>
    <row r="3" spans="1:8" ht="18" x14ac:dyDescent="0.55000000000000004">
      <c r="C3" s="1" t="s">
        <v>29</v>
      </c>
    </row>
    <row r="7" spans="1:8" s="7" customFormat="1" x14ac:dyDescent="0.45">
      <c r="A7" s="6" t="s">
        <v>0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28</v>
      </c>
      <c r="H7" s="7" t="s">
        <v>33</v>
      </c>
    </row>
    <row r="8" spans="1:8" x14ac:dyDescent="0.45">
      <c r="A8" s="2">
        <v>1</v>
      </c>
      <c r="B8" s="2" t="s">
        <v>5</v>
      </c>
      <c r="C8" s="2" t="s">
        <v>6</v>
      </c>
      <c r="D8" s="2">
        <v>1</v>
      </c>
      <c r="E8" s="3">
        <v>1377</v>
      </c>
      <c r="F8" s="3">
        <f>E8*D8</f>
        <v>1377</v>
      </c>
      <c r="H8" s="5" t="s">
        <v>43</v>
      </c>
    </row>
    <row r="9" spans="1:8" x14ac:dyDescent="0.45">
      <c r="A9" s="2">
        <v>2</v>
      </c>
      <c r="B9" s="2" t="s">
        <v>7</v>
      </c>
      <c r="C9" s="2" t="s">
        <v>8</v>
      </c>
      <c r="D9" s="2">
        <v>8</v>
      </c>
      <c r="E9" s="3">
        <v>1356</v>
      </c>
      <c r="F9" s="3">
        <f t="shared" ref="F9:F19" si="0">E9*D9</f>
        <v>10848</v>
      </c>
      <c r="H9" s="5" t="s">
        <v>44</v>
      </c>
    </row>
    <row r="10" spans="1:8" x14ac:dyDescent="0.45">
      <c r="A10" s="2">
        <v>3</v>
      </c>
      <c r="B10" s="2" t="s">
        <v>9</v>
      </c>
      <c r="C10" s="2" t="s">
        <v>10</v>
      </c>
      <c r="D10" s="2">
        <v>6</v>
      </c>
      <c r="E10" s="3">
        <v>320</v>
      </c>
      <c r="F10" s="3">
        <f t="shared" si="0"/>
        <v>1920</v>
      </c>
      <c r="H10" s="5" t="s">
        <v>45</v>
      </c>
    </row>
    <row r="11" spans="1:8" x14ac:dyDescent="0.45">
      <c r="A11" s="2">
        <v>4</v>
      </c>
      <c r="B11" s="2" t="s">
        <v>11</v>
      </c>
      <c r="C11" s="2" t="s">
        <v>12</v>
      </c>
      <c r="D11" s="2">
        <v>8</v>
      </c>
      <c r="E11" s="3">
        <v>64</v>
      </c>
      <c r="F11" s="3">
        <f t="shared" si="0"/>
        <v>512</v>
      </c>
      <c r="H11" t="s">
        <v>42</v>
      </c>
    </row>
    <row r="12" spans="1:8" x14ac:dyDescent="0.45">
      <c r="A12" s="2">
        <v>5</v>
      </c>
      <c r="B12" s="2" t="s">
        <v>13</v>
      </c>
      <c r="C12" s="2" t="s">
        <v>14</v>
      </c>
      <c r="D12" s="2">
        <v>150</v>
      </c>
      <c r="E12" s="3">
        <v>55</v>
      </c>
      <c r="F12" s="3">
        <f t="shared" si="0"/>
        <v>8250</v>
      </c>
      <c r="H12" t="s">
        <v>41</v>
      </c>
    </row>
    <row r="13" spans="1:8" x14ac:dyDescent="0.45">
      <c r="A13" s="2">
        <v>6</v>
      </c>
      <c r="B13" s="2" t="s">
        <v>15</v>
      </c>
      <c r="C13" s="2" t="s">
        <v>26</v>
      </c>
      <c r="D13" s="2">
        <v>2</v>
      </c>
      <c r="E13" s="3">
        <v>42</v>
      </c>
      <c r="F13" s="3">
        <f t="shared" si="0"/>
        <v>84</v>
      </c>
      <c r="H13" t="s">
        <v>40</v>
      </c>
    </row>
    <row r="14" spans="1:8" x14ac:dyDescent="0.45">
      <c r="A14" s="2">
        <v>7</v>
      </c>
      <c r="B14" s="2" t="s">
        <v>16</v>
      </c>
      <c r="C14" s="2" t="s">
        <v>17</v>
      </c>
      <c r="D14" s="2">
        <v>2</v>
      </c>
      <c r="E14" s="3">
        <v>374</v>
      </c>
      <c r="F14" s="3">
        <f t="shared" si="0"/>
        <v>748</v>
      </c>
      <c r="H14" t="s">
        <v>39</v>
      </c>
    </row>
    <row r="15" spans="1:8" x14ac:dyDescent="0.45">
      <c r="A15" s="2">
        <v>8</v>
      </c>
      <c r="B15" s="2" t="s">
        <v>18</v>
      </c>
      <c r="C15" s="2" t="s">
        <v>19</v>
      </c>
      <c r="D15" s="2">
        <v>16</v>
      </c>
      <c r="E15" s="3">
        <v>75</v>
      </c>
      <c r="F15" s="3">
        <f t="shared" si="0"/>
        <v>1200</v>
      </c>
      <c r="H15" t="s">
        <v>38</v>
      </c>
    </row>
    <row r="16" spans="1:8" x14ac:dyDescent="0.45">
      <c r="A16" s="2">
        <v>9</v>
      </c>
      <c r="B16" s="2" t="s">
        <v>20</v>
      </c>
      <c r="C16" s="2" t="s">
        <v>21</v>
      </c>
      <c r="D16" s="2">
        <v>200</v>
      </c>
      <c r="E16" s="3">
        <v>10</v>
      </c>
      <c r="F16" s="3">
        <f t="shared" si="0"/>
        <v>2000</v>
      </c>
      <c r="H16" t="s">
        <v>37</v>
      </c>
    </row>
    <row r="17" spans="1:8" x14ac:dyDescent="0.45">
      <c r="A17" s="2">
        <v>10</v>
      </c>
      <c r="B17" s="2" t="s">
        <v>22</v>
      </c>
      <c r="C17" s="2" t="s">
        <v>23</v>
      </c>
      <c r="D17" s="2">
        <v>200</v>
      </c>
      <c r="E17" s="3">
        <v>7</v>
      </c>
      <c r="F17" s="3">
        <f t="shared" si="0"/>
        <v>1400</v>
      </c>
      <c r="H17" t="s">
        <v>36</v>
      </c>
    </row>
    <row r="18" spans="1:8" x14ac:dyDescent="0.45">
      <c r="A18" s="2">
        <v>11</v>
      </c>
      <c r="B18" s="2" t="s">
        <v>22</v>
      </c>
      <c r="C18" s="2" t="s">
        <v>27</v>
      </c>
      <c r="D18" s="2">
        <v>400</v>
      </c>
      <c r="E18" s="3">
        <v>15</v>
      </c>
      <c r="F18" s="3">
        <f t="shared" si="0"/>
        <v>6000</v>
      </c>
      <c r="H18" t="s">
        <v>35</v>
      </c>
    </row>
    <row r="19" spans="1:8" x14ac:dyDescent="0.45">
      <c r="A19" s="2">
        <v>12</v>
      </c>
      <c r="B19" s="2" t="s">
        <v>24</v>
      </c>
      <c r="C19" s="2" t="s">
        <v>25</v>
      </c>
      <c r="D19" s="2">
        <v>10</v>
      </c>
      <c r="E19" s="3">
        <v>120</v>
      </c>
      <c r="F19" s="3">
        <f t="shared" si="0"/>
        <v>1200</v>
      </c>
      <c r="H19" t="s">
        <v>34</v>
      </c>
    </row>
    <row r="20" spans="1:8" x14ac:dyDescent="0.45">
      <c r="C20" s="4" t="s">
        <v>30</v>
      </c>
      <c r="D20" s="2"/>
      <c r="E20" s="2"/>
      <c r="F20" s="3">
        <f>SUM(F8:F19)</f>
        <v>35539</v>
      </c>
    </row>
    <row r="21" spans="1:8" x14ac:dyDescent="0.45">
      <c r="C21" s="4" t="s">
        <v>31</v>
      </c>
      <c r="D21" s="2"/>
      <c r="E21" s="2"/>
      <c r="F21" s="3">
        <f>F20*0.0625</f>
        <v>2221.1875</v>
      </c>
    </row>
    <row r="22" spans="1:8" x14ac:dyDescent="0.45">
      <c r="C22" s="4" t="s">
        <v>32</v>
      </c>
      <c r="D22" s="2"/>
      <c r="E22" s="2"/>
      <c r="F22" s="3">
        <f>F20+F21</f>
        <v>37760.1875</v>
      </c>
    </row>
  </sheetData>
  <hyperlinks>
    <hyperlink ref="H8" r:id="rId1" xr:uid="{00000000-0004-0000-0000-000000000000}"/>
    <hyperlink ref="H9" r:id="rId2" xr:uid="{00000000-0004-0000-0000-000001000000}"/>
    <hyperlink ref="H10" r:id="rId3" xr:uid="{00000000-0004-0000-0000-000002000000}"/>
  </hyperlinks>
  <pageMargins left="0.7" right="0.7" top="0.75" bottom="0.75" header="0.3" footer="0.3"/>
  <pageSetup orientation="portrait" horizontalDpi="4294967293" verticalDpi="429496729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B804</dc:creator>
  <cp:lastModifiedBy>Sonita</cp:lastModifiedBy>
  <dcterms:created xsi:type="dcterms:W3CDTF">2020-04-30T07:47:58Z</dcterms:created>
  <dcterms:modified xsi:type="dcterms:W3CDTF">2020-04-30T22:55:25Z</dcterms:modified>
</cp:coreProperties>
</file>