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020" yWindow="-4580" windowWidth="43840" windowHeight="23820" tabRatio="600" firstSheet="0" activeTab="0" autoFilterDateGrouping="1"/>
  </bookViews>
  <sheets>
    <sheet xmlns:r="http://schemas.openxmlformats.org/officeDocument/2006/relationships" name="ログ一覧(SB実施確認）" sheetId="1" state="visible" r:id="rId1"/>
    <sheet xmlns:r="http://schemas.openxmlformats.org/officeDocument/2006/relationships" name="実施日管理（月）" sheetId="2" state="visible" r:id="rId2"/>
    <sheet xmlns:r="http://schemas.openxmlformats.org/officeDocument/2006/relationships" name="実施日管理（週）" sheetId="3" state="visible" r:id="rId3"/>
    <sheet xmlns:r="http://schemas.openxmlformats.org/officeDocument/2006/relationships" name="01_ALBアクセスログ" sheetId="4" state="visible" r:id="rId4"/>
    <sheet xmlns:r="http://schemas.openxmlformats.org/officeDocument/2006/relationships" name="02_ECSタスク実行ログ" sheetId="5" state="visible" r:id="rId5"/>
    <sheet xmlns:r="http://schemas.openxmlformats.org/officeDocument/2006/relationships" name="03_ECSデプロイイベント" sheetId="6" state="visible" r:id="rId6"/>
    <sheet xmlns:r="http://schemas.openxmlformats.org/officeDocument/2006/relationships" name="04_CloudWatchアラーム履歴" sheetId="7" state="visible" r:id="rId7"/>
    <sheet xmlns:r="http://schemas.openxmlformats.org/officeDocument/2006/relationships" name="05_RDSエラーログ" sheetId="8" state="visible" r:id="rId8"/>
    <sheet xmlns:r="http://schemas.openxmlformats.org/officeDocument/2006/relationships" name="06_RDSイベントログ" sheetId="9" state="visible" r:id="rId9"/>
    <sheet xmlns:r="http://schemas.openxmlformats.org/officeDocument/2006/relationships" name="07_RDSスナップショット" sheetId="10" state="visible" r:id="rId10"/>
    <sheet xmlns:r="http://schemas.openxmlformats.org/officeDocument/2006/relationships" name="08_RDS自動バックアップ" sheetId="11" state="visible" r:id="rId11"/>
    <sheet xmlns:r="http://schemas.openxmlformats.org/officeDocument/2006/relationships" name="09_CloudTrail" sheetId="12" state="visible" r:id="rId12"/>
    <sheet xmlns:r="http://schemas.openxmlformats.org/officeDocument/2006/relationships" name="10_S3アクセスログ" sheetId="13" state="visible" r:id="rId13"/>
    <sheet xmlns:r="http://schemas.openxmlformats.org/officeDocument/2006/relationships" name="11_GuardDuty" sheetId="14" state="visible" r:id="rId14"/>
    <sheet xmlns:r="http://schemas.openxmlformats.org/officeDocument/2006/relationships" name="12_AWS Inspector" sheetId="15" state="visible" r:id="rId15"/>
    <sheet xmlns:r="http://schemas.openxmlformats.org/officeDocument/2006/relationships" name="13_Cloudflareネットワーク" sheetId="16" state="visible" r:id="rId16"/>
    <sheet xmlns:r="http://schemas.openxmlformats.org/officeDocument/2006/relationships" name="14_Cloudflareセキュリティ" sheetId="17" state="visible" r:id="rId17"/>
    <sheet xmlns:r="http://schemas.openxmlformats.org/officeDocument/2006/relationships" name="15_APIエラーログ" sheetId="18" state="visible" r:id="rId18"/>
    <sheet xmlns:r="http://schemas.openxmlformats.org/officeDocument/2006/relationships" name="16_VPCフローログ" sheetId="19" state="visible" r:id="rId19"/>
    <sheet xmlns:r="http://schemas.openxmlformats.org/officeDocument/2006/relationships" name="17_セッションマネージャー" sheetId="20" state="visible" r:id="rId20"/>
    <sheet xmlns:r="http://schemas.openxmlformats.org/officeDocument/2006/relationships" name="18_CloudWatchメトリクス" sheetId="21" state="visible" r:id="rId21"/>
    <sheet xmlns:r="http://schemas.openxmlformats.org/officeDocument/2006/relationships" name="19_AWS Config" sheetId="22" state="visible" r:id="rId22"/>
    <sheet xmlns:r="http://schemas.openxmlformats.org/officeDocument/2006/relationships" name="20_AWS Security Hub" sheetId="23" state="visible" r:id="rId23"/>
    <sheet xmlns:r="http://schemas.openxmlformats.org/officeDocument/2006/relationships" name="21_iPadアプリ操作ログ" sheetId="24" state="visible" r:id="rId24"/>
    <sheet xmlns:r="http://schemas.openxmlformats.org/officeDocument/2006/relationships" name="22_Web管理画面操作ログ" sheetId="25" state="visible" r:id="rId25"/>
    <sheet xmlns:r="http://schemas.openxmlformats.org/officeDocument/2006/relationships" name="23_予備" sheetId="26" state="visible" r:id="rId26"/>
    <sheet xmlns:r="http://schemas.openxmlformats.org/officeDocument/2006/relationships" name="24_予備" sheetId="27" state="visible" r:id="rId27"/>
    <sheet xmlns:r="http://schemas.openxmlformats.org/officeDocument/2006/relationships" name="25_予備" sheetId="28" state="visible" r:id="rId28"/>
    <sheet xmlns:r="http://schemas.openxmlformats.org/officeDocument/2006/relationships" name="26_予備" sheetId="29" state="visible" r:id="rId29"/>
    <sheet xmlns:r="http://schemas.openxmlformats.org/officeDocument/2006/relationships" name="Sheet1" sheetId="30" state="visible" r:id="rId30"/>
  </sheets>
  <definedNames>
    <definedName name="_xlnm._FilterDatabase" localSheetId="0" hidden="1">'ログ一覧(SB実施確認）'!$A$1:$AK$1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m/d;@"/>
  </numFmts>
  <fonts count="23">
    <font>
      <name val="Calibri"/>
      <color theme="1"/>
      <sz val="11"/>
      <scheme val="minor"/>
    </font>
    <font>
      <name val="BIZ UDPゴシック"/>
      <charset val="128"/>
      <family val="3"/>
      <b val="1"/>
      <color theme="1"/>
      <sz val="14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b val="1"/>
      <color theme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28"/>
      <family val="3"/>
      <sz val="6"/>
      <scheme val="minor"/>
    </font>
    <font>
      <name val="BIZ UDPゴシック"/>
      <charset val="128"/>
      <family val="3"/>
      <color theme="1"/>
      <sz val="12"/>
    </font>
    <font>
      <name val="BIZ UDPゴシック"/>
      <charset val="128"/>
      <family val="3"/>
      <b val="1"/>
      <color theme="1"/>
      <sz val="12"/>
    </font>
    <font>
      <name val="MS Gothic"/>
      <charset val="128"/>
      <family val="2"/>
      <color theme="1"/>
      <sz val="11"/>
    </font>
    <font>
      <name val="Calibri"/>
      <family val="2"/>
      <color theme="1"/>
      <sz val="11"/>
    </font>
    <font>
      <name val="BIZ UDPゴシック"/>
      <charset val="128"/>
      <family val="3"/>
      <color theme="1"/>
      <sz val="9"/>
    </font>
    <font>
      <name val="BIZ UDPゴシック"/>
      <charset val="128"/>
      <family val="3"/>
      <color rgb="FFFF0000"/>
      <sz val="12"/>
    </font>
    <font>
      <name val="Yu Gothic UI"/>
      <color rgb="FF000000"/>
      <sz val="10"/>
    </font>
    <font>
      <name val="Yu Gothic UI"/>
      <b val="1"/>
      <color rgb="FF000000"/>
      <sz val="10"/>
    </font>
    <font>
      <name val="BIZ UDPゴシック"/>
      <charset val="128"/>
      <family val="3"/>
      <b val="1"/>
      <color rgb="FFFF0000"/>
      <sz val="12"/>
    </font>
    <font>
      <name val="Yu Gothic UI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BIZ UDPゴシック"/>
      <charset val="128"/>
      <family val="3"/>
      <b val="1"/>
      <color rgb="FF00B050"/>
      <sz val="12"/>
    </font>
    <font>
      <name val="BIZ UDPゴシック"/>
      <charset val="128"/>
      <family val="3"/>
      <color rgb="FF00B050"/>
      <sz val="11"/>
    </font>
    <font>
      <name val="BIZ UDPゴシック"/>
      <charset val="128"/>
      <family val="3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56" fontId="2" fillId="0" borderId="1" applyAlignment="1" pivotButton="0" quotePrefix="0" xfId="0">
      <alignment vertical="center"/>
    </xf>
    <xf numFmtId="0" fontId="8" fillId="0" borderId="5" applyAlignment="1" pivotButton="0" quotePrefix="0" xfId="2">
      <alignment horizontal="center" vertical="center"/>
    </xf>
    <xf numFmtId="0" fontId="9" fillId="0" borderId="5" applyAlignment="1" pivotButton="0" quotePrefix="0" xfId="2">
      <alignment horizontal="center" vertical="center" wrapText="1"/>
    </xf>
    <xf numFmtId="0" fontId="8" fillId="0" borderId="0" applyAlignment="1" pivotButton="0" quotePrefix="0" xfId="2">
      <alignment vertical="center"/>
    </xf>
    <xf numFmtId="0" fontId="8" fillId="0" borderId="5" applyAlignment="1" pivotButton="0" quotePrefix="0" xfId="2">
      <alignment vertical="center" wrapText="1"/>
    </xf>
    <xf numFmtId="0" fontId="2" fillId="0" borderId="0" pivotButton="0" quotePrefix="0" xfId="2"/>
    <xf numFmtId="0" fontId="2" fillId="0" borderId="0" applyAlignment="1" pivotButton="0" quotePrefix="0" xfId="2">
      <alignment wrapText="1"/>
    </xf>
    <xf numFmtId="0" fontId="10" fillId="0" borderId="0" pivotButton="0" quotePrefix="0" xfId="0"/>
    <xf numFmtId="0" fontId="6" fillId="0" borderId="5" applyAlignment="1" pivotButton="0" quotePrefix="0" xfId="1">
      <alignment horizontal="center" vertical="center"/>
    </xf>
    <xf numFmtId="0" fontId="2" fillId="0" borderId="5" applyAlignment="1" pivotButton="0" quotePrefix="0" xfId="2">
      <alignment wrapText="1"/>
    </xf>
    <xf numFmtId="0" fontId="11" fillId="0" borderId="0" pivotButton="0" quotePrefix="0" xfId="0"/>
    <xf numFmtId="0" fontId="12" fillId="0" borderId="0" applyAlignment="1" pivotButton="0" quotePrefix="0" xfId="2">
      <alignment wrapText="1" shrinkToFit="1"/>
    </xf>
    <xf numFmtId="0" fontId="12" fillId="0" borderId="5" applyAlignment="1" pivotButton="0" quotePrefix="0" xfId="2">
      <alignment vertical="center" wrapText="1" shrinkToFit="1"/>
    </xf>
    <xf numFmtId="0" fontId="12" fillId="0" borderId="5" applyAlignment="1" pivotButton="0" quotePrefix="0" xfId="2">
      <alignment wrapText="1" shrinkToFit="1"/>
    </xf>
    <xf numFmtId="164" fontId="12" fillId="0" borderId="5" applyAlignment="1" pivotButton="0" quotePrefix="0" xfId="2">
      <alignment horizontal="center" vertical="center" wrapText="1" shrinkToFit="1"/>
    </xf>
    <xf numFmtId="0" fontId="0" fillId="0" borderId="5" pivotButton="0" quotePrefix="0" xfId="0"/>
    <xf numFmtId="0" fontId="5" fillId="0" borderId="5" applyAlignment="1" pivotButton="0" quotePrefix="0" xfId="0">
      <alignment horizontal="center"/>
    </xf>
    <xf numFmtId="165" fontId="5" fillId="0" borderId="5" pivotButton="0" quotePrefix="0" xfId="0"/>
    <xf numFmtId="0" fontId="13" fillId="0" borderId="5" applyAlignment="1" pivotButton="0" quotePrefix="0" xfId="2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 wrapText="1"/>
    </xf>
    <xf numFmtId="0" fontId="6" fillId="0" borderId="6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6" fillId="3" borderId="5" applyAlignment="1" pivotButton="0" quotePrefix="0" xfId="1">
      <alignment horizontal="center" vertical="center"/>
    </xf>
    <xf numFmtId="0" fontId="2" fillId="3" borderId="5" applyAlignment="1" pivotButton="0" quotePrefix="0" xfId="0">
      <alignment vertical="center"/>
    </xf>
    <xf numFmtId="0" fontId="6" fillId="4" borderId="5" applyAlignment="1" pivotButton="0" quotePrefix="0" xfId="1">
      <alignment horizontal="center" vertical="center"/>
    </xf>
    <xf numFmtId="0" fontId="2" fillId="4" borderId="5" applyAlignment="1" pivotButton="0" quotePrefix="0" xfId="0">
      <alignment vertical="center"/>
    </xf>
    <xf numFmtId="0" fontId="6" fillId="5" borderId="5" applyAlignment="1" pivotButton="0" quotePrefix="0" xfId="1">
      <alignment horizontal="center" vertical="center"/>
    </xf>
    <xf numFmtId="0" fontId="2" fillId="5" borderId="5" applyAlignment="1" pivotButton="0" quotePrefix="0" xfId="0">
      <alignment vertical="center"/>
    </xf>
    <xf numFmtId="56" fontId="12" fillId="0" borderId="5" applyAlignment="1" pivotButton="0" quotePrefix="0" xfId="2">
      <alignment vertical="center" wrapText="1" shrinkToFit="1"/>
    </xf>
    <xf numFmtId="0" fontId="16" fillId="0" borderId="5" applyAlignment="1" pivotButton="0" quotePrefix="0" xfId="2">
      <alignment horizontal="center" vertical="center" wrapText="1"/>
    </xf>
    <xf numFmtId="0" fontId="16" fillId="0" borderId="5" applyAlignment="1" pivotButton="0" quotePrefix="0" xfId="2">
      <alignment horizontal="center" vertical="center"/>
    </xf>
    <xf numFmtId="0" fontId="6" fillId="5" borderId="7" applyAlignment="1" pivotButton="0" quotePrefix="0" xfId="1">
      <alignment horizontal="center" vertical="center"/>
    </xf>
    <xf numFmtId="0" fontId="20" fillId="0" borderId="5" applyAlignment="1" pivotButton="0" quotePrefix="0" xfId="0">
      <alignment vertical="center" wrapText="1"/>
    </xf>
    <xf numFmtId="0" fontId="22" fillId="0" borderId="5" applyAlignment="1" pivotButton="0" quotePrefix="0" xfId="2">
      <alignment wrapText="1"/>
    </xf>
    <xf numFmtId="0" fontId="22" fillId="0" borderId="0" applyAlignment="1" pivotButton="0" quotePrefix="0" xfId="2">
      <alignment wrapText="1"/>
    </xf>
    <xf numFmtId="0" fontId="5" fillId="0" borderId="5" applyAlignment="1" pivotButton="0" quotePrefix="0" xfId="0">
      <alignment horizontal="center"/>
    </xf>
    <xf numFmtId="0" fontId="3" fillId="2" borderId="2" applyAlignment="1" pivotButton="0" quotePrefix="0" xfId="0">
      <alignment vertical="center"/>
    </xf>
    <xf numFmtId="0" fontId="4" fillId="0" borderId="3" pivotButton="0" quotePrefix="0" xfId="0"/>
    <xf numFmtId="0" fontId="2" fillId="0" borderId="2" applyAlignment="1" pivotButton="0" quotePrefix="0" xfId="0">
      <alignment vertical="center" wrapText="1"/>
    </xf>
    <xf numFmtId="0" fontId="4" fillId="0" borderId="4" pivotButton="0" quotePrefix="0" xfId="0"/>
    <xf numFmtId="164" fontId="12" fillId="0" borderId="5" applyAlignment="1" pivotButton="0" quotePrefix="0" xfId="2">
      <alignment horizontal="center" vertical="center" wrapText="1" shrinkToFit="1"/>
    </xf>
    <xf numFmtId="165" fontId="5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vertical="center"/>
    </xf>
    <xf numFmtId="0" fontId="0" fillId="0" borderId="3" pivotButton="0" quotePrefix="0" xfId="0"/>
    <xf numFmtId="0" fontId="2" fillId="0" borderId="12" applyAlignment="1" pivotButton="0" quotePrefix="0" xfId="0">
      <alignment vertical="center" wrapText="1"/>
    </xf>
    <xf numFmtId="0" fontId="0" fillId="0" borderId="4" pivotButton="0" quotePrefix="0" xfId="0"/>
  </cellXfs>
  <cellStyles count="3">
    <cellStyle name="標準" xfId="0" builtinId="0"/>
    <cellStyle name="ハイパーリンク" xfId="1" builtinId="8"/>
    <cellStyle name="標準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SBRAND佐野</author>
  </authors>
  <commentList>
    <comment ref="D12" authorId="0" shapeId="0">
      <text>
        <t>SBRAND佐野:
ログを追加
ECS  EC2 S3 RDS</t>
      </text>
    </comment>
    <comment ref="D21" authorId="0" shapeId="0">
      <text>
        <t>SBRAND佐野:
監視ログ追加
脅威
露出
脆弱性
体制管理
機密デー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tabSelected="1" zoomScaleNormal="100" workbookViewId="0">
      <pane xSplit="1" topLeftCell="B1" activePane="topRight" state="frozen"/>
      <selection pane="topRight" activeCell="J1" sqref="J1"/>
    </sheetView>
  </sheetViews>
  <sheetFormatPr baseColWidth="10" defaultColWidth="8.83203125" defaultRowHeight="15"/>
  <cols>
    <col width="5.33203125" bestFit="1" customWidth="1" style="15" min="1" max="1"/>
    <col width="18" bestFit="1" customWidth="1" style="15" min="2" max="2"/>
    <col width="19.6640625" customWidth="1" style="16" min="3" max="3"/>
    <col width="33.6640625" bestFit="1" customWidth="1" style="16" min="4" max="4"/>
    <col width="36.5" customWidth="1" style="16" min="5" max="5"/>
    <col width="50.5" customWidth="1" style="45" min="6" max="6"/>
    <col width="30" customWidth="1" style="16" min="7" max="7"/>
    <col width="32" bestFit="1" customWidth="1" style="16" min="8" max="8"/>
    <col width="51" bestFit="1" customWidth="1" style="16" min="9" max="9"/>
    <col width="34.33203125" customWidth="1" style="16" min="10" max="10"/>
    <col width="20.83203125" bestFit="1" customWidth="1" style="16" min="11" max="11"/>
    <col width="11.5" bestFit="1" customWidth="1" style="16" min="12" max="12"/>
    <col width="16.83203125" bestFit="1" customWidth="1" style="16" min="13" max="13"/>
    <col width="34" customWidth="1" style="16" min="14" max="14"/>
    <col width="29" customWidth="1" style="16" min="15" max="15"/>
    <col width="49.6640625" bestFit="1" customWidth="1" style="16" min="16" max="16"/>
    <col width="13.6640625" customWidth="1" style="16" min="17" max="17"/>
    <col width="13.5" bestFit="1" customWidth="1" style="16" min="18" max="18"/>
    <col width="1.6640625" customWidth="1" style="15" min="19" max="19"/>
    <col width="8" customWidth="1" style="21" min="20" max="37"/>
    <col width="8.83203125" customWidth="1" style="15" min="38" max="16384"/>
  </cols>
  <sheetData>
    <row r="1" ht="58" customFormat="1" customHeight="1" s="13">
      <c r="A1" s="11" t="n"/>
      <c r="B1" s="41" t="inlineStr">
        <is>
          <t>カテゴリ</t>
        </is>
      </c>
      <c r="C1" s="40" t="inlineStr">
        <is>
          <t>監視区分</t>
        </is>
      </c>
      <c r="D1" s="12" t="inlineStr">
        <is>
          <t>ログの種類</t>
        </is>
      </c>
      <c r="E1" s="40" t="inlineStr">
        <is>
          <t>監視対象</t>
        </is>
      </c>
      <c r="F1" s="40" t="inlineStr">
        <is>
          <t>アラート条件</t>
        </is>
      </c>
      <c r="G1" s="12" t="inlineStr">
        <is>
          <t>保管期間</t>
        </is>
      </c>
      <c r="H1" s="12" t="inlineStr">
        <is>
          <t>保存先</t>
        </is>
      </c>
      <c r="I1" s="12" t="inlineStr">
        <is>
          <t>取得する場所</t>
        </is>
      </c>
      <c r="J1" s="12" t="inlineStr">
        <is>
          <t>監視タイミング</t>
        </is>
      </c>
      <c r="K1" s="12" t="inlineStr">
        <is>
          <t>監視担当</t>
        </is>
      </c>
      <c r="L1" s="12" t="inlineStr">
        <is>
          <t>チェック実施</t>
        </is>
      </c>
      <c r="M1" s="12" t="inlineStr">
        <is>
          <t>報告方法</t>
        </is>
      </c>
      <c r="N1" s="12" t="inlineStr">
        <is>
          <t>何を識別しているログか</t>
        </is>
      </c>
      <c r="O1" s="12" t="inlineStr">
        <is>
          <t>比較対象</t>
        </is>
      </c>
      <c r="P1" s="12" t="inlineStr">
        <is>
          <t>チェック項目</t>
        </is>
      </c>
      <c r="Q1" s="12" t="inlineStr">
        <is>
          <t>実施確認担当</t>
        </is>
      </c>
      <c r="R1" s="12" t="inlineStr">
        <is>
          <t>実施チェック</t>
        </is>
      </c>
      <c r="T1" s="51" t="n">
        <v>45931</v>
      </c>
      <c r="U1" s="51" t="n">
        <v>45962</v>
      </c>
      <c r="V1" s="51" t="n">
        <v>45992</v>
      </c>
      <c r="W1" s="51" t="n">
        <v>46023</v>
      </c>
      <c r="X1" s="51" t="n">
        <v>46054</v>
      </c>
      <c r="Y1" s="51" t="n">
        <v>46082</v>
      </c>
      <c r="Z1" s="51" t="n">
        <v>46113</v>
      </c>
      <c r="AA1" s="51" t="n">
        <v>46143</v>
      </c>
      <c r="AB1" s="51" t="n">
        <v>46174</v>
      </c>
      <c r="AC1" s="51" t="n">
        <v>46204</v>
      </c>
      <c r="AD1" s="51" t="n">
        <v>46235</v>
      </c>
      <c r="AE1" s="51" t="n">
        <v>46266</v>
      </c>
      <c r="AF1" s="51" t="n">
        <v>46296</v>
      </c>
      <c r="AG1" s="51" t="n">
        <v>46327</v>
      </c>
      <c r="AH1" s="51" t="n">
        <v>46357</v>
      </c>
      <c r="AI1" s="51" t="n">
        <v>46388</v>
      </c>
      <c r="AJ1" s="51" t="n">
        <v>46419</v>
      </c>
      <c r="AK1" s="51" t="n">
        <v>46447</v>
      </c>
    </row>
    <row r="2" ht="68" customFormat="1" customHeight="1" s="13">
      <c r="A2" s="33" t="n">
        <v>1</v>
      </c>
      <c r="B2" s="34" t="inlineStr">
        <is>
          <t>パフォーマンス監視</t>
        </is>
      </c>
      <c r="C2" s="43" t="inlineStr">
        <is>
          <t>死活監視</t>
        </is>
      </c>
      <c r="D2" s="14" t="inlineStr">
        <is>
          <t>ALBアクセスログ</t>
        </is>
      </c>
      <c r="E2" s="14" t="n"/>
      <c r="F2" s="28" t="n"/>
      <c r="G2" s="14" t="inlineStr">
        <is>
          <t>無制限</t>
        </is>
      </c>
      <c r="H2" s="14" t="inlineStr">
        <is>
          <t>S3（専用バケット）</t>
        </is>
      </c>
      <c r="I2" s="14" t="inlineStr">
        <is>
          <t>AWSコンソール → S3 → ALBログバケット</t>
        </is>
      </c>
      <c r="J2" s="14" t="inlineStr">
        <is>
          <t>障害が発生した場合</t>
        </is>
      </c>
      <c r="K2" s="14" t="inlineStr">
        <is>
          <t>CODIUM</t>
        </is>
      </c>
      <c r="L2" s="14" t="inlineStr">
        <is>
          <t>月次</t>
        </is>
      </c>
      <c r="M2" s="14" t="inlineStr">
        <is>
          <t>Trelloの報告カード</t>
        </is>
      </c>
      <c r="N2" s="14" t="inlineStr">
        <is>
          <t>ALB経由の全HTTP/HTTPSリクエスト（クライアントIP、URL、レスポンスコード）</t>
        </is>
      </c>
      <c r="O2" s="14" t="inlineStr">
        <is>
          <t>今月と前月のアクセス件数、5xxエラー率、過去3ヶ月のアクセスパターン</t>
        </is>
      </c>
      <c r="P2" s="14" t="inlineStr">
        <is>
          <t>1. 5xxエラー率が2%以上になっていないか確認
2. 特定IPからの短時間大量アクセスの有無
3. 海外IPや許可外IPからのアクセス有無
4. アクセス急増の時間帯を特定</t>
        </is>
      </c>
      <c r="Q2" s="14" t="inlineStr">
        <is>
          <t>エスブランド</t>
        </is>
      </c>
      <c r="R2" s="14" t="inlineStr">
        <is>
          <t>月次</t>
        </is>
      </c>
      <c r="T2" s="39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</row>
    <row r="3" ht="68" customFormat="1" customHeight="1" s="13">
      <c r="A3" s="35" t="n">
        <v>2</v>
      </c>
      <c r="B3" s="36" t="inlineStr">
        <is>
          <t>リソース監視</t>
        </is>
      </c>
      <c r="C3" s="30" t="inlineStr">
        <is>
          <t>通常監視</t>
        </is>
      </c>
      <c r="D3" s="14" t="inlineStr">
        <is>
          <t>ECSタスク実行ログ</t>
        </is>
      </c>
      <c r="E3" s="14" t="n"/>
      <c r="F3" s="28" t="inlineStr">
        <is>
          <t>CPU &gt; 50%
memory &gt; 75%
CPU &lt; 45%
memory &lt; 67.5%</t>
        </is>
      </c>
      <c r="G3" s="14" t="inlineStr">
        <is>
          <t>無制限</t>
        </is>
      </c>
      <c r="H3" s="14" t="inlineStr">
        <is>
          <t>CloudWatch Logs</t>
        </is>
      </c>
      <c r="I3" s="14" t="inlineStr">
        <is>
          <t>AWSコンソール → CloudWatch -&gt; ロググループ</t>
        </is>
      </c>
      <c r="J3" s="14" t="inlineStr">
        <is>
          <t>障害が発生した場合、またはバッチエラーが発生した場合</t>
        </is>
      </c>
      <c r="K3" s="14" t="inlineStr">
        <is>
          <t>CODIUM</t>
        </is>
      </c>
      <c r="L3" s="14" t="inlineStr">
        <is>
          <t>月次</t>
        </is>
      </c>
      <c r="M3" s="14" t="inlineStr">
        <is>
          <t>Trelloの報告カード</t>
        </is>
      </c>
      <c r="N3" s="14" t="inlineStr">
        <is>
          <t>アプリケーションコンテナの標準出力・標準エラー</t>
        </is>
      </c>
      <c r="O3" s="14" t="inlineStr">
        <is>
          <t>エラーログ件数（前回デプロイ後との比較）、終了コード</t>
        </is>
      </c>
      <c r="P3" s="14" t="inlineStr">
        <is>
          <t>1. 異常終了コード（例：137, 1）の有無
2. 例外発生箇所の特定
3. バッチ処理の途中停止やタイムアウトの有無</t>
        </is>
      </c>
      <c r="Q3" s="14" t="inlineStr">
        <is>
          <t>エスブランド</t>
        </is>
      </c>
      <c r="R3" s="14" t="inlineStr">
        <is>
          <t>月次</t>
        </is>
      </c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</row>
    <row r="4" ht="51" customFormat="1" customHeight="1" s="13">
      <c r="A4" s="35" t="n">
        <v>3</v>
      </c>
      <c r="B4" s="36" t="inlineStr">
        <is>
          <t>リソース監視</t>
        </is>
      </c>
      <c r="C4" s="30" t="inlineStr">
        <is>
          <t>通常監視</t>
        </is>
      </c>
      <c r="D4" s="14" t="inlineStr">
        <is>
          <t>ECSデプロイイベント</t>
        </is>
      </c>
      <c r="E4" s="14" t="n"/>
      <c r="F4" s="28" t="n"/>
      <c r="G4" s="14" t="inlineStr">
        <is>
          <t>無制限</t>
        </is>
      </c>
      <c r="H4" s="14" t="inlineStr">
        <is>
          <t>CloudWatch Events</t>
        </is>
      </c>
      <c r="I4" s="14" t="inlineStr">
        <is>
          <t>AWSコンソール → ECS → タスク定義</t>
        </is>
      </c>
      <c r="J4" s="14" t="inlineStr">
        <is>
          <t>アプリケーションのデプロイメントが行われるとき。</t>
        </is>
      </c>
      <c r="K4" s="14" t="inlineStr">
        <is>
          <t>CODIUM</t>
        </is>
      </c>
      <c r="L4" s="14" t="inlineStr">
        <is>
          <t>月次</t>
        </is>
      </c>
      <c r="M4" s="14" t="inlineStr">
        <is>
          <t>Trelloの報告カード</t>
        </is>
      </c>
      <c r="N4" s="14" t="inlineStr">
        <is>
          <t>サービス更新やタスク置き換え履歴</t>
        </is>
      </c>
      <c r="O4" s="14" t="inlineStr">
        <is>
          <t>最新デプロイと前回の成功率、デプロイ後のエラー件数</t>
        </is>
      </c>
      <c r="P4" s="14" t="inlineStr">
        <is>
          <t>1. デプロイ失敗の有無
2. 想定外のロールバック発生有無
3. デプロイ後30分以内のエラー発生率を確認</t>
        </is>
      </c>
      <c r="Q4" s="14" t="inlineStr">
        <is>
          <t>エスブランド</t>
        </is>
      </c>
      <c r="R4" s="14" t="inlineStr">
        <is>
          <t>月次</t>
        </is>
      </c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</row>
    <row r="5" ht="53" customFormat="1" customHeight="1" s="13">
      <c r="A5" s="37" t="n">
        <v>4</v>
      </c>
      <c r="B5" s="38" t="inlineStr">
        <is>
          <t>ログ監視</t>
        </is>
      </c>
      <c r="C5" s="30" t="inlineStr">
        <is>
          <t>通常監視</t>
        </is>
      </c>
      <c r="D5" s="14" t="inlineStr">
        <is>
          <t>CloudWatchアラーム履歴</t>
        </is>
      </c>
      <c r="E5" s="14" t="n"/>
      <c r="F5" s="28" t="n"/>
      <c r="G5" s="14" t="inlineStr">
        <is>
          <t>1ヶ月</t>
        </is>
      </c>
      <c r="H5" s="14" t="inlineStr">
        <is>
          <t>CloudWatch</t>
        </is>
      </c>
      <c r="I5" s="14" t="inlineStr">
        <is>
          <t>AWS コンソール → CloudWatch → アラーム</t>
        </is>
      </c>
      <c r="J5" s="14" t="inlineStr">
        <is>
          <t>アラートが発生したとき</t>
        </is>
      </c>
      <c r="K5" s="14" t="inlineStr">
        <is>
          <t>CODIUM</t>
        </is>
      </c>
      <c r="L5" s="14" t="inlineStr">
        <is>
          <t>月次</t>
        </is>
      </c>
      <c r="M5" s="14" t="inlineStr">
        <is>
          <t>Trelloの報告カード</t>
        </is>
      </c>
      <c r="N5" s="14" t="inlineStr">
        <is>
          <t>CPU、メモリ、レスポンス異常などの閾値超過履歴</t>
        </is>
      </c>
      <c r="O5" s="14" t="inlineStr">
        <is>
          <t>過去3ヶ月のアラーム発報回数、閾値超過回数</t>
        </is>
      </c>
      <c r="P5" s="14" t="inlineStr">
        <is>
          <t>1. 発報内容と実際のリソース状況の一致確認
2. 発報後の対応時間が基準内か確認
3. 再発傾向の有無</t>
        </is>
      </c>
      <c r="Q5" s="14" t="inlineStr">
        <is>
          <t>エスブランド</t>
        </is>
      </c>
      <c r="R5" s="14" t="inlineStr">
        <is>
          <t>月次</t>
        </is>
      </c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</row>
    <row r="6" ht="53" customFormat="1" customHeight="1" s="13">
      <c r="A6" s="37" t="n">
        <v>5</v>
      </c>
      <c r="B6" s="38" t="inlineStr">
        <is>
          <t>ログ監視</t>
        </is>
      </c>
      <c r="C6" s="43" t="inlineStr">
        <is>
          <t>死活監視</t>
        </is>
      </c>
      <c r="D6" s="14" t="inlineStr">
        <is>
          <t>RDSエラーログ</t>
        </is>
      </c>
      <c r="E6" s="14" t="n"/>
      <c r="F6" s="28" t="n"/>
      <c r="G6" s="14" t="inlineStr">
        <is>
          <t>無制限</t>
        </is>
      </c>
      <c r="H6" s="14" t="inlineStr">
        <is>
          <t>CloudWatch Logs</t>
        </is>
      </c>
      <c r="I6" s="14" t="inlineStr">
        <is>
          <t>AWS コンソール → CloudWatch → ロググループ</t>
        </is>
      </c>
      <c r="J6" s="14" t="inlineStr">
        <is>
          <t>障害が発生した場合</t>
        </is>
      </c>
      <c r="K6" s="14" t="inlineStr">
        <is>
          <t>CODIUM</t>
        </is>
      </c>
      <c r="L6" s="14" t="inlineStr">
        <is>
          <t>月次</t>
        </is>
      </c>
      <c r="M6" s="14" t="inlineStr">
        <is>
          <t>Trelloの報告カード</t>
        </is>
      </c>
      <c r="N6" s="14" t="inlineStr">
        <is>
          <t>DB内部エラー（接続失敗、クエリエラー等）</t>
        </is>
      </c>
      <c r="O6" s="14" t="inlineStr">
        <is>
          <t>過去7日間のエラー件数、特定SQLエラー発生頻度</t>
        </is>
      </c>
      <c r="P6" s="14" t="inlineStr">
        <is>
          <t>1. 接続失敗の急増有無
2. 同一クエリでの繰返しエラー
3. エラー発生時間帯の偏り確認</t>
        </is>
      </c>
      <c r="Q6" s="14" t="inlineStr">
        <is>
          <t>エスブランド</t>
        </is>
      </c>
      <c r="R6" s="14" t="inlineStr">
        <is>
          <t>月次</t>
        </is>
      </c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</row>
    <row r="7" ht="136" customFormat="1" customHeight="1" s="13">
      <c r="A7" s="37" t="n">
        <v>6</v>
      </c>
      <c r="B7" s="38" t="inlineStr">
        <is>
          <t>ログ監視</t>
        </is>
      </c>
      <c r="C7" s="30" t="inlineStr">
        <is>
          <t>通常監視</t>
        </is>
      </c>
      <c r="D7" s="14" t="inlineStr">
        <is>
          <t>RDSイベントログ</t>
        </is>
      </c>
      <c r="E7" s="14" t="n"/>
      <c r="F7" s="28" t="inlineStr">
        <is>
          <t>CPU &gt; 50%
memory &gt; 75%
Alarm when RDS is created or modify with this pattern
{ ($.eventSource = "rds.amazonaws.com") &amp;&amp; ( $.eventName = "CreateDBInstance" || $.eventName = "ModifyDBInstance" || $.eventName = "DeleteDBInstance" ) }</t>
        </is>
      </c>
      <c r="G7" s="14" t="inlineStr">
        <is>
          <t>1ヶ月</t>
        </is>
      </c>
      <c r="H7" s="14" t="inlineStr">
        <is>
          <t>AWS RDS（イベント一覧）</t>
        </is>
      </c>
      <c r="I7" s="14" t="inlineStr">
        <is>
          <t>AWS コンソール → CloudWatch → ロググループ</t>
        </is>
      </c>
      <c r="J7" s="14" t="inlineStr">
        <is>
          <t>障害発生時または設定変更時</t>
        </is>
      </c>
      <c r="K7" s="14" t="inlineStr">
        <is>
          <t>CODIUM</t>
        </is>
      </c>
      <c r="L7" s="14" t="inlineStr">
        <is>
          <t>月次</t>
        </is>
      </c>
      <c r="M7" s="14" t="inlineStr">
        <is>
          <t>Trelloの報告カード</t>
        </is>
      </c>
      <c r="N7" s="14" t="inlineStr">
        <is>
          <t>フェイルオーバー、スケーリング、設定変更履歴</t>
        </is>
      </c>
      <c r="O7" s="14" t="inlineStr">
        <is>
          <t>フェイルオーバー発生頻度、スケーリングイベント間隔</t>
        </is>
      </c>
      <c r="P7" s="14" t="inlineStr">
        <is>
          <t>1. 未承認の設定変更有無
2. 不要な再起動やフェイルオーバー有無
3. 実行者の権限一致確認</t>
        </is>
      </c>
      <c r="Q7" s="14" t="inlineStr">
        <is>
          <t>エスブランド</t>
        </is>
      </c>
      <c r="R7" s="14" t="inlineStr">
        <is>
          <t>月次</t>
        </is>
      </c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</row>
    <row r="8" ht="68" customFormat="1" customHeight="1" s="13">
      <c r="A8" s="35" t="n">
        <v>7</v>
      </c>
      <c r="B8" s="36" t="inlineStr">
        <is>
          <t>リソース監視</t>
        </is>
      </c>
      <c r="C8" s="30" t="inlineStr">
        <is>
          <t>通常監視</t>
        </is>
      </c>
      <c r="D8" s="14" t="inlineStr">
        <is>
          <t>RDSスナップショット確認ログ</t>
        </is>
      </c>
      <c r="E8" s="14" t="n"/>
      <c r="F8" s="28" t="n"/>
      <c r="G8" s="14" t="inlineStr">
        <is>
          <t>7日間</t>
        </is>
      </c>
      <c r="H8" s="14" t="inlineStr">
        <is>
          <t>AWS Backup／RDSスナップショット</t>
        </is>
      </c>
      <c r="I8" s="14" t="inlineStr">
        <is>
          <t>AWS コンソール → RDS → スナップショット</t>
        </is>
      </c>
      <c r="J8" s="14" t="inlineStr">
        <is>
          <t>週次チェック</t>
        </is>
      </c>
      <c r="K8" s="14" t="inlineStr">
        <is>
          <t>CODIUM</t>
        </is>
      </c>
      <c r="L8" s="14" t="inlineStr">
        <is>
          <t>週次</t>
        </is>
      </c>
      <c r="M8" s="14" t="inlineStr">
        <is>
          <t>Trelloの報告カード</t>
        </is>
      </c>
      <c r="N8" s="14" t="inlineStr">
        <is>
          <t>手動／自動スナップショットの作成状況とリストア可能性確認履歴</t>
        </is>
      </c>
      <c r="O8" s="14" t="inlineStr">
        <is>
          <t>最新スナップショットと作成スケジュール、直近3回のサイズ</t>
        </is>
      </c>
      <c r="P8" s="14" t="inlineStr">
        <is>
          <t>1. 当日分スナップショットの存在確認
2. サイズ急増減なし
3. 作成時間が予定通り（±15分以内）
4. 月1回リストアテストでデータ件数一致確認</t>
        </is>
      </c>
      <c r="Q8" s="14" t="inlineStr">
        <is>
          <t>エスブランド</t>
        </is>
      </c>
      <c r="R8" s="14" t="inlineStr">
        <is>
          <t>月次</t>
        </is>
      </c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</row>
    <row r="9" ht="102" customFormat="1" customHeight="1" s="13">
      <c r="A9" s="35" t="n">
        <v>8</v>
      </c>
      <c r="B9" s="36" t="inlineStr">
        <is>
          <t>リソース監視</t>
        </is>
      </c>
      <c r="C9" s="30" t="inlineStr">
        <is>
          <t>通常監視</t>
        </is>
      </c>
      <c r="D9" s="14" t="inlineStr">
        <is>
          <t>RDS自動バックアップ確認ログ</t>
        </is>
      </c>
      <c r="E9" s="14" t="n"/>
      <c r="F9" s="28" t="n"/>
      <c r="G9" s="14" t="inlineStr">
        <is>
          <t>1年</t>
        </is>
      </c>
      <c r="H9" s="14" t="inlineStr">
        <is>
          <t>AWS Backup／RDS自動バックアップ</t>
        </is>
      </c>
      <c r="I9" s="14" t="inlineStr">
        <is>
          <t>AWS コンソール → RDS → 自動バックアップ</t>
        </is>
      </c>
      <c r="J9" s="14" t="inlineStr">
        <is>
          <t>月次レビュー</t>
        </is>
      </c>
      <c r="K9" s="14" t="inlineStr">
        <is>
          <t>CODIUM</t>
        </is>
      </c>
      <c r="L9" s="14" t="inlineStr">
        <is>
          <t>週次</t>
        </is>
      </c>
      <c r="M9" s="14" t="inlineStr">
        <is>
          <t>Trelloの報告カード</t>
        </is>
      </c>
      <c r="N9" s="14" t="inlineStr">
        <is>
          <t>RDS自動バックアップの取得成功状況とリストアテスト履歴</t>
        </is>
      </c>
      <c r="O9" s="14" t="inlineStr">
        <is>
          <t>直近7日間のバックアップサイズ、本番環境のスキーマ・テーブル数、バックアップ終了時刻と過去実績</t>
        </is>
      </c>
      <c r="P9" s="14" t="inlineStr">
        <is>
          <t>1. AWS BackupまたはRDSで成功確認
2. バックアップ終了時刻と所要時間を前回・前々回と比較
3. サイズ変化率±10％以内か確認
4. スキーマ・テーブル数欠落なし
5. RDSイベントログでエラーなし</t>
        </is>
      </c>
      <c r="Q9" s="14" t="inlineStr">
        <is>
          <t>エスブランド</t>
        </is>
      </c>
      <c r="R9" s="14" t="inlineStr">
        <is>
          <t>月次</t>
        </is>
      </c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</row>
    <row r="10" ht="408" customFormat="1" customHeight="1" s="13">
      <c r="A10" s="37" t="n">
        <v>9</v>
      </c>
      <c r="B10" s="38" t="inlineStr">
        <is>
          <t>ログ監視</t>
        </is>
      </c>
      <c r="C10" s="30" t="inlineStr">
        <is>
          <t>通常監視</t>
        </is>
      </c>
      <c r="D10" s="14" t="inlineStr">
        <is>
          <t>CloudTrailログ</t>
        </is>
      </c>
      <c r="E10" s="14" t="n"/>
      <c r="F10" s="28" t="inlineStr">
        <is>
          <t>Alarm when IAM policy change with this filter pattern
{ ($.eventSource = "iam.amazonaws.com") &amp;&amp; (($.eventName = "DeletePolicy") || ($.eventName = "CreatePolicy") || ($.eventName = "AttachRolePolicy") || ($.eventName = "DetachRolePolicy") || ($.eventName = "PutRolePolicy") || ($.eventName = "DeleteRolePolicy") || ($.eventName = "AttachUserPolicy") || ($.eventName = "DetachUserPolicy") || ($.eventName = "PutUserPolicy") || ($.eventName = "DeleteUserPolicy") || ($.eventName = "AttachGroupPolicy") || ($.eventName = "DetachGroupPolicy") || ($.eventName = "PutGroupPolicy") || ($.eventName = "DeleteGroupPolicy") || ($.eventName = "UpdateAssumeRolePolicy") || ($.eventName = "CreatePolicyVersion") || ($.eventName = "DeletePolicyVersion") || ($.eventName = "SetDefaultPolicyVersion")) }
Alarm when login with root account with this filter pattern
{ $.eventName = "ConsoleLogin" &amp;&amp; $.userIdentity.type = "Root" }
Alarm when network settings are changed with this filter pattern
{ ($.eventSource = "ec2.amazonaws.com") &amp;&amp; ( $.eventName = "CreateVpc" || $.eventName = "DeleteVpc" || $.eventName = "ModifyVpcAttribute" || $.eventName = "CreateSubnet" || $.eventName = "DeleteSubnet" || $.eventName = "AuthorizeSecurityGroupIngress" || $.eventName = "RevokeSecurityGroupIngress" || $.eventName = "CreateNetworkAcl" || $.eventName = "DeleteNetworkAcl" || $.eventName = "ReplaceRouteTableAssociation" || $.eventName = "CreateSecurityGroup" || $.eventName = "DeleteSecurityGroup" || $.eventName = "AuthorizeSecurityGroupEgress" || $.eventName = "RevokeSecurityGroupEgress" || $.eventName = "ReplaceNetworkAclAssociation" || $.eventName = "CreateNetworkAclEntry" || $.eventName = "DeleteNetworkAclEntry" || $.eventName = "CreateRouteTable" || $.eventName = "DeleteRouteTable" || $.eventName = "AssociateRouteTable" || $.eventName = "DisassociateRouteTable" ) }</t>
        </is>
      </c>
      <c r="G10" s="14" t="inlineStr">
        <is>
          <t>Cloudwatch (3か月) S3 (無制限)</t>
        </is>
      </c>
      <c r="H10" s="14" t="inlineStr">
        <is>
          <t>S3＋CloudWatch Logs</t>
        </is>
      </c>
      <c r="I10" s="14" t="inlineStr">
        <is>
          <t>AWS コンソール → CloudWatch → ロググループ AWS コンソール -&gt; S3 -&gt; Cloudtrail バケット</t>
        </is>
      </c>
      <c r="J10" s="14" t="inlineStr">
        <is>
          <t>月次監査と権限チェック</t>
        </is>
      </c>
      <c r="K10" s="14" t="inlineStr">
        <is>
          <t>エスブランド</t>
        </is>
      </c>
      <c r="L10" s="14" t="inlineStr">
        <is>
          <t>月次</t>
        </is>
      </c>
      <c r="M10" s="14" t="inlineStr">
        <is>
          <t>Trelloの報告カード</t>
        </is>
      </c>
      <c r="N10" s="14" t="inlineStr">
        <is>
          <t>AWS APIコール履歴（誰が何を実行したか）</t>
        </is>
      </c>
      <c r="O10" s="14" t="inlineStr">
        <is>
          <t>実行ユーザーとIAM権限設定、変更記録と承認申請書</t>
        </is>
      </c>
      <c r="P10" s="14" t="inlineStr">
        <is>
          <t>1. 操作履歴抽出（直近30日）
2. IAM権限と突合
3. 承認記録と一致確認
4. 国外IPアクセス有無</t>
        </is>
      </c>
      <c r="Q10" s="14" t="inlineStr">
        <is>
          <t>エスブランド</t>
        </is>
      </c>
      <c r="R10" s="14" t="inlineStr">
        <is>
          <t>月次</t>
        </is>
      </c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</row>
    <row r="11" ht="153" customFormat="1" customHeight="1" s="13">
      <c r="A11" s="37" t="n">
        <v>10</v>
      </c>
      <c r="B11" s="38" t="inlineStr">
        <is>
          <t>ログ監視</t>
        </is>
      </c>
      <c r="C11" s="30" t="inlineStr">
        <is>
          <t>通常監視</t>
        </is>
      </c>
      <c r="D11" s="14" t="inlineStr">
        <is>
          <t>S3アクセスログ</t>
        </is>
      </c>
      <c r="E11" s="14" t="n"/>
      <c r="F11" s="28" t="inlineStr">
        <is>
          <t>Alarm when s3 bucket created , deleted etc with this filter pattern
{ ($.eventSource = "s3.amazonaws.com") &amp;&amp; ( $.eventName = "CreateBucket" || $.eventName = "DeleteBucket" || $.eventName = "PutBucketAcl" || $.eventName = "PutBucketPolicy" || $.eventName = "PutBucketPublicAccessBlock" ) }</t>
        </is>
      </c>
      <c r="G11" s="14" t="inlineStr">
        <is>
          <t>無制限</t>
        </is>
      </c>
      <c r="H11" s="14" t="inlineStr">
        <is>
          <t>S3（アクセスログバケット）</t>
        </is>
      </c>
      <c r="I11" s="14" t="inlineStr">
        <is>
          <t>AWS コンソール → S3 -&gt; etrcar-s3-logs バケット</t>
        </is>
      </c>
      <c r="J11" s="14" t="inlineStr">
        <is>
          <t>不正アクセスを調査する場合</t>
        </is>
      </c>
      <c r="K11" s="14" t="inlineStr">
        <is>
          <t>CODIUM</t>
        </is>
      </c>
      <c r="L11" s="14" t="inlineStr">
        <is>
          <t>月次</t>
        </is>
      </c>
      <c r="M11" s="14" t="inlineStr">
        <is>
          <t>Trelloの報告カード</t>
        </is>
      </c>
      <c r="N11" s="14" t="inlineStr">
        <is>
          <t>バケットアクセス履歴</t>
        </is>
      </c>
      <c r="O11" s="14" t="inlineStr">
        <is>
          <t>許可IPリスト、通常アクセス時間帯</t>
        </is>
      </c>
      <c r="P11" s="14" t="inlineStr">
        <is>
          <t>1. 権限外アクセス有無
2. 時間外アクセス有無
3. 海外IPアクセス有無</t>
        </is>
      </c>
      <c r="Q11" s="14" t="inlineStr">
        <is>
          <t>エスブランド</t>
        </is>
      </c>
      <c r="R11" s="14" t="inlineStr">
        <is>
          <t>月次</t>
        </is>
      </c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</row>
    <row r="12" ht="68" customFormat="1" customHeight="1" s="13">
      <c r="A12" s="42" t="n">
        <v>11</v>
      </c>
      <c r="B12" s="38" t="inlineStr">
        <is>
          <t>ログ監視</t>
        </is>
      </c>
      <c r="C12" s="30" t="inlineStr">
        <is>
          <t>通常監視（重大脅威は準死活扱い）</t>
        </is>
      </c>
      <c r="D12" s="28" t="inlineStr">
        <is>
          <t>GuardDuty</t>
        </is>
      </c>
      <c r="E12" s="28" t="inlineStr">
        <is>
          <t>（IAM不審操作）　（VPC異常通信）　（S3不正アクセス）　（EC2/ECSマルウェア検知）（EBS Malware Scan）（Lambda脅威検知（DNS異常）</t>
        </is>
      </c>
      <c r="F12" s="28" t="n"/>
      <c r="G12" s="14" t="inlineStr">
        <is>
          <t>3ヶ月</t>
        </is>
      </c>
      <c r="H12" s="14" t="inlineStr">
        <is>
          <t>CloudWatch Logs／GuardDuty</t>
        </is>
      </c>
      <c r="I12" s="14" t="inlineStr">
        <is>
          <t>AWS コンソール → GuardDuty → Findings</t>
        </is>
      </c>
      <c r="J12" s="14" t="inlineStr">
        <is>
          <t>アラート発生時、週次確認</t>
        </is>
      </c>
      <c r="K12" s="14" t="inlineStr">
        <is>
          <t>CODIUM</t>
        </is>
      </c>
      <c r="L12" s="14" t="inlineStr">
        <is>
          <t>週次</t>
        </is>
      </c>
      <c r="M12" s="14" t="inlineStr">
        <is>
          <t>Trelloの報告カード</t>
        </is>
      </c>
      <c r="N12" s="14" t="inlineStr">
        <is>
          <t>セキュリティ脅威検知結果</t>
        </is>
      </c>
      <c r="O12" s="14" t="inlineStr">
        <is>
          <t>前回スキャン結果、再発脅威件数</t>
        </is>
      </c>
      <c r="P12" s="14" t="inlineStr">
        <is>
          <t>1. 高深刻度アラート有無
2. 再発脅威件数
3. 対応履歴確認</t>
        </is>
      </c>
      <c r="Q12" s="14" t="inlineStr">
        <is>
          <t>エスブランド</t>
        </is>
      </c>
      <c r="R12" s="14" t="inlineStr">
        <is>
          <t>月次</t>
        </is>
      </c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</row>
    <row r="13" ht="53" customFormat="1" customHeight="1" s="13">
      <c r="A13" s="37" t="n">
        <v>12</v>
      </c>
      <c r="B13" s="38" t="inlineStr">
        <is>
          <t>ログ監視</t>
        </is>
      </c>
      <c r="C13" s="30" t="inlineStr">
        <is>
          <t>通常監視</t>
        </is>
      </c>
      <c r="D13" s="14" t="inlineStr">
        <is>
          <t>AWS Inspector検出レポートログ</t>
        </is>
      </c>
      <c r="E13" s="14" t="n"/>
      <c r="F13" s="28" t="n"/>
      <c r="G13" s="14" t="inlineStr">
        <is>
          <t>1年間（Inspectorコンソールの保持）/ 必要に応じてS3にエクスポート</t>
        </is>
      </c>
      <c r="H13" s="14" t="inlineStr">
        <is>
          <t>AWS Inspector／S3</t>
        </is>
      </c>
      <c r="I13" s="14" t="inlineStr">
        <is>
          <t>AWS Console → Inspector → Findings</t>
        </is>
      </c>
      <c r="J13" s="14" t="inlineStr">
        <is>
          <t>週次レビュー、重大脆弱性検出時は即時</t>
        </is>
      </c>
      <c r="K13" s="14" t="inlineStr">
        <is>
          <t>CODIUM</t>
        </is>
      </c>
      <c r="L13" s="14" t="inlineStr">
        <is>
          <t>週次</t>
        </is>
      </c>
      <c r="M13" s="14" t="inlineStr">
        <is>
          <t>Trelloの報告カード</t>
        </is>
      </c>
      <c r="N13" s="14" t="inlineStr">
        <is>
          <t>EC2、ECR、Lambda等に対する脆弱性スキャン結果と推奨対策</t>
        </is>
      </c>
      <c r="O13" s="14" t="inlineStr">
        <is>
          <t>前回スキャン結果、解消済み脆弱性数</t>
        </is>
      </c>
      <c r="P13" s="14" t="inlineStr">
        <is>
          <t>1. Critical/High脆弱性件数確認
2. 新規検出と解消件数比較
3. 再発脆弱性有無
4. 推奨対策適用状況確認</t>
        </is>
      </c>
      <c r="Q13" s="14" t="inlineStr">
        <is>
          <t>エスブランド</t>
        </is>
      </c>
      <c r="R13" s="14" t="inlineStr">
        <is>
          <t>月次</t>
        </is>
      </c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</row>
    <row r="14" ht="46" customFormat="1" customHeight="1" s="13">
      <c r="A14" s="35" t="n">
        <v>13</v>
      </c>
      <c r="B14" s="36" t="inlineStr">
        <is>
          <t>リソース監視</t>
        </is>
      </c>
      <c r="C14" s="30" t="inlineStr">
        <is>
          <t>通常監視</t>
        </is>
      </c>
      <c r="D14" s="14" t="inlineStr">
        <is>
          <t>Cloudflareネットワークログ</t>
        </is>
      </c>
      <c r="E14" s="14" t="n"/>
      <c r="F14" s="28" t="n"/>
      <c r="G14" s="14" t="inlineStr">
        <is>
          <t>1ヶ月</t>
        </is>
      </c>
      <c r="H14" s="14" t="inlineStr">
        <is>
          <t>クラウドフレア</t>
        </is>
      </c>
      <c r="I14" s="14" t="inlineStr">
        <is>
          <t>Cloudflareコンソール -&gt; ログエクスプローラー -&gt; ログ検索</t>
        </is>
      </c>
      <c r="J14" s="14" t="inlineStr">
        <is>
          <t>障害が発生した場合</t>
        </is>
      </c>
      <c r="K14" s="14" t="inlineStr">
        <is>
          <t>CODIUM</t>
        </is>
      </c>
      <c r="L14" s="14" t="inlineStr">
        <is>
          <t>月次</t>
        </is>
      </c>
      <c r="M14" s="14" t="inlineStr">
        <is>
          <t>Trelloの報告カード</t>
        </is>
      </c>
      <c r="N14" s="14" t="inlineStr">
        <is>
          <t>Cloudflare 経由のすべての HTTP/HTTPS リクエスト (クライアント IP、URL、応答コード、国)</t>
        </is>
      </c>
      <c r="O14" s="14" t="inlineStr">
        <is>
          <t>前月とのアクセス数の増減</t>
        </is>
      </c>
      <c r="P14" s="14" t="inlineStr">
        <is>
          <t>１、アクセス数</t>
        </is>
      </c>
      <c r="Q14" s="14" t="inlineStr">
        <is>
          <t>エスブランド</t>
        </is>
      </c>
      <c r="R14" s="14" t="inlineStr">
        <is>
          <t>月次</t>
        </is>
      </c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</row>
    <row r="15" ht="46" customFormat="1" customHeight="1" s="13">
      <c r="A15" s="37" t="n">
        <v>14</v>
      </c>
      <c r="B15" s="38" t="inlineStr">
        <is>
          <t>ログ監視</t>
        </is>
      </c>
      <c r="C15" s="30" t="inlineStr">
        <is>
          <t>通常監視（高危険度は死活扱い）</t>
        </is>
      </c>
      <c r="D15" s="14" t="inlineStr">
        <is>
          <t>Cloudflare セキュリティ脅威ログ</t>
        </is>
      </c>
      <c r="E15" s="14" t="n"/>
      <c r="F15" s="28" t="n"/>
      <c r="G15" s="14" t="inlineStr">
        <is>
          <t>1ヶ月</t>
        </is>
      </c>
      <c r="H15" s="14" t="inlineStr">
        <is>
          <t>クラウドフレア</t>
        </is>
      </c>
      <c r="I15" s="14" t="inlineStr">
        <is>
          <t>Cloudflareコンソール -&gt; 分析とログ -&gt; セキュリティ</t>
        </is>
      </c>
      <c r="J15" s="14" t="inlineStr">
        <is>
          <t>攻撃が発生したとき</t>
        </is>
      </c>
      <c r="K15" s="14" t="inlineStr">
        <is>
          <t>CODIUM</t>
        </is>
      </c>
      <c r="L15" s="14" t="inlineStr">
        <is>
          <t>月次</t>
        </is>
      </c>
      <c r="M15" s="14" t="inlineStr">
        <is>
          <t>Trelloの報告カード</t>
        </is>
      </c>
      <c r="N15" s="14" t="inlineStr">
        <is>
          <t>ウェブサイトに対するすべての攻撃と脅威</t>
        </is>
      </c>
      <c r="O15" s="14" t="inlineStr">
        <is>
          <t>ウェブサイトに対するすべての攻撃と脅威推移</t>
        </is>
      </c>
      <c r="P15" s="14" t="inlineStr">
        <is>
          <t>脅威の有無</t>
        </is>
      </c>
      <c r="Q15" s="14" t="inlineStr">
        <is>
          <t>エスブランド</t>
        </is>
      </c>
      <c r="R15" s="14" t="inlineStr">
        <is>
          <t>月次</t>
        </is>
      </c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</row>
    <row r="16" ht="41" customFormat="1" customHeight="1" s="13">
      <c r="A16" s="33" t="n">
        <v>15</v>
      </c>
      <c r="B16" s="34" t="inlineStr">
        <is>
          <t>パフォーマンス監視</t>
        </is>
      </c>
      <c r="C16" s="43" t="inlineStr">
        <is>
          <t>死活監視（連続5xx）</t>
        </is>
      </c>
      <c r="D16" s="14" t="inlineStr">
        <is>
          <t>APIエラーログ</t>
        </is>
      </c>
      <c r="E16" s="14" t="n"/>
      <c r="F16" s="28" t="inlineStr">
        <is>
          <t>Sentry notification when API error
Uptime alarm when server is down</t>
        </is>
      </c>
      <c r="G16" s="14" t="inlineStr">
        <is>
          <t>3ヶ月</t>
        </is>
      </c>
      <c r="H16" s="14" t="inlineStr">
        <is>
          <t>セントリー</t>
        </is>
      </c>
      <c r="I16" s="14" t="inlineStr">
        <is>
          <t>Sentry -&gt; 問題</t>
        </is>
      </c>
      <c r="J16" s="14" t="inlineStr">
        <is>
          <t>障害が発生した場合</t>
        </is>
      </c>
      <c r="K16" s="14" t="inlineStr">
        <is>
          <t>CODIUM</t>
        </is>
      </c>
      <c r="L16" s="14" t="inlineStr">
        <is>
          <t>月次</t>
        </is>
      </c>
      <c r="M16" s="14" t="inlineStr">
        <is>
          <t>Trelloの報告カード</t>
        </is>
      </c>
      <c r="N16" s="14" t="inlineStr">
        <is>
          <t>システムから生成されるすべてのエラーログ</t>
        </is>
      </c>
      <c r="O16" s="14" t="inlineStr">
        <is>
          <t>前月との発生件数の比較</t>
        </is>
      </c>
      <c r="P16" s="14" t="inlineStr">
        <is>
          <t>前月との発生件</t>
        </is>
      </c>
      <c r="Q16" s="14" t="inlineStr">
        <is>
          <t>エスブランド</t>
        </is>
      </c>
      <c r="R16" s="14" t="inlineStr">
        <is>
          <t>月次</t>
        </is>
      </c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</row>
    <row r="17" ht="51" customFormat="1" customHeight="1" s="13">
      <c r="A17" s="37" t="n">
        <v>16</v>
      </c>
      <c r="B17" s="38" t="inlineStr">
        <is>
          <t>ログ監視</t>
        </is>
      </c>
      <c r="C17" s="30" t="inlineStr">
        <is>
          <t>通常監視</t>
        </is>
      </c>
      <c r="D17" s="14" t="inlineStr">
        <is>
          <t>VPCフローログ</t>
        </is>
      </c>
      <c r="E17" s="14" t="n"/>
      <c r="F17" s="28" t="n"/>
      <c r="G17" s="14" t="inlineStr">
        <is>
          <t>3ヶ月</t>
        </is>
      </c>
      <c r="H17" s="14" t="inlineStr">
        <is>
          <t>CloudWatchログ</t>
        </is>
      </c>
      <c r="I17" s="14" t="inlineStr">
        <is>
          <t>AWS コンソール → CloudWatch → ロググループ</t>
        </is>
      </c>
      <c r="J17" s="14" t="inlineStr">
        <is>
          <t>障害が発生した場合</t>
        </is>
      </c>
      <c r="K17" s="14" t="inlineStr">
        <is>
          <t>CODIUM</t>
        </is>
      </c>
      <c r="L17" s="14" t="inlineStr">
        <is>
          <t>月次</t>
        </is>
      </c>
      <c r="M17" s="14" t="inlineStr">
        <is>
          <t>Trelloの報告カード</t>
        </is>
      </c>
      <c r="N17" s="14" t="inlineStr">
        <is>
          <t>すべてのネットワークログはシステムVPC内で発生を検知</t>
        </is>
      </c>
      <c r="O17" s="14" t="inlineStr">
        <is>
          <t>発生状況の確認</t>
        </is>
      </c>
      <c r="P17" s="28" t="inlineStr">
        <is>
          <t>１,予期せぬ通信環境の有無
２、大きな通信、集中した異常通信の有無
３、想定外のアウトバウンド通信の有無</t>
        </is>
      </c>
      <c r="Q17" s="14" t="inlineStr">
        <is>
          <t>エスブランド</t>
        </is>
      </c>
      <c r="R17" s="14" t="inlineStr">
        <is>
          <t>月次</t>
        </is>
      </c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 ht="51" customFormat="1" customHeight="1" s="13">
      <c r="A18" s="37" t="n">
        <v>17</v>
      </c>
      <c r="B18" s="38" t="inlineStr">
        <is>
          <t>ログ監視</t>
        </is>
      </c>
      <c r="C18" s="30" t="inlineStr">
        <is>
          <t>通常監視</t>
        </is>
      </c>
      <c r="D18" s="14" t="inlineStr">
        <is>
          <t>セッションマネージャーのアクセスログ</t>
        </is>
      </c>
      <c r="E18" s="14" t="n"/>
      <c r="F18" s="28" t="inlineStr">
        <is>
          <t>Email notification when session manager is accessed</t>
        </is>
      </c>
      <c r="G18" s="14" t="inlineStr">
        <is>
          <t>セッションマネージャー（1か月） Cloudwatch（3か月）</t>
        </is>
      </c>
      <c r="H18" s="14" t="inlineStr">
        <is>
          <t>セッションマネージャーコンソール CloudWatch Logs</t>
        </is>
      </c>
      <c r="I18" s="14" t="inlineStr">
        <is>
          <t>AWS コンソール → CloudWatch → ロググループ AWS コンソール → セッションマネージャー → セッション履歴</t>
        </is>
      </c>
      <c r="J18" s="14" t="inlineStr">
        <is>
          <t>障害が発生した場合</t>
        </is>
      </c>
      <c r="K18" s="14" t="inlineStr">
        <is>
          <t>CODIUM</t>
        </is>
      </c>
      <c r="L18" s="14" t="inlineStr">
        <is>
          <t>月次</t>
        </is>
      </c>
      <c r="M18" s="14" t="inlineStr">
        <is>
          <t>Trelloの報告カード</t>
        </is>
      </c>
      <c r="N18" s="14" t="inlineStr">
        <is>
          <t>セッションマネージャーを使用してデータベースに接続する履歴</t>
        </is>
      </c>
      <c r="O18" s="14" t="inlineStr">
        <is>
          <t>実施申請との比較</t>
        </is>
      </c>
      <c r="P18" s="14" t="inlineStr">
        <is>
          <t>トレロ申請とデータベースアクセスの整合を取る</t>
        </is>
      </c>
      <c r="Q18" s="14" t="inlineStr">
        <is>
          <t>エスブランド</t>
        </is>
      </c>
      <c r="R18" s="14" t="inlineStr">
        <is>
          <t>月次</t>
        </is>
      </c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</row>
    <row r="19" ht="51" customFormat="1" customHeight="1" s="13">
      <c r="A19" s="33" t="n">
        <v>18</v>
      </c>
      <c r="B19" s="34" t="inlineStr">
        <is>
          <t>パフォーマンス監視</t>
        </is>
      </c>
      <c r="C19" s="30" t="inlineStr">
        <is>
          <t>通常監視</t>
        </is>
      </c>
      <c r="D19" s="14" t="inlineStr">
        <is>
          <t>サービスの Cloudwatch メトリクス ログ</t>
        </is>
      </c>
      <c r="E19" s="14" t="n"/>
      <c r="F19" s="28" t="n"/>
      <c r="G19" s="14" t="inlineStr">
        <is>
          <t>15ヶ月</t>
        </is>
      </c>
      <c r="H19" s="14" t="inlineStr">
        <is>
          <t>クラウドウォッチ</t>
        </is>
      </c>
      <c r="I19" s="14" t="inlineStr">
        <is>
          <t>AWS コンソール → CloudWatch → すべてのメトリクス</t>
        </is>
      </c>
      <c r="J19" s="14" t="inlineStr">
        <is>
          <t>障害が発生した場合</t>
        </is>
      </c>
      <c r="K19" s="14" t="inlineStr">
        <is>
          <t>CODIUM</t>
        </is>
      </c>
      <c r="L19" s="14" t="inlineStr">
        <is>
          <t>月次</t>
        </is>
      </c>
      <c r="M19" s="14" t="inlineStr">
        <is>
          <t>Trelloの報告カード</t>
        </is>
      </c>
      <c r="N19" s="14" t="inlineStr">
        <is>
          <t>すべての AWS サービス (ECS、ALB、RDS) のリソースデータを監視するためのすべてのメトリクス</t>
        </is>
      </c>
      <c r="O19" s="14" t="inlineStr">
        <is>
          <t>アラート数の確認</t>
        </is>
      </c>
      <c r="P19" s="14" t="inlineStr">
        <is>
          <t>障害発生時の状況を確認</t>
        </is>
      </c>
      <c r="Q19" s="14" t="inlineStr">
        <is>
          <t>エスブランド</t>
        </is>
      </c>
      <c r="R19" s="14" t="inlineStr">
        <is>
          <t>月次</t>
        </is>
      </c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</row>
    <row r="20" ht="44" customFormat="1" customHeight="1" s="13">
      <c r="A20" s="37" t="n">
        <v>19</v>
      </c>
      <c r="B20" s="38" t="inlineStr">
        <is>
          <t>ログ監視</t>
        </is>
      </c>
      <c r="C20" s="30" t="inlineStr">
        <is>
          <t>通常監視</t>
        </is>
      </c>
      <c r="D20" s="14" t="inlineStr">
        <is>
          <t>AWS config</t>
        </is>
      </c>
      <c r="E20" s="14" t="n"/>
      <c r="F20" s="28" t="n"/>
      <c r="G20" s="14" t="inlineStr">
        <is>
          <t>AWS Config (7 年) S3 (永久)</t>
        </is>
      </c>
      <c r="H20" s="14" t="inlineStr">
        <is>
          <t>AWS Config + S3（専用バケット）</t>
        </is>
      </c>
      <c r="I20" s="14" t="inlineStr">
        <is>
          <t>AWS コンソール → S3 -&gt; aws-config- バケット</t>
        </is>
      </c>
      <c r="J20" s="14" t="inlineStr">
        <is>
          <t>不正アクセスを調査する場合</t>
        </is>
      </c>
      <c r="K20" s="14" t="inlineStr">
        <is>
          <t>CODIUM</t>
        </is>
      </c>
      <c r="L20" s="14" t="inlineStr">
        <is>
          <t>月次</t>
        </is>
      </c>
      <c r="M20" s="14" t="inlineStr">
        <is>
          <t>Trelloの報告カード</t>
        </is>
      </c>
      <c r="N20" s="14" t="inlineStr">
        <is>
          <t>AWS サービスの変更ログ</t>
        </is>
      </c>
      <c r="O20" s="14" t="inlineStr">
        <is>
          <t>ログ取得状況の確認</t>
        </is>
      </c>
      <c r="P20" s="14" t="inlineStr">
        <is>
          <t>内部アクセスの確認。
トレロ申請との生合成を確認</t>
        </is>
      </c>
      <c r="Q20" s="14" t="inlineStr">
        <is>
          <t>エスブランド</t>
        </is>
      </c>
      <c r="R20" s="14" t="inlineStr">
        <is>
          <t>月次</t>
        </is>
      </c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</row>
    <row r="21" ht="51" customFormat="1" customHeight="1" s="13">
      <c r="A21" s="37" t="n">
        <v>20</v>
      </c>
      <c r="B21" s="38" t="inlineStr">
        <is>
          <t>ログ監視</t>
        </is>
      </c>
      <c r="C21" s="30" t="inlineStr">
        <is>
          <t>通常監視</t>
        </is>
      </c>
      <c r="D21" s="28" t="inlineStr">
        <is>
          <t>AWS セキュリティハブ</t>
        </is>
      </c>
      <c r="E21" s="28" t="inlineStr">
        <is>
          <t>（IAM　S3　EC2　ECR　ECS RDS　）
脅威、暴露、脆弱性、機関管理、機密データ</t>
        </is>
      </c>
      <c r="F21" s="28" t="n"/>
      <c r="G21" s="14" t="inlineStr">
        <is>
          <t>3ヶ月</t>
        </is>
      </c>
      <c r="H21" s="14" t="inlineStr">
        <is>
          <t>セキュリティハブ</t>
        </is>
      </c>
      <c r="I21" s="14" t="inlineStr">
        <is>
          <t>AWS コンソール → セキュリティハブ -&gt; 結果</t>
        </is>
      </c>
      <c r="J21" s="14" t="inlineStr">
        <is>
          <t>毎週のレビュー、重大な脆弱性の即時検出</t>
        </is>
      </c>
      <c r="K21" s="14" t="inlineStr">
        <is>
          <t>CODIUM</t>
        </is>
      </c>
      <c r="L21" s="14" t="inlineStr">
        <is>
          <t>週次</t>
        </is>
      </c>
      <c r="M21" s="14" t="inlineStr">
        <is>
          <t>Trelloの報告カード</t>
        </is>
      </c>
      <c r="N21" s="14" t="inlineStr">
        <is>
          <t>AWS アカウント内のセキュリティ脅威検出結果</t>
        </is>
      </c>
      <c r="O21" s="14" t="inlineStr">
        <is>
          <t>脅威検出結果の推移と脅威の抽出</t>
        </is>
      </c>
      <c r="P21" s="14" t="inlineStr">
        <is>
          <t>脅威の検出譲許を確認し、対策を行う</t>
        </is>
      </c>
      <c r="Q21" s="14" t="inlineStr">
        <is>
          <t>エスブランド</t>
        </is>
      </c>
      <c r="R21" s="14" t="inlineStr">
        <is>
          <t>月次</t>
        </is>
      </c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</row>
    <row r="22" ht="51" customFormat="1" customHeight="1" s="13">
      <c r="A22" s="37" t="n">
        <v>21</v>
      </c>
      <c r="B22" s="38" t="inlineStr">
        <is>
          <t>ログ監視</t>
        </is>
      </c>
      <c r="C22" s="30" t="inlineStr">
        <is>
          <t>通常監視</t>
        </is>
      </c>
      <c r="D22" s="14" t="inlineStr">
        <is>
          <t>iPadアプリの操作ログ</t>
        </is>
      </c>
      <c r="E22" s="14" t="n"/>
      <c r="F22" s="28" t="n"/>
      <c r="G22" s="14" t="inlineStr">
        <is>
          <t>1年</t>
        </is>
      </c>
      <c r="H22" s="14" t="inlineStr">
        <is>
          <t>RDS（ビジネスDB）+S3</t>
        </is>
      </c>
      <c r="I22" s="14" t="inlineStr">
        <is>
          <t>ETRCARS Web管理画面</t>
        </is>
      </c>
      <c r="J22" s="14" t="inlineStr">
        <is>
          <t>ユーザー運用状況の確認</t>
        </is>
      </c>
      <c r="K22" s="14" t="inlineStr">
        <is>
          <t>ENEOSトレーディンング</t>
        </is>
      </c>
      <c r="L22" s="28" t="inlineStr">
        <is>
          <t>アラート条件を検討中</t>
        </is>
      </c>
      <c r="M22" s="14" t="n"/>
      <c r="N22" s="14" t="inlineStr">
        <is>
          <t>ログイン / データ登録 / 見積作成 / 売上履歴入力（ユーザーID連携）</t>
        </is>
      </c>
      <c r="O22" s="14" t="inlineStr">
        <is>
          <t>連続した500以上のダウンロード</t>
        </is>
      </c>
      <c r="P22" s="14" t="inlineStr">
        <is>
          <t>1. 特定氏による検索
2.特定車種の検索 
３、個人名検索に頻度</t>
        </is>
      </c>
      <c r="Q22" s="14" t="inlineStr">
        <is>
          <t>ETR</t>
        </is>
      </c>
      <c r="R22" s="14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</row>
    <row r="23" ht="51" customFormat="1" customHeight="1" s="13">
      <c r="A23" s="37" t="n">
        <v>22</v>
      </c>
      <c r="B23" s="38" t="inlineStr">
        <is>
          <t>ログ監視</t>
        </is>
      </c>
      <c r="C23" s="30" t="inlineStr">
        <is>
          <t>通常監視</t>
        </is>
      </c>
      <c r="D23" s="14" t="inlineStr">
        <is>
          <t>Web管理画面操作ログ</t>
        </is>
      </c>
      <c r="E23" s="14" t="n"/>
      <c r="F23" s="28" t="n"/>
      <c r="G23" s="14" t="inlineStr">
        <is>
          <t>ホット 90 日間 (RDS/CloudWatch)、コールド 12 か月 (S3)</t>
        </is>
      </c>
      <c r="H23" s="14" t="inlineStr">
        <is>
          <t>RDS + CloudWatch + S3</t>
        </is>
      </c>
      <c r="I23" s="14" t="inlineStr">
        <is>
          <t>ETRCARS Web管理画面</t>
        </is>
      </c>
      <c r="J23" s="14" t="inlineStr">
        <is>
          <t>ユーザー運用状況の確認</t>
        </is>
      </c>
      <c r="K23" s="14" t="inlineStr">
        <is>
          <t>ENEOSトレーディンング</t>
        </is>
      </c>
      <c r="L23" s="28" t="inlineStr">
        <is>
          <t>アラート条件を検討中</t>
        </is>
      </c>
      <c r="M23" s="14" t="n"/>
      <c r="N23" s="14" t="inlineStr">
        <is>
          <t>管理 UI における重要な操作/ビュー (ユーザー、相関 ID、差異)</t>
        </is>
      </c>
      <c r="O23" s="14" t="inlineStr">
        <is>
          <t>web画面でのアカウント作成
連続した500以上のダウンロード</t>
        </is>
      </c>
      <c r="P23" s="14" t="inlineStr">
        <is>
          <t>1. 大量のデータの更新や削除、出力
2. 短時間での継続的なアクセス 
3. 不正な操作パターン</t>
        </is>
      </c>
      <c r="Q23" s="14" t="inlineStr">
        <is>
          <t>ETR</t>
        </is>
      </c>
      <c r="R23" s="14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</row>
    <row r="24">
      <c r="A24" s="18" t="n">
        <v>23</v>
      </c>
      <c r="B24" s="29" t="n"/>
      <c r="C24" s="31" t="n"/>
      <c r="D24" s="19" t="n"/>
      <c r="E24" s="19" t="n"/>
      <c r="F24" s="44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>
      <c r="A25" s="18" t="n">
        <v>24</v>
      </c>
      <c r="B25" s="18" t="n"/>
      <c r="C25" s="32" t="n"/>
      <c r="D25" s="19" t="n"/>
      <c r="E25" s="19" t="n"/>
      <c r="F25" s="44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>
      <c r="A26" s="18" t="n">
        <v>25</v>
      </c>
      <c r="B26" s="18" t="n"/>
      <c r="C26" s="32" t="n"/>
      <c r="D26" s="19" t="n"/>
      <c r="E26" s="19" t="n"/>
      <c r="F26" s="44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>
      <c r="A27" s="18" t="n">
        <v>26</v>
      </c>
      <c r="B27" s="18" t="n"/>
      <c r="C27" s="32" t="n"/>
      <c r="D27" s="19" t="n"/>
      <c r="E27" s="19" t="n"/>
      <c r="F27" s="44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</sheetData>
  <autoFilter ref="A1:AK1">
    <sortState ref="A2:AK27">
      <sortCondition ref="A1:A27"/>
    </sortState>
  </autoFilter>
  <hyperlinks>
    <hyperlink ref="A2" location="'1'!A1" display="'1'!A1"/>
    <hyperlink ref="A3" location="'2'!A1" display="'2'!A1"/>
    <hyperlink ref="A4" location="'3'!A1" display="'3'!A1"/>
    <hyperlink ref="A5" location="'4'!A1" display="'4'!A1"/>
    <hyperlink ref="A6" location="'5'!A1" display="'5'!A1"/>
    <hyperlink ref="A7" location="'6'!A1" display="'6'!A1"/>
    <hyperlink ref="A8" location="'7'!A1" display="'7'!A1"/>
    <hyperlink ref="A9" location="'8'!A1" display="'8'!A1"/>
    <hyperlink ref="A10" location="'9'!A1" display="'9'!A1"/>
    <hyperlink ref="A11" location="'10'!A1" display="'10'!A1"/>
    <hyperlink ref="A12" location="'11'!A1" display="'11'!A1"/>
    <hyperlink ref="A13" location="'12'!A1" display="'12'!A1"/>
    <hyperlink ref="A14" location="'13'!A1" display="'13'!A1"/>
    <hyperlink ref="A15" location="'14'!A1" display="'14'!A1"/>
    <hyperlink ref="A16" location="'15'!A1" display="'15'!A1"/>
    <hyperlink ref="A17" location="'16'!A1" display="'16'!A1"/>
    <hyperlink ref="A18" location="'17'!A1" display="'17'!A1"/>
    <hyperlink ref="A19" location="'18'!A1" display="'18'!A1"/>
    <hyperlink ref="A20" location="'19'!A1" display="'19'!A1"/>
    <hyperlink ref="A21" location="'20'!A1" display="'20'!A1"/>
    <hyperlink ref="A22" location="'21'!A1" display="'21'!A1"/>
    <hyperlink ref="A23" location="'22'!A1" display="'22'!A1"/>
    <hyperlink ref="A24" location="'23'!A1" display="'23'!A1"/>
    <hyperlink ref="A25" location="'24'!A1" display="'24'!A1"/>
    <hyperlink ref="A26" location="'25'!A1" display="'25'!A1"/>
    <hyperlink ref="A27" location="'26'!A1" display="'26'!A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H31" sqref="H31"/>
    </sheetView>
  </sheetViews>
  <sheetFormatPr baseColWidth="10" defaultRowHeight="15"/>
  <cols>
    <col width="5.6640625" bestFit="1" customWidth="1" min="1" max="1"/>
    <col width="41.5" customWidth="1" min="2" max="2"/>
    <col width="1.5" customWidth="1" min="3" max="4"/>
    <col width="6.1640625" customWidth="1" min="5" max="57"/>
  </cols>
  <sheetData>
    <row r="1"/>
    <row r="2">
      <c r="E2" s="9" t="inlineStr">
        <is>
          <t>2025年</t>
        </is>
      </c>
      <c r="H2" s="20" t="inlineStr">
        <is>
          <t>2026年</t>
        </is>
      </c>
      <c r="T2" s="20" t="inlineStr">
        <is>
          <t>2027年</t>
        </is>
      </c>
    </row>
    <row r="3" ht="17" customHeight="1">
      <c r="A3" s="11" t="n"/>
      <c r="B3" s="12" t="inlineStr">
        <is>
          <t>ログの種類</t>
        </is>
      </c>
      <c r="E3" s="20" t="inlineStr">
        <is>
          <t>10月</t>
        </is>
      </c>
      <c r="F3" s="20" t="inlineStr">
        <is>
          <t>11月</t>
        </is>
      </c>
      <c r="G3" s="20" t="inlineStr">
        <is>
          <t>12月</t>
        </is>
      </c>
      <c r="H3" s="20" t="inlineStr">
        <is>
          <t>1月</t>
        </is>
      </c>
      <c r="I3" s="20" t="inlineStr">
        <is>
          <t>2月</t>
        </is>
      </c>
      <c r="J3" s="20" t="inlineStr">
        <is>
          <t>3月</t>
        </is>
      </c>
      <c r="K3" s="20" t="inlineStr">
        <is>
          <t>4月</t>
        </is>
      </c>
      <c r="L3" s="20" t="inlineStr">
        <is>
          <t>5月</t>
        </is>
      </c>
      <c r="M3" s="20" t="inlineStr">
        <is>
          <t>6月</t>
        </is>
      </c>
      <c r="N3" s="20" t="inlineStr">
        <is>
          <t>7月</t>
        </is>
      </c>
      <c r="O3" s="20" t="inlineStr">
        <is>
          <t>8月</t>
        </is>
      </c>
      <c r="P3" s="20" t="inlineStr">
        <is>
          <t>9 月</t>
        </is>
      </c>
      <c r="Q3" s="20" t="inlineStr">
        <is>
          <t>10月</t>
        </is>
      </c>
      <c r="R3" s="20" t="inlineStr">
        <is>
          <t>11月</t>
        </is>
      </c>
      <c r="S3" s="20" t="inlineStr">
        <is>
          <t>12月</t>
        </is>
      </c>
      <c r="T3" s="20" t="inlineStr">
        <is>
          <t>1月</t>
        </is>
      </c>
      <c r="U3" s="20" t="inlineStr">
        <is>
          <t>2月</t>
        </is>
      </c>
      <c r="V3" s="20" t="inlineStr">
        <is>
          <t>3月</t>
        </is>
      </c>
    </row>
    <row r="4" ht="17" customHeight="1">
      <c r="A4" s="18" t="n">
        <v>1</v>
      </c>
      <c r="B4" s="14" t="inlineStr">
        <is>
          <t>ALBアクセスログ</t>
        </is>
      </c>
      <c r="E4" s="52">
        <f t="array" ref="E4">INDEX('1'!$A:$A, 12 + COLUMN(B1)-COLUMN($B$1))</f>
        <v/>
      </c>
      <c r="F4" s="52">
        <f t="array" ref="F4">INDEX('1'!$A:$A, 12 + COLUMN(C1)-COLUMN($B$1))</f>
        <v/>
      </c>
      <c r="G4" s="52">
        <f t="array" ref="G4">INDEX('1'!$A:$A, 12 + COLUMN(D1)-COLUMN($B$1))</f>
        <v/>
      </c>
      <c r="H4" s="52">
        <f t="array" ref="H4">INDEX('1'!$A:$A, 12 + COLUMN(E1)-COLUMN($B$1))</f>
        <v/>
      </c>
      <c r="I4" s="52">
        <f t="array" ref="I4">INDEX('1'!$A:$A, 12 + COLUMN(F1)-COLUMN($B$1))</f>
        <v/>
      </c>
      <c r="J4" s="52">
        <f t="array" ref="J4">INDEX('1'!$A:$A, 12 + COLUMN(G1)-COLUMN($B$1))</f>
        <v/>
      </c>
      <c r="K4" s="52">
        <f t="array" ref="K4">INDEX('1'!$A:$A, 12 + COLUMN(H1)-COLUMN($B$1))</f>
        <v/>
      </c>
      <c r="L4" s="52">
        <f t="array" ref="L4">INDEX('1'!$A:$A, 12 + COLUMN(I1)-COLUMN($B$1))</f>
        <v/>
      </c>
      <c r="M4" s="52">
        <f t="array" ref="M4">INDEX('1'!$A:$A, 12 + COLUMN(J1)-COLUMN($B$1))</f>
        <v/>
      </c>
      <c r="N4" s="52">
        <f t="array" ref="N4">INDEX('1'!$A:$A, 12 + COLUMN(K1)-COLUMN($B$1))</f>
        <v/>
      </c>
      <c r="O4" s="52">
        <f t="array" ref="O4">INDEX('1'!$A:$A, 12 + COLUMN(L1)-COLUMN($B$1))</f>
        <v/>
      </c>
      <c r="P4" s="52">
        <f t="array" ref="P4">INDEX('1'!$A:$A, 12 + COLUMN(M1)-COLUMN($B$1))</f>
        <v/>
      </c>
      <c r="Q4" s="52">
        <f t="array" ref="Q4">INDEX('1'!$A:$A, 12 + COLUMN(N1)-COLUMN($B$1))</f>
        <v/>
      </c>
      <c r="R4" s="52">
        <f t="array" ref="R4">INDEX('1'!$A:$A, 12 + COLUMN(O1)-COLUMN($B$1))</f>
        <v/>
      </c>
      <c r="S4" s="52">
        <f t="array" ref="S4">INDEX('1'!$A:$A, 12 + COLUMN(P1)-COLUMN($B$1))</f>
        <v/>
      </c>
      <c r="T4" s="52">
        <f t="array" ref="T4">INDEX('1'!$A:$A, 12 + COLUMN(Q1)-COLUMN($B$1))</f>
        <v/>
      </c>
      <c r="U4" s="52">
        <f t="array" ref="U4">INDEX('1'!$A:$A, 12 + COLUMN(R1)-COLUMN($B$1))</f>
        <v/>
      </c>
      <c r="V4" s="52">
        <f t="array" ref="V4">INDEX('1'!$A:$A, 12 + COLUMN(S1)-COLUMN($B$1))</f>
        <v/>
      </c>
    </row>
    <row r="5" ht="17" customHeight="1">
      <c r="A5" s="18" t="n">
        <v>2</v>
      </c>
      <c r="B5" s="14" t="inlineStr">
        <is>
          <t>ECSタスク実行ログ</t>
        </is>
      </c>
      <c r="E5" s="52">
        <f t="array" ref="E5">INDEX('2'!$A:$A, 12 + COLUMN(B2)-COLUMN($B$1))</f>
        <v/>
      </c>
      <c r="F5" s="52">
        <f t="array" ref="F5">INDEX('2'!$A:$A, 12 + COLUMN(C2)-COLUMN($B$1))</f>
        <v/>
      </c>
      <c r="G5" s="52">
        <f t="array" ref="G5">INDEX('2'!$A:$A, 12 + COLUMN(D2)-COLUMN($B$1))</f>
        <v/>
      </c>
      <c r="H5" s="52">
        <f t="array" ref="H5">INDEX('2'!$A:$A, 12 + COLUMN(E2)-COLUMN($B$1))</f>
        <v/>
      </c>
      <c r="I5" s="52">
        <f t="array" ref="I5">INDEX('2'!$A:$A, 12 + COLUMN(F2)-COLUMN($B$1))</f>
        <v/>
      </c>
      <c r="J5" s="52">
        <f t="array" ref="J5">INDEX('2'!$A:$A, 12 + COLUMN(G2)-COLUMN($B$1))</f>
        <v/>
      </c>
      <c r="K5" s="52">
        <f t="array" ref="K5">INDEX('2'!$A:$A, 12 + COLUMN(H2)-COLUMN($B$1))</f>
        <v/>
      </c>
      <c r="L5" s="52">
        <f t="array" ref="L5">INDEX('2'!$A:$A, 12 + COLUMN(I2)-COLUMN($B$1))</f>
        <v/>
      </c>
      <c r="M5" s="52">
        <f t="array" ref="M5">INDEX('2'!$A:$A, 12 + COLUMN(J2)-COLUMN($B$1))</f>
        <v/>
      </c>
      <c r="N5" s="52">
        <f t="array" ref="N5">INDEX('2'!$A:$A, 12 + COLUMN(K2)-COLUMN($B$1))</f>
        <v/>
      </c>
      <c r="O5" s="52">
        <f t="array" ref="O5">INDEX('2'!$A:$A, 12 + COLUMN(L2)-COLUMN($B$1))</f>
        <v/>
      </c>
      <c r="P5" s="52">
        <f t="array" ref="P5">INDEX('2'!$A:$A, 12 + COLUMN(M2)-COLUMN($B$1))</f>
        <v/>
      </c>
      <c r="Q5" s="52">
        <f t="array" ref="Q5">INDEX('2'!$A:$A, 12 + COLUMN(N2)-COLUMN($B$1))</f>
        <v/>
      </c>
      <c r="R5" s="52">
        <f t="array" ref="R5">INDEX('2'!$A:$A, 12 + COLUMN(O2)-COLUMN($B$1))</f>
        <v/>
      </c>
      <c r="S5" s="52">
        <f t="array" ref="S5">INDEX('2'!$A:$A, 12 + COLUMN(P2)-COLUMN($B$1))</f>
        <v/>
      </c>
      <c r="T5" s="52">
        <f t="array" ref="T5">INDEX('2'!$A:$A, 12 + COLUMN(Q2)-COLUMN($B$1))</f>
        <v/>
      </c>
      <c r="U5" s="52">
        <f t="array" ref="U5">INDEX('2'!$A:$A, 12 + COLUMN(R2)-COLUMN($B$1))</f>
        <v/>
      </c>
      <c r="V5" s="52">
        <f t="array" ref="V5">INDEX('2'!$A:$A, 12 + COLUMN(S2)-COLUMN($B$1))</f>
        <v/>
      </c>
    </row>
    <row r="6" ht="17" customHeight="1">
      <c r="A6" s="18" t="n">
        <v>3</v>
      </c>
      <c r="B6" s="14" t="inlineStr">
        <is>
          <t>ECSデプロイイベント</t>
        </is>
      </c>
      <c r="E6" s="52">
        <f t="array" ref="E6">INDEX('3'!$A:$A, 12 + COLUMN(B3)-COLUMN($B$1))</f>
        <v/>
      </c>
      <c r="F6" s="52">
        <f t="array" ref="F6">INDEX('3'!$A:$A, 12 + COLUMN(C3)-COLUMN($B$1))</f>
        <v/>
      </c>
      <c r="G6" s="52">
        <f t="array" ref="G6">INDEX('3'!$A:$A, 12 + COLUMN(D3)-COLUMN($B$1))</f>
        <v/>
      </c>
      <c r="H6" s="52">
        <f t="array" ref="H6">INDEX('3'!$A:$A, 12 + COLUMN(E3)-COLUMN($B$1))</f>
        <v/>
      </c>
      <c r="I6" s="52">
        <f t="array" ref="I6">INDEX('3'!$A:$A, 12 + COLUMN(F3)-COLUMN($B$1))</f>
        <v/>
      </c>
      <c r="J6" s="52">
        <f t="array" ref="J6">INDEX('3'!$A:$A, 12 + COLUMN(G3)-COLUMN($B$1))</f>
        <v/>
      </c>
      <c r="K6" s="52">
        <f t="array" ref="K6">INDEX('3'!$A:$A, 12 + COLUMN(H3)-COLUMN($B$1))</f>
        <v/>
      </c>
      <c r="L6" s="52">
        <f t="array" ref="L6">INDEX('3'!$A:$A, 12 + COLUMN(I3)-COLUMN($B$1))</f>
        <v/>
      </c>
      <c r="M6" s="52">
        <f t="array" ref="M6">INDEX('3'!$A:$A, 12 + COLUMN(J3)-COLUMN($B$1))</f>
        <v/>
      </c>
      <c r="N6" s="52">
        <f t="array" ref="N6">INDEX('3'!$A:$A, 12 + COLUMN(K3)-COLUMN($B$1))</f>
        <v/>
      </c>
      <c r="O6" s="52">
        <f t="array" ref="O6">INDEX('3'!$A:$A, 12 + COLUMN(L3)-COLUMN($B$1))</f>
        <v/>
      </c>
      <c r="P6" s="52">
        <f t="array" ref="P6">INDEX('3'!$A:$A, 12 + COLUMN(M3)-COLUMN($B$1))</f>
        <v/>
      </c>
      <c r="Q6" s="52">
        <f t="array" ref="Q6">INDEX('3'!$A:$A, 12 + COLUMN(N3)-COLUMN($B$1))</f>
        <v/>
      </c>
      <c r="R6" s="52">
        <f t="array" ref="R6">INDEX('3'!$A:$A, 12 + COLUMN(O3)-COLUMN($B$1))</f>
        <v/>
      </c>
      <c r="S6" s="52">
        <f t="array" ref="S6">INDEX('3'!$A:$A, 12 + COLUMN(P3)-COLUMN($B$1))</f>
        <v/>
      </c>
      <c r="T6" s="52">
        <f t="array" ref="T6">INDEX('3'!$A:$A, 12 + COLUMN(Q3)-COLUMN($B$1))</f>
        <v/>
      </c>
      <c r="U6" s="52">
        <f t="array" ref="U6">INDEX('3'!$A:$A, 12 + COLUMN(R3)-COLUMN($B$1))</f>
        <v/>
      </c>
      <c r="V6" s="52">
        <f t="array" ref="V6">INDEX('3'!$A:$A, 12 + COLUMN(S3)-COLUMN($B$1))</f>
        <v/>
      </c>
    </row>
    <row r="7" ht="17" customHeight="1">
      <c r="A7" s="18" t="n">
        <v>4</v>
      </c>
      <c r="B7" s="14" t="inlineStr">
        <is>
          <t>CloudWatchアラーム履歴</t>
        </is>
      </c>
      <c r="E7" s="52">
        <f t="array" ref="E7">INDEX('4'!$A:$A, 12 + COLUMN(B4)-COLUMN($B$1))</f>
        <v/>
      </c>
      <c r="F7" s="52">
        <f t="array" ref="F7">INDEX('4'!$A:$A, 12 + COLUMN(C4)-COLUMN($B$1))</f>
        <v/>
      </c>
      <c r="G7" s="52">
        <f t="array" ref="G7">INDEX('4'!$A:$A, 12 + COLUMN(D4)-COLUMN($B$1))</f>
        <v/>
      </c>
      <c r="H7" s="52">
        <f t="array" ref="H7">INDEX('4'!$A:$A, 12 + COLUMN(E4)-COLUMN($B$1))</f>
        <v/>
      </c>
      <c r="I7" s="52">
        <f t="array" ref="I7">INDEX('4'!$A:$A, 12 + COLUMN(F4)-COLUMN($B$1))</f>
        <v/>
      </c>
      <c r="J7" s="52">
        <f t="array" ref="J7">INDEX('4'!$A:$A, 12 + COLUMN(G4)-COLUMN($B$1))</f>
        <v/>
      </c>
      <c r="K7" s="52">
        <f t="array" ref="K7">INDEX('4'!$A:$A, 12 + COLUMN(H4)-COLUMN($B$1))</f>
        <v/>
      </c>
      <c r="L7" s="52">
        <f t="array" ref="L7">INDEX('4'!$A:$A, 12 + COLUMN(I4)-COLUMN($B$1))</f>
        <v/>
      </c>
      <c r="M7" s="52">
        <f t="array" ref="M7">INDEX('4'!$A:$A, 12 + COLUMN(J4)-COLUMN($B$1))</f>
        <v/>
      </c>
      <c r="N7" s="52">
        <f t="array" ref="N7">INDEX('4'!$A:$A, 12 + COLUMN(K4)-COLUMN($B$1))</f>
        <v/>
      </c>
      <c r="O7" s="52">
        <f t="array" ref="O7">INDEX('4'!$A:$A, 12 + COLUMN(L4)-COLUMN($B$1))</f>
        <v/>
      </c>
      <c r="P7" s="52">
        <f t="array" ref="P7">INDEX('4'!$A:$A, 12 + COLUMN(M4)-COLUMN($B$1))</f>
        <v/>
      </c>
      <c r="Q7" s="52">
        <f t="array" ref="Q7">INDEX('4'!$A:$A, 12 + COLUMN(N4)-COLUMN($B$1))</f>
        <v/>
      </c>
      <c r="R7" s="52">
        <f t="array" ref="R7">INDEX('4'!$A:$A, 12 + COLUMN(O4)-COLUMN($B$1))</f>
        <v/>
      </c>
      <c r="S7" s="52">
        <f t="array" ref="S7">INDEX('4'!$A:$A, 12 + COLUMN(P4)-COLUMN($B$1))</f>
        <v/>
      </c>
      <c r="T7" s="52">
        <f t="array" ref="T7">INDEX('4'!$A:$A, 12 + COLUMN(Q4)-COLUMN($B$1))</f>
        <v/>
      </c>
      <c r="U7" s="52">
        <f t="array" ref="U7">INDEX('4'!$A:$A, 12 + COLUMN(R4)-COLUMN($B$1))</f>
        <v/>
      </c>
      <c r="V7" s="52">
        <f t="array" ref="V7">INDEX('4'!$A:$A, 12 + COLUMN(S4)-COLUMN($B$1))</f>
        <v/>
      </c>
    </row>
    <row r="8" ht="17" customHeight="1">
      <c r="A8" s="18" t="n">
        <v>5</v>
      </c>
      <c r="B8" s="14" t="inlineStr">
        <is>
          <t>RDSエラーログ</t>
        </is>
      </c>
      <c r="E8" s="52">
        <f t="array" ref="E8">INDEX('5'!$A:$A, 12 + COLUMN(B5)-COLUMN($B$1))</f>
        <v/>
      </c>
      <c r="F8" s="52">
        <f t="array" ref="F8">INDEX('5'!$A:$A, 12 + COLUMN(C5)-COLUMN($B$1))</f>
        <v/>
      </c>
      <c r="G8" s="52">
        <f t="array" ref="G8">INDEX('5'!$A:$A, 12 + COLUMN(D5)-COLUMN($B$1))</f>
        <v/>
      </c>
      <c r="H8" s="52">
        <f t="array" ref="H8">INDEX('5'!$A:$A, 12 + COLUMN(E5)-COLUMN($B$1))</f>
        <v/>
      </c>
      <c r="I8" s="52">
        <f t="array" ref="I8">INDEX('5'!$A:$A, 12 + COLUMN(F5)-COLUMN($B$1))</f>
        <v/>
      </c>
      <c r="J8" s="52">
        <f t="array" ref="J8">INDEX('5'!$A:$A, 12 + COLUMN(G5)-COLUMN($B$1))</f>
        <v/>
      </c>
      <c r="K8" s="52">
        <f t="array" ref="K8">INDEX('5'!$A:$A, 12 + COLUMN(H5)-COLUMN($B$1))</f>
        <v/>
      </c>
      <c r="L8" s="52">
        <f t="array" ref="L8">INDEX('5'!$A:$A, 12 + COLUMN(I5)-COLUMN($B$1))</f>
        <v/>
      </c>
      <c r="M8" s="52">
        <f t="array" ref="M8">INDEX('5'!$A:$A, 12 + COLUMN(J5)-COLUMN($B$1))</f>
        <v/>
      </c>
      <c r="N8" s="52">
        <f t="array" ref="N8">INDEX('5'!$A:$A, 12 + COLUMN(K5)-COLUMN($B$1))</f>
        <v/>
      </c>
      <c r="O8" s="52">
        <f t="array" ref="O8">INDEX('5'!$A:$A, 12 + COLUMN(L5)-COLUMN($B$1))</f>
        <v/>
      </c>
      <c r="P8" s="52">
        <f t="array" ref="P8">INDEX('5'!$A:$A, 12 + COLUMN(M5)-COLUMN($B$1))</f>
        <v/>
      </c>
      <c r="Q8" s="52">
        <f t="array" ref="Q8">INDEX('5'!$A:$A, 12 + COLUMN(N5)-COLUMN($B$1))</f>
        <v/>
      </c>
      <c r="R8" s="52">
        <f t="array" ref="R8">INDEX('5'!$A:$A, 12 + COLUMN(O5)-COLUMN($B$1))</f>
        <v/>
      </c>
      <c r="S8" s="52">
        <f t="array" ref="S8">INDEX('5'!$A:$A, 12 + COLUMN(P5)-COLUMN($B$1))</f>
        <v/>
      </c>
      <c r="T8" s="52">
        <f t="array" ref="T8">INDEX('5'!$A:$A, 12 + COLUMN(Q5)-COLUMN($B$1))</f>
        <v/>
      </c>
      <c r="U8" s="52">
        <f t="array" ref="U8">INDEX('5'!$A:$A, 12 + COLUMN(R5)-COLUMN($B$1))</f>
        <v/>
      </c>
      <c r="V8" s="52">
        <f t="array" ref="V8">INDEX('5'!$A:$A, 12 + COLUMN(S5)-COLUMN($B$1))</f>
        <v/>
      </c>
    </row>
    <row r="9" ht="17" customHeight="1">
      <c r="A9" s="18" t="n">
        <v>6</v>
      </c>
      <c r="B9" s="14" t="inlineStr">
        <is>
          <t>RDSイベントログ</t>
        </is>
      </c>
      <c r="E9" s="52">
        <f t="array" ref="E9">INDEX('6'!$A:$A, 12 + COLUMN(B6)-COLUMN($B$1))</f>
        <v/>
      </c>
      <c r="F9" s="52">
        <f t="array" ref="F9">INDEX('6'!$A:$A, 12 + COLUMN(C6)-COLUMN($B$1))</f>
        <v/>
      </c>
      <c r="G9" s="52">
        <f t="array" ref="G9">INDEX('6'!$A:$A, 12 + COLUMN(D6)-COLUMN($B$1))</f>
        <v/>
      </c>
      <c r="H9" s="52">
        <f t="array" ref="H9">INDEX('6'!$A:$A, 12 + COLUMN(E6)-COLUMN($B$1))</f>
        <v/>
      </c>
      <c r="I9" s="52">
        <f t="array" ref="I9">INDEX('6'!$A:$A, 12 + COLUMN(F6)-COLUMN($B$1))</f>
        <v/>
      </c>
      <c r="J9" s="52">
        <f t="array" ref="J9">INDEX('6'!$A:$A, 12 + COLUMN(G6)-COLUMN($B$1))</f>
        <v/>
      </c>
      <c r="K9" s="52">
        <f t="array" ref="K9">INDEX('6'!$A:$A, 12 + COLUMN(H6)-COLUMN($B$1))</f>
        <v/>
      </c>
      <c r="L9" s="52">
        <f t="array" ref="L9">INDEX('6'!$A:$A, 12 + COLUMN(I6)-COLUMN($B$1))</f>
        <v/>
      </c>
      <c r="M9" s="52">
        <f t="array" ref="M9">INDEX('6'!$A:$A, 12 + COLUMN(J6)-COLUMN($B$1))</f>
        <v/>
      </c>
      <c r="N9" s="52">
        <f t="array" ref="N9">INDEX('6'!$A:$A, 12 + COLUMN(K6)-COLUMN($B$1))</f>
        <v/>
      </c>
      <c r="O9" s="52">
        <f t="array" ref="O9">INDEX('6'!$A:$A, 12 + COLUMN(L6)-COLUMN($B$1))</f>
        <v/>
      </c>
      <c r="P9" s="52">
        <f t="array" ref="P9">INDEX('6'!$A:$A, 12 + COLUMN(M6)-COLUMN($B$1))</f>
        <v/>
      </c>
      <c r="Q9" s="52">
        <f t="array" ref="Q9">INDEX('6'!$A:$A, 12 + COLUMN(N6)-COLUMN($B$1))</f>
        <v/>
      </c>
      <c r="R9" s="52">
        <f t="array" ref="R9">INDEX('6'!$A:$A, 12 + COLUMN(O6)-COLUMN($B$1))</f>
        <v/>
      </c>
      <c r="S9" s="52">
        <f t="array" ref="S9">INDEX('6'!$A:$A, 12 + COLUMN(P6)-COLUMN($B$1))</f>
        <v/>
      </c>
      <c r="T9" s="52">
        <f t="array" ref="T9">INDEX('6'!$A:$A, 12 + COLUMN(Q6)-COLUMN($B$1))</f>
        <v/>
      </c>
      <c r="U9" s="52">
        <f t="array" ref="U9">INDEX('6'!$A:$A, 12 + COLUMN(R6)-COLUMN($B$1))</f>
        <v/>
      </c>
      <c r="V9" s="52">
        <f t="array" ref="V9">INDEX('6'!$A:$A, 12 + COLUMN(S6)-COLUMN($B$1))</f>
        <v/>
      </c>
    </row>
    <row r="10" ht="17" customHeight="1">
      <c r="A10" s="18" t="n">
        <v>9</v>
      </c>
      <c r="B10" s="14" t="inlineStr">
        <is>
          <t>CloudTrailログ</t>
        </is>
      </c>
      <c r="E10" s="52">
        <f t="array" ref="E10">INDEX('9'!$A:$A, 12 + COLUMN(B7)-COLUMN($B$1))</f>
        <v/>
      </c>
      <c r="F10" s="52">
        <f t="array" ref="F10">INDEX('9'!$A:$A, 12 + COLUMN(C7)-COLUMN($B$1))</f>
        <v/>
      </c>
      <c r="G10" s="52">
        <f t="array" ref="G10">INDEX('9'!$A:$A, 12 + COLUMN(D7)-COLUMN($B$1))</f>
        <v/>
      </c>
      <c r="H10" s="52">
        <f t="array" ref="H10">INDEX('9'!$A:$A, 12 + COLUMN(E7)-COLUMN($B$1))</f>
        <v/>
      </c>
      <c r="I10" s="52">
        <f t="array" ref="I10">INDEX('9'!$A:$A, 12 + COLUMN(F7)-COLUMN($B$1))</f>
        <v/>
      </c>
      <c r="J10" s="52">
        <f t="array" ref="J10">INDEX('9'!$A:$A, 12 + COLUMN(G7)-COLUMN($B$1))</f>
        <v/>
      </c>
      <c r="K10" s="52">
        <f t="array" ref="K10">INDEX('9'!$A:$A, 12 + COLUMN(H7)-COLUMN($B$1))</f>
        <v/>
      </c>
      <c r="L10" s="52">
        <f t="array" ref="L10">INDEX('9'!$A:$A, 12 + COLUMN(I7)-COLUMN($B$1))</f>
        <v/>
      </c>
      <c r="M10" s="52">
        <f t="array" ref="M10">INDEX('9'!$A:$A, 12 + COLUMN(J7)-COLUMN($B$1))</f>
        <v/>
      </c>
      <c r="N10" s="52">
        <f t="array" ref="N10">INDEX('9'!$A:$A, 12 + COLUMN(K7)-COLUMN($B$1))</f>
        <v/>
      </c>
      <c r="O10" s="52">
        <f t="array" ref="O10">INDEX('9'!$A:$A, 12 + COLUMN(L7)-COLUMN($B$1))</f>
        <v/>
      </c>
      <c r="P10" s="52">
        <f t="array" ref="P10">INDEX('9'!$A:$A, 12 + COLUMN(M7)-COLUMN($B$1))</f>
        <v/>
      </c>
      <c r="Q10" s="52">
        <f t="array" ref="Q10">INDEX('9'!$A:$A, 12 + COLUMN(N7)-COLUMN($B$1))</f>
        <v/>
      </c>
      <c r="R10" s="52">
        <f t="array" ref="R10">INDEX('9'!$A:$A, 12 + COLUMN(O7)-COLUMN($B$1))</f>
        <v/>
      </c>
      <c r="S10" s="52">
        <f t="array" ref="S10">INDEX('9'!$A:$A, 12 + COLUMN(P7)-COLUMN($B$1))</f>
        <v/>
      </c>
      <c r="T10" s="52">
        <f t="array" ref="T10">INDEX('9'!$A:$A, 12 + COLUMN(Q7)-COLUMN($B$1))</f>
        <v/>
      </c>
      <c r="U10" s="52">
        <f t="array" ref="U10">INDEX('9'!$A:$A, 12 + COLUMN(R7)-COLUMN($B$1))</f>
        <v/>
      </c>
      <c r="V10" s="52">
        <f t="array" ref="V10">INDEX('9'!$A:$A, 12 + COLUMN(S7)-COLUMN($B$1))</f>
        <v/>
      </c>
    </row>
    <row r="11" ht="17" customHeight="1">
      <c r="A11" s="18" t="n">
        <v>10</v>
      </c>
      <c r="B11" s="14" t="inlineStr">
        <is>
          <t>S3アクセスログ</t>
        </is>
      </c>
      <c r="E11" s="52">
        <f t="array" ref="E11">INDEX('10'!$A:$A, 12 + COLUMN(B8)-COLUMN($B$1))</f>
        <v/>
      </c>
      <c r="F11" s="52">
        <f t="array" ref="F11">INDEX('10'!$A:$A, 12 + COLUMN(C8)-COLUMN($B$1))</f>
        <v/>
      </c>
      <c r="G11" s="52">
        <f t="array" ref="G11">INDEX('10'!$A:$A, 12 + COLUMN(D8)-COLUMN($B$1))</f>
        <v/>
      </c>
      <c r="H11" s="52">
        <f t="array" ref="H11">INDEX('10'!$A:$A, 12 + COLUMN(E8)-COLUMN($B$1))</f>
        <v/>
      </c>
      <c r="I11" s="52">
        <f t="array" ref="I11">INDEX('10'!$A:$A, 12 + COLUMN(F8)-COLUMN($B$1))</f>
        <v/>
      </c>
      <c r="J11" s="52">
        <f t="array" ref="J11">INDEX('10'!$A:$A, 12 + COLUMN(G8)-COLUMN($B$1))</f>
        <v/>
      </c>
      <c r="K11" s="52">
        <f t="array" ref="K11">INDEX('10'!$A:$A, 12 + COLUMN(H8)-COLUMN($B$1))</f>
        <v/>
      </c>
      <c r="L11" s="52">
        <f t="array" ref="L11">INDEX('10'!$A:$A, 12 + COLUMN(I8)-COLUMN($B$1))</f>
        <v/>
      </c>
      <c r="M11" s="52">
        <f t="array" ref="M11">INDEX('10'!$A:$A, 12 + COLUMN(J8)-COLUMN($B$1))</f>
        <v/>
      </c>
      <c r="N11" s="52">
        <f t="array" ref="N11">INDEX('10'!$A:$A, 12 + COLUMN(K8)-COLUMN($B$1))</f>
        <v/>
      </c>
      <c r="O11" s="52">
        <f t="array" ref="O11">INDEX('10'!$A:$A, 12 + COLUMN(L8)-COLUMN($B$1))</f>
        <v/>
      </c>
      <c r="P11" s="52">
        <f t="array" ref="P11">INDEX('10'!$A:$A, 12 + COLUMN(M8)-COLUMN($B$1))</f>
        <v/>
      </c>
      <c r="Q11" s="52">
        <f t="array" ref="Q11">INDEX('10'!$A:$A, 12 + COLUMN(N8)-COLUMN($B$1))</f>
        <v/>
      </c>
      <c r="R11" s="52">
        <f t="array" ref="R11">INDEX('10'!$A:$A, 12 + COLUMN(O8)-COLUMN($B$1))</f>
        <v/>
      </c>
      <c r="S11" s="52">
        <f t="array" ref="S11">INDEX('10'!$A:$A, 12 + COLUMN(P8)-COLUMN($B$1))</f>
        <v/>
      </c>
      <c r="T11" s="52">
        <f t="array" ref="T11">INDEX('10'!$A:$A, 12 + COLUMN(Q8)-COLUMN($B$1))</f>
        <v/>
      </c>
      <c r="U11" s="52">
        <f t="array" ref="U11">INDEX('10'!$A:$A, 12 + COLUMN(R8)-COLUMN($B$1))</f>
        <v/>
      </c>
      <c r="V11" s="52">
        <f t="array" ref="V11">INDEX('10'!$A:$A, 12 + COLUMN(S8)-COLUMN($B$1))</f>
        <v/>
      </c>
    </row>
    <row r="12" ht="17" customHeight="1">
      <c r="A12" s="18" t="n">
        <v>13</v>
      </c>
      <c r="B12" s="14" t="inlineStr">
        <is>
          <t>Cloudflareネットワークログ</t>
        </is>
      </c>
      <c r="E12" s="52">
        <f t="array" ref="E12">INDEX('11'!$A:$A, 12 + COLUMN(B9)-COLUMN($B$1))</f>
        <v/>
      </c>
      <c r="F12" s="52">
        <f t="array" ref="F12">INDEX('11'!$A:$A, 12 + COLUMN(C9)-COLUMN($B$1))</f>
        <v/>
      </c>
      <c r="G12" s="52">
        <f t="array" ref="G12">INDEX('11'!$A:$A, 12 + COLUMN(D9)-COLUMN($B$1))</f>
        <v/>
      </c>
      <c r="H12" s="52">
        <f t="array" ref="H12">INDEX('11'!$A:$A, 12 + COLUMN(E9)-COLUMN($B$1))</f>
        <v/>
      </c>
      <c r="I12" s="52">
        <f t="array" ref="I12">INDEX('11'!$A:$A, 12 + COLUMN(F9)-COLUMN($B$1))</f>
        <v/>
      </c>
      <c r="J12" s="52">
        <f t="array" ref="J12">INDEX('11'!$A:$A, 12 + COLUMN(G9)-COLUMN($B$1))</f>
        <v/>
      </c>
      <c r="K12" s="52">
        <f t="array" ref="K12">INDEX('11'!$A:$A, 12 + COLUMN(H9)-COLUMN($B$1))</f>
        <v/>
      </c>
      <c r="L12" s="52">
        <f t="array" ref="L12">INDEX('11'!$A:$A, 12 + COLUMN(I9)-COLUMN($B$1))</f>
        <v/>
      </c>
      <c r="M12" s="52">
        <f t="array" ref="M12">INDEX('11'!$A:$A, 12 + COLUMN(J9)-COLUMN($B$1))</f>
        <v/>
      </c>
      <c r="N12" s="52">
        <f t="array" ref="N12">INDEX('11'!$A:$A, 12 + COLUMN(K9)-COLUMN($B$1))</f>
        <v/>
      </c>
      <c r="O12" s="52">
        <f t="array" ref="O12">INDEX('11'!$A:$A, 12 + COLUMN(L9)-COLUMN($B$1))</f>
        <v/>
      </c>
      <c r="P12" s="52">
        <f t="array" ref="P12">INDEX('11'!$A:$A, 12 + COLUMN(M9)-COLUMN($B$1))</f>
        <v/>
      </c>
      <c r="Q12" s="52">
        <f t="array" ref="Q12">INDEX('11'!$A:$A, 12 + COLUMN(N9)-COLUMN($B$1))</f>
        <v/>
      </c>
      <c r="R12" s="52">
        <f t="array" ref="R12">INDEX('11'!$A:$A, 12 + COLUMN(O9)-COLUMN($B$1))</f>
        <v/>
      </c>
      <c r="S12" s="52">
        <f t="array" ref="S12">INDEX('11'!$A:$A, 12 + COLUMN(P9)-COLUMN($B$1))</f>
        <v/>
      </c>
      <c r="T12" s="52">
        <f t="array" ref="T12">INDEX('11'!$A:$A, 12 + COLUMN(Q9)-COLUMN($B$1))</f>
        <v/>
      </c>
      <c r="U12" s="52">
        <f t="array" ref="U12">INDEX('11'!$A:$A, 12 + COLUMN(R9)-COLUMN($B$1))</f>
        <v/>
      </c>
      <c r="V12" s="52">
        <f t="array" ref="V12">INDEX('11'!$A:$A, 12 + COLUMN(S9)-COLUMN($B$1))</f>
        <v/>
      </c>
    </row>
    <row r="13" ht="17" customHeight="1">
      <c r="A13" s="18" t="n">
        <v>14</v>
      </c>
      <c r="B13" s="14" t="inlineStr">
        <is>
          <t>Cloudflare セキュリティ脅威ログ</t>
        </is>
      </c>
      <c r="E13" s="52">
        <f t="array" ref="E13">INDEX('14'!$A:$A, 12 + COLUMN(B10)-COLUMN($B$1))</f>
        <v/>
      </c>
      <c r="F13" s="52">
        <f t="array" ref="F13">INDEX('14'!$A:$A, 12 + COLUMN(C10)-COLUMN($B$1))</f>
        <v/>
      </c>
      <c r="G13" s="52">
        <f t="array" ref="G13">INDEX('14'!$A:$A, 12 + COLUMN(D10)-COLUMN($B$1))</f>
        <v/>
      </c>
      <c r="H13" s="52">
        <f t="array" ref="H13">INDEX('14'!$A:$A, 12 + COLUMN(E10)-COLUMN($B$1))</f>
        <v/>
      </c>
      <c r="I13" s="52">
        <f t="array" ref="I13">INDEX('14'!$A:$A, 12 + COLUMN(F10)-COLUMN($B$1))</f>
        <v/>
      </c>
      <c r="J13" s="52">
        <f t="array" ref="J13">INDEX('14'!$A:$A, 12 + COLUMN(G10)-COLUMN($B$1))</f>
        <v/>
      </c>
      <c r="K13" s="52">
        <f t="array" ref="K13">INDEX('14'!$A:$A, 12 + COLUMN(H10)-COLUMN($B$1))</f>
        <v/>
      </c>
      <c r="L13" s="52">
        <f t="array" ref="L13">INDEX('14'!$A:$A, 12 + COLUMN(I10)-COLUMN($B$1))</f>
        <v/>
      </c>
      <c r="M13" s="52">
        <f t="array" ref="M13">INDEX('14'!$A:$A, 12 + COLUMN(J10)-COLUMN($B$1))</f>
        <v/>
      </c>
      <c r="N13" s="52">
        <f t="array" ref="N13">INDEX('14'!$A:$A, 12 + COLUMN(K10)-COLUMN($B$1))</f>
        <v/>
      </c>
      <c r="O13" s="52">
        <f t="array" ref="O13">INDEX('14'!$A:$A, 12 + COLUMN(L10)-COLUMN($B$1))</f>
        <v/>
      </c>
      <c r="P13" s="52">
        <f t="array" ref="P13">INDEX('14'!$A:$A, 12 + COLUMN(M10)-COLUMN($B$1))</f>
        <v/>
      </c>
      <c r="Q13" s="52">
        <f t="array" ref="Q13">INDEX('14'!$A:$A, 12 + COLUMN(N10)-COLUMN($B$1))</f>
        <v/>
      </c>
      <c r="R13" s="52">
        <f t="array" ref="R13">INDEX('14'!$A:$A, 12 + COLUMN(O10)-COLUMN($B$1))</f>
        <v/>
      </c>
      <c r="S13" s="52">
        <f t="array" ref="S13">INDEX('14'!$A:$A, 12 + COLUMN(P10)-COLUMN($B$1))</f>
        <v/>
      </c>
      <c r="T13" s="52">
        <f t="array" ref="T13">INDEX('14'!$A:$A, 12 + COLUMN(Q10)-COLUMN($B$1))</f>
        <v/>
      </c>
      <c r="U13" s="52">
        <f t="array" ref="U13">INDEX('14'!$A:$A, 12 + COLUMN(R10)-COLUMN($B$1))</f>
        <v/>
      </c>
      <c r="V13" s="52">
        <f t="array" ref="V13">INDEX('14'!$A:$A, 12 + COLUMN(S10)-COLUMN($B$1))</f>
        <v/>
      </c>
    </row>
    <row r="14" ht="17" customHeight="1">
      <c r="A14" s="18" t="n">
        <v>15</v>
      </c>
      <c r="B14" s="14" t="inlineStr">
        <is>
          <t>APIエラーログ</t>
        </is>
      </c>
      <c r="E14" s="52">
        <f t="array" ref="E14">INDEX('15'!$A:$A, 12 + COLUMN(B11)-COLUMN($B$1))</f>
        <v/>
      </c>
      <c r="F14" s="52">
        <f t="array" ref="F14">INDEX('15'!$A:$A, 12 + COLUMN(C11)-COLUMN($B$1))</f>
        <v/>
      </c>
      <c r="G14" s="52">
        <f t="array" ref="G14">INDEX('15'!$A:$A, 12 + COLUMN(D11)-COLUMN($B$1))</f>
        <v/>
      </c>
      <c r="H14" s="52">
        <f t="array" ref="H14">INDEX('15'!$A:$A, 12 + COLUMN(E11)-COLUMN($B$1))</f>
        <v/>
      </c>
      <c r="I14" s="52">
        <f t="array" ref="I14">INDEX('15'!$A:$A, 12 + COLUMN(F11)-COLUMN($B$1))</f>
        <v/>
      </c>
      <c r="J14" s="52">
        <f t="array" ref="J14">INDEX('15'!$A:$A, 12 + COLUMN(G11)-COLUMN($B$1))</f>
        <v/>
      </c>
      <c r="K14" s="52">
        <f t="array" ref="K14">INDEX('15'!$A:$A, 12 + COLUMN(H11)-COLUMN($B$1))</f>
        <v/>
      </c>
      <c r="L14" s="52">
        <f t="array" ref="L14">INDEX('15'!$A:$A, 12 + COLUMN(I11)-COLUMN($B$1))</f>
        <v/>
      </c>
      <c r="M14" s="52">
        <f t="array" ref="M14">INDEX('15'!$A:$A, 12 + COLUMN(J11)-COLUMN($B$1))</f>
        <v/>
      </c>
      <c r="N14" s="52">
        <f t="array" ref="N14">INDEX('15'!$A:$A, 12 + COLUMN(K11)-COLUMN($B$1))</f>
        <v/>
      </c>
      <c r="O14" s="52">
        <f t="array" ref="O14">INDEX('15'!$A:$A, 12 + COLUMN(L11)-COLUMN($B$1))</f>
        <v/>
      </c>
      <c r="P14" s="52">
        <f t="array" ref="P14">INDEX('15'!$A:$A, 12 + COLUMN(M11)-COLUMN($B$1))</f>
        <v/>
      </c>
      <c r="Q14" s="52">
        <f t="array" ref="Q14">INDEX('15'!$A:$A, 12 + COLUMN(N11)-COLUMN($B$1))</f>
        <v/>
      </c>
      <c r="R14" s="52">
        <f t="array" ref="R14">INDEX('15'!$A:$A, 12 + COLUMN(O11)-COLUMN($B$1))</f>
        <v/>
      </c>
      <c r="S14" s="52">
        <f t="array" ref="S14">INDEX('15'!$A:$A, 12 + COLUMN(P11)-COLUMN($B$1))</f>
        <v/>
      </c>
      <c r="T14" s="52">
        <f t="array" ref="T14">INDEX('15'!$A:$A, 12 + COLUMN(Q11)-COLUMN($B$1))</f>
        <v/>
      </c>
      <c r="U14" s="52">
        <f t="array" ref="U14">INDEX('15'!$A:$A, 12 + COLUMN(R11)-COLUMN($B$1))</f>
        <v/>
      </c>
      <c r="V14" s="52">
        <f t="array" ref="V14">INDEX('15'!$A:$A, 12 + COLUMN(S11)-COLUMN($B$1))</f>
        <v/>
      </c>
    </row>
    <row r="15" ht="17" customHeight="1">
      <c r="A15" s="18" t="n">
        <v>16</v>
      </c>
      <c r="B15" s="14" t="inlineStr">
        <is>
          <t>VPCフローログ</t>
        </is>
      </c>
      <c r="E15" s="52">
        <f t="array" ref="E15">INDEX('16'!$A:$A, 12 + COLUMN(B12)-COLUMN($B$1))</f>
        <v/>
      </c>
      <c r="F15" s="52">
        <f t="array" ref="F15">INDEX('16'!$A:$A, 12 + COLUMN(C12)-COLUMN($B$1))</f>
        <v/>
      </c>
      <c r="G15" s="52">
        <f t="array" ref="G15">INDEX('16'!$A:$A, 12 + COLUMN(D12)-COLUMN($B$1))</f>
        <v/>
      </c>
      <c r="H15" s="52">
        <f t="array" ref="H15">INDEX('16'!$A:$A, 12 + COLUMN(E12)-COLUMN($B$1))</f>
        <v/>
      </c>
      <c r="I15" s="52">
        <f t="array" ref="I15">INDEX('16'!$A:$A, 12 + COLUMN(F12)-COLUMN($B$1))</f>
        <v/>
      </c>
      <c r="J15" s="52">
        <f t="array" ref="J15">INDEX('16'!$A:$A, 12 + COLUMN(G12)-COLUMN($B$1))</f>
        <v/>
      </c>
      <c r="K15" s="52">
        <f t="array" ref="K15">INDEX('16'!$A:$A, 12 + COLUMN(H12)-COLUMN($B$1))</f>
        <v/>
      </c>
      <c r="L15" s="52">
        <f t="array" ref="L15">INDEX('16'!$A:$A, 12 + COLUMN(I12)-COLUMN($B$1))</f>
        <v/>
      </c>
      <c r="M15" s="52">
        <f t="array" ref="M15">INDEX('16'!$A:$A, 12 + COLUMN(J12)-COLUMN($B$1))</f>
        <v/>
      </c>
      <c r="N15" s="52">
        <f t="array" ref="N15">INDEX('16'!$A:$A, 12 + COLUMN(K12)-COLUMN($B$1))</f>
        <v/>
      </c>
      <c r="O15" s="52">
        <f t="array" ref="O15">INDEX('16'!$A:$A, 12 + COLUMN(L12)-COLUMN($B$1))</f>
        <v/>
      </c>
      <c r="P15" s="52">
        <f t="array" ref="P15">INDEX('16'!$A:$A, 12 + COLUMN(M12)-COLUMN($B$1))</f>
        <v/>
      </c>
      <c r="Q15" s="52">
        <f t="array" ref="Q15">INDEX('16'!$A:$A, 12 + COLUMN(N12)-COLUMN($B$1))</f>
        <v/>
      </c>
      <c r="R15" s="52">
        <f t="array" ref="R15">INDEX('16'!$A:$A, 12 + COLUMN(O12)-COLUMN($B$1))</f>
        <v/>
      </c>
      <c r="S15" s="52">
        <f t="array" ref="S15">INDEX('16'!$A:$A, 12 + COLUMN(P12)-COLUMN($B$1))</f>
        <v/>
      </c>
      <c r="T15" s="52">
        <f t="array" ref="T15">INDEX('16'!$A:$A, 12 + COLUMN(Q12)-COLUMN($B$1))</f>
        <v/>
      </c>
      <c r="U15" s="52">
        <f t="array" ref="U15">INDEX('16'!$A:$A, 12 + COLUMN(R12)-COLUMN($B$1))</f>
        <v/>
      </c>
      <c r="V15" s="52">
        <f t="array" ref="V15">INDEX('16'!$A:$A, 12 + COLUMN(S12)-COLUMN($B$1))</f>
        <v/>
      </c>
    </row>
    <row r="16" ht="17" customHeight="1">
      <c r="A16" s="18" t="n">
        <v>17</v>
      </c>
      <c r="B16" s="14" t="inlineStr">
        <is>
          <t>セッションマネージャーのアクセスログ</t>
        </is>
      </c>
      <c r="E16" s="52">
        <f t="array" ref="E16">INDEX('17'!$A:$A, 12 + COLUMN(B13)-COLUMN($B$1))</f>
        <v/>
      </c>
      <c r="F16" s="52">
        <f t="array" ref="F16">INDEX('17'!$A:$A, 12 + COLUMN(C13)-COLUMN($B$1))</f>
        <v/>
      </c>
      <c r="G16" s="52">
        <f t="array" ref="G16">INDEX('17'!$A:$A, 12 + COLUMN(D13)-COLUMN($B$1))</f>
        <v/>
      </c>
      <c r="H16" s="52">
        <f t="array" ref="H16">INDEX('17'!$A:$A, 12 + COLUMN(E13)-COLUMN($B$1))</f>
        <v/>
      </c>
      <c r="I16" s="52">
        <f t="array" ref="I16">INDEX('17'!$A:$A, 12 + COLUMN(F13)-COLUMN($B$1))</f>
        <v/>
      </c>
      <c r="J16" s="52">
        <f t="array" ref="J16">INDEX('17'!$A:$A, 12 + COLUMN(G13)-COLUMN($B$1))</f>
        <v/>
      </c>
      <c r="K16" s="52">
        <f t="array" ref="K16">INDEX('17'!$A:$A, 12 + COLUMN(H13)-COLUMN($B$1))</f>
        <v/>
      </c>
      <c r="L16" s="52">
        <f t="array" ref="L16">INDEX('17'!$A:$A, 12 + COLUMN(I13)-COLUMN($B$1))</f>
        <v/>
      </c>
      <c r="M16" s="52">
        <f t="array" ref="M16">INDEX('17'!$A:$A, 12 + COLUMN(J13)-COLUMN($B$1))</f>
        <v/>
      </c>
      <c r="N16" s="52">
        <f t="array" ref="N16">INDEX('17'!$A:$A, 12 + COLUMN(K13)-COLUMN($B$1))</f>
        <v/>
      </c>
      <c r="O16" s="52">
        <f t="array" ref="O16">INDEX('17'!$A:$A, 12 + COLUMN(L13)-COLUMN($B$1))</f>
        <v/>
      </c>
      <c r="P16" s="52">
        <f t="array" ref="P16">INDEX('17'!$A:$A, 12 + COLUMN(M13)-COLUMN($B$1))</f>
        <v/>
      </c>
      <c r="Q16" s="52">
        <f t="array" ref="Q16">INDEX('17'!$A:$A, 12 + COLUMN(N13)-COLUMN($B$1))</f>
        <v/>
      </c>
      <c r="R16" s="52">
        <f t="array" ref="R16">INDEX('17'!$A:$A, 12 + COLUMN(O13)-COLUMN($B$1))</f>
        <v/>
      </c>
      <c r="S16" s="52">
        <f t="array" ref="S16">INDEX('17'!$A:$A, 12 + COLUMN(P13)-COLUMN($B$1))</f>
        <v/>
      </c>
      <c r="T16" s="52">
        <f t="array" ref="T16">INDEX('17'!$A:$A, 12 + COLUMN(Q13)-COLUMN($B$1))</f>
        <v/>
      </c>
      <c r="U16" s="52">
        <f t="array" ref="U16">INDEX('17'!$A:$A, 12 + COLUMN(R13)-COLUMN($B$1))</f>
        <v/>
      </c>
      <c r="V16" s="52">
        <f t="array" ref="V16">INDEX('17'!$A:$A, 12 + COLUMN(S13)-COLUMN($B$1))</f>
        <v/>
      </c>
    </row>
    <row r="17" ht="17" customHeight="1">
      <c r="A17" s="18" t="n">
        <v>18</v>
      </c>
      <c r="B17" s="14" t="inlineStr">
        <is>
          <t>サービスの Cloudwatch メトリクス ログ</t>
        </is>
      </c>
      <c r="E17" s="52">
        <f t="array" ref="E17">INDEX('18'!$A:$A, 12 + COLUMN(B14)-COLUMN($B$1))</f>
        <v/>
      </c>
      <c r="F17" s="52">
        <f t="array" ref="F17">INDEX('18'!$A:$A, 12 + COLUMN(C14)-COLUMN($B$1))</f>
        <v/>
      </c>
      <c r="G17" s="52">
        <f t="array" ref="G17">INDEX('18'!$A:$A, 12 + COLUMN(D14)-COLUMN($B$1))</f>
        <v/>
      </c>
      <c r="H17" s="52">
        <f t="array" ref="H17">INDEX('18'!$A:$A, 12 + COLUMN(E14)-COLUMN($B$1))</f>
        <v/>
      </c>
      <c r="I17" s="52">
        <f t="array" ref="I17">INDEX('18'!$A:$A, 12 + COLUMN(F14)-COLUMN($B$1))</f>
        <v/>
      </c>
      <c r="J17" s="52">
        <f t="array" ref="J17">INDEX('18'!$A:$A, 12 + COLUMN(G14)-COLUMN($B$1))</f>
        <v/>
      </c>
      <c r="K17" s="52">
        <f t="array" ref="K17">INDEX('18'!$A:$A, 12 + COLUMN(H14)-COLUMN($B$1))</f>
        <v/>
      </c>
      <c r="L17" s="52">
        <f t="array" ref="L17">INDEX('18'!$A:$A, 12 + COLUMN(I14)-COLUMN($B$1))</f>
        <v/>
      </c>
      <c r="M17" s="52">
        <f t="array" ref="M17">INDEX('18'!$A:$A, 12 + COLUMN(J14)-COLUMN($B$1))</f>
        <v/>
      </c>
      <c r="N17" s="52">
        <f t="array" ref="N17">INDEX('18'!$A:$A, 12 + COLUMN(K14)-COLUMN($B$1))</f>
        <v/>
      </c>
      <c r="O17" s="52">
        <f t="array" ref="O17">INDEX('18'!$A:$A, 12 + COLUMN(L14)-COLUMN($B$1))</f>
        <v/>
      </c>
      <c r="P17" s="52">
        <f t="array" ref="P17">INDEX('18'!$A:$A, 12 + COLUMN(M14)-COLUMN($B$1))</f>
        <v/>
      </c>
      <c r="Q17" s="52">
        <f t="array" ref="Q17">INDEX('18'!$A:$A, 12 + COLUMN(N14)-COLUMN($B$1))</f>
        <v/>
      </c>
      <c r="R17" s="52">
        <f t="array" ref="R17">INDEX('18'!$A:$A, 12 + COLUMN(O14)-COLUMN($B$1))</f>
        <v/>
      </c>
      <c r="S17" s="52">
        <f t="array" ref="S17">INDEX('18'!$A:$A, 12 + COLUMN(P14)-COLUMN($B$1))</f>
        <v/>
      </c>
      <c r="T17" s="52">
        <f t="array" ref="T17">INDEX('18'!$A:$A, 12 + COLUMN(Q14)-COLUMN($B$1))</f>
        <v/>
      </c>
      <c r="U17" s="52">
        <f t="array" ref="U17">INDEX('18'!$A:$A, 12 + COLUMN(R14)-COLUMN($B$1))</f>
        <v/>
      </c>
      <c r="V17" s="52">
        <f t="array" ref="V17">INDEX('18'!$A:$A, 12 + COLUMN(S14)-COLUMN($B$1))</f>
        <v/>
      </c>
    </row>
    <row r="18" ht="17" customHeight="1">
      <c r="A18" s="18" t="n">
        <v>19</v>
      </c>
      <c r="B18" s="14" t="inlineStr">
        <is>
          <t>AWS config</t>
        </is>
      </c>
      <c r="E18" s="52">
        <f t="array" ref="E18">INDEX('19'!$A:$A, 12 + COLUMN(B15)-COLUMN($B$1))</f>
        <v/>
      </c>
      <c r="F18" s="52">
        <f t="array" ref="F18">INDEX('19'!$A:$A, 12 + COLUMN(C15)-COLUMN($B$1))</f>
        <v/>
      </c>
      <c r="G18" s="52">
        <f t="array" ref="G18">INDEX('19'!$A:$A, 12 + COLUMN(D15)-COLUMN($B$1))</f>
        <v/>
      </c>
      <c r="H18" s="52">
        <f t="array" ref="H18">INDEX('19'!$A:$A, 12 + COLUMN(E15)-COLUMN($B$1))</f>
        <v/>
      </c>
      <c r="I18" s="52">
        <f t="array" ref="I18">INDEX('19'!$A:$A, 12 + COLUMN(F15)-COLUMN($B$1))</f>
        <v/>
      </c>
      <c r="J18" s="52">
        <f t="array" ref="J18">INDEX('19'!$A:$A, 12 + COLUMN(G15)-COLUMN($B$1))</f>
        <v/>
      </c>
      <c r="K18" s="52">
        <f t="array" ref="K18">INDEX('19'!$A:$A, 12 + COLUMN(H15)-COLUMN($B$1))</f>
        <v/>
      </c>
      <c r="L18" s="52">
        <f t="array" ref="L18">INDEX('19'!$A:$A, 12 + COLUMN(I15)-COLUMN($B$1))</f>
        <v/>
      </c>
      <c r="M18" s="52">
        <f t="array" ref="M18">INDEX('19'!$A:$A, 12 + COLUMN(J15)-COLUMN($B$1))</f>
        <v/>
      </c>
      <c r="N18" s="52">
        <f t="array" ref="N18">INDEX('19'!$A:$A, 12 + COLUMN(K15)-COLUMN($B$1))</f>
        <v/>
      </c>
      <c r="O18" s="52">
        <f t="array" ref="O18">INDEX('19'!$A:$A, 12 + COLUMN(L15)-COLUMN($B$1))</f>
        <v/>
      </c>
      <c r="P18" s="52">
        <f t="array" ref="P18">INDEX('19'!$A:$A, 12 + COLUMN(M15)-COLUMN($B$1))</f>
        <v/>
      </c>
      <c r="Q18" s="52">
        <f t="array" ref="Q18">INDEX('19'!$A:$A, 12 + COLUMN(N15)-COLUMN($B$1))</f>
        <v/>
      </c>
      <c r="R18" s="52">
        <f t="array" ref="R18">INDEX('19'!$A:$A, 12 + COLUMN(O15)-COLUMN($B$1))</f>
        <v/>
      </c>
      <c r="S18" s="52">
        <f t="array" ref="S18">INDEX('19'!$A:$A, 12 + COLUMN(P15)-COLUMN($B$1))</f>
        <v/>
      </c>
      <c r="T18" s="52">
        <f t="array" ref="T18">INDEX('19'!$A:$A, 12 + COLUMN(Q15)-COLUMN($B$1))</f>
        <v/>
      </c>
      <c r="U18" s="52">
        <f t="array" ref="U18">INDEX('19'!$A:$A, 12 + COLUMN(R15)-COLUMN($B$1))</f>
        <v/>
      </c>
      <c r="V18" s="52">
        <f t="array" ref="V18">INDEX('19'!$A:$A, 12 + COLUMN(S15)-COLUMN($B$1))</f>
        <v/>
      </c>
    </row>
    <row r="19"/>
    <row r="20" ht="17" customHeight="1">
      <c r="A20" s="18" t="n">
        <v>21</v>
      </c>
      <c r="B20" s="14" t="inlineStr">
        <is>
          <t>iPadアプリの操作ログ</t>
        </is>
      </c>
      <c r="E20" s="52">
        <f t="array" ref="E20">INDEX('21'!$A:$A, 12 + COLUMN(B17)-COLUMN($B$1))</f>
        <v/>
      </c>
      <c r="F20" s="52">
        <f t="array" ref="F20">INDEX('21'!$A:$A, 12 + COLUMN(C17)-COLUMN($B$1))</f>
        <v/>
      </c>
      <c r="G20" s="52">
        <f t="array" ref="G20">INDEX('21'!$A:$A, 12 + COLUMN(D17)-COLUMN($B$1))</f>
        <v/>
      </c>
      <c r="H20" s="52">
        <f t="array" ref="H20">INDEX('21'!$A:$A, 12 + COLUMN(E17)-COLUMN($B$1))</f>
        <v/>
      </c>
      <c r="I20" s="52">
        <f t="array" ref="I20">INDEX('21'!$A:$A, 12 + COLUMN(F17)-COLUMN($B$1))</f>
        <v/>
      </c>
      <c r="J20" s="52">
        <f t="array" ref="J20">INDEX('21'!$A:$A, 12 + COLUMN(G17)-COLUMN($B$1))</f>
        <v/>
      </c>
      <c r="K20" s="52">
        <f t="array" ref="K20">INDEX('21'!$A:$A, 12 + COLUMN(H17)-COLUMN($B$1))</f>
        <v/>
      </c>
      <c r="L20" s="52">
        <f t="array" ref="L20">INDEX('21'!$A:$A, 12 + COLUMN(I17)-COLUMN($B$1))</f>
        <v/>
      </c>
      <c r="M20" s="52">
        <f t="array" ref="M20">INDEX('21'!$A:$A, 12 + COLUMN(J17)-COLUMN($B$1))</f>
        <v/>
      </c>
      <c r="N20" s="52">
        <f t="array" ref="N20">INDEX('21'!$A:$A, 12 + COLUMN(K17)-COLUMN($B$1))</f>
        <v/>
      </c>
      <c r="O20" s="52">
        <f t="array" ref="O20">INDEX('21'!$A:$A, 12 + COLUMN(L17)-COLUMN($B$1))</f>
        <v/>
      </c>
      <c r="P20" s="52">
        <f t="array" ref="P20">INDEX('21'!$A:$A, 12 + COLUMN(M17)-COLUMN($B$1))</f>
        <v/>
      </c>
      <c r="Q20" s="52">
        <f t="array" ref="Q20">INDEX('21'!$A:$A, 12 + COLUMN(N17)-COLUMN($B$1))</f>
        <v/>
      </c>
      <c r="R20" s="52">
        <f t="array" ref="R20">INDEX('21'!$A:$A, 12 + COLUMN(O17)-COLUMN($B$1))</f>
        <v/>
      </c>
      <c r="S20" s="52">
        <f t="array" ref="S20">INDEX('21'!$A:$A, 12 + COLUMN(P17)-COLUMN($B$1))</f>
        <v/>
      </c>
      <c r="T20" s="52">
        <f t="array" ref="T20">INDEX('21'!$A:$A, 12 + COLUMN(Q17)-COLUMN($B$1))</f>
        <v/>
      </c>
      <c r="U20" s="52">
        <f t="array" ref="U20">INDEX('21'!$A:$A, 12 + COLUMN(R17)-COLUMN($B$1))</f>
        <v/>
      </c>
      <c r="V20" s="52">
        <f t="array" ref="V20">INDEX('21'!$A:$A, 12 + COLUMN(S17)-COLUMN($B$1))</f>
        <v/>
      </c>
    </row>
    <row r="21" ht="17" customHeight="1">
      <c r="A21" s="18" t="n">
        <v>22</v>
      </c>
      <c r="B21" s="14" t="inlineStr">
        <is>
          <t>Web管理画面操作ログ</t>
        </is>
      </c>
      <c r="E21" s="52">
        <f t="array" ref="E21">INDEX('22'!$A:$A, 12 + COLUMN(B18)-COLUMN($B$1))</f>
        <v/>
      </c>
      <c r="F21" s="52">
        <f t="array" ref="F21">INDEX('22'!$A:$A, 12 + COLUMN(C18)-COLUMN($B$1))</f>
        <v/>
      </c>
      <c r="G21" s="52">
        <f t="array" ref="G21">INDEX('22'!$A:$A, 12 + COLUMN(D18)-COLUMN($B$1))</f>
        <v/>
      </c>
      <c r="H21" s="52">
        <f t="array" ref="H21">INDEX('22'!$A:$A, 12 + COLUMN(E18)-COLUMN($B$1))</f>
        <v/>
      </c>
      <c r="I21" s="52">
        <f t="array" ref="I21">INDEX('22'!$A:$A, 12 + COLUMN(F18)-COLUMN($B$1))</f>
        <v/>
      </c>
      <c r="J21" s="52">
        <f t="array" ref="J21">INDEX('22'!$A:$A, 12 + COLUMN(G18)-COLUMN($B$1))</f>
        <v/>
      </c>
      <c r="K21" s="52">
        <f t="array" ref="K21">INDEX('22'!$A:$A, 12 + COLUMN(H18)-COLUMN($B$1))</f>
        <v/>
      </c>
      <c r="L21" s="52">
        <f t="array" ref="L21">INDEX('22'!$A:$A, 12 + COLUMN(I18)-COLUMN($B$1))</f>
        <v/>
      </c>
      <c r="M21" s="52">
        <f t="array" ref="M21">INDEX('22'!$A:$A, 12 + COLUMN(J18)-COLUMN($B$1))</f>
        <v/>
      </c>
      <c r="N21" s="52">
        <f t="array" ref="N21">INDEX('22'!$A:$A, 12 + COLUMN(K18)-COLUMN($B$1))</f>
        <v/>
      </c>
      <c r="O21" s="52">
        <f t="array" ref="O21">INDEX('22'!$A:$A, 12 + COLUMN(L18)-COLUMN($B$1))</f>
        <v/>
      </c>
      <c r="P21" s="52">
        <f t="array" ref="P21">INDEX('22'!$A:$A, 12 + COLUMN(M18)-COLUMN($B$1))</f>
        <v/>
      </c>
      <c r="Q21" s="52">
        <f t="array" ref="Q21">INDEX('22'!$A:$A, 12 + COLUMN(N18)-COLUMN($B$1))</f>
        <v/>
      </c>
      <c r="R21" s="52">
        <f t="array" ref="R21">INDEX('22'!$A:$A, 12 + COLUMN(O18)-COLUMN($B$1))</f>
        <v/>
      </c>
      <c r="S21" s="52">
        <f t="array" ref="S21">INDEX('22'!$A:$A, 12 + COLUMN(P18)-COLUMN($B$1))</f>
        <v/>
      </c>
      <c r="T21" s="52">
        <f t="array" ref="T21">INDEX('22'!$A:$A, 12 + COLUMN(Q18)-COLUMN($B$1))</f>
        <v/>
      </c>
      <c r="U21" s="52">
        <f t="array" ref="U21">INDEX('22'!$A:$A, 12 + COLUMN(R18)-COLUMN($B$1))</f>
        <v/>
      </c>
      <c r="V21" s="52">
        <f t="array" ref="V21">INDEX('22'!$A:$A, 12 + COLUMN(S18)-COLUMN($B$1))</f>
        <v/>
      </c>
    </row>
    <row r="22"/>
    <row r="23" ht="16" customHeight="1">
      <c r="A23" s="18" t="n">
        <v>23</v>
      </c>
      <c r="B23" s="19" t="n"/>
    </row>
    <row r="24" ht="16" customHeight="1">
      <c r="A24" s="18" t="n">
        <v>24</v>
      </c>
      <c r="B24" s="19" t="n"/>
    </row>
    <row r="25" ht="16" customHeight="1">
      <c r="A25" s="18" t="n">
        <v>25</v>
      </c>
      <c r="B25" s="19" t="n"/>
    </row>
    <row r="26" ht="16" customHeight="1">
      <c r="A26" s="18" t="n">
        <v>26</v>
      </c>
      <c r="B26" s="19" t="n"/>
    </row>
  </sheetData>
  <hyperlinks>
    <hyperlink ref="A4" location="'1'!A1" display="'1'!A1"/>
    <hyperlink ref="A5" location="'2'!A1" display="'2'!A1"/>
    <hyperlink ref="A6" location="'3'!A1" display="'3'!A1"/>
    <hyperlink ref="A7" location="'4'!A1" display="'4'!A1"/>
    <hyperlink ref="A8" location="'5'!A1" display="'5'!A1"/>
    <hyperlink ref="A9" location="'6'!A1" display="'6'!A1"/>
    <hyperlink ref="A10" location="'9'!A1" display="'9'!A1"/>
    <hyperlink ref="A11" location="'10'!A1" display="'10'!A1"/>
    <hyperlink ref="A12" location="'13'!A1" display="'13'!A1"/>
    <hyperlink ref="A13" location="'14'!A1" display="'14'!A1"/>
    <hyperlink ref="A14" location="'15'!A1" display="'15'!A1"/>
    <hyperlink ref="A15" location="'16'!A1" display="'16'!A1"/>
    <hyperlink ref="A16" location="'17'!A1" display="'17'!A1"/>
    <hyperlink ref="A17" location="'18'!A1" display="'18'!A1"/>
    <hyperlink ref="A18" location="'19'!A1" display="'19'!A1"/>
    <hyperlink ref="A20" location="'21'!A1" display="'21'!A1"/>
    <hyperlink ref="A21" location="'22'!A1" display="'22'!A1"/>
    <hyperlink ref="A23" location="'23'!A1" display="'23'!A1"/>
    <hyperlink ref="A24" location="'24'!A1" display="'24'!A1"/>
    <hyperlink ref="A25" location="'25'!A1" display="'25'!A1"/>
    <hyperlink ref="A26" location="'26'!A1" display="'26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23"/>
  <sheetViews>
    <sheetView workbookViewId="0">
      <selection activeCell="E4" sqref="E4:H8"/>
    </sheetView>
  </sheetViews>
  <sheetFormatPr baseColWidth="10" defaultRowHeight="15"/>
  <cols>
    <col width="5.6640625" bestFit="1" customWidth="1" min="1" max="1"/>
    <col width="41.5" customWidth="1" min="2" max="2"/>
    <col width="1.83203125" customWidth="1" min="3" max="4"/>
    <col width="6.1640625" customWidth="1" min="5" max="76"/>
  </cols>
  <sheetData>
    <row r="1">
      <c r="E1" s="9" t="inlineStr">
        <is>
          <t>2025年</t>
        </is>
      </c>
      <c r="Q1" s="9" t="inlineStr">
        <is>
          <t>2026年</t>
        </is>
      </c>
      <c r="BM1" s="20" t="inlineStr">
        <is>
          <t>2027年</t>
        </is>
      </c>
    </row>
    <row r="2">
      <c r="A2" s="17" t="inlineStr">
        <is>
          <t>週次</t>
        </is>
      </c>
      <c r="E2" s="46" t="inlineStr">
        <is>
          <t>10月</t>
        </is>
      </c>
      <c r="F2" s="53" t="n"/>
      <c r="G2" s="53" t="n"/>
      <c r="H2" s="54" t="n"/>
      <c r="I2" s="46" t="inlineStr">
        <is>
          <t>11月</t>
        </is>
      </c>
      <c r="J2" s="53" t="n"/>
      <c r="K2" s="53" t="n"/>
      <c r="L2" s="54" t="n"/>
      <c r="M2" s="46" t="inlineStr">
        <is>
          <t>12月</t>
        </is>
      </c>
      <c r="N2" s="53" t="n"/>
      <c r="O2" s="53" t="n"/>
      <c r="P2" s="54" t="n"/>
      <c r="Q2" s="46" t="inlineStr">
        <is>
          <t>1月</t>
        </is>
      </c>
      <c r="R2" s="53" t="n"/>
      <c r="S2" s="53" t="n"/>
      <c r="T2" s="54" t="n"/>
      <c r="U2" s="46" t="inlineStr">
        <is>
          <t>2月</t>
        </is>
      </c>
      <c r="V2" s="53" t="n"/>
      <c r="W2" s="53" t="n"/>
      <c r="X2" s="54" t="n"/>
      <c r="Y2" s="46" t="inlineStr">
        <is>
          <t>3月</t>
        </is>
      </c>
      <c r="Z2" s="53" t="n"/>
      <c r="AA2" s="53" t="n"/>
      <c r="AB2" s="54" t="n"/>
      <c r="AC2" s="46" t="inlineStr">
        <is>
          <t>4月</t>
        </is>
      </c>
      <c r="AD2" s="53" t="n"/>
      <c r="AE2" s="53" t="n"/>
      <c r="AF2" s="54" t="n"/>
      <c r="AG2" s="46" t="inlineStr">
        <is>
          <t>5月</t>
        </is>
      </c>
      <c r="AH2" s="53" t="n"/>
      <c r="AI2" s="53" t="n"/>
      <c r="AJ2" s="54" t="n"/>
      <c r="AK2" s="46" t="inlineStr">
        <is>
          <t>6月</t>
        </is>
      </c>
      <c r="AL2" s="53" t="n"/>
      <c r="AM2" s="53" t="n"/>
      <c r="AN2" s="54" t="n"/>
      <c r="AO2" s="46" t="inlineStr">
        <is>
          <t>7月</t>
        </is>
      </c>
      <c r="AP2" s="53" t="n"/>
      <c r="AQ2" s="53" t="n"/>
      <c r="AR2" s="54" t="n"/>
      <c r="AS2" s="46" t="inlineStr">
        <is>
          <t>8月</t>
        </is>
      </c>
      <c r="AT2" s="53" t="n"/>
      <c r="AU2" s="53" t="n"/>
      <c r="AV2" s="54" t="n"/>
      <c r="AW2" s="46" t="inlineStr">
        <is>
          <t>9 月</t>
        </is>
      </c>
      <c r="AX2" s="53" t="n"/>
      <c r="AY2" s="53" t="n"/>
      <c r="AZ2" s="54" t="n"/>
      <c r="BA2" s="46" t="inlineStr">
        <is>
          <t>10月</t>
        </is>
      </c>
      <c r="BB2" s="53" t="n"/>
      <c r="BC2" s="53" t="n"/>
      <c r="BD2" s="54" t="n"/>
      <c r="BE2" s="46" t="inlineStr">
        <is>
          <t>11月</t>
        </is>
      </c>
      <c r="BF2" s="53" t="n"/>
      <c r="BG2" s="53" t="n"/>
      <c r="BH2" s="54" t="n"/>
      <c r="BI2" s="46" t="inlineStr">
        <is>
          <t>12月</t>
        </is>
      </c>
      <c r="BJ2" s="53" t="n"/>
      <c r="BK2" s="53" t="n"/>
      <c r="BL2" s="54" t="n"/>
      <c r="BM2" s="46" t="inlineStr">
        <is>
          <t>1月</t>
        </is>
      </c>
      <c r="BN2" s="53" t="n"/>
      <c r="BO2" s="53" t="n"/>
      <c r="BP2" s="54" t="n"/>
      <c r="BQ2" s="46" t="inlineStr">
        <is>
          <t>2月</t>
        </is>
      </c>
      <c r="BR2" s="53" t="n"/>
      <c r="BS2" s="53" t="n"/>
      <c r="BT2" s="54" t="n"/>
      <c r="BU2" s="46" t="inlineStr">
        <is>
          <t>3月</t>
        </is>
      </c>
      <c r="BV2" s="53" t="n"/>
      <c r="BW2" s="53" t="n"/>
      <c r="BX2" s="54" t="n"/>
    </row>
    <row r="3">
      <c r="A3" s="17" t="n"/>
      <c r="E3" s="46" t="inlineStr">
        <is>
          <t>1W</t>
        </is>
      </c>
      <c r="F3" s="46" t="inlineStr">
        <is>
          <t>2W</t>
        </is>
      </c>
      <c r="G3" s="46" t="inlineStr">
        <is>
          <t>3W</t>
        </is>
      </c>
      <c r="H3" s="46" t="inlineStr">
        <is>
          <t>4W</t>
        </is>
      </c>
      <c r="I3" s="46" t="inlineStr">
        <is>
          <t>1W</t>
        </is>
      </c>
      <c r="J3" s="46" t="inlineStr">
        <is>
          <t>2W</t>
        </is>
      </c>
      <c r="K3" s="46" t="inlineStr">
        <is>
          <t>3W</t>
        </is>
      </c>
      <c r="L3" s="46" t="inlineStr">
        <is>
          <t>4W</t>
        </is>
      </c>
      <c r="M3" s="46" t="inlineStr">
        <is>
          <t>1W</t>
        </is>
      </c>
      <c r="N3" s="46" t="inlineStr">
        <is>
          <t>2W</t>
        </is>
      </c>
      <c r="O3" s="46" t="inlineStr">
        <is>
          <t>3W</t>
        </is>
      </c>
      <c r="P3" s="46" t="inlineStr">
        <is>
          <t>4W</t>
        </is>
      </c>
      <c r="Q3" s="46" t="inlineStr">
        <is>
          <t>1W</t>
        </is>
      </c>
      <c r="R3" s="46" t="inlineStr">
        <is>
          <t>2W</t>
        </is>
      </c>
      <c r="S3" s="46" t="inlineStr">
        <is>
          <t>3W</t>
        </is>
      </c>
      <c r="T3" s="46" t="inlineStr">
        <is>
          <t>4W</t>
        </is>
      </c>
      <c r="U3" s="46" t="inlineStr">
        <is>
          <t>1W</t>
        </is>
      </c>
      <c r="V3" s="46" t="inlineStr">
        <is>
          <t>2W</t>
        </is>
      </c>
      <c r="W3" s="46" t="inlineStr">
        <is>
          <t>3W</t>
        </is>
      </c>
      <c r="X3" s="46" t="inlineStr">
        <is>
          <t>4W</t>
        </is>
      </c>
      <c r="Y3" s="46" t="inlineStr">
        <is>
          <t>1W</t>
        </is>
      </c>
      <c r="Z3" s="46" t="inlineStr">
        <is>
          <t>2W</t>
        </is>
      </c>
      <c r="AA3" s="46" t="inlineStr">
        <is>
          <t>3W</t>
        </is>
      </c>
      <c r="AB3" s="46" t="inlineStr">
        <is>
          <t>4W</t>
        </is>
      </c>
      <c r="AC3" s="46" t="inlineStr">
        <is>
          <t>1W</t>
        </is>
      </c>
      <c r="AD3" s="46" t="inlineStr">
        <is>
          <t>2W</t>
        </is>
      </c>
      <c r="AE3" s="46" t="inlineStr">
        <is>
          <t>3W</t>
        </is>
      </c>
      <c r="AF3" s="46" t="inlineStr">
        <is>
          <t>4W</t>
        </is>
      </c>
      <c r="AG3" s="46" t="inlineStr">
        <is>
          <t>1W</t>
        </is>
      </c>
      <c r="AH3" s="46" t="inlineStr">
        <is>
          <t>2W</t>
        </is>
      </c>
      <c r="AI3" s="46" t="inlineStr">
        <is>
          <t>3W</t>
        </is>
      </c>
      <c r="AJ3" s="46" t="inlineStr">
        <is>
          <t>4W</t>
        </is>
      </c>
      <c r="AK3" s="46" t="inlineStr">
        <is>
          <t>1W</t>
        </is>
      </c>
      <c r="AL3" s="46" t="inlineStr">
        <is>
          <t>2W</t>
        </is>
      </c>
      <c r="AM3" s="46" t="inlineStr">
        <is>
          <t>3W</t>
        </is>
      </c>
      <c r="AN3" s="46" t="inlineStr">
        <is>
          <t>4W</t>
        </is>
      </c>
      <c r="AO3" s="46" t="inlineStr">
        <is>
          <t>1W</t>
        </is>
      </c>
      <c r="AP3" s="46" t="inlineStr">
        <is>
          <t>2W</t>
        </is>
      </c>
      <c r="AQ3" s="46" t="inlineStr">
        <is>
          <t>3W</t>
        </is>
      </c>
      <c r="AR3" s="46" t="inlineStr">
        <is>
          <t>4W</t>
        </is>
      </c>
      <c r="AS3" s="46" t="inlineStr">
        <is>
          <t>1W</t>
        </is>
      </c>
      <c r="AT3" s="46" t="inlineStr">
        <is>
          <t>2W</t>
        </is>
      </c>
      <c r="AU3" s="46" t="inlineStr">
        <is>
          <t>3W</t>
        </is>
      </c>
      <c r="AV3" s="46" t="inlineStr">
        <is>
          <t>4W</t>
        </is>
      </c>
      <c r="AW3" s="46" t="inlineStr">
        <is>
          <t>1W</t>
        </is>
      </c>
      <c r="AX3" s="46" t="inlineStr">
        <is>
          <t>2W</t>
        </is>
      </c>
      <c r="AY3" s="46" t="inlineStr">
        <is>
          <t>3W</t>
        </is>
      </c>
      <c r="AZ3" s="46" t="inlineStr">
        <is>
          <t>4W</t>
        </is>
      </c>
      <c r="BA3" s="46" t="inlineStr">
        <is>
          <t>1W</t>
        </is>
      </c>
      <c r="BB3" s="46" t="inlineStr">
        <is>
          <t>2W</t>
        </is>
      </c>
      <c r="BC3" s="46" t="inlineStr">
        <is>
          <t>3W</t>
        </is>
      </c>
      <c r="BD3" s="46" t="inlineStr">
        <is>
          <t>4W</t>
        </is>
      </c>
      <c r="BE3" s="46" t="inlineStr">
        <is>
          <t>1W</t>
        </is>
      </c>
      <c r="BF3" s="46" t="inlineStr">
        <is>
          <t>2W</t>
        </is>
      </c>
      <c r="BG3" s="46" t="inlineStr">
        <is>
          <t>3W</t>
        </is>
      </c>
      <c r="BH3" s="46" t="inlineStr">
        <is>
          <t>4W</t>
        </is>
      </c>
      <c r="BI3" s="46" t="inlineStr">
        <is>
          <t>1W</t>
        </is>
      </c>
      <c r="BJ3" s="46" t="inlineStr">
        <is>
          <t>2W</t>
        </is>
      </c>
      <c r="BK3" s="46" t="inlineStr">
        <is>
          <t>3W</t>
        </is>
      </c>
      <c r="BL3" s="46" t="inlineStr">
        <is>
          <t>4W</t>
        </is>
      </c>
      <c r="BM3" s="46" t="inlineStr">
        <is>
          <t>1W</t>
        </is>
      </c>
      <c r="BN3" s="46" t="inlineStr">
        <is>
          <t>2W</t>
        </is>
      </c>
      <c r="BO3" s="46" t="inlineStr">
        <is>
          <t>3W</t>
        </is>
      </c>
      <c r="BP3" s="46" t="inlineStr">
        <is>
          <t>4W</t>
        </is>
      </c>
      <c r="BQ3" s="46" t="inlineStr">
        <is>
          <t>1W</t>
        </is>
      </c>
      <c r="BR3" s="46" t="inlineStr">
        <is>
          <t>2W</t>
        </is>
      </c>
      <c r="BS3" s="46" t="inlineStr">
        <is>
          <t>3W</t>
        </is>
      </c>
      <c r="BT3" s="46" t="inlineStr">
        <is>
          <t>4W</t>
        </is>
      </c>
      <c r="BU3" s="46" t="inlineStr">
        <is>
          <t>1W</t>
        </is>
      </c>
      <c r="BV3" s="46" t="inlineStr">
        <is>
          <t>2W</t>
        </is>
      </c>
      <c r="BW3" s="46" t="inlineStr">
        <is>
          <t>3W</t>
        </is>
      </c>
      <c r="BX3" s="46" t="inlineStr">
        <is>
          <t>4W</t>
        </is>
      </c>
    </row>
    <row r="4" ht="17" customHeight="1">
      <c r="A4" s="18" t="n">
        <v>7</v>
      </c>
      <c r="B4" s="14" t="inlineStr">
        <is>
          <t>RDSスナップショット確認ログ</t>
        </is>
      </c>
      <c r="E4" s="52">
        <f t="array" ref="E4">INDEX('7'!$A:$A, 12 + COLUMN(B1)-COLUMN($B$1))</f>
        <v/>
      </c>
      <c r="F4" s="52">
        <f t="array" ref="F4">INDEX('7'!$A:$A, 12 + COLUMN(C1)-COLUMN($B$1))</f>
        <v/>
      </c>
      <c r="G4" s="52">
        <f t="array" ref="G4">INDEX('7'!$A:$A, 12 + COLUMN(D1)-COLUMN($B$1))</f>
        <v/>
      </c>
      <c r="H4" s="52">
        <f t="array" ref="H4">INDEX('7'!$A:$A, 12 + COLUMN(E1)-COLUMN($B$1))</f>
        <v/>
      </c>
      <c r="I4" s="52">
        <f t="array" ref="I4">INDEX('7'!$A:$A, 12 + COLUMN(F1)-COLUMN($B$1))</f>
        <v/>
      </c>
      <c r="J4" s="52">
        <f t="array" ref="J4">INDEX('7'!$A:$A, 12 + COLUMN(G1)-COLUMN($B$1))</f>
        <v/>
      </c>
      <c r="K4" s="52">
        <f t="array" ref="K4">INDEX('7'!$A:$A, 12 + COLUMN(H1)-COLUMN($B$1))</f>
        <v/>
      </c>
      <c r="L4" s="52">
        <f t="array" ref="L4">INDEX('7'!$A:$A, 12 + COLUMN(I1)-COLUMN($B$1))</f>
        <v/>
      </c>
      <c r="M4" s="52">
        <f t="array" ref="M4">INDEX('7'!$A:$A, 12 + COLUMN(J1)-COLUMN($B$1))</f>
        <v/>
      </c>
      <c r="N4" s="52">
        <f t="array" ref="N4">INDEX('7'!$A:$A, 12 + COLUMN(K1)-COLUMN($B$1))</f>
        <v/>
      </c>
      <c r="O4" s="52">
        <f t="array" ref="O4">INDEX('7'!$A:$A, 12 + COLUMN(L1)-COLUMN($B$1))</f>
        <v/>
      </c>
      <c r="P4" s="52">
        <f t="array" ref="P4">INDEX('7'!$A:$A, 12 + COLUMN(M1)-COLUMN($B$1))</f>
        <v/>
      </c>
      <c r="Q4" s="52">
        <f t="array" ref="Q4">INDEX('7'!$A:$A, 12 + COLUMN(N1)-COLUMN($B$1))</f>
        <v/>
      </c>
      <c r="R4" s="52">
        <f t="array" ref="R4">INDEX('7'!$A:$A, 12 + COLUMN(O1)-COLUMN($B$1))</f>
        <v/>
      </c>
      <c r="S4" s="52">
        <f t="array" ref="S4">INDEX('7'!$A:$A, 12 + COLUMN(P1)-COLUMN($B$1))</f>
        <v/>
      </c>
      <c r="T4" s="52">
        <f t="array" ref="T4">INDEX('7'!$A:$A, 12 + COLUMN(Q1)-COLUMN($B$1))</f>
        <v/>
      </c>
      <c r="U4" s="52">
        <f t="array" ref="U4">INDEX('7'!$A:$A, 12 + COLUMN(R1)-COLUMN($B$1))</f>
        <v/>
      </c>
      <c r="V4" s="52">
        <f t="array" ref="V4">INDEX('7'!$A:$A, 12 + COLUMN(S1)-COLUMN($B$1))</f>
        <v/>
      </c>
      <c r="W4" s="52">
        <f t="array" ref="W4">INDEX('7'!$A:$A, 12 + COLUMN(T1)-COLUMN($B$1))</f>
        <v/>
      </c>
      <c r="X4" s="52">
        <f t="array" ref="X4">INDEX('7'!$A:$A, 12 + COLUMN(U1)-COLUMN($B$1))</f>
        <v/>
      </c>
      <c r="Y4" s="52">
        <f t="array" ref="Y4">INDEX('7'!$A:$A, 12 + COLUMN(V1)-COLUMN($B$1))</f>
        <v/>
      </c>
      <c r="Z4" s="52">
        <f t="array" ref="Z4">INDEX('7'!$A:$A, 12 + COLUMN(W1)-COLUMN($B$1))</f>
        <v/>
      </c>
      <c r="AA4" s="52">
        <f t="array" ref="AA4">INDEX('7'!$A:$A, 12 + COLUMN(X1)-COLUMN($B$1))</f>
        <v/>
      </c>
      <c r="AB4" s="52">
        <f t="array" ref="AB4">INDEX('7'!$A:$A, 12 + COLUMN(Y1)-COLUMN($B$1))</f>
        <v/>
      </c>
      <c r="AC4" s="52">
        <f t="array" ref="AC4">INDEX('7'!$A:$A, 12 + COLUMN(Z1)-COLUMN($B$1))</f>
        <v/>
      </c>
      <c r="AD4" s="52">
        <f t="array" ref="AD4">INDEX('7'!$A:$A, 12 + COLUMN(AA1)-COLUMN($B$1))</f>
        <v/>
      </c>
      <c r="AE4" s="52">
        <f t="array" ref="AE4">INDEX('7'!$A:$A, 12 + COLUMN(AB1)-COLUMN($B$1))</f>
        <v/>
      </c>
      <c r="AF4" s="52">
        <f t="array" ref="AF4">INDEX('7'!$A:$A, 12 + COLUMN(AC1)-COLUMN($B$1))</f>
        <v/>
      </c>
      <c r="AG4" s="52">
        <f t="array" ref="AG4">INDEX('7'!$A:$A, 12 + COLUMN(AD1)-COLUMN($B$1))</f>
        <v/>
      </c>
      <c r="AH4" s="52">
        <f t="array" ref="AH4">INDEX('7'!$A:$A, 12 + COLUMN(AE1)-COLUMN($B$1))</f>
        <v/>
      </c>
      <c r="AI4" s="52">
        <f t="array" ref="AI4">INDEX('7'!$A:$A, 12 + COLUMN(AF1)-COLUMN($B$1))</f>
        <v/>
      </c>
      <c r="AJ4" s="52">
        <f t="array" ref="AJ4">INDEX('7'!$A:$A, 12 + COLUMN(AG1)-COLUMN($B$1))</f>
        <v/>
      </c>
      <c r="AK4" s="52">
        <f t="array" ref="AK4">INDEX('7'!$A:$A, 12 + COLUMN(AH1)-COLUMN($B$1))</f>
        <v/>
      </c>
      <c r="AL4" s="52">
        <f t="array" ref="AL4">INDEX('7'!$A:$A, 12 + COLUMN(AI1)-COLUMN($B$1))</f>
        <v/>
      </c>
      <c r="AM4" s="52">
        <f t="array" ref="AM4">INDEX('7'!$A:$A, 12 + COLUMN(AJ1)-COLUMN($B$1))</f>
        <v/>
      </c>
      <c r="AN4" s="52">
        <f t="array" ref="AN4">INDEX('7'!$A:$A, 12 + COLUMN(AK1)-COLUMN($B$1))</f>
        <v/>
      </c>
      <c r="AO4" s="52">
        <f t="array" ref="AO4">INDEX('7'!$A:$A, 12 + COLUMN(AL1)-COLUMN($B$1))</f>
        <v/>
      </c>
      <c r="AP4" s="52">
        <f t="array" ref="AP4">INDEX('7'!$A:$A, 12 + COLUMN(AM1)-COLUMN($B$1))</f>
        <v/>
      </c>
      <c r="AQ4" s="52">
        <f t="array" ref="AQ4">INDEX('7'!$A:$A, 12 + COLUMN(AN1)-COLUMN($B$1))</f>
        <v/>
      </c>
      <c r="AR4" s="52">
        <f t="array" ref="AR4">INDEX('7'!$A:$A, 12 + COLUMN(AO1)-COLUMN($B$1))</f>
        <v/>
      </c>
      <c r="AS4" s="52">
        <f t="array" ref="AS4">INDEX('7'!$A:$A, 12 + COLUMN(AP1)-COLUMN($B$1))</f>
        <v/>
      </c>
      <c r="AT4" s="52">
        <f t="array" ref="AT4">INDEX('7'!$A:$A, 12 + COLUMN(AQ1)-COLUMN($B$1))</f>
        <v/>
      </c>
      <c r="AU4" s="52">
        <f t="array" ref="AU4">INDEX('7'!$A:$A, 12 + COLUMN(AR1)-COLUMN($B$1))</f>
        <v/>
      </c>
      <c r="AV4" s="52">
        <f t="array" ref="AV4">INDEX('7'!$A:$A, 12 + COLUMN(AS1)-COLUMN($B$1))</f>
        <v/>
      </c>
      <c r="AW4" s="52">
        <f t="array" ref="AW4">INDEX('7'!$A:$A, 12 + COLUMN(AT1)-COLUMN($B$1))</f>
        <v/>
      </c>
      <c r="AX4" s="52">
        <f t="array" ref="AX4">INDEX('7'!$A:$A, 12 + COLUMN(AU1)-COLUMN($B$1))</f>
        <v/>
      </c>
      <c r="AY4" s="52">
        <f t="array" ref="AY4">INDEX('7'!$A:$A, 12 + COLUMN(AV1)-COLUMN($B$1))</f>
        <v/>
      </c>
      <c r="AZ4" s="52">
        <f t="array" ref="AZ4">INDEX('7'!$A:$A, 12 + COLUMN(AW1)-COLUMN($B$1))</f>
        <v/>
      </c>
      <c r="BA4" s="52">
        <f t="array" ref="BA4">INDEX('7'!$A:$A, 12 + COLUMN(AX1)-COLUMN($B$1))</f>
        <v/>
      </c>
      <c r="BB4" s="52">
        <f t="array" ref="BB4">INDEX('7'!$A:$A, 12 + COLUMN(AY1)-COLUMN($B$1))</f>
        <v/>
      </c>
      <c r="BC4" s="52">
        <f t="array" ref="BC4">INDEX('7'!$A:$A, 12 + COLUMN(AZ1)-COLUMN($B$1))</f>
        <v/>
      </c>
      <c r="BD4" s="52">
        <f t="array" ref="BD4">INDEX('7'!$A:$A, 12 + COLUMN(BA1)-COLUMN($B$1))</f>
        <v/>
      </c>
      <c r="BE4" s="52">
        <f t="array" ref="BE4">INDEX('7'!$A:$A, 12 + COLUMN(BB1)-COLUMN($B$1))</f>
        <v/>
      </c>
      <c r="BF4" s="52">
        <f t="array" ref="BF4">INDEX('7'!$A:$A, 12 + COLUMN(BC1)-COLUMN($B$1))</f>
        <v/>
      </c>
      <c r="BG4" s="52">
        <f t="array" ref="BG4">INDEX('7'!$A:$A, 12 + COLUMN(BD1)-COLUMN($B$1))</f>
        <v/>
      </c>
      <c r="BH4" s="52">
        <f t="array" ref="BH4">INDEX('7'!$A:$A, 12 + COLUMN(BE1)-COLUMN($B$1))</f>
        <v/>
      </c>
      <c r="BI4" s="52">
        <f t="array" ref="BI4">INDEX('7'!$A:$A, 12 + COLUMN(BF1)-COLUMN($B$1))</f>
        <v/>
      </c>
      <c r="BJ4" s="52">
        <f t="array" ref="BJ4">INDEX('7'!$A:$A, 12 + COLUMN(BG1)-COLUMN($B$1))</f>
        <v/>
      </c>
      <c r="BK4" s="52">
        <f t="array" ref="BK4">INDEX('7'!$A:$A, 12 + COLUMN(BH1)-COLUMN($B$1))</f>
        <v/>
      </c>
      <c r="BL4" s="52">
        <f t="array" ref="BL4">INDEX('7'!$A:$A, 12 + COLUMN(BI1)-COLUMN($B$1))</f>
        <v/>
      </c>
      <c r="BM4" s="52">
        <f t="array" ref="BM4">INDEX('7'!$A:$A, 12 + COLUMN(BJ1)-COLUMN($B$1))</f>
        <v/>
      </c>
      <c r="BN4" s="52">
        <f t="array" ref="BN4">INDEX('7'!$A:$A, 12 + COLUMN(BK1)-COLUMN($B$1))</f>
        <v/>
      </c>
      <c r="BO4" s="52">
        <f t="array" ref="BO4">INDEX('7'!$A:$A, 12 + COLUMN(BL1)-COLUMN($B$1))</f>
        <v/>
      </c>
      <c r="BP4" s="52">
        <f t="array" ref="BP4">INDEX('7'!$A:$A, 12 + COLUMN(BM1)-COLUMN($B$1))</f>
        <v/>
      </c>
      <c r="BQ4" s="52">
        <f t="array" ref="BQ4">INDEX('7'!$A:$A, 12 + COLUMN(BN1)-COLUMN($B$1))</f>
        <v/>
      </c>
      <c r="BR4" s="52">
        <f t="array" ref="BR4">INDEX('7'!$A:$A, 12 + COLUMN(BO1)-COLUMN($B$1))</f>
        <v/>
      </c>
      <c r="BS4" s="52">
        <f t="array" ref="BS4">INDEX('7'!$A:$A, 12 + COLUMN(BP1)-COLUMN($B$1))</f>
        <v/>
      </c>
      <c r="BT4" s="52">
        <f t="array" ref="BT4">INDEX('7'!$A:$A, 12 + COLUMN(BQ1)-COLUMN($B$1))</f>
        <v/>
      </c>
      <c r="BU4" s="52">
        <f t="array" ref="BU4">INDEX('7'!$A:$A, 12 + COLUMN(BR1)-COLUMN($B$1))</f>
        <v/>
      </c>
      <c r="BV4" s="52">
        <f t="array" ref="BV4">INDEX('7'!$A:$A, 12 + COLUMN(BS1)-COLUMN($B$1))</f>
        <v/>
      </c>
      <c r="BW4" s="52">
        <f t="array" ref="BW4">INDEX('7'!$A:$A, 12 + COLUMN(BT1)-COLUMN($B$1))</f>
        <v/>
      </c>
      <c r="BX4" s="52">
        <f t="array" ref="BX4">INDEX('7'!$A:$A, 12 + COLUMN(BU1)-COLUMN($B$1))</f>
        <v/>
      </c>
    </row>
    <row r="5" ht="17" customHeight="1">
      <c r="A5" s="18" t="n">
        <v>8</v>
      </c>
      <c r="B5" s="14" t="inlineStr">
        <is>
          <t>RDS自動バックアップ確認ログ</t>
        </is>
      </c>
      <c r="E5" s="52">
        <f t="array" ref="E5">INDEX('8'!$A:$A, 12 + COLUMN(B2)-COLUMN($B$1))</f>
        <v/>
      </c>
      <c r="F5" s="52">
        <f t="array" ref="F5">INDEX('8'!$A:$A, 12 + COLUMN(C2)-COLUMN($B$1))</f>
        <v/>
      </c>
      <c r="G5" s="52">
        <f t="array" ref="G5">INDEX('8'!$A:$A, 12 + COLUMN(D2)-COLUMN($B$1))</f>
        <v/>
      </c>
      <c r="H5" s="52">
        <f t="array" ref="H5">INDEX('8'!$A:$A, 12 + COLUMN(E2)-COLUMN($B$1))</f>
        <v/>
      </c>
      <c r="I5" s="52">
        <f t="array" ref="I5">INDEX('8'!$A:$A, 12 + COLUMN(F2)-COLUMN($B$1))</f>
        <v/>
      </c>
      <c r="J5" s="52">
        <f t="array" ref="J5">INDEX('8'!$A:$A, 12 + COLUMN(G2)-COLUMN($B$1))</f>
        <v/>
      </c>
      <c r="K5" s="52">
        <f t="array" ref="K5">INDEX('8'!$A:$A, 12 + COLUMN(H2)-COLUMN($B$1))</f>
        <v/>
      </c>
      <c r="L5" s="52">
        <f t="array" ref="L5">INDEX('8'!$A:$A, 12 + COLUMN(I2)-COLUMN($B$1))</f>
        <v/>
      </c>
      <c r="M5" s="52">
        <f t="array" ref="M5">INDEX('8'!$A:$A, 12 + COLUMN(J2)-COLUMN($B$1))</f>
        <v/>
      </c>
      <c r="N5" s="52">
        <f t="array" ref="N5">INDEX('8'!$A:$A, 12 + COLUMN(K2)-COLUMN($B$1))</f>
        <v/>
      </c>
      <c r="O5" s="52">
        <f t="array" ref="O5">INDEX('8'!$A:$A, 12 + COLUMN(L2)-COLUMN($B$1))</f>
        <v/>
      </c>
      <c r="P5" s="52">
        <f t="array" ref="P5">INDEX('8'!$A:$A, 12 + COLUMN(M2)-COLUMN($B$1))</f>
        <v/>
      </c>
      <c r="Q5" s="52">
        <f t="array" ref="Q5">INDEX('8'!$A:$A, 12 + COLUMN(N2)-COLUMN($B$1))</f>
        <v/>
      </c>
      <c r="R5" s="52">
        <f t="array" ref="R5">INDEX('8'!$A:$A, 12 + COLUMN(O2)-COLUMN($B$1))</f>
        <v/>
      </c>
      <c r="S5" s="52">
        <f t="array" ref="S5">INDEX('8'!$A:$A, 12 + COLUMN(P2)-COLUMN($B$1))</f>
        <v/>
      </c>
      <c r="T5" s="52">
        <f t="array" ref="T5">INDEX('8'!$A:$A, 12 + COLUMN(Q2)-COLUMN($B$1))</f>
        <v/>
      </c>
      <c r="U5" s="52">
        <f t="array" ref="U5">INDEX('8'!$A:$A, 12 + COLUMN(R2)-COLUMN($B$1))</f>
        <v/>
      </c>
      <c r="V5" s="52">
        <f t="array" ref="V5">INDEX('8'!$A:$A, 12 + COLUMN(S2)-COLUMN($B$1))</f>
        <v/>
      </c>
      <c r="W5" s="52">
        <f t="array" ref="W5">INDEX('8'!$A:$A, 12 + COLUMN(T2)-COLUMN($B$1))</f>
        <v/>
      </c>
      <c r="X5" s="52">
        <f t="array" ref="X5">INDEX('8'!$A:$A, 12 + COLUMN(U2)-COLUMN($B$1))</f>
        <v/>
      </c>
      <c r="Y5" s="52">
        <f t="array" ref="Y5">INDEX('8'!$A:$A, 12 + COLUMN(V2)-COLUMN($B$1))</f>
        <v/>
      </c>
      <c r="Z5" s="52">
        <f t="array" ref="Z5">INDEX('8'!$A:$A, 12 + COLUMN(W2)-COLUMN($B$1))</f>
        <v/>
      </c>
      <c r="AA5" s="52">
        <f t="array" ref="AA5">INDEX('8'!$A:$A, 12 + COLUMN(X2)-COLUMN($B$1))</f>
        <v/>
      </c>
      <c r="AB5" s="52">
        <f t="array" ref="AB5">INDEX('8'!$A:$A, 12 + COLUMN(Y2)-COLUMN($B$1))</f>
        <v/>
      </c>
      <c r="AC5" s="52">
        <f t="array" ref="AC5">INDEX('8'!$A:$A, 12 + COLUMN(Z2)-COLUMN($B$1))</f>
        <v/>
      </c>
      <c r="AD5" s="52">
        <f t="array" ref="AD5">INDEX('8'!$A:$A, 12 + COLUMN(AA2)-COLUMN($B$1))</f>
        <v/>
      </c>
      <c r="AE5" s="52">
        <f t="array" ref="AE5">INDEX('8'!$A:$A, 12 + COLUMN(AB2)-COLUMN($B$1))</f>
        <v/>
      </c>
      <c r="AF5" s="52">
        <f t="array" ref="AF5">INDEX('8'!$A:$A, 12 + COLUMN(AC2)-COLUMN($B$1))</f>
        <v/>
      </c>
      <c r="AG5" s="52">
        <f t="array" ref="AG5">INDEX('8'!$A:$A, 12 + COLUMN(AD2)-COLUMN($B$1))</f>
        <v/>
      </c>
      <c r="AH5" s="52">
        <f t="array" ref="AH5">INDEX('8'!$A:$A, 12 + COLUMN(AE2)-COLUMN($B$1))</f>
        <v/>
      </c>
      <c r="AI5" s="52">
        <f t="array" ref="AI5">INDEX('8'!$A:$A, 12 + COLUMN(AF2)-COLUMN($B$1))</f>
        <v/>
      </c>
      <c r="AJ5" s="52">
        <f t="array" ref="AJ5">INDEX('8'!$A:$A, 12 + COLUMN(AG2)-COLUMN($B$1))</f>
        <v/>
      </c>
      <c r="AK5" s="52">
        <f t="array" ref="AK5">INDEX('8'!$A:$A, 12 + COLUMN(AH2)-COLUMN($B$1))</f>
        <v/>
      </c>
      <c r="AL5" s="52">
        <f t="array" ref="AL5">INDEX('8'!$A:$A, 12 + COLUMN(AI2)-COLUMN($B$1))</f>
        <v/>
      </c>
      <c r="AM5" s="52">
        <f t="array" ref="AM5">INDEX('8'!$A:$A, 12 + COLUMN(AJ2)-COLUMN($B$1))</f>
        <v/>
      </c>
      <c r="AN5" s="52">
        <f t="array" ref="AN5">INDEX('8'!$A:$A, 12 + COLUMN(AK2)-COLUMN($B$1))</f>
        <v/>
      </c>
      <c r="AO5" s="52">
        <f t="array" ref="AO5">INDEX('8'!$A:$A, 12 + COLUMN(AL2)-COLUMN($B$1))</f>
        <v/>
      </c>
      <c r="AP5" s="52">
        <f t="array" ref="AP5">INDEX('8'!$A:$A, 12 + COLUMN(AM2)-COLUMN($B$1))</f>
        <v/>
      </c>
      <c r="AQ5" s="52">
        <f t="array" ref="AQ5">INDEX('8'!$A:$A, 12 + COLUMN(AN2)-COLUMN($B$1))</f>
        <v/>
      </c>
      <c r="AR5" s="52">
        <f t="array" ref="AR5">INDEX('8'!$A:$A, 12 + COLUMN(AO2)-COLUMN($B$1))</f>
        <v/>
      </c>
      <c r="AS5" s="52">
        <f t="array" ref="AS5">INDEX('8'!$A:$A, 12 + COLUMN(AP2)-COLUMN($B$1))</f>
        <v/>
      </c>
      <c r="AT5" s="52">
        <f t="array" ref="AT5">INDEX('8'!$A:$A, 12 + COLUMN(AQ2)-COLUMN($B$1))</f>
        <v/>
      </c>
      <c r="AU5" s="52">
        <f t="array" ref="AU5">INDEX('8'!$A:$A, 12 + COLUMN(AR2)-COLUMN($B$1))</f>
        <v/>
      </c>
      <c r="AV5" s="52">
        <f t="array" ref="AV5">INDEX('8'!$A:$A, 12 + COLUMN(AS2)-COLUMN($B$1))</f>
        <v/>
      </c>
      <c r="AW5" s="52">
        <f t="array" ref="AW5">INDEX('8'!$A:$A, 12 + COLUMN(AT2)-COLUMN($B$1))</f>
        <v/>
      </c>
      <c r="AX5" s="52">
        <f t="array" ref="AX5">INDEX('8'!$A:$A, 12 + COLUMN(AU2)-COLUMN($B$1))</f>
        <v/>
      </c>
      <c r="AY5" s="52">
        <f t="array" ref="AY5">INDEX('8'!$A:$A, 12 + COLUMN(AV2)-COLUMN($B$1))</f>
        <v/>
      </c>
      <c r="AZ5" s="52">
        <f t="array" ref="AZ5">INDEX('8'!$A:$A, 12 + COLUMN(AW2)-COLUMN($B$1))</f>
        <v/>
      </c>
      <c r="BA5" s="52">
        <f t="array" ref="BA5">INDEX('8'!$A:$A, 12 + COLUMN(AX2)-COLUMN($B$1))</f>
        <v/>
      </c>
      <c r="BB5" s="52">
        <f t="array" ref="BB5">INDEX('8'!$A:$A, 12 + COLUMN(AY2)-COLUMN($B$1))</f>
        <v/>
      </c>
      <c r="BC5" s="52">
        <f t="array" ref="BC5">INDEX('8'!$A:$A, 12 + COLUMN(AZ2)-COLUMN($B$1))</f>
        <v/>
      </c>
      <c r="BD5" s="52">
        <f t="array" ref="BD5">INDEX('8'!$A:$A, 12 + COLUMN(BA2)-COLUMN($B$1))</f>
        <v/>
      </c>
      <c r="BE5" s="52">
        <f t="array" ref="BE5">INDEX('8'!$A:$A, 12 + COLUMN(BB2)-COLUMN($B$1))</f>
        <v/>
      </c>
      <c r="BF5" s="52">
        <f t="array" ref="BF5">INDEX('8'!$A:$A, 12 + COLUMN(BC2)-COLUMN($B$1))</f>
        <v/>
      </c>
      <c r="BG5" s="52">
        <f t="array" ref="BG5">INDEX('8'!$A:$A, 12 + COLUMN(BD2)-COLUMN($B$1))</f>
        <v/>
      </c>
      <c r="BH5" s="52">
        <f t="array" ref="BH5">INDEX('8'!$A:$A, 12 + COLUMN(BE2)-COLUMN($B$1))</f>
        <v/>
      </c>
      <c r="BI5" s="52">
        <f t="array" ref="BI5">INDEX('8'!$A:$A, 12 + COLUMN(BF2)-COLUMN($B$1))</f>
        <v/>
      </c>
      <c r="BJ5" s="52">
        <f t="array" ref="BJ5">INDEX('8'!$A:$A, 12 + COLUMN(BG2)-COLUMN($B$1))</f>
        <v/>
      </c>
      <c r="BK5" s="52">
        <f t="array" ref="BK5">INDEX('8'!$A:$A, 12 + COLUMN(BH2)-COLUMN($B$1))</f>
        <v/>
      </c>
      <c r="BL5" s="52">
        <f t="array" ref="BL5">INDEX('8'!$A:$A, 12 + COLUMN(BI2)-COLUMN($B$1))</f>
        <v/>
      </c>
      <c r="BM5" s="52">
        <f t="array" ref="BM5">INDEX('8'!$A:$A, 12 + COLUMN(BJ2)-COLUMN($B$1))</f>
        <v/>
      </c>
      <c r="BN5" s="52">
        <f t="array" ref="BN5">INDEX('8'!$A:$A, 12 + COLUMN(BK2)-COLUMN($B$1))</f>
        <v/>
      </c>
      <c r="BO5" s="52">
        <f t="array" ref="BO5">INDEX('8'!$A:$A, 12 + COLUMN(BL2)-COLUMN($B$1))</f>
        <v/>
      </c>
      <c r="BP5" s="52">
        <f t="array" ref="BP5">INDEX('8'!$A:$A, 12 + COLUMN(BM2)-COLUMN($B$1))</f>
        <v/>
      </c>
      <c r="BQ5" s="52">
        <f t="array" ref="BQ5">INDEX('8'!$A:$A, 12 + COLUMN(BN2)-COLUMN($B$1))</f>
        <v/>
      </c>
      <c r="BR5" s="52">
        <f t="array" ref="BR5">INDEX('8'!$A:$A, 12 + COLUMN(BO2)-COLUMN($B$1))</f>
        <v/>
      </c>
      <c r="BS5" s="52">
        <f t="array" ref="BS5">INDEX('8'!$A:$A, 12 + COLUMN(BP2)-COLUMN($B$1))</f>
        <v/>
      </c>
      <c r="BT5" s="52">
        <f t="array" ref="BT5">INDEX('8'!$A:$A, 12 + COLUMN(BQ2)-COLUMN($B$1))</f>
        <v/>
      </c>
      <c r="BU5" s="52">
        <f t="array" ref="BU5">INDEX('8'!$A:$A, 12 + COLUMN(BR2)-COLUMN($B$1))</f>
        <v/>
      </c>
      <c r="BV5" s="52">
        <f t="array" ref="BV5">INDEX('8'!$A:$A, 12 + COLUMN(BS2)-COLUMN($B$1))</f>
        <v/>
      </c>
      <c r="BW5" s="52">
        <f t="array" ref="BW5">INDEX('8'!$A:$A, 12 + COLUMN(BT2)-COLUMN($B$1))</f>
        <v/>
      </c>
      <c r="BX5" s="52">
        <f t="array" ref="BX5">INDEX('8'!$A:$A, 12 + COLUMN(BU2)-COLUMN($B$1))</f>
        <v/>
      </c>
    </row>
    <row r="6" ht="17" customHeight="1">
      <c r="A6" s="18" t="n">
        <v>11</v>
      </c>
      <c r="B6" s="14" t="inlineStr">
        <is>
          <t>GuardDuty検出ログ</t>
        </is>
      </c>
      <c r="E6" s="52">
        <f t="array" ref="E6">INDEX('11'!$A:$A, 12 + COLUMN(B3)-COLUMN($B$1))</f>
        <v/>
      </c>
      <c r="F6" s="52">
        <f t="array" ref="F6">INDEX('11'!$A:$A, 12 + COLUMN(C3)-COLUMN($B$1))</f>
        <v/>
      </c>
      <c r="G6" s="52">
        <f t="array" ref="G6">INDEX('11'!$A:$A, 12 + COLUMN(D3)-COLUMN($B$1))</f>
        <v/>
      </c>
      <c r="H6" s="52">
        <f t="array" ref="H6">INDEX('11'!$A:$A, 12 + COLUMN(E3)-COLUMN($B$1))</f>
        <v/>
      </c>
      <c r="I6" s="52">
        <f t="array" ref="I6">INDEX('11'!$A:$A, 12 + COLUMN(F3)-COLUMN($B$1))</f>
        <v/>
      </c>
      <c r="J6" s="52">
        <f t="array" ref="J6">INDEX('11'!$A:$A, 12 + COLUMN(G3)-COLUMN($B$1))</f>
        <v/>
      </c>
      <c r="K6" s="52">
        <f t="array" ref="K6">INDEX('11'!$A:$A, 12 + COLUMN(H3)-COLUMN($B$1))</f>
        <v/>
      </c>
      <c r="L6" s="52">
        <f t="array" ref="L6">INDEX('11'!$A:$A, 12 + COLUMN(I3)-COLUMN($B$1))</f>
        <v/>
      </c>
      <c r="M6" s="52">
        <f t="array" ref="M6">INDEX('11'!$A:$A, 12 + COLUMN(J3)-COLUMN($B$1))</f>
        <v/>
      </c>
      <c r="N6" s="52">
        <f t="array" ref="N6">INDEX('11'!$A:$A, 12 + COLUMN(K3)-COLUMN($B$1))</f>
        <v/>
      </c>
      <c r="O6" s="52">
        <f t="array" ref="O6">INDEX('11'!$A:$A, 12 + COLUMN(L3)-COLUMN($B$1))</f>
        <v/>
      </c>
      <c r="P6" s="52">
        <f t="array" ref="P6">INDEX('11'!$A:$A, 12 + COLUMN(M3)-COLUMN($B$1))</f>
        <v/>
      </c>
      <c r="Q6" s="52">
        <f t="array" ref="Q6">INDEX('11'!$A:$A, 12 + COLUMN(N3)-COLUMN($B$1))</f>
        <v/>
      </c>
      <c r="R6" s="52">
        <f t="array" ref="R6">INDEX('11'!$A:$A, 12 + COLUMN(O3)-COLUMN($B$1))</f>
        <v/>
      </c>
      <c r="S6" s="52">
        <f t="array" ref="S6">INDEX('11'!$A:$A, 12 + COLUMN(P3)-COLUMN($B$1))</f>
        <v/>
      </c>
      <c r="T6" s="52">
        <f t="array" ref="T6">INDEX('11'!$A:$A, 12 + COLUMN(Q3)-COLUMN($B$1))</f>
        <v/>
      </c>
      <c r="U6" s="52">
        <f t="array" ref="U6">INDEX('11'!$A:$A, 12 + COLUMN(R3)-COLUMN($B$1))</f>
        <v/>
      </c>
      <c r="V6" s="52">
        <f t="array" ref="V6">INDEX('11'!$A:$A, 12 + COLUMN(S3)-COLUMN($B$1))</f>
        <v/>
      </c>
      <c r="W6" s="52">
        <f t="array" ref="W6">INDEX('11'!$A:$A, 12 + COLUMN(T3)-COLUMN($B$1))</f>
        <v/>
      </c>
      <c r="X6" s="52">
        <f t="array" ref="X6">INDEX('11'!$A:$A, 12 + COLUMN(U3)-COLUMN($B$1))</f>
        <v/>
      </c>
      <c r="Y6" s="52">
        <f t="array" ref="Y6">INDEX('11'!$A:$A, 12 + COLUMN(V3)-COLUMN($B$1))</f>
        <v/>
      </c>
      <c r="Z6" s="52">
        <f t="array" ref="Z6">INDEX('11'!$A:$A, 12 + COLUMN(W3)-COLUMN($B$1))</f>
        <v/>
      </c>
      <c r="AA6" s="52">
        <f t="array" ref="AA6">INDEX('11'!$A:$A, 12 + COLUMN(X3)-COLUMN($B$1))</f>
        <v/>
      </c>
      <c r="AB6" s="52">
        <f t="array" ref="AB6">INDEX('11'!$A:$A, 12 + COLUMN(Y3)-COLUMN($B$1))</f>
        <v/>
      </c>
      <c r="AC6" s="52">
        <f t="array" ref="AC6">INDEX('11'!$A:$A, 12 + COLUMN(Z3)-COLUMN($B$1))</f>
        <v/>
      </c>
      <c r="AD6" s="52">
        <f t="array" ref="AD6">INDEX('11'!$A:$A, 12 + COLUMN(AA3)-COLUMN($B$1))</f>
        <v/>
      </c>
      <c r="AE6" s="52">
        <f t="array" ref="AE6">INDEX('11'!$A:$A, 12 + COLUMN(AB3)-COLUMN($B$1))</f>
        <v/>
      </c>
      <c r="AF6" s="52">
        <f t="array" ref="AF6">INDEX('11'!$A:$A, 12 + COLUMN(AC3)-COLUMN($B$1))</f>
        <v/>
      </c>
      <c r="AG6" s="52">
        <f t="array" ref="AG6">INDEX('11'!$A:$A, 12 + COLUMN(AD3)-COLUMN($B$1))</f>
        <v/>
      </c>
      <c r="AH6" s="52">
        <f t="array" ref="AH6">INDEX('11'!$A:$A, 12 + COLUMN(AE3)-COLUMN($B$1))</f>
        <v/>
      </c>
      <c r="AI6" s="52">
        <f t="array" ref="AI6">INDEX('11'!$A:$A, 12 + COLUMN(AF3)-COLUMN($B$1))</f>
        <v/>
      </c>
      <c r="AJ6" s="52">
        <f t="array" ref="AJ6">INDEX('11'!$A:$A, 12 + COLUMN(AG3)-COLUMN($B$1))</f>
        <v/>
      </c>
      <c r="AK6" s="52">
        <f t="array" ref="AK6">INDEX('11'!$A:$A, 12 + COLUMN(AH3)-COLUMN($B$1))</f>
        <v/>
      </c>
      <c r="AL6" s="52">
        <f t="array" ref="AL6">INDEX('11'!$A:$A, 12 + COLUMN(AI3)-COLUMN($B$1))</f>
        <v/>
      </c>
      <c r="AM6" s="52">
        <f t="array" ref="AM6">INDEX('11'!$A:$A, 12 + COLUMN(AJ3)-COLUMN($B$1))</f>
        <v/>
      </c>
      <c r="AN6" s="52">
        <f t="array" ref="AN6">INDEX('11'!$A:$A, 12 + COLUMN(AK3)-COLUMN($B$1))</f>
        <v/>
      </c>
      <c r="AO6" s="52">
        <f t="array" ref="AO6">INDEX('11'!$A:$A, 12 + COLUMN(AL3)-COLUMN($B$1))</f>
        <v/>
      </c>
      <c r="AP6" s="52">
        <f t="array" ref="AP6">INDEX('11'!$A:$A, 12 + COLUMN(AM3)-COLUMN($B$1))</f>
        <v/>
      </c>
      <c r="AQ6" s="52">
        <f t="array" ref="AQ6">INDEX('11'!$A:$A, 12 + COLUMN(AN3)-COLUMN($B$1))</f>
        <v/>
      </c>
      <c r="AR6" s="52">
        <f t="array" ref="AR6">INDEX('11'!$A:$A, 12 + COLUMN(AO3)-COLUMN($B$1))</f>
        <v/>
      </c>
      <c r="AS6" s="52">
        <f t="array" ref="AS6">INDEX('11'!$A:$A, 12 + COLUMN(AP3)-COLUMN($B$1))</f>
        <v/>
      </c>
      <c r="AT6" s="52">
        <f t="array" ref="AT6">INDEX('11'!$A:$A, 12 + COLUMN(AQ3)-COLUMN($B$1))</f>
        <v/>
      </c>
      <c r="AU6" s="52">
        <f t="array" ref="AU6">INDEX('11'!$A:$A, 12 + COLUMN(AR3)-COLUMN($B$1))</f>
        <v/>
      </c>
      <c r="AV6" s="52">
        <f t="array" ref="AV6">INDEX('11'!$A:$A, 12 + COLUMN(AS3)-COLUMN($B$1))</f>
        <v/>
      </c>
      <c r="AW6" s="52">
        <f t="array" ref="AW6">INDEX('11'!$A:$A, 12 + COLUMN(AT3)-COLUMN($B$1))</f>
        <v/>
      </c>
      <c r="AX6" s="52">
        <f t="array" ref="AX6">INDEX('11'!$A:$A, 12 + COLUMN(AU3)-COLUMN($B$1))</f>
        <v/>
      </c>
      <c r="AY6" s="52">
        <f t="array" ref="AY6">INDEX('11'!$A:$A, 12 + COLUMN(AV3)-COLUMN($B$1))</f>
        <v/>
      </c>
      <c r="AZ6" s="52">
        <f t="array" ref="AZ6">INDEX('11'!$A:$A, 12 + COLUMN(AW3)-COLUMN($B$1))</f>
        <v/>
      </c>
      <c r="BA6" s="52">
        <f t="array" ref="BA6">INDEX('11'!$A:$A, 12 + COLUMN(AX3)-COLUMN($B$1))</f>
        <v/>
      </c>
      <c r="BB6" s="52">
        <f t="array" ref="BB6">INDEX('11'!$A:$A, 12 + COLUMN(AY3)-COLUMN($B$1))</f>
        <v/>
      </c>
      <c r="BC6" s="52">
        <f t="array" ref="BC6">INDEX('11'!$A:$A, 12 + COLUMN(AZ3)-COLUMN($B$1))</f>
        <v/>
      </c>
      <c r="BD6" s="52">
        <f t="array" ref="BD6">INDEX('11'!$A:$A, 12 + COLUMN(BA3)-COLUMN($B$1))</f>
        <v/>
      </c>
      <c r="BE6" s="52">
        <f t="array" ref="BE6">INDEX('11'!$A:$A, 12 + COLUMN(BB3)-COLUMN($B$1))</f>
        <v/>
      </c>
      <c r="BF6" s="52">
        <f t="array" ref="BF6">INDEX('11'!$A:$A, 12 + COLUMN(BC3)-COLUMN($B$1))</f>
        <v/>
      </c>
      <c r="BG6" s="52">
        <f t="array" ref="BG6">INDEX('11'!$A:$A, 12 + COLUMN(BD3)-COLUMN($B$1))</f>
        <v/>
      </c>
      <c r="BH6" s="52">
        <f t="array" ref="BH6">INDEX('11'!$A:$A, 12 + COLUMN(BE3)-COLUMN($B$1))</f>
        <v/>
      </c>
      <c r="BI6" s="52">
        <f t="array" ref="BI6">INDEX('11'!$A:$A, 12 + COLUMN(BF3)-COLUMN($B$1))</f>
        <v/>
      </c>
      <c r="BJ6" s="52">
        <f t="array" ref="BJ6">INDEX('11'!$A:$A, 12 + COLUMN(BG3)-COLUMN($B$1))</f>
        <v/>
      </c>
      <c r="BK6" s="52">
        <f t="array" ref="BK6">INDEX('11'!$A:$A, 12 + COLUMN(BH3)-COLUMN($B$1))</f>
        <v/>
      </c>
      <c r="BL6" s="52">
        <f t="array" ref="BL6">INDEX('11'!$A:$A, 12 + COLUMN(BI3)-COLUMN($B$1))</f>
        <v/>
      </c>
      <c r="BM6" s="52">
        <f t="array" ref="BM6">INDEX('11'!$A:$A, 12 + COLUMN(BJ3)-COLUMN($B$1))</f>
        <v/>
      </c>
      <c r="BN6" s="52">
        <f t="array" ref="BN6">INDEX('11'!$A:$A, 12 + COLUMN(BK3)-COLUMN($B$1))</f>
        <v/>
      </c>
      <c r="BO6" s="52">
        <f t="array" ref="BO6">INDEX('11'!$A:$A, 12 + COLUMN(BL3)-COLUMN($B$1))</f>
        <v/>
      </c>
      <c r="BP6" s="52">
        <f t="array" ref="BP6">INDEX('11'!$A:$A, 12 + COLUMN(BM3)-COLUMN($B$1))</f>
        <v/>
      </c>
      <c r="BQ6" s="52">
        <f t="array" ref="BQ6">INDEX('11'!$A:$A, 12 + COLUMN(BN3)-COLUMN($B$1))</f>
        <v/>
      </c>
      <c r="BR6" s="52">
        <f t="array" ref="BR6">INDEX('11'!$A:$A, 12 + COLUMN(BO3)-COLUMN($B$1))</f>
        <v/>
      </c>
      <c r="BS6" s="52">
        <f t="array" ref="BS6">INDEX('11'!$A:$A, 12 + COLUMN(BP3)-COLUMN($B$1))</f>
        <v/>
      </c>
      <c r="BT6" s="52">
        <f t="array" ref="BT6">INDEX('11'!$A:$A, 12 + COLUMN(BQ3)-COLUMN($B$1))</f>
        <v/>
      </c>
      <c r="BU6" s="52">
        <f t="array" ref="BU6">INDEX('11'!$A:$A, 12 + COLUMN(BR3)-COLUMN($B$1))</f>
        <v/>
      </c>
      <c r="BV6" s="52">
        <f t="array" ref="BV6">INDEX('11'!$A:$A, 12 + COLUMN(BS3)-COLUMN($B$1))</f>
        <v/>
      </c>
      <c r="BW6" s="52">
        <f t="array" ref="BW6">INDEX('11'!$A:$A, 12 + COLUMN(BT3)-COLUMN($B$1))</f>
        <v/>
      </c>
      <c r="BX6" s="52">
        <f t="array" ref="BX6">INDEX('11'!$A:$A, 12 + COLUMN(BU3)-COLUMN($B$1))</f>
        <v/>
      </c>
    </row>
    <row r="7" ht="17" customHeight="1">
      <c r="A7" s="18" t="n">
        <v>12</v>
      </c>
      <c r="B7" s="14" t="inlineStr">
        <is>
          <t>AWS Inspector検出レポートログ</t>
        </is>
      </c>
      <c r="E7" s="52">
        <f t="array" ref="E7">INDEX('12'!$A:$A, 12 + COLUMN(B4)-COLUMN($B$1))</f>
        <v/>
      </c>
      <c r="F7" s="52">
        <f t="array" ref="F7">INDEX('12'!$A:$A, 12 + COLUMN(C4)-COLUMN($B$1))</f>
        <v/>
      </c>
      <c r="G7" s="52">
        <f t="array" ref="G7">INDEX('12'!$A:$A, 12 + COLUMN(D4)-COLUMN($B$1))</f>
        <v/>
      </c>
      <c r="H7" s="52">
        <f t="array" ref="H7">INDEX('12'!$A:$A, 12 + COLUMN(E4)-COLUMN($B$1))</f>
        <v/>
      </c>
      <c r="I7" s="52">
        <f t="array" ref="I7">INDEX('12'!$A:$A, 12 + COLUMN(F4)-COLUMN($B$1))</f>
        <v/>
      </c>
      <c r="J7" s="52">
        <f t="array" ref="J7">INDEX('12'!$A:$A, 12 + COLUMN(G4)-COLUMN($B$1))</f>
        <v/>
      </c>
      <c r="K7" s="52">
        <f t="array" ref="K7">INDEX('12'!$A:$A, 12 + COLUMN(H4)-COLUMN($B$1))</f>
        <v/>
      </c>
      <c r="L7" s="52">
        <f t="array" ref="L7">INDEX('12'!$A:$A, 12 + COLUMN(I4)-COLUMN($B$1))</f>
        <v/>
      </c>
      <c r="M7" s="52">
        <f t="array" ref="M7">INDEX('12'!$A:$A, 12 + COLUMN(J4)-COLUMN($B$1))</f>
        <v/>
      </c>
      <c r="N7" s="52">
        <f t="array" ref="N7">INDEX('12'!$A:$A, 12 + COLUMN(K4)-COLUMN($B$1))</f>
        <v/>
      </c>
      <c r="O7" s="52">
        <f t="array" ref="O7">INDEX('12'!$A:$A, 12 + COLUMN(L4)-COLUMN($B$1))</f>
        <v/>
      </c>
      <c r="P7" s="52">
        <f t="array" ref="P7">INDEX('12'!$A:$A, 12 + COLUMN(M4)-COLUMN($B$1))</f>
        <v/>
      </c>
      <c r="Q7" s="52">
        <f t="array" ref="Q7">INDEX('12'!$A:$A, 12 + COLUMN(N4)-COLUMN($B$1))</f>
        <v/>
      </c>
      <c r="R7" s="52">
        <f t="array" ref="R7">INDEX('12'!$A:$A, 12 + COLUMN(O4)-COLUMN($B$1))</f>
        <v/>
      </c>
      <c r="S7" s="52">
        <f t="array" ref="S7">INDEX('12'!$A:$A, 12 + COLUMN(P4)-COLUMN($B$1))</f>
        <v/>
      </c>
      <c r="T7" s="52">
        <f t="array" ref="T7">INDEX('12'!$A:$A, 12 + COLUMN(Q4)-COLUMN($B$1))</f>
        <v/>
      </c>
      <c r="U7" s="52">
        <f t="array" ref="U7">INDEX('12'!$A:$A, 12 + COLUMN(R4)-COLUMN($B$1))</f>
        <v/>
      </c>
      <c r="V7" s="52">
        <f t="array" ref="V7">INDEX('12'!$A:$A, 12 + COLUMN(S4)-COLUMN($B$1))</f>
        <v/>
      </c>
      <c r="W7" s="52">
        <f t="array" ref="W7">INDEX('12'!$A:$A, 12 + COLUMN(T4)-COLUMN($B$1))</f>
        <v/>
      </c>
      <c r="X7" s="52">
        <f t="array" ref="X7">INDEX('12'!$A:$A, 12 + COLUMN(U4)-COLUMN($B$1))</f>
        <v/>
      </c>
      <c r="Y7" s="52">
        <f t="array" ref="Y7">INDEX('12'!$A:$A, 12 + COLUMN(V4)-COLUMN($B$1))</f>
        <v/>
      </c>
      <c r="Z7" s="52">
        <f t="array" ref="Z7">INDEX('12'!$A:$A, 12 + COLUMN(W4)-COLUMN($B$1))</f>
        <v/>
      </c>
      <c r="AA7" s="52">
        <f t="array" ref="AA7">INDEX('12'!$A:$A, 12 + COLUMN(X4)-COLUMN($B$1))</f>
        <v/>
      </c>
      <c r="AB7" s="52">
        <f t="array" ref="AB7">INDEX('12'!$A:$A, 12 + COLUMN(Y4)-COLUMN($B$1))</f>
        <v/>
      </c>
      <c r="AC7" s="52">
        <f t="array" ref="AC7">INDEX('12'!$A:$A, 12 + COLUMN(Z4)-COLUMN($B$1))</f>
        <v/>
      </c>
      <c r="AD7" s="52">
        <f t="array" ref="AD7">INDEX('12'!$A:$A, 12 + COLUMN(AA4)-COLUMN($B$1))</f>
        <v/>
      </c>
      <c r="AE7" s="52">
        <f t="array" ref="AE7">INDEX('12'!$A:$A, 12 + COLUMN(AB4)-COLUMN($B$1))</f>
        <v/>
      </c>
      <c r="AF7" s="52">
        <f t="array" ref="AF7">INDEX('12'!$A:$A, 12 + COLUMN(AC4)-COLUMN($B$1))</f>
        <v/>
      </c>
      <c r="AG7" s="52">
        <f t="array" ref="AG7">INDEX('12'!$A:$A, 12 + COLUMN(AD4)-COLUMN($B$1))</f>
        <v/>
      </c>
      <c r="AH7" s="52">
        <f t="array" ref="AH7">INDEX('12'!$A:$A, 12 + COLUMN(AE4)-COLUMN($B$1))</f>
        <v/>
      </c>
      <c r="AI7" s="52">
        <f t="array" ref="AI7">INDEX('12'!$A:$A, 12 + COLUMN(AF4)-COLUMN($B$1))</f>
        <v/>
      </c>
      <c r="AJ7" s="52">
        <f t="array" ref="AJ7">INDEX('12'!$A:$A, 12 + COLUMN(AG4)-COLUMN($B$1))</f>
        <v/>
      </c>
      <c r="AK7" s="52">
        <f t="array" ref="AK7">INDEX('12'!$A:$A, 12 + COLUMN(AH4)-COLUMN($B$1))</f>
        <v/>
      </c>
      <c r="AL7" s="52">
        <f t="array" ref="AL7">INDEX('12'!$A:$A, 12 + COLUMN(AI4)-COLUMN($B$1))</f>
        <v/>
      </c>
      <c r="AM7" s="52">
        <f t="array" ref="AM7">INDEX('12'!$A:$A, 12 + COLUMN(AJ4)-COLUMN($B$1))</f>
        <v/>
      </c>
      <c r="AN7" s="52">
        <f t="array" ref="AN7">INDEX('12'!$A:$A, 12 + COLUMN(AK4)-COLUMN($B$1))</f>
        <v/>
      </c>
      <c r="AO7" s="52">
        <f t="array" ref="AO7">INDEX('12'!$A:$A, 12 + COLUMN(AL4)-COLUMN($B$1))</f>
        <v/>
      </c>
      <c r="AP7" s="52">
        <f t="array" ref="AP7">INDEX('12'!$A:$A, 12 + COLUMN(AM4)-COLUMN($B$1))</f>
        <v/>
      </c>
      <c r="AQ7" s="52">
        <f t="array" ref="AQ7">INDEX('12'!$A:$A, 12 + COLUMN(AN4)-COLUMN($B$1))</f>
        <v/>
      </c>
      <c r="AR7" s="52">
        <f t="array" ref="AR7">INDEX('12'!$A:$A, 12 + COLUMN(AO4)-COLUMN($B$1))</f>
        <v/>
      </c>
      <c r="AS7" s="52">
        <f t="array" ref="AS7">INDEX('12'!$A:$A, 12 + COLUMN(AP4)-COLUMN($B$1))</f>
        <v/>
      </c>
      <c r="AT7" s="52">
        <f t="array" ref="AT7">INDEX('12'!$A:$A, 12 + COLUMN(AQ4)-COLUMN($B$1))</f>
        <v/>
      </c>
      <c r="AU7" s="52">
        <f t="array" ref="AU7">INDEX('12'!$A:$A, 12 + COLUMN(AR4)-COLUMN($B$1))</f>
        <v/>
      </c>
      <c r="AV7" s="52">
        <f t="array" ref="AV7">INDEX('12'!$A:$A, 12 + COLUMN(AS4)-COLUMN($B$1))</f>
        <v/>
      </c>
      <c r="AW7" s="52">
        <f t="array" ref="AW7">INDEX('12'!$A:$A, 12 + COLUMN(AT4)-COLUMN($B$1))</f>
        <v/>
      </c>
      <c r="AX7" s="52">
        <f t="array" ref="AX7">INDEX('12'!$A:$A, 12 + COLUMN(AU4)-COLUMN($B$1))</f>
        <v/>
      </c>
      <c r="AY7" s="52">
        <f t="array" ref="AY7">INDEX('12'!$A:$A, 12 + COLUMN(AV4)-COLUMN($B$1))</f>
        <v/>
      </c>
      <c r="AZ7" s="52">
        <f t="array" ref="AZ7">INDEX('12'!$A:$A, 12 + COLUMN(AW4)-COLUMN($B$1))</f>
        <v/>
      </c>
      <c r="BA7" s="52">
        <f t="array" ref="BA7">INDEX('12'!$A:$A, 12 + COLUMN(AX4)-COLUMN($B$1))</f>
        <v/>
      </c>
      <c r="BB7" s="52">
        <f t="array" ref="BB7">INDEX('12'!$A:$A, 12 + COLUMN(AY4)-COLUMN($B$1))</f>
        <v/>
      </c>
      <c r="BC7" s="52">
        <f t="array" ref="BC7">INDEX('12'!$A:$A, 12 + COLUMN(AZ4)-COLUMN($B$1))</f>
        <v/>
      </c>
      <c r="BD7" s="52">
        <f t="array" ref="BD7">INDEX('12'!$A:$A, 12 + COLUMN(BA4)-COLUMN($B$1))</f>
        <v/>
      </c>
      <c r="BE7" s="52">
        <f t="array" ref="BE7">INDEX('12'!$A:$A, 12 + COLUMN(BB4)-COLUMN($B$1))</f>
        <v/>
      </c>
      <c r="BF7" s="52">
        <f t="array" ref="BF7">INDEX('12'!$A:$A, 12 + COLUMN(BC4)-COLUMN($B$1))</f>
        <v/>
      </c>
      <c r="BG7" s="52">
        <f t="array" ref="BG7">INDEX('12'!$A:$A, 12 + COLUMN(BD4)-COLUMN($B$1))</f>
        <v/>
      </c>
      <c r="BH7" s="52">
        <f t="array" ref="BH7">INDEX('12'!$A:$A, 12 + COLUMN(BE4)-COLUMN($B$1))</f>
        <v/>
      </c>
      <c r="BI7" s="52">
        <f t="array" ref="BI7">INDEX('12'!$A:$A, 12 + COLUMN(BF4)-COLUMN($B$1))</f>
        <v/>
      </c>
      <c r="BJ7" s="52">
        <f t="array" ref="BJ7">INDEX('12'!$A:$A, 12 + COLUMN(BG4)-COLUMN($B$1))</f>
        <v/>
      </c>
      <c r="BK7" s="52">
        <f t="array" ref="BK7">INDEX('12'!$A:$A, 12 + COLUMN(BH4)-COLUMN($B$1))</f>
        <v/>
      </c>
      <c r="BL7" s="52">
        <f t="array" ref="BL7">INDEX('12'!$A:$A, 12 + COLUMN(BI4)-COLUMN($B$1))</f>
        <v/>
      </c>
      <c r="BM7" s="52">
        <f t="array" ref="BM7">INDEX('12'!$A:$A, 12 + COLUMN(BJ4)-COLUMN($B$1))</f>
        <v/>
      </c>
      <c r="BN7" s="52">
        <f t="array" ref="BN7">INDEX('12'!$A:$A, 12 + COLUMN(BK4)-COLUMN($B$1))</f>
        <v/>
      </c>
      <c r="BO7" s="52">
        <f t="array" ref="BO7">INDEX('12'!$A:$A, 12 + COLUMN(BL4)-COLUMN($B$1))</f>
        <v/>
      </c>
      <c r="BP7" s="52">
        <f t="array" ref="BP7">INDEX('12'!$A:$A, 12 + COLUMN(BM4)-COLUMN($B$1))</f>
        <v/>
      </c>
      <c r="BQ7" s="52">
        <f t="array" ref="BQ7">INDEX('12'!$A:$A, 12 + COLUMN(BN4)-COLUMN($B$1))</f>
        <v/>
      </c>
      <c r="BR7" s="52">
        <f t="array" ref="BR7">INDEX('12'!$A:$A, 12 + COLUMN(BO4)-COLUMN($B$1))</f>
        <v/>
      </c>
      <c r="BS7" s="52">
        <f t="array" ref="BS7">INDEX('12'!$A:$A, 12 + COLUMN(BP4)-COLUMN($B$1))</f>
        <v/>
      </c>
      <c r="BT7" s="52">
        <f t="array" ref="BT7">INDEX('12'!$A:$A, 12 + COLUMN(BQ4)-COLUMN($B$1))</f>
        <v/>
      </c>
      <c r="BU7" s="52">
        <f t="array" ref="BU7">INDEX('12'!$A:$A, 12 + COLUMN(BR4)-COLUMN($B$1))</f>
        <v/>
      </c>
      <c r="BV7" s="52">
        <f t="array" ref="BV7">INDEX('12'!$A:$A, 12 + COLUMN(BS4)-COLUMN($B$1))</f>
        <v/>
      </c>
      <c r="BW7" s="52">
        <f t="array" ref="BW7">INDEX('12'!$A:$A, 12 + COLUMN(BT4)-COLUMN($B$1))</f>
        <v/>
      </c>
      <c r="BX7" s="52">
        <f t="array" ref="BX7">INDEX('12'!$A:$A, 12 + COLUMN(BU4)-COLUMN($B$1))</f>
        <v/>
      </c>
    </row>
    <row r="8" ht="17" customHeight="1">
      <c r="A8" s="18" t="n">
        <v>20</v>
      </c>
      <c r="B8" s="14" t="inlineStr">
        <is>
          <t>AWS セキュリティハブ</t>
        </is>
      </c>
      <c r="E8" s="52">
        <f t="array" ref="E8">INDEX('20'!$A:$A, 12 + COLUMN(B5)-COLUMN($B$1))</f>
        <v/>
      </c>
      <c r="F8" s="52">
        <f t="array" ref="F8">INDEX('20'!$A:$A, 12 + COLUMN(C5)-COLUMN($B$1))</f>
        <v/>
      </c>
      <c r="G8" s="52">
        <f t="array" ref="G8">INDEX('20'!$A:$A, 12 + COLUMN(D5)-COLUMN($B$1))</f>
        <v/>
      </c>
      <c r="H8" s="52">
        <f t="array" ref="H8">INDEX('20'!$A:$A, 12 + COLUMN(E5)-COLUMN($B$1))</f>
        <v/>
      </c>
      <c r="I8" s="52">
        <f t="array" ref="I8">INDEX('20'!$A:$A, 12 + COLUMN(F5)-COLUMN($B$1))</f>
        <v/>
      </c>
      <c r="J8" s="52">
        <f t="array" ref="J8">INDEX('20'!$A:$A, 12 + COLUMN(G5)-COLUMN($B$1))</f>
        <v/>
      </c>
      <c r="K8" s="52">
        <f t="array" ref="K8">INDEX('20'!$A:$A, 12 + COLUMN(H5)-COLUMN($B$1))</f>
        <v/>
      </c>
      <c r="L8" s="52">
        <f t="array" ref="L8">INDEX('20'!$A:$A, 12 + COLUMN(I5)-COLUMN($B$1))</f>
        <v/>
      </c>
      <c r="M8" s="52">
        <f t="array" ref="M8">INDEX('20'!$A:$A, 12 + COLUMN(J5)-COLUMN($B$1))</f>
        <v/>
      </c>
      <c r="N8" s="52">
        <f t="array" ref="N8">INDEX('20'!$A:$A, 12 + COLUMN(K5)-COLUMN($B$1))</f>
        <v/>
      </c>
      <c r="O8" s="52">
        <f t="array" ref="O8">INDEX('20'!$A:$A, 12 + COLUMN(L5)-COLUMN($B$1))</f>
        <v/>
      </c>
      <c r="P8" s="52">
        <f t="array" ref="P8">INDEX('20'!$A:$A, 12 + COLUMN(M5)-COLUMN($B$1))</f>
        <v/>
      </c>
      <c r="Q8" s="52">
        <f t="array" ref="Q8">INDEX('20'!$A:$A, 12 + COLUMN(N5)-COLUMN($B$1))</f>
        <v/>
      </c>
      <c r="R8" s="52">
        <f t="array" ref="R8">INDEX('20'!$A:$A, 12 + COLUMN(O5)-COLUMN($B$1))</f>
        <v/>
      </c>
      <c r="S8" s="52">
        <f t="array" ref="S8">INDEX('20'!$A:$A, 12 + COLUMN(P5)-COLUMN($B$1))</f>
        <v/>
      </c>
      <c r="T8" s="52">
        <f t="array" ref="T8">INDEX('20'!$A:$A, 12 + COLUMN(Q5)-COLUMN($B$1))</f>
        <v/>
      </c>
      <c r="U8" s="52">
        <f t="array" ref="U8">INDEX('20'!$A:$A, 12 + COLUMN(R5)-COLUMN($B$1))</f>
        <v/>
      </c>
      <c r="V8" s="52">
        <f t="array" ref="V8">INDEX('20'!$A:$A, 12 + COLUMN(S5)-COLUMN($B$1))</f>
        <v/>
      </c>
      <c r="W8" s="52">
        <f t="array" ref="W8">INDEX('20'!$A:$A, 12 + COLUMN(T5)-COLUMN($B$1))</f>
        <v/>
      </c>
      <c r="X8" s="52">
        <f t="array" ref="X8">INDEX('20'!$A:$A, 12 + COLUMN(U5)-COLUMN($B$1))</f>
        <v/>
      </c>
      <c r="Y8" s="52">
        <f t="array" ref="Y8">INDEX('20'!$A:$A, 12 + COLUMN(V5)-COLUMN($B$1))</f>
        <v/>
      </c>
      <c r="Z8" s="52">
        <f t="array" ref="Z8">INDEX('20'!$A:$A, 12 + COLUMN(W5)-COLUMN($B$1))</f>
        <v/>
      </c>
      <c r="AA8" s="52">
        <f t="array" ref="AA8">INDEX('20'!$A:$A, 12 + COLUMN(X5)-COLUMN($B$1))</f>
        <v/>
      </c>
      <c r="AB8" s="52">
        <f t="array" ref="AB8">INDEX('20'!$A:$A, 12 + COLUMN(Y5)-COLUMN($B$1))</f>
        <v/>
      </c>
      <c r="AC8" s="52">
        <f t="array" ref="AC8">INDEX('20'!$A:$A, 12 + COLUMN(Z5)-COLUMN($B$1))</f>
        <v/>
      </c>
      <c r="AD8" s="52">
        <f t="array" ref="AD8">INDEX('20'!$A:$A, 12 + COLUMN(AA5)-COLUMN($B$1))</f>
        <v/>
      </c>
      <c r="AE8" s="52">
        <f t="array" ref="AE8">INDEX('20'!$A:$A, 12 + COLUMN(AB5)-COLUMN($B$1))</f>
        <v/>
      </c>
      <c r="AF8" s="52">
        <f t="array" ref="AF8">INDEX('20'!$A:$A, 12 + COLUMN(AC5)-COLUMN($B$1))</f>
        <v/>
      </c>
      <c r="AG8" s="52">
        <f t="array" ref="AG8">INDEX('20'!$A:$A, 12 + COLUMN(AD5)-COLUMN($B$1))</f>
        <v/>
      </c>
      <c r="AH8" s="52">
        <f t="array" ref="AH8">INDEX('20'!$A:$A, 12 + COLUMN(AE5)-COLUMN($B$1))</f>
        <v/>
      </c>
      <c r="AI8" s="52">
        <f t="array" ref="AI8">INDEX('20'!$A:$A, 12 + COLUMN(AF5)-COLUMN($B$1))</f>
        <v/>
      </c>
      <c r="AJ8" s="52">
        <f t="array" ref="AJ8">INDEX('20'!$A:$A, 12 + COLUMN(AG5)-COLUMN($B$1))</f>
        <v/>
      </c>
      <c r="AK8" s="52">
        <f t="array" ref="AK8">INDEX('20'!$A:$A, 12 + COLUMN(AH5)-COLUMN($B$1))</f>
        <v/>
      </c>
      <c r="AL8" s="52">
        <f t="array" ref="AL8">INDEX('20'!$A:$A, 12 + COLUMN(AI5)-COLUMN($B$1))</f>
        <v/>
      </c>
      <c r="AM8" s="52">
        <f t="array" ref="AM8">INDEX('20'!$A:$A, 12 + COLUMN(AJ5)-COLUMN($B$1))</f>
        <v/>
      </c>
      <c r="AN8" s="52">
        <f t="array" ref="AN8">INDEX('20'!$A:$A, 12 + COLUMN(AK5)-COLUMN($B$1))</f>
        <v/>
      </c>
      <c r="AO8" s="52">
        <f t="array" ref="AO8">INDEX('20'!$A:$A, 12 + COLUMN(AL5)-COLUMN($B$1))</f>
        <v/>
      </c>
      <c r="AP8" s="52">
        <f t="array" ref="AP8">INDEX('20'!$A:$A, 12 + COLUMN(AM5)-COLUMN($B$1))</f>
        <v/>
      </c>
      <c r="AQ8" s="52">
        <f t="array" ref="AQ8">INDEX('20'!$A:$A, 12 + COLUMN(AN5)-COLUMN($B$1))</f>
        <v/>
      </c>
      <c r="AR8" s="52">
        <f t="array" ref="AR8">INDEX('20'!$A:$A, 12 + COLUMN(AO5)-COLUMN($B$1))</f>
        <v/>
      </c>
      <c r="AS8" s="52">
        <f t="array" ref="AS8">INDEX('20'!$A:$A, 12 + COLUMN(AP5)-COLUMN($B$1))</f>
        <v/>
      </c>
      <c r="AT8" s="52">
        <f t="array" ref="AT8">INDEX('20'!$A:$A, 12 + COLUMN(AQ5)-COLUMN($B$1))</f>
        <v/>
      </c>
      <c r="AU8" s="52">
        <f t="array" ref="AU8">INDEX('20'!$A:$A, 12 + COLUMN(AR5)-COLUMN($B$1))</f>
        <v/>
      </c>
      <c r="AV8" s="52">
        <f t="array" ref="AV8">INDEX('20'!$A:$A, 12 + COLUMN(AS5)-COLUMN($B$1))</f>
        <v/>
      </c>
      <c r="AW8" s="52">
        <f t="array" ref="AW8">INDEX('20'!$A:$A, 12 + COLUMN(AT5)-COLUMN($B$1))</f>
        <v/>
      </c>
      <c r="AX8" s="52">
        <f t="array" ref="AX8">INDEX('20'!$A:$A, 12 + COLUMN(AU5)-COLUMN($B$1))</f>
        <v/>
      </c>
      <c r="AY8" s="52">
        <f t="array" ref="AY8">INDEX('20'!$A:$A, 12 + COLUMN(AV5)-COLUMN($B$1))</f>
        <v/>
      </c>
      <c r="AZ8" s="52">
        <f t="array" ref="AZ8">INDEX('20'!$A:$A, 12 + COLUMN(AW5)-COLUMN($B$1))</f>
        <v/>
      </c>
      <c r="BA8" s="52">
        <f t="array" ref="BA8">INDEX('20'!$A:$A, 12 + COLUMN(AX5)-COLUMN($B$1))</f>
        <v/>
      </c>
      <c r="BB8" s="52">
        <f t="array" ref="BB8">INDEX('20'!$A:$A, 12 + COLUMN(AY5)-COLUMN($B$1))</f>
        <v/>
      </c>
      <c r="BC8" s="52">
        <f t="array" ref="BC8">INDEX('20'!$A:$A, 12 + COLUMN(AZ5)-COLUMN($B$1))</f>
        <v/>
      </c>
      <c r="BD8" s="52">
        <f t="array" ref="BD8">INDEX('20'!$A:$A, 12 + COLUMN(BA5)-COLUMN($B$1))</f>
        <v/>
      </c>
      <c r="BE8" s="52">
        <f t="array" ref="BE8">INDEX('20'!$A:$A, 12 + COLUMN(BB5)-COLUMN($B$1))</f>
        <v/>
      </c>
      <c r="BF8" s="52">
        <f t="array" ref="BF8">INDEX('20'!$A:$A, 12 + COLUMN(BC5)-COLUMN($B$1))</f>
        <v/>
      </c>
      <c r="BG8" s="52">
        <f t="array" ref="BG8">INDEX('20'!$A:$A, 12 + COLUMN(BD5)-COLUMN($B$1))</f>
        <v/>
      </c>
      <c r="BH8" s="52">
        <f t="array" ref="BH8">INDEX('20'!$A:$A, 12 + COLUMN(BE5)-COLUMN($B$1))</f>
        <v/>
      </c>
      <c r="BI8" s="52">
        <f t="array" ref="BI8">INDEX('20'!$A:$A, 12 + COLUMN(BF5)-COLUMN($B$1))</f>
        <v/>
      </c>
      <c r="BJ8" s="52">
        <f t="array" ref="BJ8">INDEX('20'!$A:$A, 12 + COLUMN(BG5)-COLUMN($B$1))</f>
        <v/>
      </c>
      <c r="BK8" s="52">
        <f t="array" ref="BK8">INDEX('20'!$A:$A, 12 + COLUMN(BH5)-COLUMN($B$1))</f>
        <v/>
      </c>
      <c r="BL8" s="52">
        <f t="array" ref="BL8">INDEX('20'!$A:$A, 12 + COLUMN(BI5)-COLUMN($B$1))</f>
        <v/>
      </c>
      <c r="BM8" s="52">
        <f t="array" ref="BM8">INDEX('20'!$A:$A, 12 + COLUMN(BJ5)-COLUMN($B$1))</f>
        <v/>
      </c>
      <c r="BN8" s="52">
        <f t="array" ref="BN8">INDEX('20'!$A:$A, 12 + COLUMN(BK5)-COLUMN($B$1))</f>
        <v/>
      </c>
      <c r="BO8" s="52">
        <f t="array" ref="BO8">INDEX('20'!$A:$A, 12 + COLUMN(BL5)-COLUMN($B$1))</f>
        <v/>
      </c>
      <c r="BP8" s="52">
        <f t="array" ref="BP8">INDEX('20'!$A:$A, 12 + COLUMN(BM5)-COLUMN($B$1))</f>
        <v/>
      </c>
      <c r="BQ8" s="52">
        <f t="array" ref="BQ8">INDEX('20'!$A:$A, 12 + COLUMN(BN5)-COLUMN($B$1))</f>
        <v/>
      </c>
      <c r="BR8" s="52">
        <f t="array" ref="BR8">INDEX('20'!$A:$A, 12 + COLUMN(BO5)-COLUMN($B$1))</f>
        <v/>
      </c>
      <c r="BS8" s="52">
        <f t="array" ref="BS8">INDEX('20'!$A:$A, 12 + COLUMN(BP5)-COLUMN($B$1))</f>
        <v/>
      </c>
      <c r="BT8" s="52">
        <f t="array" ref="BT8">INDEX('20'!$A:$A, 12 + COLUMN(BQ5)-COLUMN($B$1))</f>
        <v/>
      </c>
      <c r="BU8" s="52">
        <f t="array" ref="BU8">INDEX('20'!$A:$A, 12 + COLUMN(BR5)-COLUMN($B$1))</f>
        <v/>
      </c>
      <c r="BV8" s="52">
        <f t="array" ref="BV8">INDEX('20'!$A:$A, 12 + COLUMN(BS5)-COLUMN($B$1))</f>
        <v/>
      </c>
      <c r="BW8" s="52">
        <f t="array" ref="BW8">INDEX('20'!$A:$A, 12 + COLUMN(BT5)-COLUMN($B$1))</f>
        <v/>
      </c>
      <c r="BX8" s="52">
        <f t="array" ref="BX8">INDEX('20'!$A:$A, 12 + COLUMN(BU5)-COLUMN($B$1))</f>
        <v/>
      </c>
    </row>
    <row r="9" ht="16" customHeight="1">
      <c r="A9" s="18" t="n"/>
      <c r="B9" s="14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</row>
    <row r="10" ht="16" customHeight="1">
      <c r="A10" s="18" t="n"/>
      <c r="B10" s="14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</row>
    <row r="11" ht="16" customHeight="1">
      <c r="A11" s="18" t="n"/>
      <c r="B11" s="14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</row>
    <row r="12" ht="16" customHeight="1">
      <c r="A12" s="18" t="n"/>
      <c r="B12" s="14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</row>
    <row r="13" ht="16" customHeight="1">
      <c r="A13" s="18" t="n"/>
      <c r="B13" s="14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</row>
    <row r="14" ht="16" customHeight="1">
      <c r="A14" s="18" t="n"/>
      <c r="B14" s="14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</row>
    <row r="15" ht="16" customHeight="1">
      <c r="A15" s="18" t="n"/>
      <c r="B15" s="14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</row>
    <row r="16" ht="16" customHeight="1">
      <c r="A16" s="18" t="n"/>
      <c r="B16" s="14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</row>
    <row r="17" ht="16" customHeight="1">
      <c r="A17" s="18" t="n"/>
      <c r="B17" s="14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</row>
    <row r="18" ht="16" customHeight="1">
      <c r="A18" s="18" t="n"/>
      <c r="B18" s="14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</row>
    <row r="19" ht="16" customHeight="1">
      <c r="A19" s="18" t="n"/>
      <c r="B19" s="14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</row>
    <row r="20" ht="16" customHeight="1">
      <c r="A20" s="18" t="n"/>
      <c r="B20" s="14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</row>
    <row r="21" ht="16" customHeight="1">
      <c r="A21" s="18" t="n"/>
      <c r="B21" s="14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</row>
    <row r="22" ht="16" customHeight="1">
      <c r="A22" s="18" t="n"/>
      <c r="B22" s="14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</row>
    <row r="23" ht="16" customHeight="1">
      <c r="A23" s="18" t="n"/>
      <c r="B23" s="14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</row>
  </sheetData>
  <mergeCells count="18">
    <mergeCell ref="BI2:BL2"/>
    <mergeCell ref="BQ2:BT2"/>
    <mergeCell ref="BU2:BX2"/>
    <mergeCell ref="Q2:T2"/>
    <mergeCell ref="AK2:AN2"/>
    <mergeCell ref="Y2:AB2"/>
    <mergeCell ref="U2:X2"/>
    <mergeCell ref="AO2:AR2"/>
    <mergeCell ref="M2:P2"/>
    <mergeCell ref="AS2:AV2"/>
    <mergeCell ref="I2:L2"/>
    <mergeCell ref="AW2:AZ2"/>
    <mergeCell ref="AC2:AF2"/>
    <mergeCell ref="BM2:BP2"/>
    <mergeCell ref="AG2:AJ2"/>
    <mergeCell ref="E2:H2"/>
    <mergeCell ref="BA2:BD2"/>
    <mergeCell ref="BE2:BH2"/>
  </mergeCells>
  <hyperlinks>
    <hyperlink ref="A4" location="'7'!A1" display="'7'!A1"/>
    <hyperlink ref="A5" location="'8'!A1" display="'8'!A1"/>
    <hyperlink ref="A6" location="'11'!A1" display="'11'!A1"/>
    <hyperlink ref="A7" location="'12'!A1" display="'12'!A1"/>
    <hyperlink ref="A8" location="'20'!A1" display="'20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>
      <c r="A3" s="55" t="inlineStr">
        <is>
          <t>区分</t>
        </is>
      </c>
      <c r="B3" s="56" t="n"/>
      <c r="C3" s="57">
        <f>'ログ一覧(SB実施確認）'!D2</f>
        <v/>
      </c>
      <c r="D3" s="58" t="n"/>
      <c r="E3" s="56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>
      <c r="A4" s="55" t="inlineStr">
        <is>
          <t>チェック項目名</t>
        </is>
      </c>
      <c r="B4" s="56" t="n"/>
      <c r="C4" s="57">
        <f>'ログ一覧(SB実施確認）'!H2</f>
        <v/>
      </c>
      <c r="D4" s="58" t="n"/>
      <c r="E4" s="56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5" customHeight="1">
      <c r="A5" s="55" t="inlineStr">
        <is>
          <t>実施頻度</t>
        </is>
      </c>
      <c r="B5" s="56" t="n"/>
      <c r="C5" s="57">
        <f>'ログ一覧(SB実施確認）'!L2</f>
        <v/>
      </c>
      <c r="D5" s="58" t="n"/>
      <c r="E5" s="56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>
      <c r="A8" s="2" t="n"/>
      <c r="B8" s="2" t="n"/>
      <c r="C8" s="2" t="inlineStr">
        <is>
          <t>〇</t>
        </is>
      </c>
      <c r="D8" s="2" t="inlineStr">
        <is>
          <t>異常なし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>
      <c r="A9" s="2" t="n"/>
      <c r="B9" s="2" t="n"/>
      <c r="C9" s="2" t="inlineStr">
        <is>
          <t>△</t>
        </is>
      </c>
      <c r="D9" s="2" t="inlineStr">
        <is>
          <t>一部あり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>
      <c r="A10" s="2" t="n"/>
      <c r="B10" s="2" t="n"/>
      <c r="C10" s="2" t="inlineStr">
        <is>
          <t>×</t>
        </is>
      </c>
      <c r="D10" s="2" t="inlineStr">
        <is>
          <t>重要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3.5" customHeight="1">
      <c r="A12" s="10" t="n"/>
      <c r="B12" s="4" t="n"/>
      <c r="C12" s="4" t="n"/>
      <c r="D12" s="5" t="n"/>
      <c r="E12" s="5" t="n"/>
      <c r="F12" s="5" t="n"/>
      <c r="G12" s="5" t="n"/>
      <c r="H12" s="5" t="n"/>
      <c r="I12" s="4" t="n"/>
      <c r="J12" s="4" t="n"/>
      <c r="K12" s="4" t="n"/>
      <c r="L12" s="4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3.5" customHeight="1">
      <c r="A13" s="10" t="n"/>
      <c r="B13" s="4" t="n"/>
      <c r="C13" s="4" t="n"/>
      <c r="D13" s="5" t="n"/>
      <c r="E13" s="5" t="n"/>
      <c r="F13" s="5" t="n"/>
      <c r="G13" s="5" t="n"/>
      <c r="H13" s="5" t="n"/>
      <c r="I13" s="4" t="n"/>
      <c r="J13" s="4" t="n"/>
      <c r="K13" s="4" t="n"/>
      <c r="L13" s="4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43.5" customHeight="1">
      <c r="A14" s="4" t="n"/>
      <c r="B14" s="4" t="n"/>
      <c r="C14" s="4" t="n"/>
      <c r="D14" s="5" t="n"/>
      <c r="E14" s="5" t="n"/>
      <c r="F14" s="5" t="n"/>
      <c r="G14" s="5" t="n"/>
      <c r="H14" s="5" t="n"/>
      <c r="I14" s="4" t="n"/>
      <c r="J14" s="4" t="n"/>
      <c r="K14" s="4" t="n"/>
      <c r="L14" s="4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3.5" customHeight="1">
      <c r="A15" s="4" t="n"/>
      <c r="B15" s="4" t="n"/>
      <c r="C15" s="4" t="n"/>
      <c r="D15" s="5" t="n"/>
      <c r="E15" s="5" t="n"/>
      <c r="F15" s="5" t="n"/>
      <c r="G15" s="5" t="n"/>
      <c r="H15" s="5" t="n"/>
      <c r="I15" s="4" t="n"/>
      <c r="J15" s="4" t="n"/>
      <c r="K15" s="4" t="n"/>
      <c r="L15" s="4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3.5" customHeight="1">
      <c r="A16" s="4" t="n"/>
      <c r="B16" s="4" t="n"/>
      <c r="C16" s="4" t="n"/>
      <c r="D16" s="5" t="n"/>
      <c r="E16" s="5" t="n"/>
      <c r="F16" s="5" t="n"/>
      <c r="G16" s="5" t="n"/>
      <c r="H16" s="5" t="n"/>
      <c r="I16" s="4" t="n"/>
      <c r="J16" s="4" t="n"/>
      <c r="K16" s="4" t="n"/>
      <c r="L16" s="4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3.5" customHeight="1">
      <c r="A17" s="4" t="n"/>
      <c r="B17" s="4" t="n"/>
      <c r="C17" s="4" t="n"/>
      <c r="D17" s="5" t="n"/>
      <c r="E17" s="5" t="n"/>
      <c r="F17" s="5" t="n"/>
      <c r="G17" s="5" t="n"/>
      <c r="H17" s="5" t="n"/>
      <c r="I17" s="4" t="n"/>
      <c r="J17" s="4" t="n"/>
      <c r="K17" s="4" t="n"/>
      <c r="L17" s="4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3.5" customHeight="1">
      <c r="A18" s="4" t="n"/>
      <c r="B18" s="4" t="n"/>
      <c r="C18" s="4" t="n"/>
      <c r="D18" s="5" t="n"/>
      <c r="E18" s="5" t="n"/>
      <c r="F18" s="5" t="n"/>
      <c r="G18" s="5" t="n"/>
      <c r="H18" s="5" t="n"/>
      <c r="I18" s="4" t="n"/>
      <c r="J18" s="4" t="n"/>
      <c r="K18" s="4" t="n"/>
      <c r="L18" s="4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3.5" customHeight="1">
      <c r="A19" s="4" t="n"/>
      <c r="B19" s="4" t="n"/>
      <c r="C19" s="4" t="n"/>
      <c r="D19" s="5" t="n"/>
      <c r="E19" s="5" t="n"/>
      <c r="F19" s="5" t="n"/>
      <c r="G19" s="5" t="n"/>
      <c r="H19" s="5" t="n"/>
      <c r="I19" s="4" t="n"/>
      <c r="J19" s="4" t="n"/>
      <c r="K19" s="4" t="n"/>
      <c r="L19" s="4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3.5" customHeight="1">
      <c r="A20" s="4" t="n"/>
      <c r="B20" s="4" t="n"/>
      <c r="C20" s="4" t="n"/>
      <c r="D20" s="5" t="n"/>
      <c r="E20" s="5" t="n"/>
      <c r="F20" s="5" t="n"/>
      <c r="G20" s="5" t="n"/>
      <c r="H20" s="5" t="n"/>
      <c r="I20" s="4" t="n"/>
      <c r="J20" s="4" t="n"/>
      <c r="K20" s="4" t="n"/>
      <c r="L20" s="4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3.5" customHeight="1">
      <c r="A21" s="4" t="n"/>
      <c r="B21" s="4" t="n"/>
      <c r="C21" s="4" t="n"/>
      <c r="D21" s="5" t="n"/>
      <c r="E21" s="5" t="n"/>
      <c r="F21" s="5" t="n"/>
      <c r="G21" s="5" t="n"/>
      <c r="H21" s="5" t="n"/>
      <c r="I21" s="4" t="n"/>
      <c r="J21" s="4" t="n"/>
      <c r="K21" s="4" t="n"/>
      <c r="L21" s="4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3.5" customHeight="1">
      <c r="A22" s="4" t="n"/>
      <c r="B22" s="4" t="n"/>
      <c r="C22" s="4" t="n"/>
      <c r="D22" s="5" t="n"/>
      <c r="E22" s="5" t="n"/>
      <c r="F22" s="5" t="n"/>
      <c r="G22" s="5" t="n"/>
      <c r="H22" s="5" t="n"/>
      <c r="I22" s="4" t="n"/>
      <c r="J22" s="4" t="n"/>
      <c r="K22" s="4" t="n"/>
      <c r="L22" s="4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3.5" customHeight="1">
      <c r="A23" s="4" t="n"/>
      <c r="B23" s="4" t="n"/>
      <c r="C23" s="4" t="n"/>
      <c r="D23" s="5" t="n"/>
      <c r="E23" s="5" t="n"/>
      <c r="F23" s="5" t="n"/>
      <c r="G23" s="5" t="n"/>
      <c r="H23" s="5" t="n"/>
      <c r="I23" s="4" t="n"/>
      <c r="J23" s="4" t="n"/>
      <c r="K23" s="4" t="n"/>
      <c r="L23" s="4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3.5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4" t="n"/>
      <c r="J24" s="4" t="n"/>
      <c r="K24" s="4" t="n"/>
      <c r="L24" s="4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3.5" customHeight="1">
      <c r="A25" s="4" t="n"/>
      <c r="B25" s="4" t="n"/>
      <c r="C25" s="4" t="n"/>
      <c r="D25" s="5" t="n"/>
      <c r="E25" s="5" t="n"/>
      <c r="F25" s="5" t="n"/>
      <c r="G25" s="5" t="n"/>
      <c r="H25" s="5" t="n"/>
      <c r="I25" s="4" t="n"/>
      <c r="J25" s="4" t="n"/>
      <c r="K25" s="4" t="n"/>
      <c r="L25" s="4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3.5" customHeight="1">
      <c r="A26" s="4" t="n"/>
      <c r="B26" s="4" t="n"/>
      <c r="C26" s="4" t="n"/>
      <c r="D26" s="5" t="n"/>
      <c r="E26" s="5" t="n"/>
      <c r="F26" s="5" t="n"/>
      <c r="G26" s="5" t="n"/>
      <c r="H26" s="5" t="n"/>
      <c r="I26" s="4" t="n"/>
      <c r="J26" s="4" t="n"/>
      <c r="K26" s="4" t="n"/>
      <c r="L26" s="4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3.5" customHeight="1">
      <c r="A27" s="4" t="n"/>
      <c r="B27" s="4" t="n"/>
      <c r="C27" s="4" t="n"/>
      <c r="D27" s="5" t="n"/>
      <c r="E27" s="5" t="n"/>
      <c r="F27" s="5" t="n"/>
      <c r="G27" s="5" t="n"/>
      <c r="H27" s="5" t="n"/>
      <c r="I27" s="4" t="n"/>
      <c r="J27" s="4" t="n"/>
      <c r="K27" s="4" t="n"/>
      <c r="L27" s="4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3.5" customHeight="1">
      <c r="A28" s="4" t="n"/>
      <c r="B28" s="4" t="n"/>
      <c r="C28" s="4" t="n"/>
      <c r="D28" s="5" t="n"/>
      <c r="E28" s="5" t="n"/>
      <c r="F28" s="5" t="n"/>
      <c r="G28" s="5" t="n"/>
      <c r="H28" s="5" t="n"/>
      <c r="I28" s="4" t="n"/>
      <c r="J28" s="4" t="n"/>
      <c r="K28" s="4" t="n"/>
      <c r="L28" s="4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3.5" customHeight="1">
      <c r="A29" s="4" t="n"/>
      <c r="B29" s="4" t="n"/>
      <c r="C29" s="4" t="n"/>
      <c r="D29" s="5" t="n"/>
      <c r="E29" s="5" t="n"/>
      <c r="F29" s="5" t="n"/>
      <c r="G29" s="5" t="n"/>
      <c r="H29" s="5" t="n"/>
      <c r="I29" s="4" t="n"/>
      <c r="J29" s="4" t="n"/>
      <c r="K29" s="4" t="n"/>
      <c r="L29" s="4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3.5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4" t="n"/>
      <c r="J30" s="4" t="n"/>
      <c r="K30" s="4" t="n"/>
      <c r="L30" s="4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43.5" customHeight="1">
      <c r="A31" s="4" t="n"/>
      <c r="B31" s="4" t="n"/>
      <c r="C31" s="4" t="n"/>
      <c r="D31" s="5" t="n"/>
      <c r="E31" s="5" t="n"/>
      <c r="F31" s="5" t="n"/>
      <c r="G31" s="5" t="n"/>
      <c r="H31" s="5" t="n"/>
      <c r="I31" s="4" t="n"/>
      <c r="J31" s="4" t="n"/>
      <c r="K31" s="4" t="n"/>
      <c r="L31" s="4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3.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3.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3.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3.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24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'ログ一覧(SB実施確認）'!D3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'ログ一覧(SB実施確認）'!H3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'ログ一覧(SB実施確認）'!L3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10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'ログ一覧(SB実施確認）'!D4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'ログ一覧(SB実施確認）'!H4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'ログ一覧(SB実施確認）'!L4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'ログ一覧(SB実施確認）'!D5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'ログ一覧(SB実施確認）'!H5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'ログ一覧(SB実施確認）'!L5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'ログ一覧(SB実施確認）'!D6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'ログ一覧(SB実施確認）'!H6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'ログ一覧(SB実施確認）'!L6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'ログ一覧(SB実施確認）'!D7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'ログ一覧(SB実施確認）'!H7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'ログ一覧(SB実施確認）'!L7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04"/>
  <sheetViews>
    <sheetView workbookViewId="0">
      <pane ySplit="11" topLeftCell="A12" activePane="bottomLeft" state="frozen"/>
      <selection pane="bottomLeft" activeCell="A12" sqref="A12:A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'ログ一覧(SB実施確認）'!D8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'ログ一覧(SB実施確認）'!H8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'ログ一覧(SB実施確認）'!L8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39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A15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'ログ一覧(SB実施確認）'!D9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'ログ一覧(SB実施確認）'!H9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'ログ一覧(SB実施確認）'!L9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10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'ログ一覧(SB実施確認）'!D10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'ログ一覧(SB実施確認）'!H10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'ログ一覧(SB実施確認）'!L10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5" sqref="C5:E5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'ログ一覧(SB実施確認）'!D11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'ログ一覧(SB実施確認）'!H12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'ログ一覧(SB実施確認）'!L13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'ログ一覧(SB実施確認）'!D12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'ログ一覧(SB実施確認）'!H12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'ログ一覧(SB実施確認）'!L12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'ログ一覧(SB実施確認）'!D13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'ログ一覧(SB実施確認）'!H13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'ログ一覧(SB実施確認）'!L13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'ログ一覧(SB実施確認）'!D14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'ログ一覧(SB実施確認）'!H14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'ログ一覧(SB実施確認）'!L14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'ログ一覧(SB実施確認）'!D15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'ログ一覧(SB実施確認）'!H15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'ログ一覧(SB実施確認）'!L15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'ログ一覧(SB実施確認）'!D16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'ログ一覧(SB実施確認）'!H16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'ログ一覧(SB実施確認）'!L16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'ログ一覧(SB実施確認）'!D17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'ログ一覧(SB実施確認）'!H17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'ログ一覧(SB実施確認）'!L17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'ログ一覧(SB実施確認）'!D18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'ログ一覧(SB実施確認）'!H18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'ログ一覧(SB実施確認）'!L18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'ログ一覧(SB実施確認）'!D19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'ログ一覧(SB実施確認）'!H19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'ログ一覧(SB実施確認）'!L19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'ログ一覧(SB実施確認）'!D20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'ログ一覧(SB実施確認）'!H20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'ログ一覧(SB実施確認）'!L20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D21" sqref="D2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'ログ一覧(SB実施確認）'!D21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'ログ一覧(SB実施確認）'!H21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'ログ一覧(SB実施確認）'!L21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'ログ一覧(SB実施確認）'!D22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'ログ一覧(SB実施確認）'!H22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'ログ一覧(SB実施確認）'!L22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'ログ一覧(SB実施確認）'!D23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'ログ一覧(SB実施確認）'!H23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'ログ一覧(SB実施確認）'!L23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'ログ一覧(SB実施確認）'!D24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'ログ一覧(SB実施確認）'!H24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'ログ一覧(SB実施確認）'!L24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'ログ一覧(SB実施確認）'!D25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'ログ一覧(SB実施確認）'!H25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'ログ一覧(SB実施確認）'!L25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:B3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'ログ一覧(SB実施確認）'!D26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'ログ一覧(SB実施確認）'!H26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'ログ一覧(SB実施確認）'!L26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F22" sqref="F22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ログ管理チェック実施報告書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55" t="inlineStr">
        <is>
          <t>区分</t>
        </is>
      </c>
      <c r="B3" s="56" t="n"/>
      <c r="C3" s="57">
        <f>'ログ一覧(SB実施確認）'!D27</f>
        <v/>
      </c>
      <c r="D3" s="58" t="n"/>
      <c r="E3" s="5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55" t="inlineStr">
        <is>
          <t>チェック項目名</t>
        </is>
      </c>
      <c r="B4" s="56" t="n"/>
      <c r="C4" s="57">
        <f>'ログ一覧(SB実施確認）'!H27</f>
        <v/>
      </c>
      <c r="D4" s="58" t="n"/>
      <c r="E4" s="5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55" t="inlineStr">
        <is>
          <t>実施頻度</t>
        </is>
      </c>
      <c r="B5" s="56" t="n"/>
      <c r="C5" s="57">
        <f>'ログ一覧(SB実施確認）'!L27</f>
        <v/>
      </c>
      <c r="D5" s="58" t="n"/>
      <c r="E5" s="5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55" t="inlineStr">
        <is>
          <t>報告手段</t>
        </is>
      </c>
      <c r="B6" s="56" t="n"/>
      <c r="C6" s="57" t="inlineStr">
        <is>
          <t>Trello監査ボード</t>
        </is>
      </c>
      <c r="D6" s="58" t="n"/>
      <c r="E6" s="5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6" t="inlineStr">
        <is>
          <t>〇</t>
        </is>
      </c>
      <c r="D8" s="2" t="inlineStr">
        <is>
          <t>異常なし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6" t="inlineStr">
        <is>
          <t>△</t>
        </is>
      </c>
      <c r="D9" s="2" t="inlineStr">
        <is>
          <t>一部あり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6" t="inlineStr">
        <is>
          <t>×</t>
        </is>
      </c>
      <c r="D10" s="2" t="inlineStr">
        <is>
          <t>重要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26"/>
  </cols>
  <sheetData>
    <row r="1" ht="13.5" customHeight="1"/>
    <row r="2" ht="13.5" customHeight="1"/>
    <row r="3" ht="13.5" customHeight="1">
      <c r="B3" s="9" t="inlineStr">
        <is>
          <t>〇</t>
        </is>
      </c>
      <c r="C3" s="9" t="inlineStr">
        <is>
          <t>P1</t>
        </is>
      </c>
    </row>
    <row r="4" ht="13.5" customHeight="1">
      <c r="B4" s="9" t="inlineStr">
        <is>
          <t>△</t>
        </is>
      </c>
      <c r="C4" s="9" t="inlineStr">
        <is>
          <t>P2</t>
        </is>
      </c>
    </row>
    <row r="5" ht="13.5" customHeight="1">
      <c r="B5" s="9" t="inlineStr">
        <is>
          <t>×</t>
        </is>
      </c>
      <c r="C5" s="9" t="inlineStr">
        <is>
          <t>P3</t>
        </is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2025-08-18T21:52:12Z</dcterms:created>
  <dcterms:modified xmlns:dcterms="http://purl.org/dc/terms/" xmlns:xsi="http://www.w3.org/2001/XMLSchema-instance" xsi:type="dcterms:W3CDTF">2026-05-22T09:12:25Z</dcterms:modified>
  <cp:lastModifiedBy>SBRAND佐野</cp:lastModifiedBy>
</cp:coreProperties>
</file>