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sbrei\Documents\R_Projects\Chapter1\Figures_Tables\Q1_Q2_ANOVA\"/>
    </mc:Choice>
  </mc:AlternateContent>
  <xr:revisionPtr revIDLastSave="0" documentId="13_ncr:1_{2FCB69AB-7F82-4291-B21F-B4EAE2E6C1B0}" xr6:coauthVersionLast="45" xr6:coauthVersionMax="45" xr10:uidLastSave="{00000000-0000-0000-0000-000000000000}"/>
  <bookViews>
    <workbookView xWindow="1116" yWindow="288" windowWidth="10656" windowHeight="12072" firstSheet="2" activeTab="2" xr2:uid="{00000000-000D-0000-FFFF-FFFF00000000}"/>
  </bookViews>
  <sheets>
    <sheet name="Citydist-Urbscore comparisons" sheetId="1" r:id="rId1"/>
    <sheet name="Pollen ANOVA tables" sheetId="2" r:id="rId2"/>
    <sheet name="Pollen ANOVA tables_&lt;0.00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7" i="3" l="1"/>
  <c r="J30" i="3"/>
  <c r="J24" i="3"/>
</calcChain>
</file>

<file path=xl/sharedStrings.xml><?xml version="1.0" encoding="utf-8"?>
<sst xmlns="http://schemas.openxmlformats.org/spreadsheetml/2006/main" count="199" uniqueCount="63">
  <si>
    <t>Pollinaria</t>
  </si>
  <si>
    <t>Pods</t>
  </si>
  <si>
    <t>Peduncles</t>
  </si>
  <si>
    <t>Height</t>
  </si>
  <si>
    <t>Pods/Peduncle</t>
  </si>
  <si>
    <t>Best model: Q1</t>
  </si>
  <si>
    <t>Best model: Q3</t>
  </si>
  <si>
    <t>glmer</t>
  </si>
  <si>
    <t>lmer</t>
  </si>
  <si>
    <t>City distance</t>
  </si>
  <si>
    <t>Urbanization score</t>
  </si>
  <si>
    <t>AIC</t>
  </si>
  <si>
    <t>City_dist:Year:Transect_ID + Year:Transect_ID + City_dist:Year + City_dist + Year + Transect_ID</t>
  </si>
  <si>
    <t>Year:Transect_ID + City_dist:Year + City_dist + Year + Transect_ID</t>
  </si>
  <si>
    <t>City_dist * Year * Transect_ID</t>
  </si>
  <si>
    <t>City_dist * Year</t>
  </si>
  <si>
    <t>City_dist (2018 only)</t>
  </si>
  <si>
    <t>City_dist (2019 only)</t>
  </si>
  <si>
    <t>City_dist + Year</t>
  </si>
  <si>
    <t>City_dist:Year:Transect_ID + City_dist:Year + Year:Transect_ID + City_dist + Year + Transect_ID</t>
  </si>
  <si>
    <t>City_dist:Year:Transect_ID + City_dist:Year + City_dist + Year + Transect_ID</t>
  </si>
  <si>
    <t>City_dist:Year + City_dist + Year + Transect_ID</t>
  </si>
  <si>
    <t>City_dist + Year + Transect_ID</t>
  </si>
  <si>
    <t>City_dist + Year + Transect_ID + Transect_ID:Year + Transect_ID:City_dist + City_dist:Year</t>
  </si>
  <si>
    <t>Urb_score * Year</t>
  </si>
  <si>
    <t>Urb_score * Year * Transect_ID</t>
  </si>
  <si>
    <t>Urb_score:Year:Transect_ID + Transect_ID:Year + Year + Transect_ID + Urb_score</t>
  </si>
  <si>
    <t>Urb_score + Year</t>
  </si>
  <si>
    <t xml:space="preserve"> Urb_score * Year * Transect_ID</t>
  </si>
  <si>
    <t>Urb_score + Year + Transect_ID + Urb_score:Year + Urb_score:Transect_ID + Year:Transect_ID</t>
  </si>
  <si>
    <t>Urb_score + Year + Transect_ID + Year:Transect_ID</t>
  </si>
  <si>
    <t>Urb_score:Year:Transect_ID + Urb_score:Year + Urb_score + Transect_ID + Year</t>
  </si>
  <si>
    <t>Urb_score:Year + Urb_score + Transect_ID + Year</t>
  </si>
  <si>
    <t>Urb_score + Year + Transect_ID</t>
  </si>
  <si>
    <r>
      <t xml:space="preserve">Comparison: </t>
    </r>
    <r>
      <rPr>
        <b/>
        <i/>
        <sz val="14"/>
        <color rgb="FFFF0000"/>
        <rFont val="Calibri"/>
        <family val="2"/>
        <scheme val="minor"/>
      </rPr>
      <t>same best model</t>
    </r>
  </si>
  <si>
    <r>
      <t xml:space="preserve">Comparison: several ties… basically, </t>
    </r>
    <r>
      <rPr>
        <b/>
        <i/>
        <sz val="14"/>
        <color rgb="FFFF0000"/>
        <rFont val="Calibri"/>
        <family val="2"/>
        <scheme val="minor"/>
      </rPr>
      <t>same best model</t>
    </r>
  </si>
  <si>
    <t>Comparison: slightly differing best models</t>
  </si>
  <si>
    <t>Comparison: not comparable</t>
  </si>
  <si>
    <t>Comparison: differing best models</t>
  </si>
  <si>
    <t>delta</t>
  </si>
  <si>
    <t>Df</t>
  </si>
  <si>
    <t>Year</t>
  </si>
  <si>
    <t>Q1</t>
  </si>
  <si>
    <t>p ~ (1|Patch_ID/Plant_Num/Inflor) +</t>
  </si>
  <si>
    <t>Q3</t>
  </si>
  <si>
    <t>Pollen</t>
  </si>
  <si>
    <t>Model</t>
  </si>
  <si>
    <t>Distance</t>
  </si>
  <si>
    <t>Distance x Year</t>
  </si>
  <si>
    <t>Year x Distance</t>
  </si>
  <si>
    <t>Subtransect</t>
  </si>
  <si>
    <t>Distance x Subtransect</t>
  </si>
  <si>
    <t>Year x Subtransect</t>
  </si>
  <si>
    <t>Distance x Year x Subtransect</t>
  </si>
  <si>
    <t>Parameter</t>
  </si>
  <si>
    <r>
      <t>χ</t>
    </r>
    <r>
      <rPr>
        <b/>
        <sz val="11"/>
        <color theme="1"/>
        <rFont val="Calibri"/>
        <family val="2"/>
      </rPr>
      <t>²</t>
    </r>
  </si>
  <si>
    <t>Pr(&gt;χ²)</t>
  </si>
  <si>
    <t>R²m</t>
  </si>
  <si>
    <t>R²c</t>
  </si>
  <si>
    <t>Distance (2018 only)</t>
  </si>
  <si>
    <t>Distance (2019 only)</t>
  </si>
  <si>
    <t>&lt;0.001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</si>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</sst>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"/>
    <numFmt numFmtId="181" formatCode="0.00000000"/>
  </numFmts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i/>
      <sz val="14"/>
      <color rgb="FFFF0000"/>
      <name val="Calibri"/>
      <family val="2"/>
      <scheme val="minor"/>
    </font>
    <font>
      <b/>
      <i/>
      <sz val="14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2" fillId="0" borderId="0" xfId="0" applyFont="1" applyFill="1" applyBorder="1" applyAlignment="1">
      <alignment wrapText="1"/>
    </xf>
    <xf numFmtId="0" fontId="1" fillId="3" borderId="0" xfId="0" applyFont="1" applyFill="1" applyBorder="1"/>
    <xf numFmtId="0" fontId="1" fillId="2" borderId="0" xfId="0" applyFont="1" applyFill="1" applyBorder="1" applyAlignment="1">
      <alignment wrapText="1"/>
    </xf>
    <xf numFmtId="0" fontId="2" fillId="0" borderId="0" xfId="0" applyFont="1" applyFill="1" applyBorder="1"/>
    <xf numFmtId="0" fontId="3" fillId="0" borderId="0" xfId="0" applyFont="1" applyFill="1" applyBorder="1" applyAlignment="1">
      <alignment wrapText="1"/>
    </xf>
    <xf numFmtId="0" fontId="0" fillId="0" borderId="0" xfId="0" applyBorder="1"/>
    <xf numFmtId="0" fontId="1" fillId="0" borderId="0" xfId="0" applyFont="1" applyFill="1" applyBorder="1" applyAlignment="1">
      <alignment wrapText="1"/>
    </xf>
    <xf numFmtId="0" fontId="1" fillId="0" borderId="0" xfId="0" applyFont="1" applyFill="1" applyBorder="1" applyAlignment="1">
      <alignment horizontal="center" wrapText="1"/>
    </xf>
    <xf numFmtId="0" fontId="1" fillId="2" borderId="0" xfId="0" applyFont="1" applyFill="1" applyBorder="1" applyAlignment="1">
      <alignment horizontal="center" vertical="center"/>
    </xf>
    <xf numFmtId="2" fontId="1" fillId="2" borderId="0" xfId="0" applyNumberFormat="1" applyFont="1" applyFill="1" applyBorder="1" applyAlignment="1">
      <alignment wrapText="1"/>
    </xf>
    <xf numFmtId="2" fontId="0" fillId="0" borderId="0" xfId="0" applyNumberFormat="1"/>
    <xf numFmtId="2" fontId="2" fillId="0" borderId="0" xfId="0" applyNumberFormat="1" applyFont="1" applyFill="1" applyBorder="1" applyAlignment="1">
      <alignment wrapText="1"/>
    </xf>
    <xf numFmtId="2" fontId="2" fillId="0" borderId="0" xfId="0" applyNumberFormat="1" applyFont="1" applyFill="1" applyBorder="1"/>
    <xf numFmtId="2" fontId="3" fillId="0" borderId="0" xfId="0" applyNumberFormat="1" applyFont="1" applyFill="1" applyBorder="1" applyAlignment="1">
      <alignment wrapText="1"/>
    </xf>
    <xf numFmtId="2" fontId="0" fillId="0" borderId="0" xfId="0" applyNumberFormat="1" applyBorder="1"/>
    <xf numFmtId="0" fontId="1" fillId="4" borderId="0" xfId="0" applyFont="1" applyFill="1" applyBorder="1" applyAlignment="1">
      <alignment horizontal="center" wrapText="1"/>
    </xf>
    <xf numFmtId="2" fontId="1" fillId="4" borderId="0" xfId="0" applyNumberFormat="1" applyFont="1" applyFill="1" applyBorder="1" applyAlignment="1">
      <alignment horizontal="center" wrapText="1"/>
    </xf>
    <xf numFmtId="0" fontId="1" fillId="5" borderId="0" xfId="0" applyFont="1" applyFill="1" applyBorder="1" applyAlignment="1">
      <alignment horizontal="center" wrapText="1"/>
    </xf>
    <xf numFmtId="2" fontId="1" fillId="5" borderId="0" xfId="0" applyNumberFormat="1" applyFont="1" applyFill="1" applyBorder="1" applyAlignment="1">
      <alignment horizontal="center" wrapText="1"/>
    </xf>
    <xf numFmtId="0" fontId="4" fillId="0" borderId="0" xfId="0" applyFont="1" applyFill="1" applyBorder="1" applyAlignment="1"/>
    <xf numFmtId="0" fontId="1" fillId="2" borderId="0" xfId="0" applyFont="1" applyFill="1" applyBorder="1" applyAlignment="1">
      <alignment horizontal="center" vertical="center"/>
    </xf>
    <xf numFmtId="11" fontId="0" fillId="0" borderId="0" xfId="0" applyNumberFormat="1"/>
    <xf numFmtId="0" fontId="6" fillId="0" borderId="0" xfId="0" applyFont="1"/>
    <xf numFmtId="0" fontId="7" fillId="0" borderId="0" xfId="0" applyFont="1"/>
    <xf numFmtId="176" fontId="0" fillId="0" borderId="0" xfId="0" applyNumberFormat="1"/>
    <xf numFmtId="0" fontId="0" fillId="0" borderId="1" xfId="0" applyBorder="1"/>
    <xf numFmtId="176" fontId="0" fillId="0" borderId="1" xfId="0" applyNumberFormat="1" applyBorder="1"/>
    <xf numFmtId="0" fontId="6" fillId="0" borderId="1" xfId="0" applyFont="1" applyBorder="1"/>
    <xf numFmtId="176" fontId="6" fillId="0" borderId="1" xfId="0" applyNumberFormat="1" applyFont="1" applyBorder="1"/>
    <xf numFmtId="176" fontId="0" fillId="0" borderId="1" xfId="0" applyNumberForma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/>
    </xf>
    <xf numFmtId="176" fontId="6" fillId="0" borderId="1" xfId="0" applyNumberFormat="1" applyFon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76" fontId="6" fillId="0" borderId="1" xfId="0" applyNumberFormat="1" applyFont="1" applyBorder="1" applyAlignment="1">
      <alignment horizontal="right"/>
    </xf>
    <xf numFmtId="0" fontId="9" fillId="0" borderId="1" xfId="0" applyFont="1" applyBorder="1"/>
    <xf numFmtId="0" fontId="6" fillId="0" borderId="1" xfId="0" applyFont="1" applyBorder="1" applyAlignment="1">
      <alignment horizontal="center"/>
    </xf>
    <xf numFmtId="176" fontId="10" fillId="0" borderId="1" xfId="0" applyNumberFormat="1" applyFont="1" applyBorder="1" applyAlignment="1">
      <alignment horizontal="center"/>
    </xf>
    <xf numFmtId="0" fontId="0" fillId="6" borderId="1" xfId="0" applyFill="1" applyBorder="1"/>
    <xf numFmtId="181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5">
    <dxf>
      <font>
        <b val="0"/>
        <i/>
      </font>
    </dxf>
    <dxf>
      <font>
        <b/>
        <i val="0"/>
      </font>
    </dxf>
    <dxf>
      <font>
        <b/>
        <i val="0"/>
      </font>
    </dxf>
    <dxf>
      <font>
        <b val="0"/>
        <i/>
      </font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31"/>
  <sheetViews>
    <sheetView topLeftCell="A22" workbookViewId="0">
      <pane xSplit="1" topLeftCell="B1" activePane="topRight" state="frozen"/>
      <selection pane="topRight" activeCell="G33" sqref="G33"/>
    </sheetView>
  </sheetViews>
  <sheetFormatPr defaultColWidth="11.109375" defaultRowHeight="18" x14ac:dyDescent="0.35"/>
  <cols>
    <col min="1" max="1" width="17" style="4" bestFit="1" customWidth="1"/>
    <col min="2" max="2" width="17.6640625" style="1" bestFit="1" customWidth="1"/>
    <col min="3" max="3" width="7.5546875" style="12" bestFit="1" customWidth="1"/>
    <col min="4" max="4" width="21" style="1" bestFit="1" customWidth="1"/>
    <col min="5" max="5" width="7.5546875" style="12" bestFit="1" customWidth="1"/>
    <col min="6" max="6" width="5.5546875" style="1" customWidth="1"/>
    <col min="7" max="7" width="39.6640625" style="1" customWidth="1"/>
    <col min="8" max="8" width="7.5546875" style="12" bestFit="1" customWidth="1"/>
    <col min="9" max="9" width="35.109375" style="1" customWidth="1"/>
    <col min="10" max="10" width="8.5546875" style="12" bestFit="1" customWidth="1"/>
    <col min="11" max="16384" width="11.109375" style="4"/>
  </cols>
  <sheetData>
    <row r="2" spans="1:10" x14ac:dyDescent="0.35">
      <c r="A2" s="2" t="s">
        <v>0</v>
      </c>
      <c r="B2" s="3" t="s">
        <v>5</v>
      </c>
      <c r="C2" s="10"/>
      <c r="D2" s="3"/>
      <c r="E2" s="10"/>
      <c r="F2" s="7"/>
      <c r="G2" s="3" t="s">
        <v>6</v>
      </c>
      <c r="H2" s="10"/>
      <c r="I2" s="3"/>
      <c r="J2" s="10"/>
    </row>
    <row r="3" spans="1:10" x14ac:dyDescent="0.35">
      <c r="A3" s="21" t="s">
        <v>7</v>
      </c>
      <c r="B3" s="16" t="s">
        <v>9</v>
      </c>
      <c r="C3" s="17" t="s">
        <v>11</v>
      </c>
      <c r="D3" s="18" t="s">
        <v>10</v>
      </c>
      <c r="E3" s="19" t="s">
        <v>11</v>
      </c>
      <c r="F3" s="8"/>
      <c r="G3" s="16" t="s">
        <v>9</v>
      </c>
      <c r="H3" s="17" t="s">
        <v>11</v>
      </c>
      <c r="I3" s="18" t="s">
        <v>10</v>
      </c>
      <c r="J3" s="19" t="s">
        <v>11</v>
      </c>
    </row>
    <row r="4" spans="1:10" x14ac:dyDescent="0.35">
      <c r="A4" s="21"/>
      <c r="B4" s="6" t="s">
        <v>16</v>
      </c>
      <c r="C4" s="11">
        <v>3221.0137113166802</v>
      </c>
      <c r="D4" s="6" t="s">
        <v>24</v>
      </c>
      <c r="E4" s="15">
        <v>8671.3830818437309</v>
      </c>
      <c r="F4" s="5"/>
      <c r="G4" s="6" t="s">
        <v>14</v>
      </c>
      <c r="H4" s="11">
        <v>5028.8094314417503</v>
      </c>
      <c r="I4" s="6" t="s">
        <v>25</v>
      </c>
      <c r="J4" s="11">
        <v>5044.5044717296896</v>
      </c>
    </row>
    <row r="5" spans="1:10" x14ac:dyDescent="0.35">
      <c r="A5" s="9"/>
      <c r="B5" s="6" t="s">
        <v>17</v>
      </c>
      <c r="C5" s="11">
        <v>5300.3389572309998</v>
      </c>
      <c r="F5" s="5"/>
      <c r="G5" t="s">
        <v>12</v>
      </c>
      <c r="H5" s="11">
        <v>5028.8094314233304</v>
      </c>
      <c r="I5" s="6" t="s">
        <v>26</v>
      </c>
      <c r="J5" s="11">
        <v>5044.5044717151904</v>
      </c>
    </row>
    <row r="6" spans="1:10" x14ac:dyDescent="0.35">
      <c r="A6" s="9"/>
      <c r="B6" s="20" t="s">
        <v>37</v>
      </c>
      <c r="C6" s="14"/>
      <c r="F6" s="5"/>
      <c r="G6" t="s">
        <v>13</v>
      </c>
      <c r="H6" s="11">
        <v>5029.4156362101503</v>
      </c>
      <c r="J6" s="15"/>
    </row>
    <row r="7" spans="1:10" x14ac:dyDescent="0.35">
      <c r="G7" s="20" t="s">
        <v>35</v>
      </c>
    </row>
    <row r="8" spans="1:10" x14ac:dyDescent="0.35">
      <c r="A8" s="2" t="s">
        <v>1</v>
      </c>
      <c r="B8" s="3" t="s">
        <v>5</v>
      </c>
      <c r="C8" s="10"/>
      <c r="D8" s="3"/>
      <c r="E8" s="10"/>
      <c r="F8" s="7"/>
      <c r="G8" s="3" t="s">
        <v>6</v>
      </c>
      <c r="H8" s="10"/>
      <c r="I8" s="3"/>
      <c r="J8" s="10"/>
    </row>
    <row r="9" spans="1:10" x14ac:dyDescent="0.35">
      <c r="A9" s="21" t="s">
        <v>7</v>
      </c>
      <c r="B9" s="16" t="s">
        <v>9</v>
      </c>
      <c r="C9" s="17" t="s">
        <v>11</v>
      </c>
      <c r="D9" s="18" t="s">
        <v>10</v>
      </c>
      <c r="E9" s="19" t="s">
        <v>11</v>
      </c>
      <c r="F9" s="7"/>
      <c r="G9" s="16" t="s">
        <v>9</v>
      </c>
      <c r="H9" s="17" t="s">
        <v>11</v>
      </c>
      <c r="I9" s="18" t="s">
        <v>10</v>
      </c>
      <c r="J9" s="19" t="s">
        <v>11</v>
      </c>
    </row>
    <row r="10" spans="1:10" x14ac:dyDescent="0.35">
      <c r="A10" s="21"/>
      <c r="B10" s="6" t="s">
        <v>15</v>
      </c>
      <c r="C10" s="11">
        <v>2458.2143029243198</v>
      </c>
      <c r="D10" s="6" t="s">
        <v>24</v>
      </c>
      <c r="E10" s="11">
        <v>2458.4623097489698</v>
      </c>
      <c r="F10" s="7"/>
      <c r="G10" t="s">
        <v>14</v>
      </c>
      <c r="H10" s="11">
        <v>1834.6851736756601</v>
      </c>
      <c r="I10" t="s">
        <v>28</v>
      </c>
      <c r="J10" s="11">
        <v>1847.9048970418901</v>
      </c>
    </row>
    <row r="11" spans="1:10" x14ac:dyDescent="0.35">
      <c r="A11" s="9"/>
      <c r="B11" s="6" t="s">
        <v>18</v>
      </c>
      <c r="C11" s="11">
        <v>2457.9689257084101</v>
      </c>
      <c r="D11" s="6" t="s">
        <v>27</v>
      </c>
      <c r="E11" s="11">
        <v>2456.6336599464098</v>
      </c>
      <c r="F11" s="8"/>
      <c r="G11" t="s">
        <v>19</v>
      </c>
      <c r="H11" s="11">
        <v>1834.6851736753399</v>
      </c>
      <c r="I11" t="s">
        <v>29</v>
      </c>
      <c r="J11" s="11">
        <v>1847.6674832779399</v>
      </c>
    </row>
    <row r="12" spans="1:10" x14ac:dyDescent="0.35">
      <c r="A12" s="9"/>
      <c r="B12" s="20" t="s">
        <v>34</v>
      </c>
      <c r="C12" s="14"/>
      <c r="F12" s="4"/>
      <c r="G12" s="20" t="s">
        <v>36</v>
      </c>
      <c r="H12" s="13"/>
      <c r="I12" t="s">
        <v>30</v>
      </c>
      <c r="J12" s="11">
        <v>1847.4894434446701</v>
      </c>
    </row>
    <row r="14" spans="1:10" x14ac:dyDescent="0.35">
      <c r="A14" s="2" t="s">
        <v>2</v>
      </c>
      <c r="B14" s="3" t="s">
        <v>5</v>
      </c>
      <c r="C14" s="10"/>
      <c r="D14" s="3"/>
      <c r="E14" s="10"/>
      <c r="F14" s="7"/>
      <c r="G14" s="3" t="s">
        <v>6</v>
      </c>
      <c r="H14" s="10"/>
      <c r="I14" s="3"/>
      <c r="J14" s="10"/>
    </row>
    <row r="15" spans="1:10" x14ac:dyDescent="0.35">
      <c r="A15" s="21" t="s">
        <v>7</v>
      </c>
      <c r="B15" s="16" t="s">
        <v>9</v>
      </c>
      <c r="C15" s="17" t="s">
        <v>11</v>
      </c>
      <c r="D15" s="18" t="s">
        <v>10</v>
      </c>
      <c r="E15" s="19" t="s">
        <v>11</v>
      </c>
      <c r="F15" s="8"/>
      <c r="G15" s="16" t="s">
        <v>9</v>
      </c>
      <c r="H15" s="17" t="s">
        <v>11</v>
      </c>
      <c r="I15" s="18" t="s">
        <v>10</v>
      </c>
      <c r="J15" s="19" t="s">
        <v>11</v>
      </c>
    </row>
    <row r="16" spans="1:10" x14ac:dyDescent="0.35">
      <c r="A16" s="21"/>
      <c r="B16" s="6" t="s">
        <v>16</v>
      </c>
      <c r="C16" s="11">
        <v>1391.77978905955</v>
      </c>
      <c r="D16" t="s">
        <v>24</v>
      </c>
      <c r="E16" s="11">
        <v>2612.5900164199002</v>
      </c>
      <c r="G16" t="s">
        <v>22</v>
      </c>
      <c r="H16" s="11">
        <v>1866.29612323992</v>
      </c>
      <c r="I16" t="s">
        <v>25</v>
      </c>
      <c r="J16" s="11">
        <v>1866.7983073773601</v>
      </c>
    </row>
    <row r="17" spans="1:10" x14ac:dyDescent="0.35">
      <c r="A17" s="9"/>
      <c r="B17" s="6" t="s">
        <v>17</v>
      </c>
      <c r="C17" s="11">
        <v>1187.72774008396</v>
      </c>
      <c r="D17" t="s">
        <v>27</v>
      </c>
      <c r="E17" s="11">
        <v>2613.2193409613701</v>
      </c>
      <c r="G17" s="20" t="s">
        <v>38</v>
      </c>
      <c r="I17" t="s">
        <v>31</v>
      </c>
      <c r="J17" s="11">
        <v>1865.8896364988</v>
      </c>
    </row>
    <row r="18" spans="1:10" x14ac:dyDescent="0.35">
      <c r="A18" s="9"/>
      <c r="B18" s="20" t="s">
        <v>37</v>
      </c>
      <c r="C18" s="11"/>
      <c r="D18"/>
      <c r="E18" s="11"/>
      <c r="I18" t="s">
        <v>32</v>
      </c>
      <c r="J18">
        <v>1866.8909027807899</v>
      </c>
    </row>
    <row r="19" spans="1:10" x14ac:dyDescent="0.35">
      <c r="C19" s="11"/>
    </row>
    <row r="20" spans="1:10" x14ac:dyDescent="0.35">
      <c r="A20" s="2" t="s">
        <v>3</v>
      </c>
      <c r="B20" s="3" t="s">
        <v>5</v>
      </c>
      <c r="C20" s="10"/>
      <c r="D20" s="3"/>
      <c r="E20" s="10"/>
      <c r="F20" s="7"/>
      <c r="G20" s="3" t="s">
        <v>6</v>
      </c>
      <c r="H20" s="10"/>
      <c r="I20" s="3"/>
      <c r="J20" s="10"/>
    </row>
    <row r="21" spans="1:10" x14ac:dyDescent="0.35">
      <c r="A21" s="21" t="s">
        <v>8</v>
      </c>
      <c r="B21" s="16" t="s">
        <v>9</v>
      </c>
      <c r="C21" s="17" t="s">
        <v>11</v>
      </c>
      <c r="D21" s="18" t="s">
        <v>10</v>
      </c>
      <c r="E21" s="19" t="s">
        <v>11</v>
      </c>
      <c r="F21" s="8"/>
      <c r="G21" s="16" t="s">
        <v>9</v>
      </c>
      <c r="H21" s="17" t="s">
        <v>11</v>
      </c>
      <c r="I21" s="18" t="s">
        <v>10</v>
      </c>
      <c r="J21" s="19" t="s">
        <v>11</v>
      </c>
    </row>
    <row r="22" spans="1:10" x14ac:dyDescent="0.35">
      <c r="A22" s="21"/>
      <c r="B22" t="s">
        <v>15</v>
      </c>
      <c r="C22" s="11">
        <v>4410.7735964977201</v>
      </c>
      <c r="D22" t="s">
        <v>24</v>
      </c>
      <c r="E22">
        <v>4406.7075285403298</v>
      </c>
      <c r="F22" s="4"/>
      <c r="G22" t="s">
        <v>14</v>
      </c>
      <c r="H22" s="11">
        <v>3145.3213101257402</v>
      </c>
      <c r="I22" t="s">
        <v>29</v>
      </c>
      <c r="J22">
        <v>3148.7568218686201</v>
      </c>
    </row>
    <row r="23" spans="1:10" x14ac:dyDescent="0.35">
      <c r="A23" s="9"/>
      <c r="B23" t="s">
        <v>18</v>
      </c>
      <c r="C23" s="11">
        <v>4411.3618301474598</v>
      </c>
      <c r="D23" s="4"/>
      <c r="E23" s="13"/>
      <c r="F23" s="4"/>
      <c r="G23" t="s">
        <v>20</v>
      </c>
      <c r="H23" s="11">
        <v>3145.5506484766202</v>
      </c>
      <c r="I23" t="s">
        <v>33</v>
      </c>
      <c r="J23">
        <v>3146.78541659745</v>
      </c>
    </row>
    <row r="24" spans="1:10" x14ac:dyDescent="0.35">
      <c r="A24" s="9"/>
      <c r="B24" s="20" t="s">
        <v>34</v>
      </c>
      <c r="C24" s="11"/>
      <c r="D24" s="4"/>
      <c r="E24" s="13"/>
      <c r="F24" s="4"/>
      <c r="G24" t="s">
        <v>21</v>
      </c>
      <c r="H24" s="11">
        <v>3145.4743789859899</v>
      </c>
      <c r="I24"/>
      <c r="J24" s="13"/>
    </row>
    <row r="25" spans="1:10" x14ac:dyDescent="0.35">
      <c r="A25" s="9"/>
      <c r="B25"/>
      <c r="C25" s="11"/>
      <c r="D25" s="4"/>
      <c r="E25" s="13"/>
      <c r="F25" s="4"/>
      <c r="G25" t="s">
        <v>22</v>
      </c>
      <c r="H25" s="11">
        <v>3146.3820697644801</v>
      </c>
      <c r="I25"/>
      <c r="J25" s="13"/>
    </row>
    <row r="26" spans="1:10" x14ac:dyDescent="0.35">
      <c r="G26" s="20" t="s">
        <v>38</v>
      </c>
    </row>
    <row r="27" spans="1:10" x14ac:dyDescent="0.35">
      <c r="A27" s="2" t="s">
        <v>4</v>
      </c>
      <c r="B27" s="3" t="s">
        <v>5</v>
      </c>
      <c r="C27" s="10"/>
      <c r="D27" s="3"/>
      <c r="E27" s="10"/>
      <c r="F27" s="7"/>
      <c r="G27" s="3" t="s">
        <v>6</v>
      </c>
      <c r="H27" s="10"/>
      <c r="I27" s="3"/>
      <c r="J27" s="10"/>
    </row>
    <row r="28" spans="1:10" x14ac:dyDescent="0.35">
      <c r="A28" s="21" t="s">
        <v>8</v>
      </c>
      <c r="B28" s="16" t="s">
        <v>9</v>
      </c>
      <c r="C28" s="17" t="s">
        <v>11</v>
      </c>
      <c r="D28" s="18" t="s">
        <v>10</v>
      </c>
      <c r="E28" s="19" t="s">
        <v>11</v>
      </c>
      <c r="F28" s="8"/>
      <c r="G28" s="16" t="s">
        <v>9</v>
      </c>
      <c r="H28" s="17" t="s">
        <v>11</v>
      </c>
      <c r="I28" s="18" t="s">
        <v>10</v>
      </c>
      <c r="J28" s="19" t="s">
        <v>11</v>
      </c>
    </row>
    <row r="29" spans="1:10" x14ac:dyDescent="0.35">
      <c r="A29" s="21"/>
      <c r="B29" t="s">
        <v>15</v>
      </c>
      <c r="C29" s="11">
        <v>574.59205568004995</v>
      </c>
      <c r="D29" t="s">
        <v>24</v>
      </c>
      <c r="E29">
        <v>573.06711895301601</v>
      </c>
      <c r="F29" s="4"/>
      <c r="G29" t="s">
        <v>23</v>
      </c>
      <c r="H29" s="11">
        <v>395.916823492802</v>
      </c>
      <c r="I29" t="s">
        <v>33</v>
      </c>
      <c r="J29">
        <v>393.705603686551</v>
      </c>
    </row>
    <row r="30" spans="1:10" x14ac:dyDescent="0.35">
      <c r="A30" s="9"/>
      <c r="B30" t="s">
        <v>18</v>
      </c>
      <c r="C30" s="11">
        <v>572.624350314867</v>
      </c>
      <c r="D30" t="s">
        <v>27</v>
      </c>
      <c r="E30" s="11">
        <v>571.10280389890204</v>
      </c>
      <c r="G30" t="s">
        <v>22</v>
      </c>
      <c r="H30" s="11">
        <v>394.25786171501397</v>
      </c>
      <c r="I30"/>
    </row>
    <row r="31" spans="1:10" x14ac:dyDescent="0.35">
      <c r="B31" s="20" t="s">
        <v>34</v>
      </c>
      <c r="G31" s="20" t="s">
        <v>34</v>
      </c>
    </row>
  </sheetData>
  <mergeCells count="5">
    <mergeCell ref="A3:A4"/>
    <mergeCell ref="A28:A29"/>
    <mergeCell ref="A21:A22"/>
    <mergeCell ref="A15:A16"/>
    <mergeCell ref="A9:A10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90E19-9802-4000-BF5C-3D4A7E9AA5CB}">
  <dimension ref="A8:O34"/>
  <sheetViews>
    <sheetView topLeftCell="A7" workbookViewId="0">
      <selection activeCell="F12" sqref="F12"/>
    </sheetView>
  </sheetViews>
  <sheetFormatPr defaultColWidth="9" defaultRowHeight="14.4" x14ac:dyDescent="0.3"/>
  <cols>
    <col min="1" max="1" width="6.77734375" bestFit="1" customWidth="1"/>
    <col min="2" max="2" width="7.109375" customWidth="1"/>
    <col min="3" max="3" width="31.5546875" bestFit="1" customWidth="1"/>
    <col min="4" max="4" width="6.5546875" style="25" bestFit="1" customWidth="1"/>
    <col min="5" max="5" width="2.88671875" bestFit="1" customWidth="1"/>
    <col min="6" max="6" width="9.109375" style="25" bestFit="1" customWidth="1"/>
    <col min="7" max="8" width="5.5546875" style="25" bestFit="1" customWidth="1"/>
    <col min="9" max="9" width="8.5546875" style="25" bestFit="1" customWidth="1"/>
  </cols>
  <sheetData>
    <row r="8" spans="1:15" ht="15.6" x14ac:dyDescent="0.3">
      <c r="A8" s="24" t="s">
        <v>45</v>
      </c>
    </row>
    <row r="9" spans="1:15" x14ac:dyDescent="0.3">
      <c r="B9" s="23" t="s">
        <v>42</v>
      </c>
      <c r="C9" t="s">
        <v>43</v>
      </c>
    </row>
    <row r="10" spans="1:15" x14ac:dyDescent="0.3">
      <c r="B10" s="28" t="s">
        <v>46</v>
      </c>
      <c r="C10" s="28" t="s">
        <v>54</v>
      </c>
      <c r="D10" s="32" t="s">
        <v>55</v>
      </c>
      <c r="E10" s="28" t="s">
        <v>40</v>
      </c>
      <c r="F10" s="29" t="s">
        <v>56</v>
      </c>
      <c r="G10" s="29" t="s">
        <v>57</v>
      </c>
      <c r="H10" s="29" t="s">
        <v>58</v>
      </c>
      <c r="I10" s="29" t="s">
        <v>11</v>
      </c>
    </row>
    <row r="11" spans="1:15" x14ac:dyDescent="0.3">
      <c r="B11" s="26">
        <v>1</v>
      </c>
      <c r="C11" s="26" t="s">
        <v>59</v>
      </c>
      <c r="D11" s="27">
        <v>6.2557499995266204</v>
      </c>
      <c r="E11" s="26">
        <v>1</v>
      </c>
      <c r="F11" s="27">
        <v>1.23790827116344E-2</v>
      </c>
      <c r="G11" s="27">
        <v>2.9571505686383202E-2</v>
      </c>
      <c r="H11" s="27">
        <v>0.35319400405380202</v>
      </c>
      <c r="I11" s="27">
        <v>3221.0137113166802</v>
      </c>
    </row>
    <row r="12" spans="1:15" x14ac:dyDescent="0.3">
      <c r="B12" s="26">
        <v>2</v>
      </c>
      <c r="C12" s="26" t="s">
        <v>60</v>
      </c>
      <c r="D12" s="27">
        <v>21.5922961272842</v>
      </c>
      <c r="E12" s="26">
        <v>1</v>
      </c>
      <c r="F12" s="27">
        <v>3.3720355481464798E-6</v>
      </c>
      <c r="G12" s="27">
        <v>6.1815389393751301E-2</v>
      </c>
      <c r="H12" s="27">
        <v>0.351400682189902</v>
      </c>
      <c r="I12" s="27">
        <v>5300.3389572309998</v>
      </c>
      <c r="O12" s="22"/>
    </row>
    <row r="15" spans="1:15" x14ac:dyDescent="0.3">
      <c r="B15" s="23" t="s">
        <v>44</v>
      </c>
      <c r="C15" t="s">
        <v>43</v>
      </c>
    </row>
    <row r="16" spans="1:15" x14ac:dyDescent="0.3">
      <c r="B16" s="28" t="s">
        <v>46</v>
      </c>
      <c r="C16" s="28" t="s">
        <v>54</v>
      </c>
      <c r="D16" s="32" t="s">
        <v>55</v>
      </c>
      <c r="E16" s="28" t="s">
        <v>40</v>
      </c>
      <c r="F16" s="29" t="s">
        <v>56</v>
      </c>
      <c r="G16" s="29" t="s">
        <v>57</v>
      </c>
      <c r="H16" s="29" t="s">
        <v>58</v>
      </c>
      <c r="I16" s="29" t="s">
        <v>11</v>
      </c>
    </row>
    <row r="17" spans="2:15" x14ac:dyDescent="0.3">
      <c r="B17" s="36">
        <v>1</v>
      </c>
      <c r="C17" s="26" t="s">
        <v>47</v>
      </c>
      <c r="D17" s="27">
        <v>0.68350257303746498</v>
      </c>
      <c r="E17" s="26">
        <v>1</v>
      </c>
      <c r="F17" s="27">
        <v>0.40838322868212701</v>
      </c>
      <c r="G17" s="33">
        <v>6.1623078449850599E-2</v>
      </c>
      <c r="H17" s="33">
        <v>0.24886182443181401</v>
      </c>
      <c r="I17" s="30">
        <v>5028.8094314417503</v>
      </c>
    </row>
    <row r="18" spans="2:15" x14ac:dyDescent="0.3">
      <c r="B18" s="37"/>
      <c r="C18" s="26" t="s">
        <v>41</v>
      </c>
      <c r="D18" s="27">
        <v>91.644562936048899</v>
      </c>
      <c r="E18" s="26">
        <v>1</v>
      </c>
      <c r="F18" s="27">
        <v>1.0373053748219099E-21</v>
      </c>
      <c r="G18" s="34"/>
      <c r="H18" s="34"/>
      <c r="I18" s="30"/>
    </row>
    <row r="19" spans="2:15" x14ac:dyDescent="0.3">
      <c r="B19" s="37"/>
      <c r="C19" s="26" t="s">
        <v>50</v>
      </c>
      <c r="D19" s="27">
        <v>1.1894567932867299</v>
      </c>
      <c r="E19" s="26">
        <v>1</v>
      </c>
      <c r="F19" s="27">
        <v>0.27543915489776799</v>
      </c>
      <c r="G19" s="34"/>
      <c r="H19" s="34"/>
      <c r="I19" s="30"/>
    </row>
    <row r="20" spans="2:15" x14ac:dyDescent="0.3">
      <c r="B20" s="37"/>
      <c r="C20" s="26" t="s">
        <v>48</v>
      </c>
      <c r="D20" s="27">
        <v>10.3271393664367</v>
      </c>
      <c r="E20" s="26">
        <v>1</v>
      </c>
      <c r="F20" s="27">
        <v>1.3108822287004E-3</v>
      </c>
      <c r="G20" s="34"/>
      <c r="H20" s="34"/>
      <c r="I20" s="30"/>
    </row>
    <row r="21" spans="2:15" x14ac:dyDescent="0.3">
      <c r="B21" s="37"/>
      <c r="C21" s="26" t="s">
        <v>51</v>
      </c>
      <c r="D21" s="27">
        <v>4.6699909155122801E-2</v>
      </c>
      <c r="E21" s="26">
        <v>1</v>
      </c>
      <c r="F21" s="27">
        <v>0.82890853879634996</v>
      </c>
      <c r="G21" s="34"/>
      <c r="H21" s="34"/>
      <c r="I21" s="30"/>
    </row>
    <row r="22" spans="2:15" x14ac:dyDescent="0.3">
      <c r="B22" s="37"/>
      <c r="C22" s="26" t="s">
        <v>52</v>
      </c>
      <c r="D22" s="27">
        <v>5.1929321350171396</v>
      </c>
      <c r="E22" s="26">
        <v>1</v>
      </c>
      <c r="F22" s="27">
        <v>2.2678921747458201E-2</v>
      </c>
      <c r="G22" s="34"/>
      <c r="H22" s="34"/>
      <c r="I22" s="30"/>
    </row>
    <row r="23" spans="2:15" x14ac:dyDescent="0.3">
      <c r="B23" s="38"/>
      <c r="C23" s="26" t="s">
        <v>53</v>
      </c>
      <c r="D23" s="27">
        <v>4.6254984836003601</v>
      </c>
      <c r="E23" s="26">
        <v>1</v>
      </c>
      <c r="F23" s="27">
        <v>3.1500106832514897E-2</v>
      </c>
      <c r="G23" s="35"/>
      <c r="H23" s="35"/>
      <c r="I23" s="30"/>
    </row>
    <row r="24" spans="2:15" x14ac:dyDescent="0.3">
      <c r="B24" s="36">
        <v>2</v>
      </c>
      <c r="C24" s="26" t="s">
        <v>47</v>
      </c>
      <c r="D24" s="27">
        <v>0.68374098240460301</v>
      </c>
      <c r="E24" s="26">
        <v>1</v>
      </c>
      <c r="F24" s="27">
        <v>0.40830149917953001</v>
      </c>
      <c r="G24" s="33">
        <v>6.1623162597667702E-2</v>
      </c>
      <c r="H24" s="33">
        <v>0.24886195203553901</v>
      </c>
      <c r="I24" s="30">
        <v>5028.8094314233304</v>
      </c>
    </row>
    <row r="25" spans="2:15" x14ac:dyDescent="0.3">
      <c r="B25" s="37"/>
      <c r="C25" s="26" t="s">
        <v>41</v>
      </c>
      <c r="D25" s="27">
        <v>92.872018125576702</v>
      </c>
      <c r="E25" s="26">
        <v>1</v>
      </c>
      <c r="F25" s="27">
        <v>5.5787707614529002E-22</v>
      </c>
      <c r="G25" s="34"/>
      <c r="H25" s="34"/>
      <c r="I25" s="30"/>
    </row>
    <row r="26" spans="2:15" x14ac:dyDescent="0.3">
      <c r="B26" s="37"/>
      <c r="C26" s="26" t="s">
        <v>50</v>
      </c>
      <c r="D26" s="27">
        <v>1.1891906709890701</v>
      </c>
      <c r="E26" s="26">
        <v>1</v>
      </c>
      <c r="F26" s="27">
        <v>0.27549286833222703</v>
      </c>
      <c r="G26" s="34"/>
      <c r="H26" s="34"/>
      <c r="I26" s="30"/>
    </row>
    <row r="27" spans="2:15" x14ac:dyDescent="0.3">
      <c r="B27" s="37"/>
      <c r="C27" s="26" t="s">
        <v>52</v>
      </c>
      <c r="D27" s="27">
        <v>5.2545808565665197</v>
      </c>
      <c r="E27" s="26">
        <v>1</v>
      </c>
      <c r="F27" s="27">
        <v>2.1889072817257198E-2</v>
      </c>
      <c r="G27" s="34"/>
      <c r="H27" s="34"/>
      <c r="I27" s="30"/>
    </row>
    <row r="28" spans="2:15" x14ac:dyDescent="0.3">
      <c r="B28" s="37"/>
      <c r="C28" s="26" t="s">
        <v>48</v>
      </c>
      <c r="D28" s="27">
        <v>10.3465645245945</v>
      </c>
      <c r="E28" s="26">
        <v>1</v>
      </c>
      <c r="F28" s="27">
        <v>1.2971587666252499E-3</v>
      </c>
      <c r="G28" s="34"/>
      <c r="H28" s="34"/>
      <c r="I28" s="30"/>
      <c r="O28" s="22"/>
    </row>
    <row r="29" spans="2:15" x14ac:dyDescent="0.3">
      <c r="B29" s="38"/>
      <c r="C29" s="26" t="s">
        <v>53</v>
      </c>
      <c r="D29" s="27">
        <v>4.6710706938427498</v>
      </c>
      <c r="E29" s="26">
        <v>2</v>
      </c>
      <c r="F29" s="27">
        <v>9.6758669202972103E-2</v>
      </c>
      <c r="G29" s="35"/>
      <c r="H29" s="35"/>
      <c r="I29" s="30"/>
    </row>
    <row r="30" spans="2:15" x14ac:dyDescent="0.3">
      <c r="B30" s="36">
        <v>3</v>
      </c>
      <c r="C30" s="26" t="s">
        <v>47</v>
      </c>
      <c r="D30" s="27">
        <v>0.72180730340612897</v>
      </c>
      <c r="E30" s="26">
        <v>1</v>
      </c>
      <c r="F30" s="27">
        <v>0.39555172003445099</v>
      </c>
      <c r="G30" s="33">
        <v>5.6598641982962203E-2</v>
      </c>
      <c r="H30" s="33">
        <v>0.243193045286172</v>
      </c>
      <c r="I30" s="30">
        <v>5029.4156362101503</v>
      </c>
    </row>
    <row r="31" spans="2:15" x14ac:dyDescent="0.3">
      <c r="B31" s="37"/>
      <c r="C31" s="26" t="s">
        <v>41</v>
      </c>
      <c r="D31" s="27">
        <v>91.838348053851206</v>
      </c>
      <c r="E31" s="26">
        <v>1</v>
      </c>
      <c r="F31" s="27">
        <v>9.4054058284702995E-22</v>
      </c>
      <c r="G31" s="34"/>
      <c r="H31" s="34"/>
      <c r="I31" s="30"/>
    </row>
    <row r="32" spans="2:15" x14ac:dyDescent="0.3">
      <c r="B32" s="37"/>
      <c r="C32" s="26" t="s">
        <v>50</v>
      </c>
      <c r="D32" s="27">
        <v>1.2223965687780201</v>
      </c>
      <c r="E32" s="26">
        <v>1</v>
      </c>
      <c r="F32" s="27">
        <v>0.26889083671970898</v>
      </c>
      <c r="G32" s="34"/>
      <c r="H32" s="34"/>
      <c r="I32" s="30"/>
    </row>
    <row r="33" spans="2:9" x14ac:dyDescent="0.3">
      <c r="B33" s="37"/>
      <c r="C33" s="26" t="s">
        <v>52</v>
      </c>
      <c r="D33" s="27">
        <v>5.3532740448954304</v>
      </c>
      <c r="E33" s="26">
        <v>1</v>
      </c>
      <c r="F33" s="27">
        <v>2.06833967959393E-2</v>
      </c>
      <c r="G33" s="34"/>
      <c r="H33" s="34"/>
      <c r="I33" s="30"/>
    </row>
    <row r="34" spans="2:9" x14ac:dyDescent="0.3">
      <c r="B34" s="38"/>
      <c r="C34" s="26" t="s">
        <v>49</v>
      </c>
      <c r="D34" s="27">
        <v>10.510580378304899</v>
      </c>
      <c r="E34" s="26">
        <v>1</v>
      </c>
      <c r="F34" s="27">
        <v>1.1869297039776799E-3</v>
      </c>
      <c r="G34" s="35"/>
      <c r="H34" s="35"/>
      <c r="I34" s="30"/>
    </row>
  </sheetData>
  <mergeCells count="12">
    <mergeCell ref="G30:G34"/>
    <mergeCell ref="H30:H34"/>
    <mergeCell ref="I30:I34"/>
    <mergeCell ref="B30:B34"/>
    <mergeCell ref="B17:B23"/>
    <mergeCell ref="G17:G23"/>
    <mergeCell ref="H17:H23"/>
    <mergeCell ref="I17:I23"/>
    <mergeCell ref="B24:B29"/>
    <mergeCell ref="G24:G29"/>
    <mergeCell ref="H24:H29"/>
    <mergeCell ref="I24:I29"/>
  </mergeCells>
  <conditionalFormatting sqref="F1:F1048576">
    <cfRule type="cellIs" dxfId="4" priority="2" operator="lessThanOrEqual">
      <formula>0.05</formula>
    </cfRule>
    <cfRule type="cellIs" dxfId="3" priority="1" operator="between">
      <formula>0.05</formula>
      <formula>0.1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11AE2-AC24-48DD-8310-7BB585756FEF}">
  <dimension ref="A8:O34"/>
  <sheetViews>
    <sheetView tabSelected="1" topLeftCell="E7" workbookViewId="0">
      <selection activeCell="M20" sqref="M20"/>
    </sheetView>
  </sheetViews>
  <sheetFormatPr defaultColWidth="9" defaultRowHeight="14.4" x14ac:dyDescent="0.3"/>
  <cols>
    <col min="1" max="1" width="6.77734375" bestFit="1" customWidth="1"/>
    <col min="2" max="2" width="7.109375" customWidth="1"/>
    <col min="3" max="3" width="31.5546875" bestFit="1" customWidth="1"/>
    <col min="4" max="4" width="6.5546875" style="25" bestFit="1" customWidth="1"/>
    <col min="5" max="5" width="2.88671875" bestFit="1" customWidth="1"/>
    <col min="6" max="6" width="9.109375" style="25" bestFit="1" customWidth="1"/>
    <col min="7" max="7" width="5.5546875" style="25" bestFit="1" customWidth="1"/>
    <col min="8" max="8" width="5.5546875" style="25" customWidth="1"/>
    <col min="9" max="9" width="26.5546875" style="25" customWidth="1"/>
    <col min="10" max="10" width="11.21875" bestFit="1" customWidth="1"/>
  </cols>
  <sheetData>
    <row r="8" spans="1:15" ht="15.6" x14ac:dyDescent="0.3">
      <c r="A8" s="24" t="s">
        <v>45</v>
      </c>
    </row>
    <row r="9" spans="1:15" x14ac:dyDescent="0.3">
      <c r="B9" s="23" t="s">
        <v>42</v>
      </c>
      <c r="C9" t="s">
        <v>43</v>
      </c>
    </row>
    <row r="10" spans="1:15" x14ac:dyDescent="0.3">
      <c r="B10" s="28" t="s">
        <v>46</v>
      </c>
      <c r="C10" s="28" t="s">
        <v>54</v>
      </c>
      <c r="D10" s="32" t="s">
        <v>55</v>
      </c>
      <c r="E10" s="41" t="s">
        <v>40</v>
      </c>
      <c r="F10" s="42" t="s">
        <v>62</v>
      </c>
      <c r="G10" s="31" t="s">
        <v>57</v>
      </c>
      <c r="H10" s="31" t="s">
        <v>58</v>
      </c>
      <c r="I10" s="31" t="s">
        <v>11</v>
      </c>
      <c r="J10" s="31" t="s">
        <v>39</v>
      </c>
    </row>
    <row r="11" spans="1:15" x14ac:dyDescent="0.3">
      <c r="B11" s="26">
        <v>1</v>
      </c>
      <c r="C11" s="28" t="s">
        <v>59</v>
      </c>
      <c r="D11" s="27">
        <v>6.2557499995266204</v>
      </c>
      <c r="E11" s="26">
        <v>1</v>
      </c>
      <c r="F11" s="27">
        <v>1.23790827116344E-2</v>
      </c>
      <c r="G11" s="27">
        <v>2.9571505686383202E-2</v>
      </c>
      <c r="H11" s="27">
        <v>0.35319400405380202</v>
      </c>
      <c r="I11" s="27">
        <v>3221.0137113166802</v>
      </c>
      <c r="J11" s="27">
        <v>0</v>
      </c>
    </row>
    <row r="12" spans="1:15" x14ac:dyDescent="0.3">
      <c r="B12" s="26">
        <v>2</v>
      </c>
      <c r="C12" s="28" t="s">
        <v>60</v>
      </c>
      <c r="D12" s="27">
        <v>21.5922961272842</v>
      </c>
      <c r="E12" s="26">
        <v>1</v>
      </c>
      <c r="F12" s="39" t="s">
        <v>61</v>
      </c>
      <c r="G12" s="27">
        <v>6.1815389393751301E-2</v>
      </c>
      <c r="H12" s="27">
        <v>0.351400682189902</v>
      </c>
      <c r="I12" s="27">
        <v>5300.3389572309998</v>
      </c>
      <c r="J12" s="27">
        <v>0</v>
      </c>
      <c r="O12" s="22"/>
    </row>
    <row r="15" spans="1:15" x14ac:dyDescent="0.3">
      <c r="B15" s="23" t="s">
        <v>44</v>
      </c>
      <c r="C15" t="s">
        <v>43</v>
      </c>
    </row>
    <row r="16" spans="1:15" x14ac:dyDescent="0.3">
      <c r="B16" s="28" t="s">
        <v>46</v>
      </c>
      <c r="C16" s="28" t="s">
        <v>54</v>
      </c>
      <c r="D16" s="32" t="s">
        <v>55</v>
      </c>
      <c r="E16" s="41" t="s">
        <v>40</v>
      </c>
      <c r="F16" s="42" t="s">
        <v>62</v>
      </c>
      <c r="G16" s="31" t="s">
        <v>57</v>
      </c>
      <c r="H16" s="31" t="s">
        <v>58</v>
      </c>
      <c r="I16" s="31" t="s">
        <v>11</v>
      </c>
      <c r="J16" s="31" t="s">
        <v>39</v>
      </c>
    </row>
    <row r="17" spans="2:15" x14ac:dyDescent="0.3">
      <c r="B17" s="36">
        <v>1</v>
      </c>
      <c r="C17" s="26" t="s">
        <v>47</v>
      </c>
      <c r="D17" s="27">
        <v>0.68350257303746498</v>
      </c>
      <c r="E17" s="26">
        <v>1</v>
      </c>
      <c r="F17" s="27">
        <v>0.40838322868212701</v>
      </c>
      <c r="G17" s="33">
        <v>6.1623078449850599E-2</v>
      </c>
      <c r="H17" s="33">
        <v>0.24886182443181401</v>
      </c>
      <c r="I17" s="44">
        <v>5028.8094314417503</v>
      </c>
      <c r="J17" s="44">
        <f>I17-I$17</f>
        <v>0</v>
      </c>
    </row>
    <row r="18" spans="2:15" x14ac:dyDescent="0.3">
      <c r="B18" s="37"/>
      <c r="C18" s="28" t="s">
        <v>41</v>
      </c>
      <c r="D18" s="27">
        <v>91.644562936048899</v>
      </c>
      <c r="E18" s="26">
        <v>1</v>
      </c>
      <c r="F18" s="39" t="s">
        <v>61</v>
      </c>
      <c r="G18" s="34"/>
      <c r="H18" s="34"/>
      <c r="I18" s="44"/>
      <c r="J18" s="44"/>
    </row>
    <row r="19" spans="2:15" x14ac:dyDescent="0.3">
      <c r="B19" s="37"/>
      <c r="C19" s="26" t="s">
        <v>50</v>
      </c>
      <c r="D19" s="27">
        <v>1.1894567932867299</v>
      </c>
      <c r="E19" s="26">
        <v>1</v>
      </c>
      <c r="F19" s="27">
        <v>0.27543915489776799</v>
      </c>
      <c r="G19" s="34"/>
      <c r="H19" s="34"/>
      <c r="I19" s="44"/>
      <c r="J19" s="44"/>
    </row>
    <row r="20" spans="2:15" x14ac:dyDescent="0.3">
      <c r="B20" s="37"/>
      <c r="C20" s="28" t="s">
        <v>48</v>
      </c>
      <c r="D20" s="27">
        <v>10.3271393664367</v>
      </c>
      <c r="E20" s="26">
        <v>1</v>
      </c>
      <c r="F20" s="27">
        <v>1.3108822287004E-3</v>
      </c>
      <c r="G20" s="34"/>
      <c r="H20" s="34"/>
      <c r="I20" s="44"/>
      <c r="J20" s="44"/>
    </row>
    <row r="21" spans="2:15" x14ac:dyDescent="0.3">
      <c r="B21" s="37"/>
      <c r="C21" s="43" t="s">
        <v>51</v>
      </c>
      <c r="D21" s="27">
        <v>4.6699909155122801E-2</v>
      </c>
      <c r="E21" s="26">
        <v>1</v>
      </c>
      <c r="F21" s="27">
        <v>0.82890853879634996</v>
      </c>
      <c r="G21" s="34"/>
      <c r="H21" s="34"/>
      <c r="I21" s="44"/>
      <c r="J21" s="44"/>
    </row>
    <row r="22" spans="2:15" x14ac:dyDescent="0.3">
      <c r="B22" s="37"/>
      <c r="C22" s="28" t="s">
        <v>52</v>
      </c>
      <c r="D22" s="27">
        <v>5.1929321350171396</v>
      </c>
      <c r="E22" s="26">
        <v>1</v>
      </c>
      <c r="F22" s="27">
        <v>2.2678921747458201E-2</v>
      </c>
      <c r="G22" s="34"/>
      <c r="H22" s="34"/>
      <c r="I22" s="44"/>
      <c r="J22" s="44"/>
    </row>
    <row r="23" spans="2:15" x14ac:dyDescent="0.3">
      <c r="B23" s="38"/>
      <c r="C23" s="28" t="s">
        <v>53</v>
      </c>
      <c r="D23" s="27">
        <v>4.6254984836003601</v>
      </c>
      <c r="E23" s="26">
        <v>1</v>
      </c>
      <c r="F23" s="27">
        <v>3.1500106832514897E-2</v>
      </c>
      <c r="G23" s="35"/>
      <c r="H23" s="35"/>
      <c r="I23" s="44"/>
      <c r="J23" s="44"/>
    </row>
    <row r="24" spans="2:15" x14ac:dyDescent="0.3">
      <c r="B24" s="36">
        <v>2</v>
      </c>
      <c r="C24" s="26" t="s">
        <v>47</v>
      </c>
      <c r="D24" s="27">
        <v>0.68374098240460301</v>
      </c>
      <c r="E24" s="26">
        <v>1</v>
      </c>
      <c r="F24" s="27">
        <v>0.40830149917953001</v>
      </c>
      <c r="G24" s="33">
        <v>6.1623162597667702E-2</v>
      </c>
      <c r="H24" s="33">
        <v>0.24886195203553901</v>
      </c>
      <c r="I24" s="44">
        <v>5028.8094314233304</v>
      </c>
      <c r="J24" s="44">
        <f>I24-I$17</f>
        <v>-1.8419996195007116E-8</v>
      </c>
    </row>
    <row r="25" spans="2:15" x14ac:dyDescent="0.3">
      <c r="B25" s="37"/>
      <c r="C25" s="28" t="s">
        <v>41</v>
      </c>
      <c r="D25" s="27">
        <v>92.872018125576702</v>
      </c>
      <c r="E25" s="26">
        <v>1</v>
      </c>
      <c r="F25" s="39" t="s">
        <v>61</v>
      </c>
      <c r="G25" s="34"/>
      <c r="H25" s="34"/>
      <c r="I25" s="44"/>
      <c r="J25" s="44"/>
    </row>
    <row r="26" spans="2:15" x14ac:dyDescent="0.3">
      <c r="B26" s="37"/>
      <c r="C26" s="26" t="s">
        <v>50</v>
      </c>
      <c r="D26" s="27">
        <v>1.1891906709890701</v>
      </c>
      <c r="E26" s="26">
        <v>1</v>
      </c>
      <c r="F26" s="27">
        <v>0.27549286833222703</v>
      </c>
      <c r="G26" s="34"/>
      <c r="H26" s="34"/>
      <c r="I26" s="44"/>
      <c r="J26" s="44"/>
    </row>
    <row r="27" spans="2:15" x14ac:dyDescent="0.3">
      <c r="B27" s="37"/>
      <c r="C27" s="28" t="s">
        <v>52</v>
      </c>
      <c r="D27" s="27">
        <v>5.2545808565665197</v>
      </c>
      <c r="E27" s="26">
        <v>1</v>
      </c>
      <c r="F27" s="27">
        <v>2.1889072817257198E-2</v>
      </c>
      <c r="G27" s="34"/>
      <c r="H27" s="34"/>
      <c r="I27" s="44"/>
      <c r="J27" s="44"/>
    </row>
    <row r="28" spans="2:15" x14ac:dyDescent="0.3">
      <c r="B28" s="37"/>
      <c r="C28" s="28" t="s">
        <v>48</v>
      </c>
      <c r="D28" s="27">
        <v>10.3465645245945</v>
      </c>
      <c r="E28" s="26">
        <v>1</v>
      </c>
      <c r="F28" s="27">
        <v>1.2971587666252499E-3</v>
      </c>
      <c r="G28" s="34"/>
      <c r="H28" s="34"/>
      <c r="I28" s="44"/>
      <c r="J28" s="44"/>
      <c r="O28" s="22"/>
    </row>
    <row r="29" spans="2:15" x14ac:dyDescent="0.3">
      <c r="B29" s="38"/>
      <c r="C29" s="40" t="s">
        <v>53</v>
      </c>
      <c r="D29" s="27">
        <v>4.6710706938427498</v>
      </c>
      <c r="E29" s="26">
        <v>2</v>
      </c>
      <c r="F29" s="27">
        <v>9.6758669202972103E-2</v>
      </c>
      <c r="G29" s="35"/>
      <c r="H29" s="35"/>
      <c r="I29" s="44"/>
      <c r="J29" s="44"/>
    </row>
    <row r="30" spans="2:15" x14ac:dyDescent="0.3">
      <c r="B30" s="36">
        <v>3</v>
      </c>
      <c r="C30" s="26" t="s">
        <v>47</v>
      </c>
      <c r="D30" s="27">
        <v>0.72180730340612897</v>
      </c>
      <c r="E30" s="26">
        <v>1</v>
      </c>
      <c r="F30" s="27">
        <v>0.39555172003445099</v>
      </c>
      <c r="G30" s="33">
        <v>5.6598641982962203E-2</v>
      </c>
      <c r="H30" s="33">
        <v>0.243193045286172</v>
      </c>
      <c r="I30" s="30">
        <v>5029.4156362101503</v>
      </c>
      <c r="J30" s="30">
        <f>I30-I$17</f>
        <v>0.60620476839994808</v>
      </c>
    </row>
    <row r="31" spans="2:15" x14ac:dyDescent="0.3">
      <c r="B31" s="37"/>
      <c r="C31" s="28" t="s">
        <v>41</v>
      </c>
      <c r="D31" s="27">
        <v>91.838348053851206</v>
      </c>
      <c r="E31" s="26">
        <v>1</v>
      </c>
      <c r="F31" s="39" t="s">
        <v>61</v>
      </c>
      <c r="G31" s="34"/>
      <c r="H31" s="34"/>
      <c r="I31" s="30"/>
      <c r="J31" s="30"/>
    </row>
    <row r="32" spans="2:15" x14ac:dyDescent="0.3">
      <c r="B32" s="37"/>
      <c r="C32" s="26" t="s">
        <v>50</v>
      </c>
      <c r="D32" s="27">
        <v>1.2223965687780201</v>
      </c>
      <c r="E32" s="26">
        <v>1</v>
      </c>
      <c r="F32" s="27">
        <v>0.26889083671970898</v>
      </c>
      <c r="G32" s="34"/>
      <c r="H32" s="34"/>
      <c r="I32" s="30"/>
      <c r="J32" s="30"/>
    </row>
    <row r="33" spans="2:10" x14ac:dyDescent="0.3">
      <c r="B33" s="37"/>
      <c r="C33" s="28" t="s">
        <v>52</v>
      </c>
      <c r="D33" s="27">
        <v>5.3532740448954304</v>
      </c>
      <c r="E33" s="26">
        <v>1</v>
      </c>
      <c r="F33" s="27">
        <v>2.06833967959393E-2</v>
      </c>
      <c r="G33" s="34"/>
      <c r="H33" s="34"/>
      <c r="I33" s="30"/>
      <c r="J33" s="30"/>
    </row>
    <row r="34" spans="2:10" x14ac:dyDescent="0.3">
      <c r="B34" s="38"/>
      <c r="C34" s="28" t="s">
        <v>49</v>
      </c>
      <c r="D34" s="27">
        <v>10.510580378304899</v>
      </c>
      <c r="E34" s="26">
        <v>1</v>
      </c>
      <c r="F34" s="27">
        <v>1.1869297039776799E-3</v>
      </c>
      <c r="G34" s="35"/>
      <c r="H34" s="35"/>
      <c r="I34" s="30"/>
      <c r="J34" s="30"/>
    </row>
  </sheetData>
  <mergeCells count="15">
    <mergeCell ref="B30:B34"/>
    <mergeCell ref="G30:G34"/>
    <mergeCell ref="H30:H34"/>
    <mergeCell ref="I30:I34"/>
    <mergeCell ref="J17:J23"/>
    <mergeCell ref="J24:J29"/>
    <mergeCell ref="J30:J34"/>
    <mergeCell ref="B17:B23"/>
    <mergeCell ref="G17:G23"/>
    <mergeCell ref="H17:H23"/>
    <mergeCell ref="I17:I23"/>
    <mergeCell ref="B24:B29"/>
    <mergeCell ref="G24:G29"/>
    <mergeCell ref="H24:H29"/>
    <mergeCell ref="I24:I29"/>
  </mergeCells>
  <conditionalFormatting sqref="F1:F1048576">
    <cfRule type="cellIs" dxfId="0" priority="1" operator="between">
      <formula>0.05</formula>
      <formula>0.1</formula>
    </cfRule>
    <cfRule type="cellIs" dxfId="1" priority="2" operator="lessThanOrEqual">
      <formula>0.05</formula>
    </cfRule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Citydist-Urbscore comparisons</vt:lpstr>
      <vt:lpstr>Pollen ANOVA tables</vt:lpstr>
      <vt:lpstr>Pollen ANOVA tables_&lt;0.001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SophieB12</dc:creator>
  <cp:lastModifiedBy>Sophie Breitbart</cp:lastModifiedBy>
  <dcterms:created xsi:type="dcterms:W3CDTF">2015-06-05T18:17:20Z</dcterms:created>
  <dcterms:modified xsi:type="dcterms:W3CDTF">2020-11-20T17:28:04Z</dcterms:modified>
</cp:coreProperties>
</file>