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7500" yWindow="0" windowWidth="25600" windowHeight="1514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13" i="2"/>
  <c r="U3" i="2"/>
  <c r="B3" i="2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J61" i="1"/>
  <c r="AB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K20" i="1"/>
  <c r="L20" i="1"/>
  <c r="M20" i="1"/>
  <c r="N20" i="1"/>
  <c r="J20" i="1"/>
</calcChain>
</file>

<file path=xl/sharedStrings.xml><?xml version="1.0" encoding="utf-8"?>
<sst xmlns="http://schemas.openxmlformats.org/spreadsheetml/2006/main" count="244" uniqueCount="186">
  <si>
    <t>Group.1</t>
  </si>
  <si>
    <t>Site.</t>
  </si>
  <si>
    <t>PlantNum</t>
  </si>
  <si>
    <t>Lat</t>
  </si>
  <si>
    <t>Long</t>
  </si>
  <si>
    <t>DistanceFromCityCenter..KM.</t>
  </si>
  <si>
    <t>Date.Visited</t>
  </si>
  <si>
    <t>long.horned.beetle..Typocerius.velutinus.</t>
  </si>
  <si>
    <t>monarchB..Danaus.plexippus.</t>
  </si>
  <si>
    <t>european.skipper..Thymelicus.lineola.</t>
  </si>
  <si>
    <t>small.arrow.shaped.brown.moth..Lepidoptera.spp..</t>
  </si>
  <si>
    <t>lobed.moth..Lepidoptera.spp..</t>
  </si>
  <si>
    <t>brown.plume.moth..Geina.periscelidactylus.</t>
  </si>
  <si>
    <t>orange.beetle..Rhagoycha.fulva.</t>
  </si>
  <si>
    <t>sweat.bees..Halictidae.sp..</t>
  </si>
  <si>
    <t>Xylocopinae.sp.</t>
  </si>
  <si>
    <t>Hylaeus.spp.</t>
  </si>
  <si>
    <t>Anthophorinae.spp.</t>
  </si>
  <si>
    <t>Colletes.spp.</t>
  </si>
  <si>
    <t>leaf.cutter.bees..Megachile.sp..</t>
  </si>
  <si>
    <t>moths</t>
  </si>
  <si>
    <t>skippers..Hesperiidae.sp..</t>
  </si>
  <si>
    <t>butterflies</t>
  </si>
  <si>
    <t>lepidoptera</t>
  </si>
  <si>
    <t>bombus.sp.</t>
  </si>
  <si>
    <t>..25</t>
  </si>
  <si>
    <t>abundance.all.sp.</t>
  </si>
  <si>
    <t>..27</t>
  </si>
  <si>
    <t>abundance.of.bees</t>
  </si>
  <si>
    <t>..29</t>
  </si>
  <si>
    <t>small.pollinators</t>
  </si>
  <si>
    <t>medium.pollinators</t>
  </si>
  <si>
    <t>large.pollinators</t>
  </si>
  <si>
    <t>..33</t>
  </si>
  <si>
    <t>small.bees</t>
  </si>
  <si>
    <t>medium.bees</t>
  </si>
  <si>
    <t>large.bees</t>
  </si>
  <si>
    <t>..37</t>
  </si>
  <si>
    <t>diversity.all.groups..bee.families...other.spp..</t>
  </si>
  <si>
    <t>diversity.bee.families</t>
  </si>
  <si>
    <t>..40</t>
  </si>
  <si>
    <t>flower.buds</t>
  </si>
  <si>
    <t>flowering</t>
  </si>
  <si>
    <t>finished.flowering</t>
  </si>
  <si>
    <t>total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</si>
  <si>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</si>
  <si>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</si>
  <si>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</si>
  <si>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</si>
  <si>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</si>
  <si>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</si>
  <si>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</si>
  <si>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</si>
  <si>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</si>
  <si>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</si>
  <si>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</si>
  <si>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</si>
  <si>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</si>
  <si>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</si>
  <si>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</si>
  <si>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</si>
  <si>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</si>
  <si>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</si>
  <si>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</si>
  <si>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</si>
  <si>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</si>
  <si>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</si>
  <si>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</si>
  <si>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</si>
  <si>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</si>
  <si>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</si>
  <si>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</si>
  <si>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</si>
  <si>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</si>
  <si>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</si>
  <si>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</si>
  <si>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</si>
  <si>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</si>
  <si>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</si>
  <si>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</si>
  <si>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</si>
  <si>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</si>
  <si>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</si>
  <si>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</si>
  <si>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</si>
  <si>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</si>
  <si>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</si>
  <si>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</si>
  <si>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</si>
  <si>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</si>
  <si>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</si>
  <si>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</si>
  <si>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</si>
  <si>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</si>
  <si>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</si>
  <si>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</si>
  <si>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</si>
  <si>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</si>
  <si>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</si>
  <si>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</si>
  <si>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</si>
  <si>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</si>
  <si>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</si>
  <si>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ASO02</t>
  </si>
  <si>
    <t>ASO03</t>
  </si>
  <si>
    <t>ASO07</t>
  </si>
  <si>
    <t>ASO12</t>
  </si>
  <si>
    <t>ASO14</t>
  </si>
  <si>
    <t>ASO20</t>
  </si>
  <si>
    <t>ASO21</t>
  </si>
  <si>
    <t>ASO22</t>
  </si>
  <si>
    <t>ASO24</t>
  </si>
  <si>
    <t>ASO25</t>
  </si>
  <si>
    <t>ASO28</t>
  </si>
  <si>
    <t>ASO29</t>
  </si>
  <si>
    <t>ASO31</t>
  </si>
  <si>
    <t>ASO32</t>
  </si>
  <si>
    <t>ASO33</t>
  </si>
  <si>
    <t>ASO34</t>
  </si>
  <si>
    <t>ASO35</t>
  </si>
  <si>
    <t>ASO36</t>
  </si>
  <si>
    <t>ASO39</t>
  </si>
  <si>
    <t>ASO41</t>
  </si>
  <si>
    <t>ASO42</t>
  </si>
  <si>
    <t>ASO43</t>
  </si>
  <si>
    <t>ASO44</t>
  </si>
  <si>
    <t>ASO46</t>
  </si>
  <si>
    <t>ASO47</t>
  </si>
  <si>
    <t>ASO48</t>
  </si>
  <si>
    <t>ASO49</t>
  </si>
  <si>
    <t>ASO50</t>
  </si>
  <si>
    <t>ASO51</t>
  </si>
  <si>
    <t>ASO52</t>
  </si>
  <si>
    <t>ASO53</t>
  </si>
  <si>
    <t>ASO54</t>
  </si>
  <si>
    <t>ASO55</t>
  </si>
  <si>
    <t>ASO57</t>
  </si>
  <si>
    <t>ASO59</t>
  </si>
  <si>
    <t>ASO60</t>
  </si>
  <si>
    <t>ASO62</t>
  </si>
  <si>
    <t>ASO63</t>
  </si>
  <si>
    <t>ASO64</t>
  </si>
  <si>
    <t>ASO65</t>
  </si>
  <si>
    <t>ASO69</t>
  </si>
  <si>
    <t>ASO70</t>
  </si>
  <si>
    <t>ASO72</t>
  </si>
  <si>
    <t>ASO73</t>
  </si>
  <si>
    <t>ASO74</t>
  </si>
  <si>
    <t>ASO75</t>
  </si>
  <si>
    <t>ASO77</t>
  </si>
  <si>
    <t>ASO79</t>
  </si>
  <si>
    <t>ASO80</t>
  </si>
  <si>
    <t>ASO81</t>
  </si>
  <si>
    <t>ASO82</t>
  </si>
  <si>
    <t>ASO83</t>
  </si>
  <si>
    <t>ASO84</t>
  </si>
  <si>
    <t>ASO85</t>
  </si>
  <si>
    <t>ASO86</t>
  </si>
  <si>
    <t>ASO87</t>
  </si>
  <si>
    <t>ASO88</t>
  </si>
  <si>
    <t>ASO92</t>
  </si>
  <si>
    <t>Type</t>
  </si>
  <si>
    <t>Rural</t>
  </si>
  <si>
    <t>Urban</t>
  </si>
  <si>
    <t>apis melifera</t>
  </si>
  <si>
    <t>rural</t>
  </si>
  <si>
    <t>urban</t>
  </si>
  <si>
    <t>Typocerius velutinus</t>
  </si>
  <si>
    <t>Danaus plexippus</t>
  </si>
  <si>
    <t>Thymelicus lineola</t>
  </si>
  <si>
    <t>Geina periscelidactylus</t>
  </si>
  <si>
    <t>Halictidae sp.</t>
  </si>
  <si>
    <t>Xylocopinae sp.</t>
  </si>
  <si>
    <t>Hylaeus sp.</t>
  </si>
  <si>
    <t>Anthophorinae sp.</t>
  </si>
  <si>
    <t>Colletes sp.</t>
  </si>
  <si>
    <t>Megachile sp.</t>
  </si>
  <si>
    <t>Hesperiidae sp.</t>
  </si>
  <si>
    <t>Lepidoptera</t>
  </si>
  <si>
    <t>Bombus sp.</t>
  </si>
  <si>
    <t>Moths</t>
  </si>
  <si>
    <t>Butterflies</t>
  </si>
  <si>
    <t>Lobed moth Lepidoptera sp.</t>
  </si>
  <si>
    <t>Small arrow shaped brown moth Lepidoptera sp.</t>
  </si>
  <si>
    <t>Rhagonycha fulva</t>
  </si>
  <si>
    <t>Apis mellifera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</si>
</sst>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5" x14ac:knownFonts="1">
    <font>
      <sz val="11"/>
      <color indexed="8"/>
      <name val="Calibri"/>
      <family val="2"/>
      <scheme val="minor"/>
    </font>
    <font>
      <b/>
      <sz val="11"/>
      <color rgb="FF000000"/>
      <name val="Lucida Grande"/>
    </font>
    <font>
      <sz val="11"/>
      <color rgb="FF000000"/>
      <name val="Lucida Grande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rural</c:v>
                </c:pt>
              </c:strCache>
            </c:strRef>
          </c:tx>
          <c:invertIfNegative val="0"/>
          <c:cat>
            <c:strRef>
              <c:f>Sheet2!$B$1:$T$1</c:f>
              <c:strCache>
                <c:ptCount val="19"/>
                <c:pt idx="0">
                  <c:v>Typocerius velutinus</c:v>
                </c:pt>
                <c:pt idx="1">
                  <c:v>Danaus plexippus</c:v>
                </c:pt>
                <c:pt idx="2">
                  <c:v>Thymelicus lineola</c:v>
                </c:pt>
                <c:pt idx="3">
                  <c:v>Small arrow shaped brown moth Lepidoptera sp.</c:v>
                </c:pt>
                <c:pt idx="4">
                  <c:v>Lobed moth Lepidoptera sp.</c:v>
                </c:pt>
                <c:pt idx="5">
                  <c:v>Geina periscelidactylus</c:v>
                </c:pt>
                <c:pt idx="6">
                  <c:v>Rhagonycha fulva</c:v>
                </c:pt>
                <c:pt idx="7">
                  <c:v>Halictidae sp.</c:v>
                </c:pt>
                <c:pt idx="8">
                  <c:v>Xylocopinae sp.</c:v>
                </c:pt>
                <c:pt idx="9">
                  <c:v>Hylaeus sp.</c:v>
                </c:pt>
                <c:pt idx="10">
                  <c:v>Anthophorinae sp.</c:v>
                </c:pt>
                <c:pt idx="11">
                  <c:v>Colletes sp.</c:v>
                </c:pt>
                <c:pt idx="12">
                  <c:v>Megachile sp.</c:v>
                </c:pt>
                <c:pt idx="13">
                  <c:v>Apis mellifera</c:v>
                </c:pt>
                <c:pt idx="14">
                  <c:v>Hesperiidae sp.</c:v>
                </c:pt>
                <c:pt idx="15">
                  <c:v>Bombus sp.</c:v>
                </c:pt>
                <c:pt idx="16">
                  <c:v>Butterflies</c:v>
                </c:pt>
                <c:pt idx="17">
                  <c:v>Moths</c:v>
                </c:pt>
                <c:pt idx="18">
                  <c:v>Lepidoptera</c:v>
                </c:pt>
              </c:strCache>
            </c:strRef>
          </c:cat>
          <c:val>
            <c:numRef>
              <c:f>Sheet2!$B$2:$T$2</c:f>
              <c:numCache>
                <c:formatCode>General</c:formatCode>
                <c:ptCount val="19"/>
                <c:pt idx="0">
                  <c:v>0.666666666666667</c:v>
                </c:pt>
                <c:pt idx="1">
                  <c:v>0.333333333333333</c:v>
                </c:pt>
                <c:pt idx="2">
                  <c:v>1.0</c:v>
                </c:pt>
                <c:pt idx="3">
                  <c:v>0.666666666666667</c:v>
                </c:pt>
                <c:pt idx="4">
                  <c:v>0.0</c:v>
                </c:pt>
                <c:pt idx="5">
                  <c:v>0.666666666666667</c:v>
                </c:pt>
                <c:pt idx="6">
                  <c:v>14.66666666666667</c:v>
                </c:pt>
                <c:pt idx="7">
                  <c:v>8.666666666666665</c:v>
                </c:pt>
                <c:pt idx="8">
                  <c:v>0.0</c:v>
                </c:pt>
                <c:pt idx="9">
                  <c:v>3.666666666666666</c:v>
                </c:pt>
                <c:pt idx="10">
                  <c:v>1.166666666666666</c:v>
                </c:pt>
                <c:pt idx="11">
                  <c:v>0.666666666666667</c:v>
                </c:pt>
                <c:pt idx="12">
                  <c:v>0.666666666666667</c:v>
                </c:pt>
                <c:pt idx="13">
                  <c:v>8.666666499999997</c:v>
                </c:pt>
                <c:pt idx="14">
                  <c:v>1.0</c:v>
                </c:pt>
                <c:pt idx="15">
                  <c:v>0.0</c:v>
                </c:pt>
                <c:pt idx="16">
                  <c:v>1.333333333333333</c:v>
                </c:pt>
                <c:pt idx="17">
                  <c:v>1.333333333333333</c:v>
                </c:pt>
                <c:pt idx="18">
                  <c:v>2.666666666666666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urban</c:v>
                </c:pt>
              </c:strCache>
            </c:strRef>
          </c:tx>
          <c:invertIfNegative val="0"/>
          <c:cat>
            <c:strRef>
              <c:f>Sheet2!$B$1:$T$1</c:f>
              <c:strCache>
                <c:ptCount val="19"/>
                <c:pt idx="0">
                  <c:v>Typocerius velutinus</c:v>
                </c:pt>
                <c:pt idx="1">
                  <c:v>Danaus plexippus</c:v>
                </c:pt>
                <c:pt idx="2">
                  <c:v>Thymelicus lineola</c:v>
                </c:pt>
                <c:pt idx="3">
                  <c:v>Small arrow shaped brown moth Lepidoptera sp.</c:v>
                </c:pt>
                <c:pt idx="4">
                  <c:v>Lobed moth Lepidoptera sp.</c:v>
                </c:pt>
                <c:pt idx="5">
                  <c:v>Geina periscelidactylus</c:v>
                </c:pt>
                <c:pt idx="6">
                  <c:v>Rhagonycha fulva</c:v>
                </c:pt>
                <c:pt idx="7">
                  <c:v>Halictidae sp.</c:v>
                </c:pt>
                <c:pt idx="8">
                  <c:v>Xylocopinae sp.</c:v>
                </c:pt>
                <c:pt idx="9">
                  <c:v>Hylaeus sp.</c:v>
                </c:pt>
                <c:pt idx="10">
                  <c:v>Anthophorinae sp.</c:v>
                </c:pt>
                <c:pt idx="11">
                  <c:v>Colletes sp.</c:v>
                </c:pt>
                <c:pt idx="12">
                  <c:v>Megachile sp.</c:v>
                </c:pt>
                <c:pt idx="13">
                  <c:v>Apis mellifera</c:v>
                </c:pt>
                <c:pt idx="14">
                  <c:v>Hesperiidae sp.</c:v>
                </c:pt>
                <c:pt idx="15">
                  <c:v>Bombus sp.</c:v>
                </c:pt>
                <c:pt idx="16">
                  <c:v>Butterflies</c:v>
                </c:pt>
                <c:pt idx="17">
                  <c:v>Moths</c:v>
                </c:pt>
                <c:pt idx="18">
                  <c:v>Lepidoptera</c:v>
                </c:pt>
              </c:strCache>
            </c:strRef>
          </c:cat>
          <c:val>
            <c:numRef>
              <c:f>Sheet2!$B$3:$T$3</c:f>
              <c:numCache>
                <c:formatCode>General</c:formatCode>
                <c:ptCount val="19"/>
                <c:pt idx="0">
                  <c:v>0.333333333333333</c:v>
                </c:pt>
                <c:pt idx="1">
                  <c:v>0.5</c:v>
                </c:pt>
                <c:pt idx="2">
                  <c:v>1.5</c:v>
                </c:pt>
                <c:pt idx="3">
                  <c:v>0.0</c:v>
                </c:pt>
                <c:pt idx="4">
                  <c:v>0.166666666666667</c:v>
                </c:pt>
                <c:pt idx="5">
                  <c:v>0.166666666666667</c:v>
                </c:pt>
                <c:pt idx="6">
                  <c:v>2.166666666666666</c:v>
                </c:pt>
                <c:pt idx="7">
                  <c:v>10.41666666666667</c:v>
                </c:pt>
                <c:pt idx="8">
                  <c:v>0.333333333333333</c:v>
                </c:pt>
                <c:pt idx="9">
                  <c:v>1.166666666666666</c:v>
                </c:pt>
                <c:pt idx="10">
                  <c:v>0.166666666666667</c:v>
                </c:pt>
                <c:pt idx="11">
                  <c:v>0.666666666666667</c:v>
                </c:pt>
                <c:pt idx="12">
                  <c:v>5</c:v>
                </c:pt>
                <c:pt idx="13">
                  <c:v>6.4166666</c:v>
                </c:pt>
                <c:pt idx="14">
                  <c:v>1.5</c:v>
                </c:pt>
                <c:pt idx="15">
                  <c:v>1</c:v>
                </c:pt>
                <c:pt idx="16">
                  <c:v>2.0</c:v>
                </c:pt>
                <c:pt idx="17">
                  <c:v>0.333333333333333</c:v>
                </c:pt>
                <c:pt idx="18">
                  <c:v>2.333333333333333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801640"/>
        <c:axId val="2105235560"/>
      </c:barChart>
      <c:catAx>
        <c:axId val="2104801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2105235560"/>
        <c:crosses val="autoZero"/>
        <c:auto val="1"/>
        <c:lblAlgn val="ctr"/>
        <c:lblOffset val="100"/>
        <c:noMultiLvlLbl val="0"/>
      </c:catAx>
      <c:valAx>
        <c:axId val="2105235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3000"/>
                  <a:t>Adjusted</a:t>
                </a:r>
                <a:r>
                  <a:rPr lang="en-US" sz="3000" baseline="0"/>
                  <a:t> Total Number of Observations</a:t>
                </a:r>
                <a:endParaRPr lang="en-US" sz="3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21048016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3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4</xdr:row>
      <xdr:rowOff>63500</xdr:rowOff>
    </xdr:from>
    <xdr:to>
      <xdr:col>25</xdr:col>
      <xdr:colOff>406400</xdr:colOff>
      <xdr:row>51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1"/>
  <sheetViews>
    <sheetView topLeftCell="A15" workbookViewId="0">
      <selection activeCell="E21" sqref="E21:E60"/>
    </sheetView>
  </sheetViews>
  <sheetFormatPr baseColWidth="10" defaultColWidth="8.83203125" defaultRowHeight="14" x14ac:dyDescent="0"/>
  <cols>
    <col min="5" max="5" width="8.83203125" style="1"/>
    <col min="28" max="28" width="8.83203125" style="1"/>
  </cols>
  <sheetData>
    <row r="1" spans="1:51">
      <c r="B1" t="s">
        <v>0</v>
      </c>
      <c r="C1" t="s">
        <v>1</v>
      </c>
      <c r="D1" t="s">
        <v>2</v>
      </c>
      <c r="E1" s="1" t="s">
        <v>161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s="1" t="s">
        <v>164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X1" t="s">
        <v>164</v>
      </c>
    </row>
    <row r="2" spans="1:51" ht="15">
      <c r="A2" t="s">
        <v>48</v>
      </c>
      <c r="B2" t="s">
        <v>106</v>
      </c>
      <c r="C2" t="e">
        <v>#N/A</v>
      </c>
      <c r="D2" t="e">
        <v>#N/A</v>
      </c>
      <c r="E2" s="1" t="s">
        <v>162</v>
      </c>
      <c r="F2">
        <v>43.492716999999999</v>
      </c>
      <c r="G2">
        <v>-79.748080999999999</v>
      </c>
      <c r="H2">
        <v>21.577728391433972</v>
      </c>
      <c r="I2" s="2">
        <v>43655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0.66666666666666663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s="4">
        <v>0.66666669999999995</v>
      </c>
      <c r="AC2" t="e">
        <v>#N/A</v>
      </c>
      <c r="AD2">
        <v>1</v>
      </c>
      <c r="AE2" t="e">
        <v>#N/A</v>
      </c>
      <c r="AF2">
        <v>1</v>
      </c>
      <c r="AG2" t="e">
        <v>#N/A</v>
      </c>
      <c r="AH2">
        <v>0.66666666666666663</v>
      </c>
      <c r="AI2">
        <v>0</v>
      </c>
      <c r="AJ2">
        <v>0.33333333333333331</v>
      </c>
      <c r="AK2" t="e">
        <v>#N/A</v>
      </c>
      <c r="AL2">
        <v>0.66666666666666663</v>
      </c>
      <c r="AM2">
        <v>0</v>
      </c>
      <c r="AN2">
        <v>0.33333333333333331</v>
      </c>
      <c r="AO2" t="e">
        <v>#N/A</v>
      </c>
      <c r="AP2">
        <v>0.33333333333333331</v>
      </c>
      <c r="AQ2">
        <v>0.33333333333333331</v>
      </c>
      <c r="AR2" t="e">
        <v>#N/A</v>
      </c>
      <c r="AS2" t="e">
        <v>#N/A</v>
      </c>
      <c r="AT2" t="e">
        <v>#N/A</v>
      </c>
      <c r="AU2" t="e">
        <v>#N/A</v>
      </c>
      <c r="AV2" t="e">
        <v>#N/A</v>
      </c>
      <c r="AX2" s="4">
        <v>0.66666669999999995</v>
      </c>
      <c r="AY2" s="3"/>
    </row>
    <row r="3" spans="1:51" ht="15">
      <c r="A3" t="s">
        <v>49</v>
      </c>
      <c r="B3" t="s">
        <v>107</v>
      </c>
      <c r="C3" t="e">
        <v>#N/A</v>
      </c>
      <c r="D3" t="e">
        <v>#N/A</v>
      </c>
      <c r="E3" s="1" t="s">
        <v>162</v>
      </c>
      <c r="F3">
        <v>43.438668999999997</v>
      </c>
      <c r="G3">
        <v>-79.780878000000001</v>
      </c>
      <c r="H3">
        <v>25.047446263536923</v>
      </c>
      <c r="I3" s="2">
        <v>43655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s="4">
        <v>0.3333333</v>
      </c>
      <c r="AC3" t="e">
        <v>#N/A</v>
      </c>
      <c r="AD3">
        <v>2.6666666666666665</v>
      </c>
      <c r="AE3" t="e">
        <v>#N/A</v>
      </c>
      <c r="AF3">
        <v>2.6666666666666665</v>
      </c>
      <c r="AG3" t="e">
        <v>#N/A</v>
      </c>
      <c r="AH3">
        <v>0</v>
      </c>
      <c r="AI3">
        <v>0</v>
      </c>
      <c r="AJ3">
        <v>2.6666666666666665</v>
      </c>
      <c r="AK3" t="e">
        <v>#N/A</v>
      </c>
      <c r="AL3">
        <v>0</v>
      </c>
      <c r="AM3">
        <v>0</v>
      </c>
      <c r="AN3">
        <v>2.6666666666666665</v>
      </c>
      <c r="AO3" t="e">
        <v>#N/A</v>
      </c>
      <c r="AP3">
        <v>0</v>
      </c>
      <c r="AQ3">
        <v>0</v>
      </c>
      <c r="AR3" t="e">
        <v>#N/A</v>
      </c>
      <c r="AS3">
        <v>2.6666666666666665</v>
      </c>
      <c r="AT3">
        <v>2.3333333333333335</v>
      </c>
      <c r="AU3">
        <v>0</v>
      </c>
      <c r="AV3">
        <v>5</v>
      </c>
      <c r="AX3" s="4">
        <v>0.3333333</v>
      </c>
      <c r="AY3" s="3"/>
    </row>
    <row r="4" spans="1:51" ht="15">
      <c r="A4" t="s">
        <v>50</v>
      </c>
      <c r="B4" t="s">
        <v>108</v>
      </c>
      <c r="C4" t="e">
        <v>#N/A</v>
      </c>
      <c r="D4" t="e">
        <v>#N/A</v>
      </c>
      <c r="E4" s="1" t="s">
        <v>162</v>
      </c>
      <c r="F4">
        <v>43.433301999999998</v>
      </c>
      <c r="G4">
        <v>-79.902403000000007</v>
      </c>
      <c r="H4">
        <v>30.324324798716887</v>
      </c>
      <c r="I4" s="2">
        <v>43649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4">
        <v>0</v>
      </c>
      <c r="AC4" t="e">
        <v>#N/A</v>
      </c>
      <c r="AD4">
        <v>3.3333333333333335</v>
      </c>
      <c r="AE4" t="e">
        <v>#N/A</v>
      </c>
      <c r="AF4">
        <v>3.3333333333333335</v>
      </c>
      <c r="AG4" t="e">
        <v>#N/A</v>
      </c>
      <c r="AH4">
        <v>3</v>
      </c>
      <c r="AI4">
        <v>0</v>
      </c>
      <c r="AJ4">
        <v>0.33333333333333331</v>
      </c>
      <c r="AK4" t="e">
        <v>#N/A</v>
      </c>
      <c r="AL4">
        <v>3</v>
      </c>
      <c r="AM4">
        <v>0</v>
      </c>
      <c r="AN4">
        <v>0.33333333333333331</v>
      </c>
      <c r="AO4" t="e">
        <v>#N/A</v>
      </c>
      <c r="AP4">
        <v>1</v>
      </c>
      <c r="AQ4">
        <v>1</v>
      </c>
      <c r="AR4" t="e">
        <v>#N/A</v>
      </c>
      <c r="AS4" t="e">
        <v>#N/A</v>
      </c>
      <c r="AT4" t="e">
        <v>#N/A</v>
      </c>
      <c r="AU4" t="e">
        <v>#N/A</v>
      </c>
      <c r="AV4" t="e">
        <v>#N/A</v>
      </c>
      <c r="AX4" s="4">
        <v>0</v>
      </c>
      <c r="AY4" s="3"/>
    </row>
    <row r="5" spans="1:51" ht="15">
      <c r="A5" t="s">
        <v>51</v>
      </c>
      <c r="B5" t="s">
        <v>109</v>
      </c>
      <c r="C5" t="e">
        <v>#N/A</v>
      </c>
      <c r="D5" t="e">
        <v>#N/A</v>
      </c>
      <c r="E5" s="1" t="s">
        <v>162</v>
      </c>
      <c r="F5">
        <v>43.457450999999999</v>
      </c>
      <c r="G5">
        <v>-79.866815000000003</v>
      </c>
      <c r="H5">
        <v>27.942248666842435</v>
      </c>
      <c r="I5" s="2">
        <v>43661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s="4">
        <v>0.3333333</v>
      </c>
      <c r="AC5" t="e">
        <v>#N/A</v>
      </c>
      <c r="AD5">
        <v>0.33333333333333331</v>
      </c>
      <c r="AE5" t="e">
        <v>#N/A</v>
      </c>
      <c r="AF5">
        <v>0.33333333333333331</v>
      </c>
      <c r="AG5" t="e">
        <v>#N/A</v>
      </c>
      <c r="AH5">
        <v>0</v>
      </c>
      <c r="AI5">
        <v>0</v>
      </c>
      <c r="AJ5">
        <v>0.33333333333333331</v>
      </c>
      <c r="AK5" t="e">
        <v>#N/A</v>
      </c>
      <c r="AL5">
        <v>0</v>
      </c>
      <c r="AM5">
        <v>0</v>
      </c>
      <c r="AN5">
        <v>0.33333333333333331</v>
      </c>
      <c r="AO5" t="e">
        <v>#N/A</v>
      </c>
      <c r="AP5">
        <v>0</v>
      </c>
      <c r="AQ5">
        <v>0</v>
      </c>
      <c r="AR5" t="e">
        <v>#N/A</v>
      </c>
      <c r="AS5">
        <v>0.66666666666666663</v>
      </c>
      <c r="AT5">
        <v>2.6666666666666665</v>
      </c>
      <c r="AU5">
        <v>0</v>
      </c>
      <c r="AV5">
        <v>3.3333333333333335</v>
      </c>
      <c r="AX5" s="4">
        <v>0.3333333</v>
      </c>
      <c r="AY5" s="3"/>
    </row>
    <row r="6" spans="1:51" ht="15">
      <c r="A6" t="s">
        <v>52</v>
      </c>
      <c r="B6" t="s">
        <v>110</v>
      </c>
      <c r="C6" t="e">
        <v>#N/A</v>
      </c>
      <c r="D6" t="e">
        <v>#N/A</v>
      </c>
      <c r="E6" s="1" t="s">
        <v>162</v>
      </c>
      <c r="F6">
        <v>43.516263000000002</v>
      </c>
      <c r="G6">
        <v>-79.779219999999995</v>
      </c>
      <c r="H6">
        <v>22.159305759509927</v>
      </c>
      <c r="I6" s="2">
        <v>43655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3.6666666666666665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s="4">
        <v>2.6666666999999999</v>
      </c>
      <c r="AC6" t="e">
        <v>#N/A</v>
      </c>
      <c r="AD6">
        <v>4.666666666666667</v>
      </c>
      <c r="AE6" t="e">
        <v>#N/A</v>
      </c>
      <c r="AF6">
        <v>4.666666666666667</v>
      </c>
      <c r="AG6" t="e">
        <v>#N/A</v>
      </c>
      <c r="AH6">
        <v>4.666666666666667</v>
      </c>
      <c r="AI6">
        <v>0</v>
      </c>
      <c r="AJ6">
        <v>0</v>
      </c>
      <c r="AK6" t="e">
        <v>#N/A</v>
      </c>
      <c r="AL6">
        <v>4.666666666666667</v>
      </c>
      <c r="AM6">
        <v>0</v>
      </c>
      <c r="AN6">
        <v>0</v>
      </c>
      <c r="AO6" t="e">
        <v>#N/A</v>
      </c>
      <c r="AP6">
        <v>1</v>
      </c>
      <c r="AQ6">
        <v>1</v>
      </c>
      <c r="AR6" t="e">
        <v>#N/A</v>
      </c>
      <c r="AS6">
        <v>5.666666666666667</v>
      </c>
      <c r="AT6">
        <v>3.3333333333333335</v>
      </c>
      <c r="AU6">
        <v>0</v>
      </c>
      <c r="AV6">
        <v>9</v>
      </c>
      <c r="AX6" s="4">
        <v>2.6666666999999999</v>
      </c>
      <c r="AY6" s="3"/>
    </row>
    <row r="7" spans="1:51" ht="15">
      <c r="A7" t="s">
        <v>57</v>
      </c>
      <c r="B7" t="s">
        <v>115</v>
      </c>
      <c r="C7" t="e">
        <v>#N/A</v>
      </c>
      <c r="D7" t="e">
        <v>#N/A</v>
      </c>
      <c r="E7" s="1" t="s">
        <v>162</v>
      </c>
      <c r="F7">
        <v>43.484110999999999</v>
      </c>
      <c r="G7">
        <v>-79.837701999999993</v>
      </c>
      <c r="H7">
        <v>25.777914157727512</v>
      </c>
      <c r="I7" s="2">
        <v>43655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1.3333333333333333</v>
      </c>
      <c r="Q7">
        <v>1.6666666666666667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s="4">
        <v>0.3333333</v>
      </c>
      <c r="AC7" t="e">
        <v>#N/A</v>
      </c>
      <c r="AD7">
        <v>4</v>
      </c>
      <c r="AE7" t="e">
        <v>#N/A</v>
      </c>
      <c r="AF7">
        <v>2.6666666666666665</v>
      </c>
      <c r="AG7" t="e">
        <v>#N/A</v>
      </c>
      <c r="AH7">
        <v>3</v>
      </c>
      <c r="AI7">
        <v>0</v>
      </c>
      <c r="AJ7">
        <v>1</v>
      </c>
      <c r="AK7" t="e">
        <v>#N/A</v>
      </c>
      <c r="AL7">
        <v>1.6666666666666667</v>
      </c>
      <c r="AM7">
        <v>0</v>
      </c>
      <c r="AN7">
        <v>1</v>
      </c>
      <c r="AO7" t="e">
        <v>#N/A</v>
      </c>
      <c r="AP7">
        <v>1.3333333333333333</v>
      </c>
      <c r="AQ7">
        <v>1</v>
      </c>
      <c r="AR7" t="e">
        <v>#N/A</v>
      </c>
      <c r="AS7">
        <v>0.33333333333333331</v>
      </c>
      <c r="AT7">
        <v>2.6666666666666665</v>
      </c>
      <c r="AU7">
        <v>0</v>
      </c>
      <c r="AV7">
        <v>3</v>
      </c>
      <c r="AX7" s="4">
        <v>0.3333333</v>
      </c>
      <c r="AY7" s="3"/>
    </row>
    <row r="8" spans="1:51" ht="15">
      <c r="A8" t="s">
        <v>58</v>
      </c>
      <c r="B8" t="s">
        <v>116</v>
      </c>
      <c r="C8" t="e">
        <v>#N/A</v>
      </c>
      <c r="D8" t="e">
        <v>#N/A</v>
      </c>
      <c r="E8" s="1" t="s">
        <v>162</v>
      </c>
      <c r="F8">
        <v>43.414009999999998</v>
      </c>
      <c r="G8">
        <v>-79.953028000000003</v>
      </c>
      <c r="H8">
        <v>33.189520440162525</v>
      </c>
      <c r="I8" s="2">
        <v>43661</v>
      </c>
      <c r="J8">
        <v>0.66666666666666663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0.66666666666666663</v>
      </c>
      <c r="U8">
        <v>0.66666666666666663</v>
      </c>
      <c r="V8">
        <v>0.33333333333333331</v>
      </c>
      <c r="W8">
        <v>0</v>
      </c>
      <c r="X8">
        <v>0</v>
      </c>
      <c r="Y8">
        <v>0</v>
      </c>
      <c r="Z8">
        <v>0</v>
      </c>
      <c r="AA8">
        <v>0</v>
      </c>
      <c r="AB8" s="4">
        <v>0.3333333</v>
      </c>
      <c r="AC8" t="e">
        <v>#N/A</v>
      </c>
      <c r="AD8">
        <v>6</v>
      </c>
      <c r="AE8" t="e">
        <v>#N/A</v>
      </c>
      <c r="AF8">
        <v>5.333333333333333</v>
      </c>
      <c r="AG8" t="e">
        <v>#N/A</v>
      </c>
      <c r="AH8">
        <v>2</v>
      </c>
      <c r="AI8">
        <v>1</v>
      </c>
      <c r="AJ8">
        <v>3</v>
      </c>
      <c r="AK8" t="e">
        <v>#N/A</v>
      </c>
      <c r="AL8">
        <v>2</v>
      </c>
      <c r="AM8">
        <v>1</v>
      </c>
      <c r="AN8">
        <v>2.3333333333333335</v>
      </c>
      <c r="AO8" t="e">
        <v>#N/A</v>
      </c>
      <c r="AP8">
        <v>2</v>
      </c>
      <c r="AQ8">
        <v>1</v>
      </c>
      <c r="AR8" t="e">
        <v>#N/A</v>
      </c>
      <c r="AS8">
        <v>3.3333333333333335</v>
      </c>
      <c r="AT8">
        <v>2.3333333333333335</v>
      </c>
      <c r="AU8">
        <v>0</v>
      </c>
      <c r="AV8">
        <v>5.666666666666667</v>
      </c>
      <c r="AX8" s="4">
        <v>0.3333333</v>
      </c>
      <c r="AY8" s="3"/>
    </row>
    <row r="9" spans="1:51" ht="15">
      <c r="A9" t="s">
        <v>59</v>
      </c>
      <c r="B9" t="s">
        <v>117</v>
      </c>
      <c r="C9" t="e">
        <v>#N/A</v>
      </c>
      <c r="D9" t="e">
        <v>#N/A</v>
      </c>
      <c r="E9" s="1" t="s">
        <v>162</v>
      </c>
      <c r="F9">
        <v>43.387611999999997</v>
      </c>
      <c r="G9">
        <v>-79.959232</v>
      </c>
      <c r="H9">
        <v>34.412474938792137</v>
      </c>
      <c r="I9" s="2">
        <v>43661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0.66666666666666663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s="4">
        <v>0</v>
      </c>
      <c r="AC9" t="e">
        <v>#N/A</v>
      </c>
      <c r="AD9">
        <v>2</v>
      </c>
      <c r="AE9" t="e">
        <v>#N/A</v>
      </c>
      <c r="AF9">
        <v>1</v>
      </c>
      <c r="AG9" t="e">
        <v>#N/A</v>
      </c>
      <c r="AH9">
        <v>1.6666666666666667</v>
      </c>
      <c r="AI9">
        <v>0</v>
      </c>
      <c r="AJ9">
        <v>0.33333333333333331</v>
      </c>
      <c r="AK9" t="e">
        <v>#N/A</v>
      </c>
      <c r="AL9">
        <v>0.66666666666666663</v>
      </c>
      <c r="AM9">
        <v>0</v>
      </c>
      <c r="AN9">
        <v>0.33333333333333331</v>
      </c>
      <c r="AO9" t="e">
        <v>#N/A</v>
      </c>
      <c r="AP9">
        <v>0.66666666666666663</v>
      </c>
      <c r="AQ9">
        <v>0.33333333333333331</v>
      </c>
      <c r="AR9" t="e">
        <v>#N/A</v>
      </c>
      <c r="AS9">
        <v>3.3333333333333335</v>
      </c>
      <c r="AT9">
        <v>4.333333333333333</v>
      </c>
      <c r="AU9">
        <v>0</v>
      </c>
      <c r="AV9">
        <v>7.666666666666667</v>
      </c>
      <c r="AX9" s="4">
        <v>0</v>
      </c>
      <c r="AY9" s="3"/>
    </row>
    <row r="10" spans="1:51" ht="15">
      <c r="A10" t="s">
        <v>60</v>
      </c>
      <c r="B10" t="s">
        <v>118</v>
      </c>
      <c r="C10" t="e">
        <v>#N/A</v>
      </c>
      <c r="D10" t="e">
        <v>#N/A</v>
      </c>
      <c r="E10" s="1" t="s">
        <v>162</v>
      </c>
      <c r="F10">
        <v>43.399222000000002</v>
      </c>
      <c r="G10">
        <v>-79.930576000000002</v>
      </c>
      <c r="H10">
        <v>32.768829598808203</v>
      </c>
      <c r="I10" s="2">
        <v>43661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1.6666666666666667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  <c r="Z10">
        <v>1</v>
      </c>
      <c r="AA10">
        <v>0</v>
      </c>
      <c r="AB10" s="4">
        <v>0</v>
      </c>
      <c r="AC10" t="e">
        <v>#N/A</v>
      </c>
      <c r="AD10">
        <v>2.6666666666666665</v>
      </c>
      <c r="AE10" t="e">
        <v>#N/A</v>
      </c>
      <c r="AF10">
        <v>0</v>
      </c>
      <c r="AG10" t="e">
        <v>#N/A</v>
      </c>
      <c r="AH10">
        <v>1.6666666666666667</v>
      </c>
      <c r="AI10">
        <v>1</v>
      </c>
      <c r="AJ10">
        <v>0</v>
      </c>
      <c r="AK10" t="e">
        <v>#N/A</v>
      </c>
      <c r="AL10">
        <v>0</v>
      </c>
      <c r="AM10">
        <v>0</v>
      </c>
      <c r="AN10">
        <v>0</v>
      </c>
      <c r="AO10" t="e">
        <v>#N/A</v>
      </c>
      <c r="AP10">
        <v>3.3333333333333335</v>
      </c>
      <c r="AQ10">
        <v>2</v>
      </c>
      <c r="AR10" t="e">
        <v>#N/A</v>
      </c>
      <c r="AS10">
        <v>1.6666666666666667</v>
      </c>
      <c r="AT10">
        <v>2.6666666666666665</v>
      </c>
      <c r="AU10">
        <v>0</v>
      </c>
      <c r="AV10">
        <v>4.333333333333333</v>
      </c>
      <c r="AX10" s="4">
        <v>0</v>
      </c>
      <c r="AY10" s="3"/>
    </row>
    <row r="11" spans="1:51" ht="15">
      <c r="A11" t="s">
        <v>61</v>
      </c>
      <c r="B11" t="s">
        <v>119</v>
      </c>
      <c r="C11" t="e">
        <v>#N/A</v>
      </c>
      <c r="D11" t="e">
        <v>#N/A</v>
      </c>
      <c r="E11" s="1" t="s">
        <v>162</v>
      </c>
      <c r="F11">
        <v>43.377146000000003</v>
      </c>
      <c r="G11">
        <v>-79.973860999999999</v>
      </c>
      <c r="H11">
        <v>35.422507619397869</v>
      </c>
      <c r="I11" s="2">
        <v>43661</v>
      </c>
      <c r="J11">
        <v>0</v>
      </c>
      <c r="K11">
        <v>0</v>
      </c>
      <c r="L11">
        <v>0</v>
      </c>
      <c r="M11">
        <v>0</v>
      </c>
      <c r="N11">
        <v>0</v>
      </c>
      <c r="O11">
        <v>0.33333333333333331</v>
      </c>
      <c r="P11">
        <v>1.6666666666666667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0.33333333333333331</v>
      </c>
      <c r="X11">
        <v>0</v>
      </c>
      <c r="Y11">
        <v>0</v>
      </c>
      <c r="Z11">
        <v>0.33333333333333331</v>
      </c>
      <c r="AA11">
        <v>0</v>
      </c>
      <c r="AB11" s="4">
        <v>0</v>
      </c>
      <c r="AC11" t="e">
        <v>#N/A</v>
      </c>
      <c r="AD11">
        <v>2.3333333333333335</v>
      </c>
      <c r="AE11" t="e">
        <v>#N/A</v>
      </c>
      <c r="AF11">
        <v>0.33333333333333331</v>
      </c>
      <c r="AG11" t="e">
        <v>#N/A</v>
      </c>
      <c r="AH11">
        <v>2</v>
      </c>
      <c r="AI11">
        <v>0</v>
      </c>
      <c r="AJ11">
        <v>0.33333333333333331</v>
      </c>
      <c r="AK11" t="e">
        <v>#N/A</v>
      </c>
      <c r="AL11">
        <v>0</v>
      </c>
      <c r="AM11">
        <v>0</v>
      </c>
      <c r="AN11">
        <v>0.33333333333333331</v>
      </c>
      <c r="AO11" t="e">
        <v>#N/A</v>
      </c>
      <c r="AP11">
        <v>1.6666666666666667</v>
      </c>
      <c r="AQ11">
        <v>0.66666666666666663</v>
      </c>
      <c r="AR11" t="e">
        <v>#N/A</v>
      </c>
      <c r="AS11">
        <v>3</v>
      </c>
      <c r="AT11">
        <v>2.6666666666666665</v>
      </c>
      <c r="AU11">
        <v>0</v>
      </c>
      <c r="AV11">
        <v>5.666666666666667</v>
      </c>
      <c r="AX11" s="4">
        <v>0</v>
      </c>
      <c r="AY11" s="3"/>
    </row>
    <row r="12" spans="1:51" ht="15">
      <c r="A12" t="s">
        <v>62</v>
      </c>
      <c r="B12" t="s">
        <v>120</v>
      </c>
      <c r="C12" t="e">
        <v>#N/A</v>
      </c>
      <c r="D12" t="e">
        <v>#N/A</v>
      </c>
      <c r="E12" s="1" t="s">
        <v>162</v>
      </c>
      <c r="F12">
        <v>43.371307999999999</v>
      </c>
      <c r="G12">
        <v>-79.981819000000002</v>
      </c>
      <c r="H12">
        <v>35.978006045349858</v>
      </c>
      <c r="I12" s="2">
        <v>43661</v>
      </c>
      <c r="J12">
        <v>0</v>
      </c>
      <c r="K12">
        <v>0</v>
      </c>
      <c r="L12">
        <v>0</v>
      </c>
      <c r="M12">
        <v>0.66666666666666663</v>
      </c>
      <c r="N12">
        <v>0</v>
      </c>
      <c r="O12">
        <v>0.33333333333333331</v>
      </c>
      <c r="P12">
        <v>4.333333333333333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1</v>
      </c>
      <c r="AA12">
        <v>0</v>
      </c>
      <c r="AB12" s="4">
        <v>0</v>
      </c>
      <c r="AC12" t="e">
        <v>#N/A</v>
      </c>
      <c r="AD12">
        <v>5.333333333333333</v>
      </c>
      <c r="AE12" t="e">
        <v>#N/A</v>
      </c>
      <c r="AF12">
        <v>0</v>
      </c>
      <c r="AG12" t="e">
        <v>#N/A</v>
      </c>
      <c r="AH12">
        <v>5.333333333333333</v>
      </c>
      <c r="AI12">
        <v>0</v>
      </c>
      <c r="AJ12">
        <v>0</v>
      </c>
      <c r="AK12" t="e">
        <v>#N/A</v>
      </c>
      <c r="AL12">
        <v>0</v>
      </c>
      <c r="AM12">
        <v>0</v>
      </c>
      <c r="AN12">
        <v>0</v>
      </c>
      <c r="AO12" t="e">
        <v>#N/A</v>
      </c>
      <c r="AP12">
        <v>2.3333333333333335</v>
      </c>
      <c r="AQ12">
        <v>1.3333333333333333</v>
      </c>
      <c r="AR12" t="e">
        <v>#N/A</v>
      </c>
      <c r="AS12">
        <v>2</v>
      </c>
      <c r="AT12">
        <v>2</v>
      </c>
      <c r="AU12">
        <v>0</v>
      </c>
      <c r="AV12">
        <v>4</v>
      </c>
      <c r="AX12" s="4">
        <v>0</v>
      </c>
      <c r="AY12" s="3"/>
    </row>
    <row r="13" spans="1:51" ht="15">
      <c r="A13" t="s">
        <v>68</v>
      </c>
      <c r="B13" t="s">
        <v>126</v>
      </c>
      <c r="C13" t="e">
        <v>#N/A</v>
      </c>
      <c r="D13" t="e">
        <v>#N/A</v>
      </c>
      <c r="E13" s="1" t="s">
        <v>162</v>
      </c>
      <c r="F13">
        <v>43.358911999999997</v>
      </c>
      <c r="G13">
        <v>-80.043032999999994</v>
      </c>
      <c r="H13">
        <v>39.028505357466301</v>
      </c>
      <c r="I13" s="2">
        <v>43656</v>
      </c>
      <c r="J13">
        <v>0</v>
      </c>
      <c r="K13">
        <v>0.33333333333333331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0.33333333333333331</v>
      </c>
      <c r="Z13">
        <v>0.33333333333333331</v>
      </c>
      <c r="AA13">
        <v>0</v>
      </c>
      <c r="AB13" s="4">
        <v>0</v>
      </c>
      <c r="AC13" t="e">
        <v>#N/A</v>
      </c>
      <c r="AD13">
        <v>1.6666666666666667</v>
      </c>
      <c r="AE13" t="e">
        <v>#N/A</v>
      </c>
      <c r="AF13">
        <v>1.3333333333333333</v>
      </c>
      <c r="AG13" t="e">
        <v>#N/A</v>
      </c>
      <c r="AH13">
        <v>0</v>
      </c>
      <c r="AI13">
        <v>0</v>
      </c>
      <c r="AJ13">
        <v>1.6666666666666667</v>
      </c>
      <c r="AK13" t="e">
        <v>#N/A</v>
      </c>
      <c r="AL13">
        <v>0</v>
      </c>
      <c r="AM13">
        <v>0</v>
      </c>
      <c r="AN13">
        <v>1.3333333333333333</v>
      </c>
      <c r="AO13" t="e">
        <v>#N/A</v>
      </c>
      <c r="AP13">
        <v>1</v>
      </c>
      <c r="AQ13">
        <v>0.66666666666666663</v>
      </c>
      <c r="AR13" t="e">
        <v>#N/A</v>
      </c>
      <c r="AS13">
        <v>1.3333333333333333</v>
      </c>
      <c r="AT13">
        <v>3.3333333333333335</v>
      </c>
      <c r="AU13">
        <v>0</v>
      </c>
      <c r="AV13">
        <v>4.666666666666667</v>
      </c>
      <c r="AX13" s="4">
        <v>0</v>
      </c>
      <c r="AY13" s="3"/>
    </row>
    <row r="14" spans="1:51" ht="15">
      <c r="A14" t="s">
        <v>69</v>
      </c>
      <c r="B14" t="s">
        <v>127</v>
      </c>
      <c r="C14" t="e">
        <v>#N/A</v>
      </c>
      <c r="D14" t="e">
        <v>#N/A</v>
      </c>
      <c r="E14" s="1" t="s">
        <v>162</v>
      </c>
      <c r="F14">
        <v>43.357422</v>
      </c>
      <c r="G14">
        <v>-80.052571999999998</v>
      </c>
      <c r="H14">
        <v>39.489793800478559</v>
      </c>
      <c r="I14" s="2">
        <v>43656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0.33333333333333331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s="4">
        <v>1</v>
      </c>
      <c r="AC14" t="e">
        <v>#N/A</v>
      </c>
      <c r="AD14">
        <v>6</v>
      </c>
      <c r="AE14" t="e">
        <v>#N/A</v>
      </c>
      <c r="AF14">
        <v>6</v>
      </c>
      <c r="AG14" t="e">
        <v>#N/A</v>
      </c>
      <c r="AH14">
        <v>0.33333333333333331</v>
      </c>
      <c r="AI14">
        <v>0</v>
      </c>
      <c r="AJ14">
        <v>5.666666666666667</v>
      </c>
      <c r="AK14" t="e">
        <v>#N/A</v>
      </c>
      <c r="AL14">
        <v>0.33333333333333331</v>
      </c>
      <c r="AM14">
        <v>0</v>
      </c>
      <c r="AN14">
        <v>5.666666666666667</v>
      </c>
      <c r="AO14" t="e">
        <v>#N/A</v>
      </c>
      <c r="AP14">
        <v>0.33333333333333331</v>
      </c>
      <c r="AQ14">
        <v>0.33333333333333331</v>
      </c>
      <c r="AR14" t="e">
        <v>#N/A</v>
      </c>
      <c r="AS14">
        <v>2.3333333333333335</v>
      </c>
      <c r="AT14">
        <v>2.6666666666666665</v>
      </c>
      <c r="AU14">
        <v>0</v>
      </c>
      <c r="AV14">
        <v>5</v>
      </c>
      <c r="AX14" s="4">
        <v>1</v>
      </c>
      <c r="AY14" s="3"/>
    </row>
    <row r="15" spans="1:51" ht="15">
      <c r="A15" t="s">
        <v>70</v>
      </c>
      <c r="B15" t="s">
        <v>128</v>
      </c>
      <c r="C15" t="e">
        <v>#N/A</v>
      </c>
      <c r="D15" t="e">
        <v>#N/A</v>
      </c>
      <c r="E15" s="1" t="s">
        <v>162</v>
      </c>
      <c r="F15">
        <v>43.349550999999998</v>
      </c>
      <c r="G15">
        <v>-80.098406999999995</v>
      </c>
      <c r="H15">
        <v>41.740484523883964</v>
      </c>
      <c r="I15" s="2">
        <v>43656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</v>
      </c>
      <c r="Q15">
        <v>0</v>
      </c>
      <c r="R15">
        <v>0</v>
      </c>
      <c r="S15">
        <v>0</v>
      </c>
      <c r="T15">
        <v>0.5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s="4">
        <v>2.3333333000000001</v>
      </c>
      <c r="AC15" t="e">
        <v>#N/A</v>
      </c>
      <c r="AD15">
        <v>4.5</v>
      </c>
      <c r="AE15" t="e">
        <v>#N/A</v>
      </c>
      <c r="AF15">
        <v>0.5</v>
      </c>
      <c r="AG15" t="e">
        <v>#N/A</v>
      </c>
      <c r="AH15">
        <v>3</v>
      </c>
      <c r="AI15">
        <v>0.5</v>
      </c>
      <c r="AJ15">
        <v>0</v>
      </c>
      <c r="AK15" t="e">
        <v>#N/A</v>
      </c>
      <c r="AL15">
        <v>0</v>
      </c>
      <c r="AM15">
        <v>0.5</v>
      </c>
      <c r="AN15">
        <v>0</v>
      </c>
      <c r="AO15" t="e">
        <v>#N/A</v>
      </c>
      <c r="AP15">
        <v>1</v>
      </c>
      <c r="AQ15">
        <v>0.5</v>
      </c>
      <c r="AR15" t="e">
        <v>#N/A</v>
      </c>
      <c r="AS15">
        <v>3.5</v>
      </c>
      <c r="AT15">
        <v>2</v>
      </c>
      <c r="AU15">
        <v>0</v>
      </c>
      <c r="AV15">
        <v>5.5</v>
      </c>
      <c r="AX15" s="4">
        <v>2.3333333000000001</v>
      </c>
      <c r="AY15" s="3"/>
    </row>
    <row r="16" spans="1:51" ht="15">
      <c r="A16" t="s">
        <v>71</v>
      </c>
      <c r="B16" t="s">
        <v>129</v>
      </c>
      <c r="C16" t="e">
        <v>#N/A</v>
      </c>
      <c r="D16" t="e">
        <v>#N/A</v>
      </c>
      <c r="E16" s="1" t="s">
        <v>162</v>
      </c>
      <c r="F16">
        <v>43.321018000000002</v>
      </c>
      <c r="G16">
        <v>-80.049312999999998</v>
      </c>
      <c r="H16">
        <v>40.735362961623842</v>
      </c>
      <c r="I16" s="2">
        <v>43656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0.66666666666666663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 s="4">
        <v>0.3333333</v>
      </c>
      <c r="AC16" t="e">
        <v>#N/A</v>
      </c>
      <c r="AD16">
        <v>2.6666666666666665</v>
      </c>
      <c r="AE16" t="e">
        <v>#N/A</v>
      </c>
      <c r="AF16">
        <v>1.6666666666666667</v>
      </c>
      <c r="AG16" t="e">
        <v>#N/A</v>
      </c>
      <c r="AH16">
        <v>0.66666666666666663</v>
      </c>
      <c r="AI16">
        <v>0.33333333333333331</v>
      </c>
      <c r="AJ16">
        <v>0.66666666666666663</v>
      </c>
      <c r="AK16" t="e">
        <v>#N/A</v>
      </c>
      <c r="AL16">
        <v>0.66666666666666663</v>
      </c>
      <c r="AM16">
        <v>0.33333333333333331</v>
      </c>
      <c r="AN16">
        <v>0.66666666666666663</v>
      </c>
      <c r="AO16" t="e">
        <v>#N/A</v>
      </c>
      <c r="AP16">
        <v>0.66666666666666663</v>
      </c>
      <c r="AQ16">
        <v>0.33333333333333331</v>
      </c>
      <c r="AR16" t="e">
        <v>#N/A</v>
      </c>
      <c r="AS16">
        <v>1.3333333333333333</v>
      </c>
      <c r="AT16">
        <v>2.3333333333333335</v>
      </c>
      <c r="AU16">
        <v>0</v>
      </c>
      <c r="AV16">
        <v>3.6666666666666665</v>
      </c>
      <c r="AX16" s="4">
        <v>0.3333333</v>
      </c>
      <c r="AY16" s="3"/>
    </row>
    <row r="17" spans="1:51" ht="15">
      <c r="A17" t="s">
        <v>78</v>
      </c>
      <c r="B17" t="s">
        <v>136</v>
      </c>
      <c r="C17" t="e">
        <v>#N/A</v>
      </c>
      <c r="D17" t="e">
        <v>#N/A</v>
      </c>
      <c r="E17" s="1" t="s">
        <v>162</v>
      </c>
      <c r="F17">
        <v>43.330041999999999</v>
      </c>
      <c r="G17">
        <v>-79.995565999999997</v>
      </c>
      <c r="H17">
        <v>38.176490993876349</v>
      </c>
      <c r="I17" s="2">
        <v>43656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s="4">
        <v>0</v>
      </c>
      <c r="AC17" t="e">
        <v>#N/A</v>
      </c>
      <c r="AD17">
        <v>0</v>
      </c>
      <c r="AE17" t="e">
        <v>#N/A</v>
      </c>
      <c r="AF17">
        <v>0</v>
      </c>
      <c r="AG17" t="e">
        <v>#N/A</v>
      </c>
      <c r="AH17">
        <v>0</v>
      </c>
      <c r="AI17">
        <v>0</v>
      </c>
      <c r="AJ17">
        <v>0</v>
      </c>
      <c r="AK17" t="e">
        <v>#N/A</v>
      </c>
      <c r="AL17">
        <v>0</v>
      </c>
      <c r="AM17">
        <v>0</v>
      </c>
      <c r="AN17">
        <v>0</v>
      </c>
      <c r="AO17" t="e">
        <v>#N/A</v>
      </c>
      <c r="AP17">
        <v>0</v>
      </c>
      <c r="AQ17">
        <v>0</v>
      </c>
      <c r="AR17" t="e">
        <v>#N/A</v>
      </c>
      <c r="AS17">
        <v>2.5</v>
      </c>
      <c r="AT17">
        <v>2.5</v>
      </c>
      <c r="AU17">
        <v>0</v>
      </c>
      <c r="AV17">
        <v>5</v>
      </c>
      <c r="AX17" s="4">
        <v>0</v>
      </c>
      <c r="AY17" s="3"/>
    </row>
    <row r="18" spans="1:51" ht="15">
      <c r="A18" t="s">
        <v>79</v>
      </c>
      <c r="B18" t="s">
        <v>137</v>
      </c>
      <c r="C18" t="e">
        <v>#N/A</v>
      </c>
      <c r="D18" t="e">
        <v>#N/A</v>
      </c>
      <c r="E18" s="1" t="s">
        <v>162</v>
      </c>
      <c r="F18">
        <v>43.343046000000001</v>
      </c>
      <c r="G18">
        <v>-79.959704000000002</v>
      </c>
      <c r="H18">
        <v>36.194334429129185</v>
      </c>
      <c r="I18" s="2">
        <v>43656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0.66666666666666663</v>
      </c>
      <c r="R18">
        <v>0</v>
      </c>
      <c r="S18">
        <v>0</v>
      </c>
      <c r="T18">
        <v>0</v>
      </c>
      <c r="U18">
        <v>0</v>
      </c>
      <c r="V18">
        <v>0.33333333333333331</v>
      </c>
      <c r="W18">
        <v>0</v>
      </c>
      <c r="X18">
        <v>0</v>
      </c>
      <c r="Y18">
        <v>0</v>
      </c>
      <c r="Z18">
        <v>0</v>
      </c>
      <c r="AA18">
        <v>0</v>
      </c>
      <c r="AB18" s="4">
        <v>0.3333333</v>
      </c>
      <c r="AC18" t="e">
        <v>#N/A</v>
      </c>
      <c r="AD18">
        <v>1.3333333333333333</v>
      </c>
      <c r="AE18" t="e">
        <v>#N/A</v>
      </c>
      <c r="AF18">
        <v>1.3333333333333333</v>
      </c>
      <c r="AG18" t="e">
        <v>#N/A</v>
      </c>
      <c r="AH18">
        <v>0.66666666666666663</v>
      </c>
      <c r="AI18">
        <v>0.33333333333333331</v>
      </c>
      <c r="AJ18">
        <v>0.33333333333333331</v>
      </c>
      <c r="AK18" t="e">
        <v>#N/A</v>
      </c>
      <c r="AL18">
        <v>0.66666666666666663</v>
      </c>
      <c r="AM18">
        <v>0.33333333333333331</v>
      </c>
      <c r="AN18">
        <v>0.33333333333333331</v>
      </c>
      <c r="AO18" t="e">
        <v>#N/A</v>
      </c>
      <c r="AP18">
        <v>0.66666666666666663</v>
      </c>
      <c r="AQ18">
        <v>0.66666666666666663</v>
      </c>
      <c r="AR18" t="e">
        <v>#N/A</v>
      </c>
      <c r="AS18">
        <v>1.6666666666666667</v>
      </c>
      <c r="AT18">
        <v>2.3333333333333335</v>
      </c>
      <c r="AU18">
        <v>0</v>
      </c>
      <c r="AV18">
        <v>4</v>
      </c>
      <c r="AX18" s="4">
        <v>0.3333333</v>
      </c>
      <c r="AY18" s="3"/>
    </row>
    <row r="19" spans="1:51" ht="15">
      <c r="A19" t="s">
        <v>80</v>
      </c>
      <c r="B19" t="s">
        <v>138</v>
      </c>
      <c r="C19" t="e">
        <v>#N/A</v>
      </c>
      <c r="D19" t="e">
        <v>#N/A</v>
      </c>
      <c r="E19" s="1" t="s">
        <v>162</v>
      </c>
      <c r="F19">
        <v>43.519441</v>
      </c>
      <c r="G19">
        <v>-79.750471000000005</v>
      </c>
      <c r="H19">
        <v>20.773113766565707</v>
      </c>
      <c r="I19" s="2">
        <v>43661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1.6666666666666667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s="4">
        <v>0</v>
      </c>
      <c r="AC19" t="e">
        <v>#N/A</v>
      </c>
      <c r="AD19">
        <v>2.3333333333333335</v>
      </c>
      <c r="AE19" t="e">
        <v>#N/A</v>
      </c>
      <c r="AF19">
        <v>0.66666666666666663</v>
      </c>
      <c r="AG19" t="e">
        <v>#N/A</v>
      </c>
      <c r="AH19">
        <v>1.6666666666666667</v>
      </c>
      <c r="AI19">
        <v>0</v>
      </c>
      <c r="AJ19">
        <v>0.66666666666666663</v>
      </c>
      <c r="AK19" t="e">
        <v>#N/A</v>
      </c>
      <c r="AL19">
        <v>0</v>
      </c>
      <c r="AM19">
        <v>0</v>
      </c>
      <c r="AN19">
        <v>0.66666666666666663</v>
      </c>
      <c r="AO19" t="e">
        <v>#N/A</v>
      </c>
      <c r="AP19">
        <v>0.33333333333333331</v>
      </c>
      <c r="AQ19">
        <v>0</v>
      </c>
      <c r="AR19" t="e">
        <v>#N/A</v>
      </c>
      <c r="AS19">
        <v>0</v>
      </c>
      <c r="AT19">
        <v>3</v>
      </c>
      <c r="AU19">
        <v>0.66666666666666663</v>
      </c>
      <c r="AV19">
        <v>3.6666666666666665</v>
      </c>
      <c r="AX19" s="4">
        <v>0</v>
      </c>
      <c r="AY19" s="3"/>
    </row>
    <row r="20" spans="1:51" s="1" customFormat="1" ht="15">
      <c r="I20" s="2"/>
      <c r="J20" s="1">
        <f>SUM(J2:J19)</f>
        <v>0.66666666666666663</v>
      </c>
      <c r="K20" s="1">
        <f t="shared" ref="K20:N20" si="0">SUM(K2:K19)</f>
        <v>0.33333333333333331</v>
      </c>
      <c r="L20" s="1">
        <f t="shared" si="0"/>
        <v>1</v>
      </c>
      <c r="M20" s="1">
        <f t="shared" si="0"/>
        <v>0.66666666666666663</v>
      </c>
      <c r="N20" s="1">
        <f t="shared" si="0"/>
        <v>0</v>
      </c>
      <c r="O20" s="1">
        <f t="shared" ref="O20" si="1">SUM(O2:O19)</f>
        <v>0.66666666666666663</v>
      </c>
      <c r="P20" s="1">
        <f t="shared" ref="P20" si="2">SUM(P2:P19)</f>
        <v>14.666666666666666</v>
      </c>
      <c r="Q20" s="1">
        <f t="shared" ref="Q20" si="3">SUM(Q2:Q19)</f>
        <v>8.6666666666666661</v>
      </c>
      <c r="R20" s="1">
        <f t="shared" ref="R20" si="4">SUM(R2:R19)</f>
        <v>0</v>
      </c>
      <c r="S20" s="1">
        <f t="shared" ref="S20" si="5">SUM(S2:S19)</f>
        <v>3.6666666666666665</v>
      </c>
      <c r="T20" s="1">
        <f t="shared" ref="T20" si="6">SUM(T2:T19)</f>
        <v>1.1666666666666665</v>
      </c>
      <c r="U20" s="1">
        <f t="shared" ref="U20" si="7">SUM(U2:U19)</f>
        <v>0.66666666666666663</v>
      </c>
      <c r="V20" s="1">
        <f t="shared" ref="V20" si="8">SUM(V2:V19)</f>
        <v>0.66666666666666663</v>
      </c>
      <c r="W20" s="1">
        <f t="shared" ref="W20" si="9">SUM(W2:W19)</f>
        <v>1.3333333333333333</v>
      </c>
      <c r="X20" s="1">
        <f t="shared" ref="X20" si="10">SUM(X2:X19)</f>
        <v>1</v>
      </c>
      <c r="Y20" s="1">
        <f t="shared" ref="Y20" si="11">SUM(Y2:Y19)</f>
        <v>1.3333333333333333</v>
      </c>
      <c r="Z20" s="1">
        <f t="shared" ref="Z20" si="12">SUM(Z2:Z19)</f>
        <v>2.6666666666666665</v>
      </c>
      <c r="AA20" s="1">
        <f t="shared" ref="AA20:AB20" si="13">SUM(AA2:AA19)</f>
        <v>0</v>
      </c>
      <c r="AB20" s="1">
        <f t="shared" si="13"/>
        <v>8.6666664999999981</v>
      </c>
      <c r="AX20" s="4"/>
      <c r="AY20" s="3"/>
    </row>
    <row r="21" spans="1:51" ht="15">
      <c r="A21" t="s">
        <v>45</v>
      </c>
      <c r="B21" t="s">
        <v>103</v>
      </c>
      <c r="C21" t="e">
        <v>#N/A</v>
      </c>
      <c r="D21" t="e">
        <v>#N/A</v>
      </c>
      <c r="E21" s="1" t="s">
        <v>163</v>
      </c>
      <c r="F21">
        <v>43.550224999999998</v>
      </c>
      <c r="G21">
        <v>-79.654061999999996</v>
      </c>
      <c r="H21">
        <v>15.508860622091273</v>
      </c>
      <c r="I21" s="2">
        <v>43653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 s="4">
        <v>0.3333333</v>
      </c>
      <c r="AC21" t="e">
        <v>#N/A</v>
      </c>
      <c r="AD21">
        <v>1.6666666666666667</v>
      </c>
      <c r="AE21" t="e">
        <v>#N/A</v>
      </c>
      <c r="AF21">
        <v>1.6666666666666667</v>
      </c>
      <c r="AG21" t="e">
        <v>#N/A</v>
      </c>
      <c r="AH21">
        <v>0</v>
      </c>
      <c r="AI21">
        <v>1</v>
      </c>
      <c r="AJ21">
        <v>0.66666666666666663</v>
      </c>
      <c r="AK21" t="e">
        <v>#N/A</v>
      </c>
      <c r="AL21">
        <v>0</v>
      </c>
      <c r="AM21">
        <v>1</v>
      </c>
      <c r="AN21">
        <v>0.66666666666666663</v>
      </c>
      <c r="AO21" t="e">
        <v>#N/A</v>
      </c>
      <c r="AP21">
        <v>0.33333333333333331</v>
      </c>
      <c r="AQ21">
        <v>0.33333333333333331</v>
      </c>
      <c r="AR21" t="e">
        <v>#N/A</v>
      </c>
      <c r="AS21">
        <v>3.6666666666666665</v>
      </c>
      <c r="AT21">
        <v>4</v>
      </c>
      <c r="AU21">
        <v>0</v>
      </c>
      <c r="AV21">
        <v>7.666666666666667</v>
      </c>
      <c r="AX21" s="4">
        <v>0.3333333</v>
      </c>
      <c r="AY21" s="3"/>
    </row>
    <row r="22" spans="1:51" ht="15">
      <c r="A22" t="s">
        <v>46</v>
      </c>
      <c r="B22" t="s">
        <v>104</v>
      </c>
      <c r="C22" t="e">
        <v>#N/A</v>
      </c>
      <c r="D22" t="e">
        <v>#N/A</v>
      </c>
      <c r="E22" s="1" t="s">
        <v>163</v>
      </c>
      <c r="F22">
        <v>43.565106</v>
      </c>
      <c r="G22">
        <v>-79.671002000000001</v>
      </c>
      <c r="H22">
        <v>15.822132738647284</v>
      </c>
      <c r="I22" s="2">
        <v>43658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0.33333333333333331</v>
      </c>
      <c r="W22">
        <v>0</v>
      </c>
      <c r="X22">
        <v>0</v>
      </c>
      <c r="Y22">
        <v>0</v>
      </c>
      <c r="Z22">
        <v>0</v>
      </c>
      <c r="AA22">
        <v>0</v>
      </c>
      <c r="AB22" s="4">
        <v>0</v>
      </c>
      <c r="AC22" t="e">
        <v>#N/A</v>
      </c>
      <c r="AD22">
        <v>0.66666666666666663</v>
      </c>
      <c r="AE22" t="e">
        <v>#N/A</v>
      </c>
      <c r="AF22">
        <v>0.66666666666666663</v>
      </c>
      <c r="AG22" t="e">
        <v>#N/A</v>
      </c>
      <c r="AH22">
        <v>0</v>
      </c>
      <c r="AI22">
        <v>0.33333333333333331</v>
      </c>
      <c r="AJ22">
        <v>0.33333333333333331</v>
      </c>
      <c r="AK22" t="e">
        <v>#N/A</v>
      </c>
      <c r="AL22">
        <v>0</v>
      </c>
      <c r="AM22">
        <v>0.33333333333333331</v>
      </c>
      <c r="AN22">
        <v>0.33333333333333331</v>
      </c>
      <c r="AO22" t="e">
        <v>#N/A</v>
      </c>
      <c r="AP22">
        <v>0.33333333333333331</v>
      </c>
      <c r="AQ22">
        <v>0.33333333333333331</v>
      </c>
      <c r="AR22" t="e">
        <v>#N/A</v>
      </c>
      <c r="AS22">
        <v>2.3333333333333335</v>
      </c>
      <c r="AT22">
        <v>3.6666666666666665</v>
      </c>
      <c r="AU22">
        <v>0</v>
      </c>
      <c r="AV22">
        <v>6</v>
      </c>
      <c r="AX22" s="4">
        <v>0</v>
      </c>
      <c r="AY22" s="3"/>
    </row>
    <row r="23" spans="1:51" ht="15">
      <c r="A23" t="s">
        <v>47</v>
      </c>
      <c r="B23" t="s">
        <v>105</v>
      </c>
      <c r="C23" t="e">
        <v>#N/A</v>
      </c>
      <c r="D23" t="e">
        <v>#N/A</v>
      </c>
      <c r="E23" s="1" t="s">
        <v>163</v>
      </c>
      <c r="F23">
        <v>43.566504000000002</v>
      </c>
      <c r="G23">
        <v>-79.680149</v>
      </c>
      <c r="H23">
        <v>16.205476833770209</v>
      </c>
      <c r="I23" s="2">
        <v>43658</v>
      </c>
      <c r="J23">
        <v>0</v>
      </c>
      <c r="K23">
        <v>0</v>
      </c>
      <c r="L23">
        <v>1</v>
      </c>
      <c r="M23">
        <v>0</v>
      </c>
      <c r="N23">
        <v>0</v>
      </c>
      <c r="O23">
        <v>0.33333333333333331</v>
      </c>
      <c r="P23">
        <v>0</v>
      </c>
      <c r="Q23">
        <v>4.666666666666667</v>
      </c>
      <c r="R23">
        <v>0</v>
      </c>
      <c r="S23">
        <v>0</v>
      </c>
      <c r="T23">
        <v>0</v>
      </c>
      <c r="U23">
        <v>0</v>
      </c>
      <c r="V23">
        <v>0</v>
      </c>
      <c r="W23">
        <v>0.33333333333333331</v>
      </c>
      <c r="X23">
        <v>1</v>
      </c>
      <c r="Y23">
        <v>1</v>
      </c>
      <c r="Z23">
        <v>1.3333333333333333</v>
      </c>
      <c r="AA23">
        <v>0</v>
      </c>
      <c r="AB23" s="4">
        <v>0</v>
      </c>
      <c r="AC23" t="e">
        <v>#N/A</v>
      </c>
      <c r="AD23">
        <v>6.333333333333333</v>
      </c>
      <c r="AE23" t="e">
        <v>#N/A</v>
      </c>
      <c r="AF23">
        <v>4.666666666666667</v>
      </c>
      <c r="AG23" t="e">
        <v>#N/A</v>
      </c>
      <c r="AH23">
        <v>5</v>
      </c>
      <c r="AI23">
        <v>1</v>
      </c>
      <c r="AJ23">
        <v>0</v>
      </c>
      <c r="AK23" t="e">
        <v>#N/A</v>
      </c>
      <c r="AL23">
        <v>4.666666666666667</v>
      </c>
      <c r="AM23">
        <v>0</v>
      </c>
      <c r="AN23">
        <v>0</v>
      </c>
      <c r="AO23" t="e">
        <v>#N/A</v>
      </c>
      <c r="AP23">
        <v>3.6666666666666665</v>
      </c>
      <c r="AQ23">
        <v>2.6666666666666665</v>
      </c>
      <c r="AR23" t="e">
        <v>#N/A</v>
      </c>
      <c r="AS23">
        <v>0.33333333333333331</v>
      </c>
      <c r="AT23">
        <v>3.6666666666666665</v>
      </c>
      <c r="AU23">
        <v>0</v>
      </c>
      <c r="AV23">
        <v>4</v>
      </c>
      <c r="AX23" s="4">
        <v>0</v>
      </c>
      <c r="AY23" s="3"/>
    </row>
    <row r="24" spans="1:51" ht="15">
      <c r="A24" t="s">
        <v>53</v>
      </c>
      <c r="B24" t="s">
        <v>111</v>
      </c>
      <c r="C24" t="e">
        <v>#N/A</v>
      </c>
      <c r="D24" t="e">
        <v>#N/A</v>
      </c>
      <c r="E24" s="1" t="s">
        <v>163</v>
      </c>
      <c r="F24">
        <v>43.589593999999998</v>
      </c>
      <c r="G24">
        <v>-79.638468000000003</v>
      </c>
      <c r="H24">
        <v>13.68268250679235</v>
      </c>
      <c r="I24" s="2">
        <v>43658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s="4">
        <v>0.3333333</v>
      </c>
      <c r="AC24" t="e">
        <v>#N/A</v>
      </c>
      <c r="AD24">
        <v>0</v>
      </c>
      <c r="AE24" t="e">
        <v>#N/A</v>
      </c>
      <c r="AF24">
        <v>0</v>
      </c>
      <c r="AG24" t="e">
        <v>#N/A</v>
      </c>
      <c r="AH24">
        <v>0</v>
      </c>
      <c r="AI24">
        <v>0</v>
      </c>
      <c r="AJ24">
        <v>0</v>
      </c>
      <c r="AK24" t="e">
        <v>#N/A</v>
      </c>
      <c r="AL24">
        <v>0</v>
      </c>
      <c r="AM24">
        <v>0</v>
      </c>
      <c r="AN24">
        <v>0</v>
      </c>
      <c r="AO24" t="e">
        <v>#N/A</v>
      </c>
      <c r="AP24">
        <v>0</v>
      </c>
      <c r="AQ24">
        <v>0</v>
      </c>
      <c r="AR24" t="e">
        <v>#N/A</v>
      </c>
      <c r="AS24">
        <v>0</v>
      </c>
      <c r="AT24">
        <v>2.6666666666666665</v>
      </c>
      <c r="AU24">
        <v>0</v>
      </c>
      <c r="AV24">
        <v>2.6666666666666665</v>
      </c>
      <c r="AX24" s="4">
        <v>0.3333333</v>
      </c>
      <c r="AY24" s="3"/>
    </row>
    <row r="25" spans="1:51" ht="15">
      <c r="A25" t="s">
        <v>54</v>
      </c>
      <c r="B25" t="s">
        <v>112</v>
      </c>
      <c r="C25" t="e">
        <v>#N/A</v>
      </c>
      <c r="D25" t="e">
        <v>#N/A</v>
      </c>
      <c r="E25" s="1" t="s">
        <v>163</v>
      </c>
      <c r="F25">
        <v>43.534585</v>
      </c>
      <c r="G25">
        <v>-79.645432</v>
      </c>
      <c r="H25">
        <v>15.683308388215959</v>
      </c>
      <c r="I25" s="2">
        <v>43653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0.33333333333333331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0.66666666666666663</v>
      </c>
      <c r="AB25" s="4">
        <v>0</v>
      </c>
      <c r="AC25" t="e">
        <v>#N/A</v>
      </c>
      <c r="AD25">
        <v>1</v>
      </c>
      <c r="AE25" t="e">
        <v>#N/A</v>
      </c>
      <c r="AF25">
        <v>1</v>
      </c>
      <c r="AG25" t="e">
        <v>#N/A</v>
      </c>
      <c r="AH25">
        <v>0</v>
      </c>
      <c r="AI25">
        <v>1</v>
      </c>
      <c r="AJ25">
        <v>0</v>
      </c>
      <c r="AK25" t="e">
        <v>#N/A</v>
      </c>
      <c r="AL25">
        <v>0</v>
      </c>
      <c r="AM25">
        <v>1</v>
      </c>
      <c r="AN25">
        <v>0</v>
      </c>
      <c r="AO25" t="e">
        <v>#N/A</v>
      </c>
      <c r="AP25">
        <v>0.66666666666666663</v>
      </c>
      <c r="AQ25">
        <v>0.66666666666666663</v>
      </c>
      <c r="AR25" t="e">
        <v>#N/A</v>
      </c>
      <c r="AS25">
        <v>3</v>
      </c>
      <c r="AT25">
        <v>2.3333333333333335</v>
      </c>
      <c r="AU25">
        <v>0</v>
      </c>
      <c r="AV25">
        <v>5.333333333333333</v>
      </c>
      <c r="AX25" s="4">
        <v>0</v>
      </c>
      <c r="AY25" s="3"/>
    </row>
    <row r="26" spans="1:51" ht="15">
      <c r="A26" t="s">
        <v>55</v>
      </c>
      <c r="B26" t="s">
        <v>113</v>
      </c>
      <c r="C26" t="e">
        <v>#N/A</v>
      </c>
      <c r="D26" t="e">
        <v>#N/A</v>
      </c>
      <c r="E26" s="1" t="s">
        <v>163</v>
      </c>
      <c r="F26">
        <v>43.661177000000002</v>
      </c>
      <c r="G26">
        <v>-79.500382000000002</v>
      </c>
      <c r="H26">
        <v>5.9816872255471392</v>
      </c>
      <c r="I26" s="2">
        <v>43651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0.66666666666666663</v>
      </c>
      <c r="R26">
        <v>0</v>
      </c>
      <c r="S26">
        <v>0</v>
      </c>
      <c r="T26">
        <v>0</v>
      </c>
      <c r="U26">
        <v>0</v>
      </c>
      <c r="V26">
        <v>0.33333333333333331</v>
      </c>
      <c r="W26">
        <v>0</v>
      </c>
      <c r="X26">
        <v>0</v>
      </c>
      <c r="Y26">
        <v>0</v>
      </c>
      <c r="Z26">
        <v>0</v>
      </c>
      <c r="AA26">
        <v>0</v>
      </c>
      <c r="AB26" s="4">
        <v>1.3333333000000001</v>
      </c>
      <c r="AC26" t="e">
        <v>#N/A</v>
      </c>
      <c r="AD26">
        <v>1</v>
      </c>
      <c r="AE26" t="e">
        <v>#N/A</v>
      </c>
      <c r="AF26">
        <v>1</v>
      </c>
      <c r="AG26" t="e">
        <v>#N/A</v>
      </c>
      <c r="AH26">
        <v>0.66666666666666663</v>
      </c>
      <c r="AI26">
        <v>0.33333333333333331</v>
      </c>
      <c r="AJ26">
        <v>0</v>
      </c>
      <c r="AK26" t="e">
        <v>#N/A</v>
      </c>
      <c r="AL26">
        <v>0.66666666666666663</v>
      </c>
      <c r="AM26">
        <v>0.33333333333333331</v>
      </c>
      <c r="AN26">
        <v>0</v>
      </c>
      <c r="AO26" t="e">
        <v>#N/A</v>
      </c>
      <c r="AP26">
        <v>1</v>
      </c>
      <c r="AQ26">
        <v>1</v>
      </c>
      <c r="AR26" t="e">
        <v>#N/A</v>
      </c>
      <c r="AS26" t="e">
        <v>#N/A</v>
      </c>
      <c r="AT26" t="e">
        <v>#N/A</v>
      </c>
      <c r="AU26" t="e">
        <v>#N/A</v>
      </c>
      <c r="AV26" t="e">
        <v>#N/A</v>
      </c>
      <c r="AX26" s="4">
        <v>1.3333333000000001</v>
      </c>
      <c r="AY26" s="3"/>
    </row>
    <row r="27" spans="1:51" ht="15">
      <c r="A27" t="s">
        <v>56</v>
      </c>
      <c r="B27" t="s">
        <v>114</v>
      </c>
      <c r="C27" t="e">
        <v>#N/A</v>
      </c>
      <c r="D27" t="e">
        <v>#N/A</v>
      </c>
      <c r="E27" s="1" t="s">
        <v>163</v>
      </c>
      <c r="F27">
        <v>43.711948</v>
      </c>
      <c r="G27">
        <v>-79.535893999999999</v>
      </c>
      <c r="H27">
        <v>8.6452662829363174</v>
      </c>
      <c r="I27" s="2">
        <v>43654</v>
      </c>
      <c r="J27">
        <v>0</v>
      </c>
      <c r="K27">
        <v>0.33333333333333331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0.33333333333333331</v>
      </c>
      <c r="Z27">
        <v>0.33333333333333331</v>
      </c>
      <c r="AA27">
        <v>0</v>
      </c>
      <c r="AB27" s="4">
        <v>5.6666667000000004</v>
      </c>
      <c r="AC27" t="e">
        <v>#N/A</v>
      </c>
      <c r="AD27">
        <v>0.33333333333333331</v>
      </c>
      <c r="AE27" t="e">
        <v>#N/A</v>
      </c>
      <c r="AF27">
        <v>0</v>
      </c>
      <c r="AG27" t="e">
        <v>#N/A</v>
      </c>
      <c r="AH27">
        <v>0</v>
      </c>
      <c r="AI27">
        <v>0</v>
      </c>
      <c r="AJ27">
        <v>0.33333333333333331</v>
      </c>
      <c r="AK27" t="e">
        <v>#N/A</v>
      </c>
      <c r="AL27">
        <v>0</v>
      </c>
      <c r="AM27">
        <v>0</v>
      </c>
      <c r="AN27">
        <v>0</v>
      </c>
      <c r="AO27" t="e">
        <v>#N/A</v>
      </c>
      <c r="AP27">
        <v>1</v>
      </c>
      <c r="AQ27">
        <v>0.66666666666666663</v>
      </c>
      <c r="AR27" t="e">
        <v>#N/A</v>
      </c>
      <c r="AS27">
        <v>2.3333333333333335</v>
      </c>
      <c r="AT27">
        <v>2</v>
      </c>
      <c r="AU27">
        <v>0.66666666666666663</v>
      </c>
      <c r="AV27">
        <v>5</v>
      </c>
      <c r="AX27" s="4">
        <v>5.6666667000000004</v>
      </c>
      <c r="AY27" s="3"/>
    </row>
    <row r="28" spans="1:51" ht="15">
      <c r="A28" t="s">
        <v>63</v>
      </c>
      <c r="B28" t="s">
        <v>121</v>
      </c>
      <c r="C28" t="e">
        <v>#N/A</v>
      </c>
      <c r="D28" t="e">
        <v>#N/A</v>
      </c>
      <c r="E28" s="1" t="s">
        <v>163</v>
      </c>
      <c r="F28">
        <v>43.719453000000001</v>
      </c>
      <c r="G28">
        <v>-79.445162999999994</v>
      </c>
      <c r="H28">
        <v>5.4158014911438661</v>
      </c>
      <c r="I28" s="2">
        <v>43654</v>
      </c>
      <c r="J28">
        <v>0</v>
      </c>
      <c r="K28">
        <v>0.33333333333333331</v>
      </c>
      <c r="L28">
        <v>0.33333333333333331</v>
      </c>
      <c r="M28">
        <v>0</v>
      </c>
      <c r="N28">
        <v>0</v>
      </c>
      <c r="O28">
        <v>0</v>
      </c>
      <c r="P28">
        <v>0</v>
      </c>
      <c r="Q28">
        <v>0.33333333333333331</v>
      </c>
      <c r="R28">
        <v>0</v>
      </c>
      <c r="S28">
        <v>0</v>
      </c>
      <c r="T28">
        <v>0</v>
      </c>
      <c r="U28">
        <v>0</v>
      </c>
      <c r="V28">
        <v>0.33333333333333331</v>
      </c>
      <c r="W28">
        <v>0</v>
      </c>
      <c r="X28">
        <v>0.33333333333333331</v>
      </c>
      <c r="Y28">
        <v>0.66666666666666663</v>
      </c>
      <c r="Z28">
        <v>0.66666666666666663</v>
      </c>
      <c r="AA28">
        <v>0</v>
      </c>
      <c r="AB28" s="4">
        <v>0</v>
      </c>
      <c r="AC28" t="e">
        <v>#N/A</v>
      </c>
      <c r="AD28">
        <v>1.6666666666666667</v>
      </c>
      <c r="AE28" t="e">
        <v>#N/A</v>
      </c>
      <c r="AF28">
        <v>1</v>
      </c>
      <c r="AG28" t="e">
        <v>#N/A</v>
      </c>
      <c r="AH28">
        <v>0.33333333333333331</v>
      </c>
      <c r="AI28">
        <v>0.66666666666666663</v>
      </c>
      <c r="AJ28">
        <v>0.66666666666666663</v>
      </c>
      <c r="AK28" t="e">
        <v>#N/A</v>
      </c>
      <c r="AL28">
        <v>0.33333333333333331</v>
      </c>
      <c r="AM28">
        <v>0.33333333333333331</v>
      </c>
      <c r="AN28">
        <v>0.33333333333333331</v>
      </c>
      <c r="AO28" t="e">
        <v>#N/A</v>
      </c>
      <c r="AP28">
        <v>2.3333333333333335</v>
      </c>
      <c r="AQ28">
        <v>1.6666666666666667</v>
      </c>
      <c r="AR28" t="e">
        <v>#N/A</v>
      </c>
      <c r="AS28">
        <v>0.66666666666666663</v>
      </c>
      <c r="AT28">
        <v>2.3333333333333335</v>
      </c>
      <c r="AU28">
        <v>0.33333333333333331</v>
      </c>
      <c r="AV28">
        <v>3.3333333333333335</v>
      </c>
      <c r="AX28" s="4">
        <v>0</v>
      </c>
      <c r="AY28" s="3"/>
    </row>
    <row r="29" spans="1:51" ht="15">
      <c r="A29" t="s">
        <v>64</v>
      </c>
      <c r="B29" t="s">
        <v>122</v>
      </c>
      <c r="C29" t="e">
        <v>#N/A</v>
      </c>
      <c r="D29" t="e">
        <v>#N/A</v>
      </c>
      <c r="E29" s="1" t="s">
        <v>163</v>
      </c>
      <c r="F29">
        <v>43.713472000000003</v>
      </c>
      <c r="G29">
        <v>-79.463271000000006</v>
      </c>
      <c r="H29">
        <v>5.7031825324835577</v>
      </c>
      <c r="I29" s="2">
        <v>43654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s="4">
        <v>0.66666669999999995</v>
      </c>
      <c r="AC29" t="e">
        <v>#N/A</v>
      </c>
      <c r="AD29">
        <v>0</v>
      </c>
      <c r="AE29" t="e">
        <v>#N/A</v>
      </c>
      <c r="AF29">
        <v>0</v>
      </c>
      <c r="AG29" t="e">
        <v>#N/A</v>
      </c>
      <c r="AH29">
        <v>0</v>
      </c>
      <c r="AI29">
        <v>0</v>
      </c>
      <c r="AJ29">
        <v>0</v>
      </c>
      <c r="AK29" t="e">
        <v>#N/A</v>
      </c>
      <c r="AL29">
        <v>0</v>
      </c>
      <c r="AM29">
        <v>0</v>
      </c>
      <c r="AN29">
        <v>0</v>
      </c>
      <c r="AO29" t="e">
        <v>#N/A</v>
      </c>
      <c r="AP29">
        <v>0</v>
      </c>
      <c r="AQ29">
        <v>0</v>
      </c>
      <c r="AR29" t="e">
        <v>#N/A</v>
      </c>
      <c r="AS29">
        <v>2</v>
      </c>
      <c r="AT29">
        <v>1</v>
      </c>
      <c r="AU29">
        <v>0</v>
      </c>
      <c r="AV29">
        <v>3</v>
      </c>
      <c r="AX29" s="4">
        <v>0.66666669999999995</v>
      </c>
      <c r="AY29" s="3"/>
    </row>
    <row r="30" spans="1:51" ht="15">
      <c r="A30" t="s">
        <v>65</v>
      </c>
      <c r="B30" t="s">
        <v>123</v>
      </c>
      <c r="C30" t="e">
        <v>#N/A</v>
      </c>
      <c r="D30" t="e">
        <v>#N/A</v>
      </c>
      <c r="E30" s="1" t="s">
        <v>163</v>
      </c>
      <c r="F30">
        <v>43.713583999999997</v>
      </c>
      <c r="G30">
        <v>-79.475768000000002</v>
      </c>
      <c r="H30">
        <v>6.1738769548090557</v>
      </c>
      <c r="I30" s="2">
        <v>43654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0.66666666666666663</v>
      </c>
      <c r="R30">
        <v>0</v>
      </c>
      <c r="S30">
        <v>0</v>
      </c>
      <c r="T30">
        <v>0</v>
      </c>
      <c r="U30">
        <v>0.33333333333333331</v>
      </c>
      <c r="V30">
        <v>0.66666666666666663</v>
      </c>
      <c r="W30">
        <v>0</v>
      </c>
      <c r="X30">
        <v>1</v>
      </c>
      <c r="Y30">
        <v>1</v>
      </c>
      <c r="Z30">
        <v>1</v>
      </c>
      <c r="AA30">
        <v>0</v>
      </c>
      <c r="AB30" s="4">
        <v>0.3333333</v>
      </c>
      <c r="AC30" t="e">
        <v>#N/A</v>
      </c>
      <c r="AD30">
        <v>2.6666666666666665</v>
      </c>
      <c r="AE30" t="e">
        <v>#N/A</v>
      </c>
      <c r="AF30">
        <v>1.6666666666666667</v>
      </c>
      <c r="AG30" t="e">
        <v>#N/A</v>
      </c>
      <c r="AH30">
        <v>1</v>
      </c>
      <c r="AI30">
        <v>1.6666666666666667</v>
      </c>
      <c r="AJ30">
        <v>0</v>
      </c>
      <c r="AK30" t="e">
        <v>#N/A</v>
      </c>
      <c r="AL30">
        <v>1</v>
      </c>
      <c r="AM30">
        <v>0.66666666666666663</v>
      </c>
      <c r="AN30">
        <v>0</v>
      </c>
      <c r="AO30" t="e">
        <v>#N/A</v>
      </c>
      <c r="AP30">
        <v>3.6666666666666665</v>
      </c>
      <c r="AQ30">
        <v>3</v>
      </c>
      <c r="AR30" t="e">
        <v>#N/A</v>
      </c>
      <c r="AS30" t="e">
        <v>#N/A</v>
      </c>
      <c r="AT30" t="e">
        <v>#N/A</v>
      </c>
      <c r="AU30" t="e">
        <v>#N/A</v>
      </c>
      <c r="AV30" t="e">
        <v>#N/A</v>
      </c>
      <c r="AX30" s="4">
        <v>0.3333333</v>
      </c>
      <c r="AY30" s="3"/>
    </row>
    <row r="31" spans="1:51" ht="15">
      <c r="A31" t="s">
        <v>66</v>
      </c>
      <c r="B31" t="s">
        <v>124</v>
      </c>
      <c r="C31" t="e">
        <v>#N/A</v>
      </c>
      <c r="D31" t="e">
        <v>#N/A</v>
      </c>
      <c r="E31" s="1" t="s">
        <v>163</v>
      </c>
      <c r="F31">
        <v>43.71387</v>
      </c>
      <c r="G31">
        <v>-79.505919000000006</v>
      </c>
      <c r="H31">
        <v>7.4043136459389727</v>
      </c>
      <c r="I31" s="2">
        <v>43654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0.33333333333333331</v>
      </c>
      <c r="R31">
        <v>0</v>
      </c>
      <c r="S31">
        <v>0.33333333333333331</v>
      </c>
      <c r="T31">
        <v>0</v>
      </c>
      <c r="U31">
        <v>0</v>
      </c>
      <c r="V31">
        <v>0.33333333333333331</v>
      </c>
      <c r="W31">
        <v>0</v>
      </c>
      <c r="X31">
        <v>0</v>
      </c>
      <c r="Y31">
        <v>0</v>
      </c>
      <c r="Z31">
        <v>0</v>
      </c>
      <c r="AA31">
        <v>0</v>
      </c>
      <c r="AB31" s="4">
        <v>0</v>
      </c>
      <c r="AC31" t="e">
        <v>#N/A</v>
      </c>
      <c r="AD31">
        <v>1.6666666666666667</v>
      </c>
      <c r="AE31" t="e">
        <v>#N/A</v>
      </c>
      <c r="AF31">
        <v>1.6666666666666667</v>
      </c>
      <c r="AG31" t="e">
        <v>#N/A</v>
      </c>
      <c r="AH31">
        <v>0.66666666666666663</v>
      </c>
      <c r="AI31">
        <v>0.33333333333333331</v>
      </c>
      <c r="AJ31">
        <v>0.66666666666666663</v>
      </c>
      <c r="AK31" t="e">
        <v>#N/A</v>
      </c>
      <c r="AL31">
        <v>0.66666666666666663</v>
      </c>
      <c r="AM31">
        <v>0.33333333333333331</v>
      </c>
      <c r="AN31">
        <v>0.33333333333333331</v>
      </c>
      <c r="AO31" t="e">
        <v>#N/A</v>
      </c>
      <c r="AP31">
        <v>1.3333333333333333</v>
      </c>
      <c r="AQ31">
        <v>1</v>
      </c>
      <c r="AR31" t="e">
        <v>#N/A</v>
      </c>
      <c r="AS31">
        <v>11</v>
      </c>
      <c r="AT31">
        <v>8</v>
      </c>
      <c r="AU31">
        <v>0</v>
      </c>
      <c r="AV31">
        <v>19</v>
      </c>
      <c r="AX31" s="4">
        <v>0</v>
      </c>
      <c r="AY31" s="3"/>
    </row>
    <row r="32" spans="1:51" ht="15">
      <c r="A32" t="s">
        <v>67</v>
      </c>
      <c r="B32" t="s">
        <v>125</v>
      </c>
      <c r="C32" t="e">
        <v>#N/A</v>
      </c>
      <c r="D32" t="e">
        <v>#N/A</v>
      </c>
      <c r="E32" s="1" t="s">
        <v>163</v>
      </c>
      <c r="F32">
        <v>43.713092000000003</v>
      </c>
      <c r="G32">
        <v>-79.515598999999995</v>
      </c>
      <c r="H32">
        <v>7.7894790881923477</v>
      </c>
      <c r="I32" s="2">
        <v>43654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0.66666666666666663</v>
      </c>
      <c r="Q32">
        <v>1</v>
      </c>
      <c r="R32">
        <v>0</v>
      </c>
      <c r="S32">
        <v>0.66666666666666663</v>
      </c>
      <c r="T32">
        <v>0</v>
      </c>
      <c r="U32">
        <v>0</v>
      </c>
      <c r="V32">
        <v>0.33333333333333331</v>
      </c>
      <c r="W32">
        <v>0</v>
      </c>
      <c r="X32">
        <v>0</v>
      </c>
      <c r="Y32">
        <v>0</v>
      </c>
      <c r="Z32">
        <v>0</v>
      </c>
      <c r="AA32">
        <v>0</v>
      </c>
      <c r="AB32" s="4">
        <v>0</v>
      </c>
      <c r="AC32" t="e">
        <v>#N/A</v>
      </c>
      <c r="AD32">
        <v>2.6666666666666665</v>
      </c>
      <c r="AE32" t="e">
        <v>#N/A</v>
      </c>
      <c r="AF32">
        <v>2</v>
      </c>
      <c r="AG32" t="e">
        <v>#N/A</v>
      </c>
      <c r="AH32">
        <v>2</v>
      </c>
      <c r="AI32">
        <v>0.66666666666666663</v>
      </c>
      <c r="AJ32">
        <v>0</v>
      </c>
      <c r="AK32" t="e">
        <v>#N/A</v>
      </c>
      <c r="AL32">
        <v>1.3333333333333333</v>
      </c>
      <c r="AM32">
        <v>0.66666666666666663</v>
      </c>
      <c r="AN32">
        <v>0</v>
      </c>
      <c r="AO32" t="e">
        <v>#N/A</v>
      </c>
      <c r="AP32">
        <v>2</v>
      </c>
      <c r="AQ32">
        <v>1.6666666666666667</v>
      </c>
      <c r="AR32" t="e">
        <v>#N/A</v>
      </c>
      <c r="AS32">
        <v>0.66666666666666663</v>
      </c>
      <c r="AT32">
        <v>3</v>
      </c>
      <c r="AU32">
        <v>0</v>
      </c>
      <c r="AV32">
        <v>3.6666666666666665</v>
      </c>
      <c r="AX32" s="4">
        <v>0</v>
      </c>
      <c r="AY32" s="3"/>
    </row>
    <row r="33" spans="1:51" ht="15">
      <c r="A33" t="s">
        <v>72</v>
      </c>
      <c r="B33" t="s">
        <v>130</v>
      </c>
      <c r="C33" t="e">
        <v>#N/A</v>
      </c>
      <c r="D33" t="e">
        <v>#N/A</v>
      </c>
      <c r="E33" s="1" t="s">
        <v>163</v>
      </c>
      <c r="F33">
        <v>43.702157999999997</v>
      </c>
      <c r="G33">
        <v>-79.543736999999993</v>
      </c>
      <c r="H33">
        <v>8.7311529827639554</v>
      </c>
      <c r="I33" s="2">
        <v>43662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0.33333333333333331</v>
      </c>
      <c r="W33">
        <v>0</v>
      </c>
      <c r="X33">
        <v>0</v>
      </c>
      <c r="Y33">
        <v>0</v>
      </c>
      <c r="Z33">
        <v>0</v>
      </c>
      <c r="AA33">
        <v>0</v>
      </c>
      <c r="AB33" s="4">
        <v>0</v>
      </c>
      <c r="AC33" t="e">
        <v>#N/A</v>
      </c>
      <c r="AD33">
        <v>0.66666666666666663</v>
      </c>
      <c r="AE33" t="e">
        <v>#N/A</v>
      </c>
      <c r="AF33">
        <v>0.66666666666666663</v>
      </c>
      <c r="AG33" t="e">
        <v>#N/A</v>
      </c>
      <c r="AH33">
        <v>0</v>
      </c>
      <c r="AI33">
        <v>0.33333333333333331</v>
      </c>
      <c r="AJ33">
        <v>0.33333333333333331</v>
      </c>
      <c r="AK33" t="e">
        <v>#N/A</v>
      </c>
      <c r="AL33">
        <v>0</v>
      </c>
      <c r="AM33">
        <v>0.33333333333333331</v>
      </c>
      <c r="AN33">
        <v>0.33333333333333331</v>
      </c>
      <c r="AO33" t="e">
        <v>#N/A</v>
      </c>
      <c r="AP33">
        <v>0.33333333333333331</v>
      </c>
      <c r="AQ33">
        <v>0.33333333333333331</v>
      </c>
      <c r="AR33" t="e">
        <v>#N/A</v>
      </c>
      <c r="AS33">
        <v>0</v>
      </c>
      <c r="AT33">
        <v>2.6666666666666665</v>
      </c>
      <c r="AU33">
        <v>1</v>
      </c>
      <c r="AV33">
        <v>3.6666666666666665</v>
      </c>
      <c r="AX33" s="4">
        <v>0</v>
      </c>
      <c r="AY33" s="3"/>
    </row>
    <row r="34" spans="1:51" ht="15">
      <c r="A34" t="s">
        <v>73</v>
      </c>
      <c r="B34" t="s">
        <v>131</v>
      </c>
      <c r="C34" t="e">
        <v>#N/A</v>
      </c>
      <c r="D34" t="e">
        <v>#N/A</v>
      </c>
      <c r="E34" s="1" t="s">
        <v>163</v>
      </c>
      <c r="F34">
        <v>43.701031999999998</v>
      </c>
      <c r="G34">
        <v>-79.549473000000006</v>
      </c>
      <c r="H34">
        <v>8.9718560697484691</v>
      </c>
      <c r="I34" s="2">
        <v>43662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1.6666666666666667</v>
      </c>
      <c r="R34">
        <v>0</v>
      </c>
      <c r="S34">
        <v>0</v>
      </c>
      <c r="T34">
        <v>0</v>
      </c>
      <c r="U34">
        <v>0</v>
      </c>
      <c r="V34">
        <v>0.66666666666666663</v>
      </c>
      <c r="W34">
        <v>0</v>
      </c>
      <c r="X34">
        <v>0</v>
      </c>
      <c r="Y34">
        <v>0</v>
      </c>
      <c r="Z34">
        <v>0</v>
      </c>
      <c r="AA34">
        <v>0</v>
      </c>
      <c r="AB34" s="4">
        <v>0</v>
      </c>
      <c r="AC34" t="e">
        <v>#N/A</v>
      </c>
      <c r="AD34">
        <v>2.3333333333333335</v>
      </c>
      <c r="AE34" t="e">
        <v>#N/A</v>
      </c>
      <c r="AF34">
        <v>2.3333333333333335</v>
      </c>
      <c r="AG34" t="e">
        <v>#N/A</v>
      </c>
      <c r="AH34">
        <v>1.6666666666666667</v>
      </c>
      <c r="AI34">
        <v>0.66666666666666663</v>
      </c>
      <c r="AJ34">
        <v>0</v>
      </c>
      <c r="AK34" t="e">
        <v>#N/A</v>
      </c>
      <c r="AL34">
        <v>1.6666666666666667</v>
      </c>
      <c r="AM34">
        <v>0.66666666666666663</v>
      </c>
      <c r="AN34">
        <v>0</v>
      </c>
      <c r="AO34" t="e">
        <v>#N/A</v>
      </c>
      <c r="AP34">
        <v>1.6666666666666667</v>
      </c>
      <c r="AQ34">
        <v>1.6666666666666667</v>
      </c>
      <c r="AR34" t="e">
        <v>#N/A</v>
      </c>
      <c r="AS34">
        <v>0.66666666666666663</v>
      </c>
      <c r="AT34">
        <v>4</v>
      </c>
      <c r="AU34">
        <v>0.66666666666666663</v>
      </c>
      <c r="AV34">
        <v>5.333333333333333</v>
      </c>
      <c r="AX34" s="4">
        <v>0</v>
      </c>
      <c r="AY34" s="3"/>
    </row>
    <row r="35" spans="1:51" ht="15">
      <c r="A35" t="s">
        <v>74</v>
      </c>
      <c r="B35" t="s">
        <v>132</v>
      </c>
      <c r="C35" t="e">
        <v>#N/A</v>
      </c>
      <c r="D35" t="e">
        <v>#N/A</v>
      </c>
      <c r="E35" s="1" t="s">
        <v>163</v>
      </c>
      <c r="F35">
        <v>43.701431999999997</v>
      </c>
      <c r="G35">
        <v>-79.562510000000003</v>
      </c>
      <c r="H35">
        <v>9.5950252462272481</v>
      </c>
      <c r="I35" s="2">
        <v>43662</v>
      </c>
      <c r="J35">
        <v>0</v>
      </c>
      <c r="K35">
        <v>0</v>
      </c>
      <c r="L35">
        <v>0.66666666666666663</v>
      </c>
      <c r="M35">
        <v>0</v>
      </c>
      <c r="N35">
        <v>0.33333333333333331</v>
      </c>
      <c r="O35">
        <v>0</v>
      </c>
      <c r="P35">
        <v>0</v>
      </c>
      <c r="Q35">
        <v>0.66666666666666663</v>
      </c>
      <c r="R35">
        <v>0</v>
      </c>
      <c r="S35">
        <v>0</v>
      </c>
      <c r="T35">
        <v>0.33333333333333331</v>
      </c>
      <c r="U35">
        <v>0</v>
      </c>
      <c r="V35">
        <v>0</v>
      </c>
      <c r="W35">
        <v>0.33333333333333331</v>
      </c>
      <c r="X35">
        <v>0.66666666666666663</v>
      </c>
      <c r="Y35">
        <v>0.66666666666666663</v>
      </c>
      <c r="Z35">
        <v>1</v>
      </c>
      <c r="AA35">
        <v>0</v>
      </c>
      <c r="AB35" s="4">
        <v>0</v>
      </c>
      <c r="AC35" t="e">
        <v>#N/A</v>
      </c>
      <c r="AD35">
        <v>2</v>
      </c>
      <c r="AE35" t="e">
        <v>#N/A</v>
      </c>
      <c r="AF35">
        <v>1</v>
      </c>
      <c r="AG35" t="e">
        <v>#N/A</v>
      </c>
      <c r="AH35">
        <v>0.66666666666666663</v>
      </c>
      <c r="AI35">
        <v>1.3333333333333333</v>
      </c>
      <c r="AJ35">
        <v>0</v>
      </c>
      <c r="AK35" t="e">
        <v>#N/A</v>
      </c>
      <c r="AL35">
        <v>0.66666666666666663</v>
      </c>
      <c r="AM35">
        <v>0.33333333333333331</v>
      </c>
      <c r="AN35">
        <v>0</v>
      </c>
      <c r="AO35" t="e">
        <v>#N/A</v>
      </c>
      <c r="AP35">
        <v>3</v>
      </c>
      <c r="AQ35">
        <v>2.3333333333333335</v>
      </c>
      <c r="AR35" t="e">
        <v>#N/A</v>
      </c>
      <c r="AS35">
        <v>0.33333333333333331</v>
      </c>
      <c r="AT35">
        <v>3.6666666666666665</v>
      </c>
      <c r="AU35">
        <v>1.3333333333333333</v>
      </c>
      <c r="AV35">
        <v>5.333333333333333</v>
      </c>
      <c r="AX35" s="4">
        <v>0</v>
      </c>
      <c r="AY35" s="3"/>
    </row>
    <row r="36" spans="1:51" ht="15">
      <c r="A36" t="s">
        <v>75</v>
      </c>
      <c r="B36" t="s">
        <v>133</v>
      </c>
      <c r="C36" t="e">
        <v>#N/A</v>
      </c>
      <c r="D36" t="e">
        <v>#N/A</v>
      </c>
      <c r="E36" s="1" t="s">
        <v>163</v>
      </c>
      <c r="F36">
        <v>43.690086000000001</v>
      </c>
      <c r="G36">
        <v>-79.572325000000006</v>
      </c>
      <c r="H36">
        <v>9.8464345371816666</v>
      </c>
      <c r="I36" s="2">
        <v>43662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s="4">
        <v>0</v>
      </c>
      <c r="AC36" t="e">
        <v>#N/A</v>
      </c>
      <c r="AD36">
        <v>0</v>
      </c>
      <c r="AE36" t="e">
        <v>#N/A</v>
      </c>
      <c r="AF36">
        <v>0</v>
      </c>
      <c r="AG36" t="e">
        <v>#N/A</v>
      </c>
      <c r="AH36">
        <v>0</v>
      </c>
      <c r="AI36">
        <v>0</v>
      </c>
      <c r="AJ36">
        <v>0</v>
      </c>
      <c r="AK36" t="e">
        <v>#N/A</v>
      </c>
      <c r="AL36">
        <v>0</v>
      </c>
      <c r="AM36">
        <v>0</v>
      </c>
      <c r="AN36">
        <v>0</v>
      </c>
      <c r="AO36" t="e">
        <v>#N/A</v>
      </c>
      <c r="AP36">
        <v>0</v>
      </c>
      <c r="AQ36">
        <v>0</v>
      </c>
      <c r="AR36" t="e">
        <v>#N/A</v>
      </c>
      <c r="AS36">
        <v>0</v>
      </c>
      <c r="AT36">
        <v>5.333333333333333</v>
      </c>
      <c r="AU36">
        <v>2.6666666666666665</v>
      </c>
      <c r="AV36">
        <v>8</v>
      </c>
      <c r="AX36" s="4">
        <v>0</v>
      </c>
      <c r="AY36" s="3"/>
    </row>
    <row r="37" spans="1:51" ht="15">
      <c r="A37" t="s">
        <v>76</v>
      </c>
      <c r="B37" t="s">
        <v>134</v>
      </c>
      <c r="C37" t="e">
        <v>#N/A</v>
      </c>
      <c r="D37" t="e">
        <v>#N/A</v>
      </c>
      <c r="E37" s="1" t="s">
        <v>163</v>
      </c>
      <c r="F37">
        <v>43.675131</v>
      </c>
      <c r="G37">
        <v>-79.571574999999996</v>
      </c>
      <c r="H37">
        <v>9.6180329509526974</v>
      </c>
      <c r="I37" s="2">
        <v>43662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 s="4">
        <v>0.3333333</v>
      </c>
      <c r="AC37" t="e">
        <v>#N/A</v>
      </c>
      <c r="AD37">
        <v>0</v>
      </c>
      <c r="AE37" t="e">
        <v>#N/A</v>
      </c>
      <c r="AF37">
        <v>0</v>
      </c>
      <c r="AG37" t="e">
        <v>#N/A</v>
      </c>
      <c r="AH37">
        <v>0</v>
      </c>
      <c r="AI37">
        <v>0</v>
      </c>
      <c r="AJ37">
        <v>0</v>
      </c>
      <c r="AK37" t="e">
        <v>#N/A</v>
      </c>
      <c r="AL37">
        <v>0</v>
      </c>
      <c r="AM37">
        <v>0</v>
      </c>
      <c r="AN37">
        <v>0</v>
      </c>
      <c r="AO37" t="e">
        <v>#N/A</v>
      </c>
      <c r="AP37">
        <v>0</v>
      </c>
      <c r="AQ37">
        <v>0</v>
      </c>
      <c r="AR37" t="e">
        <v>#N/A</v>
      </c>
      <c r="AS37">
        <v>0</v>
      </c>
      <c r="AT37">
        <v>1</v>
      </c>
      <c r="AU37">
        <v>0</v>
      </c>
      <c r="AV37">
        <v>1</v>
      </c>
      <c r="AX37" s="4">
        <v>0.3333333</v>
      </c>
      <c r="AY37" s="3"/>
    </row>
    <row r="38" spans="1:51" ht="15">
      <c r="A38" t="s">
        <v>77</v>
      </c>
      <c r="B38" t="s">
        <v>135</v>
      </c>
      <c r="C38" t="e">
        <v>#N/A</v>
      </c>
      <c r="D38" t="e">
        <v>#N/A</v>
      </c>
      <c r="E38" s="1" t="s">
        <v>163</v>
      </c>
      <c r="F38">
        <v>43.675131</v>
      </c>
      <c r="G38">
        <v>-79.571574999999996</v>
      </c>
      <c r="H38">
        <v>9.6180329509526974</v>
      </c>
      <c r="I38" s="2">
        <v>43662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s="4">
        <v>0.66666669999999995</v>
      </c>
      <c r="AC38" t="e">
        <v>#N/A</v>
      </c>
      <c r="AD38">
        <v>0</v>
      </c>
      <c r="AE38" t="e">
        <v>#N/A</v>
      </c>
      <c r="AF38">
        <v>0</v>
      </c>
      <c r="AG38" t="e">
        <v>#N/A</v>
      </c>
      <c r="AH38">
        <v>0</v>
      </c>
      <c r="AI38">
        <v>0</v>
      </c>
      <c r="AJ38">
        <v>0</v>
      </c>
      <c r="AK38" t="e">
        <v>#N/A</v>
      </c>
      <c r="AL38">
        <v>0</v>
      </c>
      <c r="AM38">
        <v>0</v>
      </c>
      <c r="AN38">
        <v>0</v>
      </c>
      <c r="AO38" t="e">
        <v>#N/A</v>
      </c>
      <c r="AP38">
        <v>0</v>
      </c>
      <c r="AQ38">
        <v>0</v>
      </c>
      <c r="AR38" t="e">
        <v>#N/A</v>
      </c>
      <c r="AS38">
        <v>0</v>
      </c>
      <c r="AT38">
        <v>2.3333333333333335</v>
      </c>
      <c r="AU38">
        <v>1.3333333333333333</v>
      </c>
      <c r="AV38">
        <v>3.6666666666666665</v>
      </c>
      <c r="AX38" s="4">
        <v>0.66666669999999995</v>
      </c>
      <c r="AY38" s="3"/>
    </row>
    <row r="39" spans="1:51" ht="15">
      <c r="A39" t="s">
        <v>81</v>
      </c>
      <c r="B39" t="s">
        <v>139</v>
      </c>
      <c r="C39" t="e">
        <v>#N/A</v>
      </c>
      <c r="D39" t="e">
        <v>#N/A</v>
      </c>
      <c r="E39" s="1" t="s">
        <v>163</v>
      </c>
      <c r="F39">
        <v>43.534939000000001</v>
      </c>
      <c r="G39">
        <v>-79.732911999999999</v>
      </c>
      <c r="H39">
        <v>19.508997954505052</v>
      </c>
      <c r="I39" s="2">
        <v>43653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0.33333333333333331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s="4">
        <v>0.3333333</v>
      </c>
      <c r="AC39" t="e">
        <v>#N/A</v>
      </c>
      <c r="AD39">
        <v>0.66666666666666663</v>
      </c>
      <c r="AE39" t="e">
        <v>#N/A</v>
      </c>
      <c r="AF39">
        <v>0.66666666666666663</v>
      </c>
      <c r="AG39" t="e">
        <v>#N/A</v>
      </c>
      <c r="AH39">
        <v>0.33333333333333331</v>
      </c>
      <c r="AI39">
        <v>0</v>
      </c>
      <c r="AJ39">
        <v>0.33333333333333331</v>
      </c>
      <c r="AK39" t="e">
        <v>#N/A</v>
      </c>
      <c r="AL39">
        <v>0.33333333333333331</v>
      </c>
      <c r="AM39">
        <v>0</v>
      </c>
      <c r="AN39">
        <v>0.33333333333333331</v>
      </c>
      <c r="AO39" t="e">
        <v>#N/A</v>
      </c>
      <c r="AP39">
        <v>0.33333333333333331</v>
      </c>
      <c r="AQ39">
        <v>0.33333333333333331</v>
      </c>
      <c r="AR39" t="e">
        <v>#N/A</v>
      </c>
      <c r="AS39">
        <v>3.6666666666666665</v>
      </c>
      <c r="AT39">
        <v>2.6666666666666665</v>
      </c>
      <c r="AU39">
        <v>0</v>
      </c>
      <c r="AV39">
        <v>6.333333333333333</v>
      </c>
      <c r="AX39" s="4">
        <v>0.3333333</v>
      </c>
      <c r="AY39" s="3"/>
    </row>
    <row r="40" spans="1:51" ht="15">
      <c r="A40" t="s">
        <v>82</v>
      </c>
      <c r="B40" t="s">
        <v>140</v>
      </c>
      <c r="C40" t="e">
        <v>#N/A</v>
      </c>
      <c r="D40" t="e">
        <v>#N/A</v>
      </c>
      <c r="E40" s="1" t="s">
        <v>163</v>
      </c>
      <c r="F40">
        <v>43.535065000000003</v>
      </c>
      <c r="G40">
        <v>-79.721652000000006</v>
      </c>
      <c r="H40">
        <v>18.997972198905334</v>
      </c>
      <c r="I40" s="2">
        <v>43655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 s="4">
        <v>0</v>
      </c>
      <c r="AC40" t="e">
        <v>#N/A</v>
      </c>
      <c r="AD40">
        <v>2</v>
      </c>
      <c r="AE40" t="e">
        <v>#N/A</v>
      </c>
      <c r="AF40">
        <v>1</v>
      </c>
      <c r="AG40" t="e">
        <v>#N/A</v>
      </c>
      <c r="AH40">
        <v>2</v>
      </c>
      <c r="AI40">
        <v>0</v>
      </c>
      <c r="AJ40">
        <v>0</v>
      </c>
      <c r="AK40" t="e">
        <v>#N/A</v>
      </c>
      <c r="AL40">
        <v>1</v>
      </c>
      <c r="AM40">
        <v>0</v>
      </c>
      <c r="AN40">
        <v>0</v>
      </c>
      <c r="AO40" t="e">
        <v>#N/A</v>
      </c>
      <c r="AP40">
        <v>1.6666666666666667</v>
      </c>
      <c r="AQ40">
        <v>0.66666666666666663</v>
      </c>
      <c r="AR40" t="e">
        <v>#N/A</v>
      </c>
      <c r="AS40">
        <v>0</v>
      </c>
      <c r="AT40">
        <v>3</v>
      </c>
      <c r="AU40">
        <v>0</v>
      </c>
      <c r="AV40">
        <v>3</v>
      </c>
      <c r="AX40" s="4">
        <v>0</v>
      </c>
      <c r="AY40" s="3"/>
    </row>
    <row r="41" spans="1:51" ht="15">
      <c r="A41" t="s">
        <v>83</v>
      </c>
      <c r="B41" t="s">
        <v>141</v>
      </c>
      <c r="C41" t="e">
        <v>#N/A</v>
      </c>
      <c r="D41" t="e">
        <v>#N/A</v>
      </c>
      <c r="E41" s="1" t="s">
        <v>163</v>
      </c>
      <c r="F41">
        <v>43.669676000000003</v>
      </c>
      <c r="G41">
        <v>-79.422881000000004</v>
      </c>
      <c r="H41">
        <v>2.2919132492652632</v>
      </c>
      <c r="I41" s="2">
        <v>43650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0.33333333333333331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 s="4">
        <v>0.3333333</v>
      </c>
      <c r="AC41" t="e">
        <v>#N/A</v>
      </c>
      <c r="AD41">
        <v>0.66666666666666663</v>
      </c>
      <c r="AE41" t="e">
        <v>#N/A</v>
      </c>
      <c r="AF41">
        <v>0.66666666666666663</v>
      </c>
      <c r="AG41" t="e">
        <v>#N/A</v>
      </c>
      <c r="AH41">
        <v>0.33333333333333331</v>
      </c>
      <c r="AI41">
        <v>0</v>
      </c>
      <c r="AJ41">
        <v>0.33333333333333331</v>
      </c>
      <c r="AK41" t="e">
        <v>#N/A</v>
      </c>
      <c r="AL41">
        <v>0.33333333333333331</v>
      </c>
      <c r="AM41">
        <v>0</v>
      </c>
      <c r="AN41">
        <v>0.33333333333333331</v>
      </c>
      <c r="AO41" t="e">
        <v>#N/A</v>
      </c>
      <c r="AP41">
        <v>0.33333333333333331</v>
      </c>
      <c r="AQ41">
        <v>0.33333333333333331</v>
      </c>
      <c r="AR41" t="e">
        <v>#N/A</v>
      </c>
      <c r="AS41">
        <v>2</v>
      </c>
      <c r="AT41">
        <v>3.3333333333333335</v>
      </c>
      <c r="AU41">
        <v>0</v>
      </c>
      <c r="AV41">
        <v>5.333333333333333</v>
      </c>
      <c r="AX41" s="4">
        <v>0.3333333</v>
      </c>
      <c r="AY41" s="3"/>
    </row>
    <row r="42" spans="1:51" ht="15">
      <c r="A42" t="s">
        <v>84</v>
      </c>
      <c r="B42" t="s">
        <v>142</v>
      </c>
      <c r="C42" t="e">
        <v>#N/A</v>
      </c>
      <c r="D42" t="e">
        <v>#N/A</v>
      </c>
      <c r="E42" s="1" t="s">
        <v>163</v>
      </c>
      <c r="F42">
        <v>43.680726</v>
      </c>
      <c r="G42">
        <v>-79.411250999999993</v>
      </c>
      <c r="H42">
        <v>2.2676667969489746</v>
      </c>
      <c r="I42" s="2">
        <v>43650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 s="4">
        <v>0.5</v>
      </c>
      <c r="AC42" t="e">
        <v>#N/A</v>
      </c>
      <c r="AD42">
        <v>0.5</v>
      </c>
      <c r="AE42" t="e">
        <v>#N/A</v>
      </c>
      <c r="AF42">
        <v>0.5</v>
      </c>
      <c r="AG42" t="e">
        <v>#N/A</v>
      </c>
      <c r="AH42">
        <v>0</v>
      </c>
      <c r="AI42">
        <v>0</v>
      </c>
      <c r="AJ42">
        <v>0.5</v>
      </c>
      <c r="AK42" t="e">
        <v>#N/A</v>
      </c>
      <c r="AL42">
        <v>0</v>
      </c>
      <c r="AM42">
        <v>0</v>
      </c>
      <c r="AN42">
        <v>0.5</v>
      </c>
      <c r="AO42" t="e">
        <v>#N/A</v>
      </c>
      <c r="AP42">
        <v>0</v>
      </c>
      <c r="AQ42">
        <v>0</v>
      </c>
      <c r="AR42" t="e">
        <v>#N/A</v>
      </c>
      <c r="AS42">
        <v>3</v>
      </c>
      <c r="AT42">
        <v>2</v>
      </c>
      <c r="AU42">
        <v>0</v>
      </c>
      <c r="AV42">
        <v>5</v>
      </c>
      <c r="AX42" s="4">
        <v>0.5</v>
      </c>
      <c r="AY42" s="3"/>
    </row>
    <row r="43" spans="1:51" ht="15">
      <c r="A43" t="s">
        <v>85</v>
      </c>
      <c r="B43" t="s">
        <v>143</v>
      </c>
      <c r="C43" t="e">
        <v>#N/A</v>
      </c>
      <c r="D43" t="e">
        <v>#N/A</v>
      </c>
      <c r="E43" s="1" t="s">
        <v>163</v>
      </c>
      <c r="F43">
        <v>43.671067999999998</v>
      </c>
      <c r="G43">
        <v>-79.452408000000005</v>
      </c>
      <c r="H43">
        <v>3.7162386032683976</v>
      </c>
      <c r="I43" s="2">
        <v>43650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0.33333333333333331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s="4">
        <v>0.3333333</v>
      </c>
      <c r="AC43" t="e">
        <v>#N/A</v>
      </c>
      <c r="AD43">
        <v>0.66666666666666663</v>
      </c>
      <c r="AE43" t="e">
        <v>#N/A</v>
      </c>
      <c r="AF43">
        <v>0.66666666666666663</v>
      </c>
      <c r="AG43" t="e">
        <v>#N/A</v>
      </c>
      <c r="AH43">
        <v>0.33333333333333331</v>
      </c>
      <c r="AI43">
        <v>0</v>
      </c>
      <c r="AJ43">
        <v>0.33333333333333331</v>
      </c>
      <c r="AK43" t="e">
        <v>#N/A</v>
      </c>
      <c r="AL43">
        <v>0.33333333333333331</v>
      </c>
      <c r="AM43">
        <v>0</v>
      </c>
      <c r="AN43">
        <v>0.33333333333333331</v>
      </c>
      <c r="AO43" t="e">
        <v>#N/A</v>
      </c>
      <c r="AP43">
        <v>0.33333333333333331</v>
      </c>
      <c r="AQ43">
        <v>0.33333333333333331</v>
      </c>
      <c r="AR43" t="e">
        <v>#N/A</v>
      </c>
      <c r="AS43">
        <v>4</v>
      </c>
      <c r="AT43">
        <v>2.6666666666666665</v>
      </c>
      <c r="AU43">
        <v>0</v>
      </c>
      <c r="AV43">
        <v>6.666666666666667</v>
      </c>
      <c r="AX43" s="4">
        <v>0.3333333</v>
      </c>
      <c r="AY43" s="3"/>
    </row>
    <row r="44" spans="1:51" ht="15">
      <c r="A44" t="s">
        <v>86</v>
      </c>
      <c r="B44" t="s">
        <v>144</v>
      </c>
      <c r="C44" t="e">
        <v>#N/A</v>
      </c>
      <c r="D44" t="e">
        <v>#N/A</v>
      </c>
      <c r="E44" s="1" t="s">
        <v>163</v>
      </c>
      <c r="F44">
        <v>43.67024</v>
      </c>
      <c r="G44">
        <v>-79.462135000000004</v>
      </c>
      <c r="H44">
        <v>4.1723995782564574</v>
      </c>
      <c r="I44" s="2">
        <v>43650</v>
      </c>
      <c r="J44">
        <v>0</v>
      </c>
      <c r="K44">
        <v>0.33333333333333331</v>
      </c>
      <c r="L44">
        <v>0</v>
      </c>
      <c r="M44">
        <v>0</v>
      </c>
      <c r="N44">
        <v>0</v>
      </c>
      <c r="O44">
        <v>0</v>
      </c>
      <c r="P44">
        <v>0</v>
      </c>
      <c r="Q44">
        <v>0.33333333333333331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0.33333333333333331</v>
      </c>
      <c r="Z44">
        <v>0.33333333333333331</v>
      </c>
      <c r="AA44">
        <v>0</v>
      </c>
      <c r="AB44" s="4">
        <v>0</v>
      </c>
      <c r="AC44" t="e">
        <v>#N/A</v>
      </c>
      <c r="AD44">
        <v>0.66666666666666663</v>
      </c>
      <c r="AE44" t="e">
        <v>#N/A</v>
      </c>
      <c r="AF44">
        <v>0.33333333333333331</v>
      </c>
      <c r="AG44" t="e">
        <v>#N/A</v>
      </c>
      <c r="AH44">
        <v>0.33333333333333331</v>
      </c>
      <c r="AI44">
        <v>0</v>
      </c>
      <c r="AJ44">
        <v>0.33333333333333331</v>
      </c>
      <c r="AK44" t="e">
        <v>#N/A</v>
      </c>
      <c r="AL44">
        <v>0.33333333333333331</v>
      </c>
      <c r="AM44">
        <v>0</v>
      </c>
      <c r="AN44">
        <v>0</v>
      </c>
      <c r="AO44" t="e">
        <v>#N/A</v>
      </c>
      <c r="AP44">
        <v>1.3333333333333333</v>
      </c>
      <c r="AQ44">
        <v>1</v>
      </c>
      <c r="AR44" t="e">
        <v>#N/A</v>
      </c>
      <c r="AS44">
        <v>2.6666666666666665</v>
      </c>
      <c r="AT44">
        <v>3</v>
      </c>
      <c r="AU44">
        <v>0</v>
      </c>
      <c r="AV44">
        <v>5.666666666666667</v>
      </c>
      <c r="AX44" s="4">
        <v>0</v>
      </c>
      <c r="AY44" s="3"/>
    </row>
    <row r="45" spans="1:51" ht="15">
      <c r="A45" t="s">
        <v>87</v>
      </c>
      <c r="B45" t="s">
        <v>145</v>
      </c>
      <c r="C45" t="e">
        <v>#N/A</v>
      </c>
      <c r="D45" t="e">
        <v>#N/A</v>
      </c>
      <c r="E45" s="1" t="s">
        <v>163</v>
      </c>
      <c r="F45">
        <v>43.670453999999999</v>
      </c>
      <c r="G45">
        <v>-79.482483999999999</v>
      </c>
      <c r="H45">
        <v>5.1702146820794361</v>
      </c>
      <c r="I45" s="2">
        <v>43651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3.3333333333333335</v>
      </c>
      <c r="R45">
        <v>0</v>
      </c>
      <c r="S45">
        <v>0</v>
      </c>
      <c r="T45">
        <v>0</v>
      </c>
      <c r="U45">
        <v>0</v>
      </c>
      <c r="V45">
        <v>1.3333333333333333</v>
      </c>
      <c r="W45">
        <v>0</v>
      </c>
      <c r="X45">
        <v>0</v>
      </c>
      <c r="Y45">
        <v>0</v>
      </c>
      <c r="Z45">
        <v>0</v>
      </c>
      <c r="AA45">
        <v>0</v>
      </c>
      <c r="AB45" s="4">
        <v>1</v>
      </c>
      <c r="AC45" t="e">
        <v>#N/A</v>
      </c>
      <c r="AD45">
        <v>5.666666666666667</v>
      </c>
      <c r="AE45" t="e">
        <v>#N/A</v>
      </c>
      <c r="AF45">
        <v>5.666666666666667</v>
      </c>
      <c r="AG45" t="e">
        <v>#N/A</v>
      </c>
      <c r="AH45">
        <v>3.3333333333333335</v>
      </c>
      <c r="AI45">
        <v>1.3333333333333333</v>
      </c>
      <c r="AJ45">
        <v>1</v>
      </c>
      <c r="AK45" t="e">
        <v>#N/A</v>
      </c>
      <c r="AL45">
        <v>3.3333333333333335</v>
      </c>
      <c r="AM45">
        <v>1.3333333333333333</v>
      </c>
      <c r="AN45">
        <v>1</v>
      </c>
      <c r="AO45" t="e">
        <v>#N/A</v>
      </c>
      <c r="AP45">
        <v>1.6666666666666667</v>
      </c>
      <c r="AQ45">
        <v>1.6666666666666667</v>
      </c>
      <c r="AR45" t="e">
        <v>#N/A</v>
      </c>
      <c r="AS45">
        <v>3</v>
      </c>
      <c r="AT45">
        <v>2.6666666666666665</v>
      </c>
      <c r="AU45">
        <v>0</v>
      </c>
      <c r="AV45">
        <v>5.666666666666667</v>
      </c>
      <c r="AX45" s="4">
        <v>1</v>
      </c>
      <c r="AY45" s="3"/>
    </row>
    <row r="46" spans="1:51" ht="15">
      <c r="A46" t="s">
        <v>88</v>
      </c>
      <c r="B46" t="s">
        <v>146</v>
      </c>
      <c r="C46" t="e">
        <v>#N/A</v>
      </c>
      <c r="D46" t="e">
        <v>#N/A</v>
      </c>
      <c r="E46" s="1" t="s">
        <v>163</v>
      </c>
      <c r="F46">
        <v>43.646988</v>
      </c>
      <c r="G46">
        <v>-79.583586999999994</v>
      </c>
      <c r="H46">
        <v>10.153144804362919</v>
      </c>
      <c r="I46" s="2">
        <v>43662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s="4">
        <v>0</v>
      </c>
      <c r="AC46" t="e">
        <v>#N/A</v>
      </c>
      <c r="AD46">
        <v>0</v>
      </c>
      <c r="AE46" t="e">
        <v>#N/A</v>
      </c>
      <c r="AF46">
        <v>0</v>
      </c>
      <c r="AG46" t="e">
        <v>#N/A</v>
      </c>
      <c r="AH46">
        <v>0</v>
      </c>
      <c r="AI46">
        <v>0</v>
      </c>
      <c r="AJ46">
        <v>0</v>
      </c>
      <c r="AK46" t="e">
        <v>#N/A</v>
      </c>
      <c r="AL46">
        <v>0</v>
      </c>
      <c r="AM46">
        <v>0</v>
      </c>
      <c r="AN46">
        <v>0</v>
      </c>
      <c r="AO46" t="e">
        <v>#N/A</v>
      </c>
      <c r="AP46">
        <v>0</v>
      </c>
      <c r="AQ46">
        <v>0</v>
      </c>
      <c r="AR46" t="e">
        <v>#N/A</v>
      </c>
      <c r="AS46">
        <v>0</v>
      </c>
      <c r="AT46">
        <v>2</v>
      </c>
      <c r="AU46">
        <v>2</v>
      </c>
      <c r="AV46">
        <v>4</v>
      </c>
      <c r="AX46" s="4">
        <v>0</v>
      </c>
      <c r="AY46" s="3"/>
    </row>
    <row r="47" spans="1:51" ht="15">
      <c r="A47" t="s">
        <v>89</v>
      </c>
      <c r="B47" t="s">
        <v>147</v>
      </c>
      <c r="C47" t="e">
        <v>#N/A</v>
      </c>
      <c r="D47" t="e">
        <v>#N/A</v>
      </c>
      <c r="E47" s="1" t="s">
        <v>163</v>
      </c>
      <c r="F47">
        <v>43.654606999999999</v>
      </c>
      <c r="G47">
        <v>-79.607518999999996</v>
      </c>
      <c r="H47">
        <v>11.328943255042534</v>
      </c>
      <c r="I47" s="2">
        <v>43662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s="4">
        <v>0</v>
      </c>
      <c r="AC47" t="e">
        <v>#N/A</v>
      </c>
      <c r="AD47">
        <v>0</v>
      </c>
      <c r="AE47" t="e">
        <v>#N/A</v>
      </c>
      <c r="AF47">
        <v>0</v>
      </c>
      <c r="AG47" t="e">
        <v>#N/A</v>
      </c>
      <c r="AH47">
        <v>0</v>
      </c>
      <c r="AI47">
        <v>0</v>
      </c>
      <c r="AJ47">
        <v>0</v>
      </c>
      <c r="AK47" t="e">
        <v>#N/A</v>
      </c>
      <c r="AL47">
        <v>0</v>
      </c>
      <c r="AM47">
        <v>0</v>
      </c>
      <c r="AN47">
        <v>0</v>
      </c>
      <c r="AO47" t="e">
        <v>#N/A</v>
      </c>
      <c r="AP47">
        <v>0</v>
      </c>
      <c r="AQ47">
        <v>0</v>
      </c>
      <c r="AR47" t="e">
        <v>#N/A</v>
      </c>
      <c r="AS47">
        <v>0.33333333333333331</v>
      </c>
      <c r="AT47">
        <v>3.3333333333333335</v>
      </c>
      <c r="AU47">
        <v>0.33333333333333331</v>
      </c>
      <c r="AV47">
        <v>4</v>
      </c>
      <c r="AX47" s="4">
        <v>0</v>
      </c>
      <c r="AY47" s="3"/>
    </row>
    <row r="48" spans="1:51" ht="15">
      <c r="A48" t="s">
        <v>90</v>
      </c>
      <c r="B48" t="s">
        <v>148</v>
      </c>
      <c r="C48" t="e">
        <v>#N/A</v>
      </c>
      <c r="D48" t="e">
        <v>#N/A</v>
      </c>
      <c r="E48" s="1" t="s">
        <v>163</v>
      </c>
      <c r="F48">
        <v>43.651476000000002</v>
      </c>
      <c r="G48">
        <v>-79.617875999999995</v>
      </c>
      <c r="H48">
        <v>11.85110791727271</v>
      </c>
      <c r="I48" s="2">
        <v>43664</v>
      </c>
      <c r="J48">
        <v>0.33333333333333331</v>
      </c>
      <c r="K48">
        <v>0</v>
      </c>
      <c r="L48">
        <v>0</v>
      </c>
      <c r="M48">
        <v>0</v>
      </c>
      <c r="N48">
        <v>0</v>
      </c>
      <c r="O48">
        <v>0</v>
      </c>
      <c r="P48">
        <v>1.6666666666666667</v>
      </c>
      <c r="Q48">
        <v>0.33333333333333331</v>
      </c>
      <c r="R48">
        <v>0</v>
      </c>
      <c r="S48">
        <v>0</v>
      </c>
      <c r="T48">
        <v>0</v>
      </c>
      <c r="U48">
        <v>0</v>
      </c>
      <c r="V48">
        <v>0.66666666666666663</v>
      </c>
      <c r="W48">
        <v>0</v>
      </c>
      <c r="X48">
        <v>0</v>
      </c>
      <c r="Y48">
        <v>0</v>
      </c>
      <c r="Z48">
        <v>0</v>
      </c>
      <c r="AA48">
        <v>0</v>
      </c>
      <c r="AB48" s="4">
        <v>0</v>
      </c>
      <c r="AC48" t="e">
        <v>#N/A</v>
      </c>
      <c r="AD48">
        <v>3</v>
      </c>
      <c r="AE48" t="e">
        <v>#N/A</v>
      </c>
      <c r="AF48">
        <v>1</v>
      </c>
      <c r="AG48" t="e">
        <v>#N/A</v>
      </c>
      <c r="AH48">
        <v>2</v>
      </c>
      <c r="AI48">
        <v>0.66666666666666663</v>
      </c>
      <c r="AJ48">
        <v>0.33333333333333331</v>
      </c>
      <c r="AK48" t="e">
        <v>#N/A</v>
      </c>
      <c r="AL48">
        <v>0.33333333333333331</v>
      </c>
      <c r="AM48">
        <v>0.66666666666666663</v>
      </c>
      <c r="AN48">
        <v>0</v>
      </c>
      <c r="AO48" t="e">
        <v>#N/A</v>
      </c>
      <c r="AP48">
        <v>1.6666666666666667</v>
      </c>
      <c r="AQ48">
        <v>1</v>
      </c>
      <c r="AR48" t="e">
        <v>#N/A</v>
      </c>
      <c r="AS48">
        <v>0</v>
      </c>
      <c r="AT48">
        <v>4.666666666666667</v>
      </c>
      <c r="AU48">
        <v>0</v>
      </c>
      <c r="AV48">
        <v>4.666666666666667</v>
      </c>
      <c r="AX48" s="4">
        <v>0</v>
      </c>
      <c r="AY48" s="3"/>
    </row>
    <row r="49" spans="1:51" ht="15">
      <c r="A49" t="s">
        <v>91</v>
      </c>
      <c r="B49" t="s">
        <v>149</v>
      </c>
      <c r="C49" t="e">
        <v>#N/A</v>
      </c>
      <c r="D49" t="e">
        <v>#N/A</v>
      </c>
      <c r="E49" s="1" t="s">
        <v>163</v>
      </c>
      <c r="F49">
        <v>43.628807000000002</v>
      </c>
      <c r="G49">
        <v>-79.652009000000007</v>
      </c>
      <c r="H49">
        <v>13.687963679905621</v>
      </c>
      <c r="I49" s="2">
        <v>43664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0.33333333333333331</v>
      </c>
      <c r="W49">
        <v>0</v>
      </c>
      <c r="X49">
        <v>0</v>
      </c>
      <c r="Y49">
        <v>0</v>
      </c>
      <c r="Z49">
        <v>0</v>
      </c>
      <c r="AA49">
        <v>0</v>
      </c>
      <c r="AB49" s="4">
        <v>0</v>
      </c>
      <c r="AC49" t="e">
        <v>#N/A</v>
      </c>
      <c r="AD49">
        <v>0.33333333333333331</v>
      </c>
      <c r="AE49" t="e">
        <v>#N/A</v>
      </c>
      <c r="AF49">
        <v>0.33333333333333331</v>
      </c>
      <c r="AG49" t="e">
        <v>#N/A</v>
      </c>
      <c r="AH49">
        <v>0</v>
      </c>
      <c r="AI49">
        <v>0.33333333333333331</v>
      </c>
      <c r="AJ49">
        <v>0</v>
      </c>
      <c r="AK49" t="e">
        <v>#N/A</v>
      </c>
      <c r="AL49">
        <v>0</v>
      </c>
      <c r="AM49">
        <v>0.33333333333333331</v>
      </c>
      <c r="AN49">
        <v>0</v>
      </c>
      <c r="AO49" t="e">
        <v>#N/A</v>
      </c>
      <c r="AP49">
        <v>0.33333333333333331</v>
      </c>
      <c r="AQ49">
        <v>0.33333333333333331</v>
      </c>
      <c r="AR49" t="e">
        <v>#N/A</v>
      </c>
      <c r="AS49">
        <v>1</v>
      </c>
      <c r="AT49">
        <v>4.666666666666667</v>
      </c>
      <c r="AU49">
        <v>1.3333333333333333</v>
      </c>
      <c r="AV49">
        <v>7</v>
      </c>
      <c r="AX49" s="4">
        <v>0</v>
      </c>
      <c r="AY49" s="3"/>
    </row>
    <row r="50" spans="1:51" ht="15">
      <c r="A50" t="s">
        <v>92</v>
      </c>
      <c r="B50" t="s">
        <v>150</v>
      </c>
      <c r="C50" t="e">
        <v>#N/A</v>
      </c>
      <c r="D50" t="e">
        <v>#N/A</v>
      </c>
      <c r="E50" s="1" t="s">
        <v>163</v>
      </c>
      <c r="F50">
        <v>43.618104000000002</v>
      </c>
      <c r="G50">
        <v>-79.701542000000003</v>
      </c>
      <c r="H50">
        <v>16.249375245243645</v>
      </c>
      <c r="I50" s="2">
        <v>43664</v>
      </c>
      <c r="J50">
        <v>0.33333333333333331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 s="4">
        <v>0</v>
      </c>
      <c r="AC50" t="e">
        <v>#N/A</v>
      </c>
      <c r="AD50">
        <v>0.66666666666666663</v>
      </c>
      <c r="AE50" t="e">
        <v>#N/A</v>
      </c>
      <c r="AF50">
        <v>0</v>
      </c>
      <c r="AG50" t="e">
        <v>#N/A</v>
      </c>
      <c r="AH50">
        <v>0</v>
      </c>
      <c r="AI50">
        <v>0</v>
      </c>
      <c r="AJ50">
        <v>0.66666666666666663</v>
      </c>
      <c r="AK50" t="e">
        <v>#N/A</v>
      </c>
      <c r="AL50">
        <v>0</v>
      </c>
      <c r="AM50">
        <v>0</v>
      </c>
      <c r="AN50">
        <v>0</v>
      </c>
      <c r="AO50" t="e">
        <v>#N/A</v>
      </c>
      <c r="AP50">
        <v>0.66666666666666663</v>
      </c>
      <c r="AQ50">
        <v>0</v>
      </c>
      <c r="AR50" t="e">
        <v>#N/A</v>
      </c>
      <c r="AS50">
        <v>1.3333333333333333</v>
      </c>
      <c r="AT50">
        <v>3.3333333333333335</v>
      </c>
      <c r="AU50">
        <v>0</v>
      </c>
      <c r="AV50">
        <v>4.666666666666667</v>
      </c>
      <c r="AX50" s="4">
        <v>0</v>
      </c>
      <c r="AY50" s="3"/>
    </row>
    <row r="51" spans="1:51" ht="15">
      <c r="A51" t="s">
        <v>93</v>
      </c>
      <c r="B51" t="s">
        <v>151</v>
      </c>
      <c r="C51" t="e">
        <v>#N/A</v>
      </c>
      <c r="D51" t="e">
        <v>#N/A</v>
      </c>
      <c r="E51" s="1" t="s">
        <v>163</v>
      </c>
      <c r="F51">
        <v>43.613475000000001</v>
      </c>
      <c r="G51">
        <v>-79.705866999999998</v>
      </c>
      <c r="H51">
        <v>16.517746332907461</v>
      </c>
      <c r="I51" s="2">
        <v>43664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1.6666666666666667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 s="4">
        <v>0</v>
      </c>
      <c r="AC51" t="e">
        <v>#N/A</v>
      </c>
      <c r="AD51">
        <v>3</v>
      </c>
      <c r="AE51" t="e">
        <v>#N/A</v>
      </c>
      <c r="AF51">
        <v>3</v>
      </c>
      <c r="AG51" t="e">
        <v>#N/A</v>
      </c>
      <c r="AH51">
        <v>2</v>
      </c>
      <c r="AI51">
        <v>1</v>
      </c>
      <c r="AJ51">
        <v>0</v>
      </c>
      <c r="AK51" t="e">
        <v>#N/A</v>
      </c>
      <c r="AL51">
        <v>2</v>
      </c>
      <c r="AM51">
        <v>1</v>
      </c>
      <c r="AN51">
        <v>0</v>
      </c>
      <c r="AO51" t="e">
        <v>#N/A</v>
      </c>
      <c r="AP51">
        <v>1.6666666666666667</v>
      </c>
      <c r="AQ51">
        <v>1.3333333333333333</v>
      </c>
      <c r="AR51" t="e">
        <v>#N/A</v>
      </c>
      <c r="AS51">
        <v>0</v>
      </c>
      <c r="AT51">
        <v>4.666666666666667</v>
      </c>
      <c r="AU51">
        <v>1</v>
      </c>
      <c r="AV51">
        <v>5.666666666666667</v>
      </c>
      <c r="AX51" s="4">
        <v>0</v>
      </c>
      <c r="AY51" s="3"/>
    </row>
    <row r="52" spans="1:51" ht="15">
      <c r="A52" t="s">
        <v>94</v>
      </c>
      <c r="B52" t="s">
        <v>152</v>
      </c>
      <c r="C52" t="e">
        <v>#N/A</v>
      </c>
      <c r="D52" t="e">
        <v>#N/A</v>
      </c>
      <c r="E52" s="1" t="s">
        <v>163</v>
      </c>
      <c r="F52">
        <v>43.595801999999999</v>
      </c>
      <c r="G52">
        <v>-79.719547000000006</v>
      </c>
      <c r="H52">
        <v>17.445432542760066</v>
      </c>
      <c r="I52" s="2">
        <v>43664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1.3333333333333333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 s="4">
        <v>0</v>
      </c>
      <c r="AC52" t="e">
        <v>#N/A</v>
      </c>
      <c r="AD52">
        <v>2.3333333333333335</v>
      </c>
      <c r="AE52" t="e">
        <v>#N/A</v>
      </c>
      <c r="AF52">
        <v>1.3333333333333333</v>
      </c>
      <c r="AG52" t="e">
        <v>#N/A</v>
      </c>
      <c r="AH52">
        <v>2.3333333333333335</v>
      </c>
      <c r="AI52">
        <v>0</v>
      </c>
      <c r="AJ52">
        <v>0</v>
      </c>
      <c r="AK52" t="e">
        <v>#N/A</v>
      </c>
      <c r="AL52">
        <v>1.3333333333333333</v>
      </c>
      <c r="AM52">
        <v>0</v>
      </c>
      <c r="AN52">
        <v>0</v>
      </c>
      <c r="AO52" t="e">
        <v>#N/A</v>
      </c>
      <c r="AP52">
        <v>1.3333333333333333</v>
      </c>
      <c r="AQ52">
        <v>0.66666666666666663</v>
      </c>
      <c r="AR52" t="e">
        <v>#N/A</v>
      </c>
      <c r="AS52">
        <v>0</v>
      </c>
      <c r="AT52">
        <v>3.3333333333333335</v>
      </c>
      <c r="AU52">
        <v>1.3333333333333333</v>
      </c>
      <c r="AV52">
        <v>4.666666666666667</v>
      </c>
      <c r="AX52" s="4">
        <v>0</v>
      </c>
      <c r="AY52" s="3"/>
    </row>
    <row r="53" spans="1:51" ht="15">
      <c r="A53" t="s">
        <v>95</v>
      </c>
      <c r="B53" t="s">
        <v>153</v>
      </c>
      <c r="C53" t="e">
        <v>#N/A</v>
      </c>
      <c r="D53" t="e">
        <v>#N/A</v>
      </c>
      <c r="E53" s="1" t="s">
        <v>163</v>
      </c>
      <c r="F53">
        <v>43.553597000000003</v>
      </c>
      <c r="G53">
        <v>-79.699607999999998</v>
      </c>
      <c r="H53">
        <v>17.453630525434615</v>
      </c>
      <c r="I53" s="2">
        <v>43653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s="4">
        <v>0</v>
      </c>
      <c r="AC53" t="e">
        <v>#N/A</v>
      </c>
      <c r="AD53">
        <v>1</v>
      </c>
      <c r="AE53" t="e">
        <v>#N/A</v>
      </c>
      <c r="AF53">
        <v>1</v>
      </c>
      <c r="AG53" t="e">
        <v>#N/A</v>
      </c>
      <c r="AH53">
        <v>1</v>
      </c>
      <c r="AI53">
        <v>0</v>
      </c>
      <c r="AJ53">
        <v>0</v>
      </c>
      <c r="AK53" t="e">
        <v>#N/A</v>
      </c>
      <c r="AL53">
        <v>1</v>
      </c>
      <c r="AM53">
        <v>0</v>
      </c>
      <c r="AN53">
        <v>0</v>
      </c>
      <c r="AO53" t="e">
        <v>#N/A</v>
      </c>
      <c r="AP53">
        <v>1</v>
      </c>
      <c r="AQ53">
        <v>1</v>
      </c>
      <c r="AR53" t="e">
        <v>#N/A</v>
      </c>
      <c r="AS53">
        <v>1</v>
      </c>
      <c r="AT53">
        <v>1</v>
      </c>
      <c r="AU53">
        <v>0</v>
      </c>
      <c r="AV53">
        <v>2</v>
      </c>
      <c r="AX53" s="4">
        <v>0</v>
      </c>
      <c r="AY53" s="3"/>
    </row>
    <row r="54" spans="1:51" ht="15">
      <c r="A54" t="s">
        <v>96</v>
      </c>
      <c r="B54" t="s">
        <v>154</v>
      </c>
      <c r="C54" t="e">
        <v>#N/A</v>
      </c>
      <c r="D54" t="e">
        <v>#N/A</v>
      </c>
      <c r="E54" s="1" t="s">
        <v>163</v>
      </c>
      <c r="F54">
        <v>43.571026000000003</v>
      </c>
      <c r="G54">
        <v>-79.733337000000006</v>
      </c>
      <c r="H54">
        <v>18.589161793082503</v>
      </c>
      <c r="I54" s="2">
        <v>43655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0.33333333333333331</v>
      </c>
      <c r="R54">
        <v>0.33333333333333331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0.33333333333333331</v>
      </c>
      <c r="AB54" s="4">
        <v>0</v>
      </c>
      <c r="AC54" t="e">
        <v>#N/A</v>
      </c>
      <c r="AD54">
        <v>2</v>
      </c>
      <c r="AE54" t="e">
        <v>#N/A</v>
      </c>
      <c r="AF54">
        <v>2</v>
      </c>
      <c r="AG54" t="e">
        <v>#N/A</v>
      </c>
      <c r="AH54">
        <v>0.33333333333333331</v>
      </c>
      <c r="AI54">
        <v>1.3333333333333333</v>
      </c>
      <c r="AJ54">
        <v>0.33333333333333331</v>
      </c>
      <c r="AK54" t="e">
        <v>#N/A</v>
      </c>
      <c r="AL54">
        <v>0.33333333333333331</v>
      </c>
      <c r="AM54">
        <v>1.3333333333333333</v>
      </c>
      <c r="AN54">
        <v>0.33333333333333331</v>
      </c>
      <c r="AO54" t="e">
        <v>#N/A</v>
      </c>
      <c r="AP54">
        <v>1.6666666666666667</v>
      </c>
      <c r="AQ54">
        <v>1.6666666666666667</v>
      </c>
      <c r="AR54" t="e">
        <v>#N/A</v>
      </c>
      <c r="AS54">
        <v>1.6666666666666667</v>
      </c>
      <c r="AT54">
        <v>3.3333333333333335</v>
      </c>
      <c r="AU54">
        <v>0</v>
      </c>
      <c r="AV54">
        <v>5</v>
      </c>
      <c r="AX54" s="4">
        <v>0</v>
      </c>
      <c r="AY54" s="3"/>
    </row>
    <row r="55" spans="1:51" ht="15">
      <c r="A55" t="s">
        <v>97</v>
      </c>
      <c r="B55" t="s">
        <v>155</v>
      </c>
      <c r="C55" t="e">
        <v>#N/A</v>
      </c>
      <c r="D55" t="e">
        <v>#N/A</v>
      </c>
      <c r="E55" s="1" t="s">
        <v>163</v>
      </c>
      <c r="F55">
        <v>43.564655000000002</v>
      </c>
      <c r="G55">
        <v>-79.720468999999994</v>
      </c>
      <c r="H55">
        <v>18.129729041860788</v>
      </c>
      <c r="I55" s="2">
        <v>43655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 s="4">
        <v>0</v>
      </c>
      <c r="AC55" t="e">
        <v>#N/A</v>
      </c>
      <c r="AD55">
        <v>0</v>
      </c>
      <c r="AE55" t="e">
        <v>#N/A</v>
      </c>
      <c r="AF55">
        <v>0</v>
      </c>
      <c r="AG55" t="e">
        <v>#N/A</v>
      </c>
      <c r="AH55">
        <v>0</v>
      </c>
      <c r="AI55">
        <v>0</v>
      </c>
      <c r="AJ55">
        <v>0</v>
      </c>
      <c r="AK55" t="e">
        <v>#N/A</v>
      </c>
      <c r="AL55">
        <v>0</v>
      </c>
      <c r="AM55">
        <v>0</v>
      </c>
      <c r="AN55">
        <v>0</v>
      </c>
      <c r="AO55" t="e">
        <v>#N/A</v>
      </c>
      <c r="AP55">
        <v>0</v>
      </c>
      <c r="AQ55">
        <v>0</v>
      </c>
      <c r="AR55" t="e">
        <v>#N/A</v>
      </c>
      <c r="AS55">
        <v>0</v>
      </c>
      <c r="AT55">
        <v>1</v>
      </c>
      <c r="AU55">
        <v>0</v>
      </c>
      <c r="AV55">
        <v>1</v>
      </c>
      <c r="AX55" s="4">
        <v>0</v>
      </c>
      <c r="AY55" s="3"/>
    </row>
    <row r="56" spans="1:51" ht="15">
      <c r="A56" t="s">
        <v>98</v>
      </c>
      <c r="B56" t="s">
        <v>156</v>
      </c>
      <c r="C56" t="e">
        <v>#N/A</v>
      </c>
      <c r="D56" t="e">
        <v>#N/A</v>
      </c>
      <c r="E56" s="1" t="s">
        <v>163</v>
      </c>
      <c r="F56">
        <v>43.578899999999997</v>
      </c>
      <c r="G56">
        <v>-79.713397999999998</v>
      </c>
      <c r="H56">
        <v>17.47081032053967</v>
      </c>
      <c r="I56" s="2">
        <v>43664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0.33333333333333331</v>
      </c>
      <c r="R56">
        <v>0</v>
      </c>
      <c r="S56">
        <v>0</v>
      </c>
      <c r="T56">
        <v>0</v>
      </c>
      <c r="U56">
        <v>0.33333333333333331</v>
      </c>
      <c r="V56">
        <v>0.33333333333333331</v>
      </c>
      <c r="W56">
        <v>0</v>
      </c>
      <c r="X56">
        <v>0</v>
      </c>
      <c r="Y56">
        <v>0</v>
      </c>
      <c r="Z56">
        <v>0</v>
      </c>
      <c r="AA56">
        <v>0</v>
      </c>
      <c r="AB56" s="4">
        <v>0</v>
      </c>
      <c r="AC56" t="e">
        <v>#N/A</v>
      </c>
      <c r="AD56">
        <v>1</v>
      </c>
      <c r="AE56" t="e">
        <v>#N/A</v>
      </c>
      <c r="AF56">
        <v>1</v>
      </c>
      <c r="AG56" t="e">
        <v>#N/A</v>
      </c>
      <c r="AH56">
        <v>0.66666666666666663</v>
      </c>
      <c r="AI56">
        <v>0.33333333333333331</v>
      </c>
      <c r="AJ56">
        <v>0</v>
      </c>
      <c r="AK56" t="e">
        <v>#N/A</v>
      </c>
      <c r="AL56">
        <v>0.66666666666666663</v>
      </c>
      <c r="AM56">
        <v>0.33333333333333331</v>
      </c>
      <c r="AN56">
        <v>0</v>
      </c>
      <c r="AO56" t="e">
        <v>#N/A</v>
      </c>
      <c r="AP56">
        <v>1</v>
      </c>
      <c r="AQ56">
        <v>1</v>
      </c>
      <c r="AR56" t="e">
        <v>#N/A</v>
      </c>
      <c r="AS56">
        <v>0</v>
      </c>
      <c r="AT56">
        <v>3</v>
      </c>
      <c r="AU56">
        <v>0.33333333333333331</v>
      </c>
      <c r="AV56">
        <v>3.3333333333333335</v>
      </c>
      <c r="AX56" s="4">
        <v>0</v>
      </c>
      <c r="AY56" s="3"/>
    </row>
    <row r="57" spans="1:51" ht="15">
      <c r="A57" t="s">
        <v>99</v>
      </c>
      <c r="B57" t="s">
        <v>157</v>
      </c>
      <c r="C57" t="e">
        <v>#N/A</v>
      </c>
      <c r="D57" t="e">
        <v>#N/A</v>
      </c>
      <c r="E57" s="1" t="s">
        <v>163</v>
      </c>
      <c r="F57">
        <v>43.554563999999999</v>
      </c>
      <c r="G57">
        <v>-79.756833999999998</v>
      </c>
      <c r="H57">
        <v>20.079379322885636</v>
      </c>
      <c r="I57" s="2">
        <v>43655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1.3333333333333333</v>
      </c>
      <c r="W57">
        <v>0</v>
      </c>
      <c r="X57">
        <v>0</v>
      </c>
      <c r="Y57">
        <v>0</v>
      </c>
      <c r="Z57">
        <v>0</v>
      </c>
      <c r="AA57">
        <v>0</v>
      </c>
      <c r="AB57" s="4">
        <v>0.66666669999999995</v>
      </c>
      <c r="AC57" t="e">
        <v>#N/A</v>
      </c>
      <c r="AD57">
        <v>2.3333333333333335</v>
      </c>
      <c r="AE57" t="e">
        <v>#N/A</v>
      </c>
      <c r="AF57">
        <v>2.3333333333333335</v>
      </c>
      <c r="AG57" t="e">
        <v>#N/A</v>
      </c>
      <c r="AH57">
        <v>0</v>
      </c>
      <c r="AI57">
        <v>1.3333333333333333</v>
      </c>
      <c r="AJ57">
        <v>1</v>
      </c>
      <c r="AK57" t="e">
        <v>#N/A</v>
      </c>
      <c r="AL57">
        <v>0</v>
      </c>
      <c r="AM57">
        <v>1.3333333333333333</v>
      </c>
      <c r="AN57">
        <v>0.66666666666666663</v>
      </c>
      <c r="AO57" t="e">
        <v>#N/A</v>
      </c>
      <c r="AP57">
        <v>1</v>
      </c>
      <c r="AQ57">
        <v>0.66666666666666663</v>
      </c>
      <c r="AR57" t="e">
        <v>#N/A</v>
      </c>
      <c r="AS57">
        <v>4</v>
      </c>
      <c r="AT57">
        <v>1.6666666666666667</v>
      </c>
      <c r="AU57">
        <v>0</v>
      </c>
      <c r="AV57">
        <v>5.666666666666667</v>
      </c>
      <c r="AX57" s="4">
        <v>0.66666669999999995</v>
      </c>
      <c r="AY57" s="3"/>
    </row>
    <row r="58" spans="1:51" ht="15">
      <c r="A58" t="s">
        <v>100</v>
      </c>
      <c r="B58" t="s">
        <v>158</v>
      </c>
      <c r="C58" t="e">
        <v>#N/A</v>
      </c>
      <c r="D58" t="e">
        <v>#N/A</v>
      </c>
      <c r="E58" s="1" t="s">
        <v>163</v>
      </c>
      <c r="F58">
        <v>43.568720999999996</v>
      </c>
      <c r="G58">
        <v>-79.651831999999999</v>
      </c>
      <c r="H58">
        <v>14.843419071395408</v>
      </c>
      <c r="I58" s="2">
        <v>43658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s="4">
        <v>0</v>
      </c>
      <c r="AC58" t="e">
        <v>#N/A</v>
      </c>
      <c r="AD58">
        <v>0</v>
      </c>
      <c r="AE58" t="e">
        <v>#N/A</v>
      </c>
      <c r="AF58">
        <v>0</v>
      </c>
      <c r="AG58" t="e">
        <v>#N/A</v>
      </c>
      <c r="AH58">
        <v>0</v>
      </c>
      <c r="AI58">
        <v>0</v>
      </c>
      <c r="AJ58">
        <v>0</v>
      </c>
      <c r="AK58" t="e">
        <v>#N/A</v>
      </c>
      <c r="AL58">
        <v>0</v>
      </c>
      <c r="AM58">
        <v>0</v>
      </c>
      <c r="AN58">
        <v>0</v>
      </c>
      <c r="AO58" t="e">
        <v>#N/A</v>
      </c>
      <c r="AP58">
        <v>0</v>
      </c>
      <c r="AQ58">
        <v>0</v>
      </c>
      <c r="AR58" t="e">
        <v>#N/A</v>
      </c>
      <c r="AS58">
        <v>1</v>
      </c>
      <c r="AT58">
        <v>3</v>
      </c>
      <c r="AU58">
        <v>0</v>
      </c>
      <c r="AV58">
        <v>4</v>
      </c>
      <c r="AX58" s="4">
        <v>0</v>
      </c>
      <c r="AY58" s="3"/>
    </row>
    <row r="59" spans="1:51" ht="15">
      <c r="A59" t="s">
        <v>101</v>
      </c>
      <c r="B59" t="s">
        <v>159</v>
      </c>
      <c r="C59" t="e">
        <v>#N/A</v>
      </c>
      <c r="D59" t="e">
        <v>#N/A</v>
      </c>
      <c r="E59" s="1" t="s">
        <v>163</v>
      </c>
      <c r="F59">
        <v>43.573690999999997</v>
      </c>
      <c r="G59">
        <v>-79.636480000000006</v>
      </c>
      <c r="H59">
        <v>14.001677974802247</v>
      </c>
      <c r="I59" s="2">
        <v>43658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0.5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s="4">
        <v>0</v>
      </c>
      <c r="AC59" t="e">
        <v>#N/A</v>
      </c>
      <c r="AD59">
        <v>0.5</v>
      </c>
      <c r="AE59" t="e">
        <v>#N/A</v>
      </c>
      <c r="AF59">
        <v>0.5</v>
      </c>
      <c r="AG59" t="e">
        <v>#N/A</v>
      </c>
      <c r="AH59">
        <v>0.5</v>
      </c>
      <c r="AI59">
        <v>0</v>
      </c>
      <c r="AJ59">
        <v>0</v>
      </c>
      <c r="AK59" t="e">
        <v>#N/A</v>
      </c>
      <c r="AL59">
        <v>0.5</v>
      </c>
      <c r="AM59">
        <v>0</v>
      </c>
      <c r="AN59">
        <v>0</v>
      </c>
      <c r="AO59" t="e">
        <v>#N/A</v>
      </c>
      <c r="AP59">
        <v>0.5</v>
      </c>
      <c r="AQ59">
        <v>0.5</v>
      </c>
      <c r="AR59" t="e">
        <v>#N/A</v>
      </c>
      <c r="AS59">
        <v>0</v>
      </c>
      <c r="AT59">
        <v>2.5</v>
      </c>
      <c r="AU59">
        <v>0</v>
      </c>
      <c r="AV59">
        <v>2.5</v>
      </c>
      <c r="AX59" s="4">
        <v>0</v>
      </c>
      <c r="AY59" s="3"/>
    </row>
    <row r="60" spans="1:51" ht="15">
      <c r="A60" t="s">
        <v>102</v>
      </c>
      <c r="B60" t="s">
        <v>160</v>
      </c>
      <c r="C60" t="e">
        <v>#N/A</v>
      </c>
      <c r="D60" t="e">
        <v>#N/A</v>
      </c>
      <c r="E60" s="1" t="s">
        <v>163</v>
      </c>
      <c r="F60">
        <v>43.601609000000003</v>
      </c>
      <c r="G60">
        <v>-79.583684000000005</v>
      </c>
      <c r="H60">
        <v>10.823086687118911</v>
      </c>
      <c r="I60" s="2">
        <v>43651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1.3333333333333333</v>
      </c>
      <c r="R60">
        <v>0</v>
      </c>
      <c r="S60">
        <v>0</v>
      </c>
      <c r="T60">
        <v>0</v>
      </c>
      <c r="U60">
        <v>0.33333333333333331</v>
      </c>
      <c r="V60">
        <v>0.66666666666666663</v>
      </c>
      <c r="W60">
        <v>0</v>
      </c>
      <c r="X60">
        <v>0</v>
      </c>
      <c r="Y60">
        <v>0</v>
      </c>
      <c r="Z60">
        <v>0</v>
      </c>
      <c r="AA60">
        <v>0</v>
      </c>
      <c r="AB60" s="4">
        <v>0</v>
      </c>
      <c r="AC60" t="e">
        <v>#N/A</v>
      </c>
      <c r="AD60">
        <v>2.3333333333333335</v>
      </c>
      <c r="AE60" t="e">
        <v>#N/A</v>
      </c>
      <c r="AF60">
        <v>2.3333333333333335</v>
      </c>
      <c r="AG60" t="e">
        <v>#N/A</v>
      </c>
      <c r="AH60">
        <v>1.6666666666666667</v>
      </c>
      <c r="AI60">
        <v>0.66666666666666663</v>
      </c>
      <c r="AJ60">
        <v>0</v>
      </c>
      <c r="AK60" t="e">
        <v>#N/A</v>
      </c>
      <c r="AL60">
        <v>1.6666666666666667</v>
      </c>
      <c r="AM60">
        <v>0.66666666666666663</v>
      </c>
      <c r="AN60">
        <v>0</v>
      </c>
      <c r="AO60" t="e">
        <v>#N/A</v>
      </c>
      <c r="AP60">
        <v>1.3333333333333333</v>
      </c>
      <c r="AQ60">
        <v>1.3333333333333333</v>
      </c>
      <c r="AR60" t="e">
        <v>#N/A</v>
      </c>
      <c r="AS60">
        <v>4</v>
      </c>
      <c r="AT60">
        <v>2.6666666666666665</v>
      </c>
      <c r="AU60">
        <v>0</v>
      </c>
      <c r="AV60">
        <v>6.666666666666667</v>
      </c>
      <c r="AX60" s="4">
        <v>0</v>
      </c>
      <c r="AY60" s="3"/>
    </row>
    <row r="61" spans="1:51">
      <c r="J61">
        <f>SUM(J21:J60)</f>
        <v>0.66666666666666663</v>
      </c>
      <c r="K61" s="1">
        <f t="shared" ref="K61:AB61" si="14">SUM(K21:K60)</f>
        <v>1</v>
      </c>
      <c r="L61" s="1">
        <f t="shared" si="14"/>
        <v>2.9999999999999996</v>
      </c>
      <c r="M61" s="1">
        <f t="shared" si="14"/>
        <v>0</v>
      </c>
      <c r="N61" s="1">
        <f t="shared" si="14"/>
        <v>0.33333333333333331</v>
      </c>
      <c r="O61" s="1">
        <f t="shared" si="14"/>
        <v>0.33333333333333331</v>
      </c>
      <c r="P61" s="1">
        <f t="shared" si="14"/>
        <v>4.333333333333333</v>
      </c>
      <c r="Q61" s="1">
        <f t="shared" si="14"/>
        <v>20.833333333333332</v>
      </c>
      <c r="R61" s="1">
        <f t="shared" si="14"/>
        <v>0.66666666666666663</v>
      </c>
      <c r="S61" s="1">
        <f t="shared" si="14"/>
        <v>2.333333333333333</v>
      </c>
      <c r="T61" s="1">
        <f t="shared" si="14"/>
        <v>0.33333333333333331</v>
      </c>
      <c r="U61" s="1">
        <f t="shared" si="14"/>
        <v>1.3333333333333333</v>
      </c>
      <c r="V61" s="1">
        <f t="shared" si="14"/>
        <v>9.9999999999999982</v>
      </c>
      <c r="W61" s="1">
        <f t="shared" si="14"/>
        <v>0.66666666666666663</v>
      </c>
      <c r="X61" s="1">
        <f t="shared" si="14"/>
        <v>2.9999999999999996</v>
      </c>
      <c r="Y61" s="1">
        <f t="shared" si="14"/>
        <v>4</v>
      </c>
      <c r="Z61" s="1">
        <f t="shared" si="14"/>
        <v>4.6666666666666661</v>
      </c>
      <c r="AA61" s="1">
        <f t="shared" si="14"/>
        <v>1.9999999999999998</v>
      </c>
      <c r="AB61" s="1">
        <f t="shared" si="14"/>
        <v>12.8333332</v>
      </c>
    </row>
  </sheetData>
  <sortState ref="A2:AU59">
    <sortCondition ref="E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topLeftCell="H1" workbookViewId="0">
      <selection activeCell="O2" sqref="O2"/>
    </sheetView>
  </sheetViews>
  <sheetFormatPr baseColWidth="10" defaultRowHeight="14" x14ac:dyDescent="0"/>
  <sheetData>
    <row r="1" spans="1:21">
      <c r="B1" s="1" t="s">
        <v>167</v>
      </c>
      <c r="C1" s="1" t="s">
        <v>168</v>
      </c>
      <c r="D1" s="1" t="s">
        <v>169</v>
      </c>
      <c r="E1" s="1" t="s">
        <v>183</v>
      </c>
      <c r="F1" s="1" t="s">
        <v>182</v>
      </c>
      <c r="G1" s="1" t="s">
        <v>170</v>
      </c>
      <c r="H1" s="1" t="s">
        <v>184</v>
      </c>
      <c r="I1" s="1" t="s">
        <v>171</v>
      </c>
      <c r="J1" s="1" t="s">
        <v>172</v>
      </c>
      <c r="K1" s="1" t="s">
        <v>173</v>
      </c>
      <c r="L1" s="1" t="s">
        <v>174</v>
      </c>
      <c r="M1" s="1" t="s">
        <v>175</v>
      </c>
      <c r="N1" s="1" t="s">
        <v>176</v>
      </c>
      <c r="O1" s="1" t="s">
        <v>185</v>
      </c>
      <c r="P1" s="1" t="s">
        <v>177</v>
      </c>
      <c r="Q1" s="1" t="s">
        <v>179</v>
      </c>
      <c r="R1" s="1" t="s">
        <v>181</v>
      </c>
      <c r="S1" s="1" t="s">
        <v>180</v>
      </c>
      <c r="T1" s="1" t="s">
        <v>178</v>
      </c>
      <c r="U1" t="s">
        <v>44</v>
      </c>
    </row>
    <row r="2" spans="1:21">
      <c r="A2" t="s">
        <v>165</v>
      </c>
      <c r="B2" s="1">
        <v>0.66666666666666663</v>
      </c>
      <c r="C2" s="1">
        <v>0.33333333333333331</v>
      </c>
      <c r="D2" s="1">
        <v>1</v>
      </c>
      <c r="E2" s="1">
        <v>0.66666666666666663</v>
      </c>
      <c r="F2" s="1">
        <v>0</v>
      </c>
      <c r="G2" s="1">
        <v>0.66666666666666663</v>
      </c>
      <c r="H2" s="1">
        <v>14.666666666666666</v>
      </c>
      <c r="I2" s="1">
        <v>8.6666666666666661</v>
      </c>
      <c r="J2" s="1">
        <v>0</v>
      </c>
      <c r="K2" s="1">
        <v>3.6666666666666665</v>
      </c>
      <c r="L2" s="1">
        <v>1.1666666666666665</v>
      </c>
      <c r="M2" s="1">
        <v>0.66666666666666663</v>
      </c>
      <c r="N2" s="1">
        <v>0.66666666666666663</v>
      </c>
      <c r="O2" s="1">
        <v>8.6666664999999981</v>
      </c>
      <c r="P2" s="1">
        <v>1</v>
      </c>
      <c r="Q2" s="1">
        <v>0</v>
      </c>
      <c r="R2" s="1">
        <v>1.3333333333333333</v>
      </c>
      <c r="S2" s="1">
        <v>1.3333333333333333</v>
      </c>
      <c r="T2" s="1">
        <v>2.6666666666666665</v>
      </c>
      <c r="U2">
        <f>SUM(B2:T2)</f>
        <v>47.833333166666662</v>
      </c>
    </row>
    <row r="3" spans="1:21">
      <c r="A3" t="s">
        <v>166</v>
      </c>
      <c r="B3">
        <f t="shared" ref="B3:U3" si="0">B13/2</f>
        <v>0.33333333333333348</v>
      </c>
      <c r="C3" s="1">
        <f t="shared" si="0"/>
        <v>0.5</v>
      </c>
      <c r="D3" s="1">
        <f t="shared" si="0"/>
        <v>1.4999999999999998</v>
      </c>
      <c r="E3" s="1">
        <f t="shared" si="0"/>
        <v>0</v>
      </c>
      <c r="F3" s="1">
        <f t="shared" si="0"/>
        <v>0.16666666666666666</v>
      </c>
      <c r="G3" s="1">
        <f t="shared" si="0"/>
        <v>0.16666666666666666</v>
      </c>
      <c r="H3" s="1">
        <f t="shared" si="0"/>
        <v>2.1666666666666665</v>
      </c>
      <c r="I3" s="1">
        <f t="shared" si="0"/>
        <v>10.416666666666666</v>
      </c>
      <c r="J3" s="1">
        <f t="shared" si="0"/>
        <v>0.33333333333333331</v>
      </c>
      <c r="K3" s="1">
        <f t="shared" si="0"/>
        <v>1.1666666666666665</v>
      </c>
      <c r="L3" s="1">
        <f t="shared" si="0"/>
        <v>0.16666666666666666</v>
      </c>
      <c r="M3" s="1">
        <f t="shared" si="0"/>
        <v>0.66666666666666663</v>
      </c>
      <c r="N3" s="1">
        <f t="shared" si="0"/>
        <v>4.9999999999999991</v>
      </c>
      <c r="O3" s="1">
        <f t="shared" si="0"/>
        <v>6.4166666000000001</v>
      </c>
      <c r="P3" s="1">
        <f t="shared" si="0"/>
        <v>1.4999999999999998</v>
      </c>
      <c r="Q3" s="1">
        <f t="shared" si="0"/>
        <v>0.99999999999999989</v>
      </c>
      <c r="R3" s="1">
        <f t="shared" si="0"/>
        <v>2</v>
      </c>
      <c r="S3" s="1">
        <f t="shared" si="0"/>
        <v>0.33333333333333331</v>
      </c>
      <c r="T3" s="1">
        <f t="shared" si="0"/>
        <v>2.333333333333333</v>
      </c>
      <c r="U3" s="1">
        <f t="shared" si="0"/>
        <v>36.166666600000006</v>
      </c>
    </row>
    <row r="13" spans="1:21">
      <c r="B13">
        <v>0.66666666666666696</v>
      </c>
      <c r="C13">
        <v>1</v>
      </c>
      <c r="D13">
        <v>2.9999999999999996</v>
      </c>
      <c r="E13">
        <v>0</v>
      </c>
      <c r="F13">
        <v>0.33333333333333331</v>
      </c>
      <c r="G13">
        <v>0.33333333333333331</v>
      </c>
      <c r="H13">
        <v>4.333333333333333</v>
      </c>
      <c r="I13">
        <v>20.833333333333332</v>
      </c>
      <c r="J13">
        <v>0.66666666666666663</v>
      </c>
      <c r="K13">
        <v>2.333333333333333</v>
      </c>
      <c r="L13">
        <v>0.33333333333333331</v>
      </c>
      <c r="M13">
        <v>1.3333333333333333</v>
      </c>
      <c r="N13">
        <v>9.9999999999999982</v>
      </c>
      <c r="O13">
        <v>12.8333332</v>
      </c>
      <c r="P13">
        <v>2.9999999999999996</v>
      </c>
      <c r="Q13">
        <v>1.9999999999999998</v>
      </c>
      <c r="R13">
        <v>4</v>
      </c>
      <c r="S13">
        <v>0.66666666666666663</v>
      </c>
      <c r="T13">
        <v>4.6666666666666661</v>
      </c>
      <c r="U13">
        <f>SUM(B13:T13)</f>
        <v>72.333333200000013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Albert Tomchyshyn</cp:lastModifiedBy>
  <dcterms:created xsi:type="dcterms:W3CDTF">2019-08-09T20:02:48Z</dcterms:created>
  <dcterms:modified xsi:type="dcterms:W3CDTF">2019-08-26T14:00:39Z</dcterms:modified>
</cp:coreProperties>
</file>