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ocuments\R_Projects\chapter_two\data\CommonGardenExperiment_2020Data\raw_data\Latex_Cardenolides\"/>
    </mc:Choice>
  </mc:AlternateContent>
  <xr:revisionPtr revIDLastSave="0" documentId="13_ncr:1_{5E4799A8-8A16-4254-8977-A3D8DB698C7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OUTPT" sheetId="1" r:id="rId1"/>
    <sheet name="all peaks" sheetId="2" r:id="rId2"/>
    <sheet name="to quantify" sheetId="3" r:id="rId3"/>
    <sheet name="notes" sheetId="4" r:id="rId4"/>
    <sheet name="Metadata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3" l="1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E58" i="3"/>
  <c r="G58" i="3"/>
  <c r="H58" i="3"/>
  <c r="I58" i="3"/>
  <c r="K58" i="3"/>
  <c r="L58" i="3"/>
  <c r="E59" i="3"/>
  <c r="G59" i="3"/>
  <c r="H59" i="3"/>
  <c r="I59" i="3"/>
  <c r="K59" i="3"/>
  <c r="L59" i="3"/>
  <c r="E60" i="3"/>
  <c r="G60" i="3"/>
  <c r="H60" i="3"/>
  <c r="I60" i="3"/>
  <c r="K60" i="3"/>
  <c r="L60" i="3"/>
  <c r="E61" i="3"/>
  <c r="G61" i="3"/>
  <c r="H61" i="3"/>
  <c r="I61" i="3"/>
  <c r="K61" i="3"/>
  <c r="L61" i="3"/>
  <c r="E62" i="3"/>
  <c r="G62" i="3"/>
  <c r="H62" i="3"/>
  <c r="I62" i="3"/>
  <c r="K62" i="3"/>
  <c r="L62" i="3"/>
  <c r="E63" i="3"/>
  <c r="G63" i="3"/>
  <c r="H63" i="3"/>
  <c r="I63" i="3"/>
  <c r="K63" i="3"/>
  <c r="L63" i="3"/>
  <c r="E64" i="3"/>
  <c r="G64" i="3"/>
  <c r="H64" i="3"/>
  <c r="I64" i="3"/>
  <c r="K64" i="3"/>
  <c r="L64" i="3"/>
  <c r="E65" i="3"/>
  <c r="G65" i="3"/>
  <c r="H65" i="3"/>
  <c r="I65" i="3"/>
  <c r="K65" i="3"/>
  <c r="L65" i="3"/>
  <c r="E66" i="3"/>
  <c r="G66" i="3"/>
  <c r="H66" i="3"/>
  <c r="I66" i="3"/>
  <c r="K66" i="3"/>
  <c r="L66" i="3"/>
  <c r="E67" i="3"/>
  <c r="G67" i="3"/>
  <c r="H67" i="3"/>
  <c r="I67" i="3"/>
  <c r="K67" i="3"/>
  <c r="L67" i="3"/>
  <c r="E68" i="3"/>
  <c r="G68" i="3"/>
  <c r="H68" i="3"/>
  <c r="I68" i="3"/>
  <c r="K68" i="3"/>
  <c r="L68" i="3"/>
  <c r="E69" i="3"/>
  <c r="G69" i="3"/>
  <c r="H69" i="3"/>
  <c r="I69" i="3"/>
  <c r="K69" i="3"/>
  <c r="L69" i="3"/>
  <c r="E70" i="3"/>
  <c r="G70" i="3"/>
  <c r="H70" i="3"/>
  <c r="I70" i="3"/>
  <c r="K70" i="3"/>
  <c r="L70" i="3"/>
  <c r="E71" i="3"/>
  <c r="G71" i="3"/>
  <c r="H71" i="3"/>
  <c r="I71" i="3"/>
  <c r="K71" i="3"/>
  <c r="L71" i="3"/>
  <c r="E72" i="3"/>
  <c r="G72" i="3"/>
  <c r="H72" i="3"/>
  <c r="I72" i="3"/>
  <c r="K72" i="3"/>
  <c r="L72" i="3"/>
  <c r="E73" i="3"/>
  <c r="G73" i="3"/>
  <c r="H73" i="3"/>
  <c r="I73" i="3"/>
  <c r="K73" i="3"/>
  <c r="L73" i="3"/>
  <c r="E74" i="3"/>
  <c r="G74" i="3"/>
  <c r="H74" i="3"/>
  <c r="I74" i="3"/>
  <c r="K74" i="3"/>
  <c r="L74" i="3"/>
  <c r="E75" i="3"/>
  <c r="G75" i="3"/>
  <c r="H75" i="3"/>
  <c r="I75" i="3"/>
  <c r="K75" i="3"/>
  <c r="L75" i="3"/>
  <c r="E76" i="3"/>
  <c r="G76" i="3"/>
  <c r="H76" i="3"/>
  <c r="I76" i="3"/>
  <c r="K76" i="3"/>
  <c r="L76" i="3"/>
  <c r="E77" i="3"/>
  <c r="G77" i="3"/>
  <c r="H77" i="3"/>
  <c r="I77" i="3"/>
  <c r="K77" i="3"/>
  <c r="L77" i="3"/>
  <c r="E78" i="3"/>
  <c r="G78" i="3"/>
  <c r="H78" i="3"/>
  <c r="I78" i="3"/>
  <c r="K78" i="3"/>
  <c r="L78" i="3"/>
  <c r="E79" i="3"/>
  <c r="G79" i="3"/>
  <c r="H79" i="3"/>
  <c r="I79" i="3"/>
  <c r="K79" i="3"/>
  <c r="L79" i="3"/>
  <c r="E80" i="3"/>
  <c r="G80" i="3"/>
  <c r="H80" i="3"/>
  <c r="I80" i="3"/>
  <c r="K80" i="3"/>
  <c r="L80" i="3"/>
  <c r="E81" i="3"/>
  <c r="G81" i="3"/>
  <c r="H81" i="3"/>
  <c r="I81" i="3"/>
  <c r="K81" i="3"/>
  <c r="L81" i="3"/>
  <c r="E82" i="3"/>
  <c r="G82" i="3"/>
  <c r="H82" i="3"/>
  <c r="I82" i="3"/>
  <c r="K82" i="3"/>
  <c r="L82" i="3"/>
  <c r="E83" i="3"/>
  <c r="G83" i="3"/>
  <c r="H83" i="3"/>
  <c r="I83" i="3"/>
  <c r="K83" i="3"/>
  <c r="L83" i="3"/>
  <c r="E84" i="3"/>
  <c r="G84" i="3"/>
  <c r="H84" i="3"/>
  <c r="I84" i="3"/>
  <c r="K84" i="3"/>
  <c r="L84" i="3"/>
  <c r="E85" i="3"/>
  <c r="G85" i="3"/>
  <c r="H85" i="3"/>
  <c r="I85" i="3"/>
  <c r="K85" i="3"/>
  <c r="L85" i="3"/>
  <c r="E86" i="3"/>
  <c r="G86" i="3"/>
  <c r="H86" i="3"/>
  <c r="I86" i="3"/>
  <c r="K86" i="3"/>
  <c r="L86" i="3"/>
  <c r="E87" i="3"/>
  <c r="G87" i="3"/>
  <c r="H87" i="3"/>
  <c r="I87" i="3"/>
  <c r="K87" i="3"/>
  <c r="L87" i="3"/>
  <c r="E88" i="3"/>
  <c r="G88" i="3"/>
  <c r="H88" i="3"/>
  <c r="I88" i="3"/>
  <c r="K88" i="3"/>
  <c r="L88" i="3"/>
  <c r="E89" i="3"/>
  <c r="G89" i="3"/>
  <c r="H89" i="3"/>
  <c r="I89" i="3"/>
  <c r="K89" i="3"/>
  <c r="L89" i="3"/>
  <c r="E90" i="3"/>
  <c r="G90" i="3"/>
  <c r="H90" i="3"/>
  <c r="I90" i="3"/>
  <c r="K90" i="3"/>
  <c r="L90" i="3"/>
  <c r="E91" i="3"/>
  <c r="G91" i="3"/>
  <c r="H91" i="3"/>
  <c r="I91" i="3"/>
  <c r="K91" i="3"/>
  <c r="L91" i="3"/>
  <c r="E92" i="3"/>
  <c r="G92" i="3"/>
  <c r="H92" i="3"/>
  <c r="I92" i="3"/>
  <c r="K92" i="3"/>
  <c r="L92" i="3"/>
  <c r="E93" i="3"/>
  <c r="G93" i="3"/>
  <c r="H93" i="3"/>
  <c r="I93" i="3"/>
  <c r="K93" i="3"/>
  <c r="L93" i="3"/>
  <c r="E94" i="3"/>
  <c r="G94" i="3"/>
  <c r="H94" i="3"/>
  <c r="I94" i="3"/>
  <c r="K94" i="3"/>
  <c r="L94" i="3"/>
  <c r="E95" i="3"/>
  <c r="G95" i="3"/>
  <c r="H95" i="3"/>
  <c r="I95" i="3"/>
  <c r="K95" i="3"/>
  <c r="L95" i="3"/>
  <c r="E96" i="3"/>
  <c r="G96" i="3"/>
  <c r="H96" i="3"/>
  <c r="I96" i="3"/>
  <c r="K96" i="3"/>
  <c r="L96" i="3"/>
  <c r="E97" i="3"/>
  <c r="G97" i="3"/>
  <c r="H97" i="3"/>
  <c r="I97" i="3"/>
  <c r="K97" i="3"/>
  <c r="L97" i="3"/>
  <c r="E98" i="3"/>
  <c r="G98" i="3"/>
  <c r="H98" i="3"/>
  <c r="I98" i="3"/>
  <c r="K98" i="3"/>
  <c r="L98" i="3"/>
  <c r="E99" i="3"/>
  <c r="G99" i="3"/>
  <c r="H99" i="3"/>
  <c r="I99" i="3"/>
  <c r="K99" i="3"/>
  <c r="L99" i="3"/>
  <c r="E100" i="3"/>
  <c r="G100" i="3"/>
  <c r="H100" i="3"/>
  <c r="I100" i="3"/>
  <c r="K100" i="3"/>
  <c r="L100" i="3"/>
  <c r="E101" i="3"/>
  <c r="G101" i="3"/>
  <c r="H101" i="3"/>
  <c r="I101" i="3"/>
  <c r="K101" i="3"/>
  <c r="L101" i="3"/>
  <c r="E102" i="3"/>
  <c r="G102" i="3"/>
  <c r="H102" i="3"/>
  <c r="I102" i="3"/>
  <c r="K102" i="3"/>
  <c r="L102" i="3"/>
  <c r="E103" i="3"/>
  <c r="G103" i="3"/>
  <c r="H103" i="3"/>
  <c r="I103" i="3"/>
  <c r="K103" i="3"/>
  <c r="L103" i="3"/>
  <c r="E104" i="3"/>
  <c r="G104" i="3"/>
  <c r="H104" i="3"/>
  <c r="I104" i="3"/>
  <c r="K104" i="3"/>
  <c r="L104" i="3"/>
  <c r="E105" i="3"/>
  <c r="G105" i="3"/>
  <c r="H105" i="3"/>
  <c r="I105" i="3"/>
  <c r="K105" i="3"/>
  <c r="L105" i="3"/>
  <c r="E106" i="3"/>
  <c r="G106" i="3"/>
  <c r="H106" i="3"/>
  <c r="I106" i="3"/>
  <c r="K106" i="3"/>
  <c r="L106" i="3"/>
  <c r="E107" i="3"/>
  <c r="G107" i="3"/>
  <c r="H107" i="3"/>
  <c r="I107" i="3"/>
  <c r="K107" i="3"/>
  <c r="L107" i="3"/>
  <c r="E108" i="3"/>
  <c r="G108" i="3"/>
  <c r="H108" i="3"/>
  <c r="I108" i="3"/>
  <c r="K108" i="3"/>
  <c r="L108" i="3"/>
  <c r="L109" i="3"/>
  <c r="F110" i="3"/>
  <c r="G109" i="3"/>
  <c r="G110" i="3"/>
  <c r="H109" i="3"/>
  <c r="H110" i="3"/>
  <c r="I109" i="3"/>
  <c r="I110" i="3"/>
  <c r="K109" i="3"/>
  <c r="K110" i="3"/>
  <c r="L110" i="3"/>
  <c r="E109" i="3"/>
  <c r="E110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" i="2"/>
</calcChain>
</file>

<file path=xl/sharedStrings.xml><?xml version="1.0" encoding="utf-8"?>
<sst xmlns="http://schemas.openxmlformats.org/spreadsheetml/2006/main" count="368" uniqueCount="154">
  <si>
    <t>smpl</t>
  </si>
  <si>
    <t>001-1-16-16.D</t>
  </si>
  <si>
    <t>002-P2-A1-blank.D</t>
  </si>
  <si>
    <t>003-P2-B1-1.D</t>
  </si>
  <si>
    <t>004-P2-C1-2.D</t>
  </si>
  <si>
    <t>005-P2-D1-3.D</t>
  </si>
  <si>
    <t>006-P2-E1-4.D</t>
  </si>
  <si>
    <t>007-P2-F1-5.D</t>
  </si>
  <si>
    <t>008-P2-G1-6.D</t>
  </si>
  <si>
    <t>009-P2-H1-7.D</t>
  </si>
  <si>
    <t>010-P2-A2-8.D</t>
  </si>
  <si>
    <t>011-P2-B2-9.D</t>
  </si>
  <si>
    <t>012-P2-C2-11.D</t>
  </si>
  <si>
    <t>013-P2-D2-12.D</t>
  </si>
  <si>
    <t>014-P2-E2-13.D</t>
  </si>
  <si>
    <t>015-P2-F2-14.D</t>
  </si>
  <si>
    <t>016-P2-G2-15.D</t>
  </si>
  <si>
    <t>017-P2-H2-16.D</t>
  </si>
  <si>
    <t>018-P2-A3-17.D</t>
  </si>
  <si>
    <t>019-P2-B3-18.D</t>
  </si>
  <si>
    <t>020-P2-C3-19.D</t>
  </si>
  <si>
    <t>021-P2-D3-20.D</t>
  </si>
  <si>
    <t>022-P2-E3-21.D</t>
  </si>
  <si>
    <t>023-P2-F3-23.D</t>
  </si>
  <si>
    <t>024-P2-G3-26.D</t>
  </si>
  <si>
    <t>025-P2-H3-27.D</t>
  </si>
  <si>
    <t>026-P2-A4-28.D</t>
  </si>
  <si>
    <t>027-P2-B4-29.D</t>
  </si>
  <si>
    <t>028-P2-C4-30.D</t>
  </si>
  <si>
    <t>029-P2-D4-31.D</t>
  </si>
  <si>
    <t>030-P2-E4-32.D</t>
  </si>
  <si>
    <t>031-P2-F4-35.D</t>
  </si>
  <si>
    <t>032-P2-G4-36.D</t>
  </si>
  <si>
    <t>033-P2-H4-39.D</t>
  </si>
  <si>
    <t>034-P2-A5-40.D</t>
  </si>
  <si>
    <t>035-P2-B5-41.D</t>
  </si>
  <si>
    <t>036-P2-C5-42.D</t>
  </si>
  <si>
    <t>037-P2-D5-45.D</t>
  </si>
  <si>
    <t>038-P2-E5-46.D</t>
  </si>
  <si>
    <t>039-P2-F5-47.D</t>
  </si>
  <si>
    <t>040-P2-G5-49.D</t>
  </si>
  <si>
    <t>041-P2-H5-51.D</t>
  </si>
  <si>
    <t>042-P2-A6-56.D</t>
  </si>
  <si>
    <t>043-P2-B6-57.D</t>
  </si>
  <si>
    <t>044-P2-C6-61.D</t>
  </si>
  <si>
    <t>045-P2-D6-62.D</t>
  </si>
  <si>
    <t>046-P2-E6-64.D</t>
  </si>
  <si>
    <t>047-P2-F6-67.D</t>
  </si>
  <si>
    <t>048-P2-G6-68.D</t>
  </si>
  <si>
    <t>049-P2-H6-69.D</t>
  </si>
  <si>
    <t>050-P2-A7-72.D</t>
  </si>
  <si>
    <t>051-P2-B7-74.D</t>
  </si>
  <si>
    <t>052-P2-C7-77.D</t>
  </si>
  <si>
    <t>053-P2-D7-79.D</t>
  </si>
  <si>
    <t>dig</t>
  </si>
  <si>
    <t>I tend to think these two are both cards.  Sometimes split, sometimes not.  Pick a strategy and make it consistent.</t>
  </si>
  <si>
    <t>peaks 215ish</t>
  </si>
  <si>
    <t>15 total</t>
  </si>
  <si>
    <t>this is a "clumped" peak.  Could separate ~accurately but both are cards and are they really separate?</t>
  </si>
  <si>
    <t>I think yes.  Yellow when quite sure</t>
  </si>
  <si>
    <t>include all</t>
  </si>
  <si>
    <t>mixture - not pure, but include all</t>
  </si>
  <si>
    <t>not pure - mixture in all</t>
  </si>
  <si>
    <t>DIGITOXIN</t>
  </si>
  <si>
    <t>peak area</t>
  </si>
  <si>
    <t>total</t>
  </si>
  <si>
    <t>MTJ samples</t>
  </si>
  <si>
    <t>position</t>
  </si>
  <si>
    <t>ID</t>
  </si>
  <si>
    <t>A1</t>
  </si>
  <si>
    <t>B</t>
  </si>
  <si>
    <t>Blank</t>
  </si>
  <si>
    <t>B1</t>
  </si>
  <si>
    <t>Extracted Tues July 6</t>
  </si>
  <si>
    <t>C1</t>
  </si>
  <si>
    <t>D1</t>
  </si>
  <si>
    <t>standard extraction with 100% methanol</t>
  </si>
  <si>
    <t>E1</t>
  </si>
  <si>
    <t>20 ug DIG per sample</t>
  </si>
  <si>
    <t>F1</t>
  </si>
  <si>
    <t>G1</t>
  </si>
  <si>
    <t>60x: 58.8 mL MeOH plus 1.2 mL DIG @ 1mg/mL</t>
  </si>
  <si>
    <t>H1</t>
  </si>
  <si>
    <t>A2</t>
  </si>
  <si>
    <t>dried down, stored in freezer until 7/16/21</t>
  </si>
  <si>
    <t>B2</t>
  </si>
  <si>
    <t>C2</t>
  </si>
  <si>
    <t>resuspended in 200 uL 16-16 (60x - 8.16 mL mp H2O + 1.92 mL MeOH + 1.92 mL CAN)</t>
  </si>
  <si>
    <t>D2</t>
  </si>
  <si>
    <t>sonicated 30 sec.  Bioshake 1000 rpm 10 min.</t>
  </si>
  <si>
    <t>E2</t>
  </si>
  <si>
    <t>Filtered hydrophilic plate filter.</t>
  </si>
  <si>
    <t>F2</t>
  </si>
  <si>
    <t>G2</t>
  </si>
  <si>
    <t>Run carden05_ron 16July 2021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</si>
  <si>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</si>
  <si>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</si>
  <si>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</si>
  <si>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</si>
  <si>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</si>
  <si>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</si>
  <si>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</si>
  <si>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</si>
  <si>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</si>
  <si>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</si>
  <si>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</si>
  <si>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</si>
  <si>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</si>
  <si>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</si>
  <si>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</si>
  <si>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</si>
  <si>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</si>
  <si>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</si>
  <si>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</si>
  <si>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</si>
  <si>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</si>
  <si>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</si>
  <si>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</si>
  <si>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</si>
  <si>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</si>
  <si>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</si>
  <si>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</si>
  <si>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</si>
  <si>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</si>
  <si>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</si>
  <si>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</si>
  <si>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</si>
  <si>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</si>
  <si>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</si>
  <si>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</si>
  <si>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</si>
  <si>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</si>
  <si>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well</t>
  </si>
  <si>
    <t>order</t>
  </si>
  <si>
    <t>file name</t>
  </si>
  <si>
    <t>Labriformin</t>
  </si>
  <si>
    <t>% of total cards</t>
  </si>
  <si>
    <t>mean</t>
  </si>
  <si>
    <t xml:space="preserve">The data that STB used in analysis is in the “to quantify” tab lines 56-108. There were 3 main peaks (6.6, 15, and 17.6).  18.9 is the internal standard. </t>
  </si>
  <si>
    <t>ug cardenolides (digitoxin equivalents)/mg dry tissue</t>
  </si>
  <si>
    <t>Column</t>
  </si>
  <si>
    <t>Meaning</t>
  </si>
  <si>
    <t>ug cardenolides (digitoxin equivalents)/mg dry tissue: Peak 11.7</t>
  </si>
  <si>
    <t>ug cardenolides (digitoxin equivalents)/mg dry tissue: Peak 17.2</t>
  </si>
  <si>
    <t>ug cardenolides (digitoxin equivalents)/mg dry tissue: Peak 23.2</t>
  </si>
  <si>
    <t>ug cardenolides (digitoxin equivalents)/mg dry tissue: Total</t>
  </si>
  <si>
    <t>ug cardenolides (digitoxin equivalents)/mg dry tissue: Peak 15 (cardenolide identity = Labriformin)</t>
  </si>
  <si>
    <t>ug cardenolides (digitoxin equivalents)/mg dry tissue: Peak 6.6 (cardenolide identity = Glycosylated Aspecioside)</t>
  </si>
  <si>
    <t>ug cardenolides (digitoxin equivalents)/mg dry tissue: Peak 18.9 (intenal standard)</t>
  </si>
  <si>
    <t>Sample ID</t>
  </si>
  <si>
    <t>File name of sample analysis</t>
  </si>
  <si>
    <t>Well ID</t>
  </si>
  <si>
    <t>Order of sample ID</t>
  </si>
  <si>
    <t>ug cardenolides (digitoxin equivalents)/mg dry tissue: Peak 17.6 (Unknown Cardenolide)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</si>
</sst>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  <xf numFmtId="0" fontId="18" fillId="35" borderId="0" xfId="0" applyFont="1" applyFill="1"/>
    <xf numFmtId="0" fontId="20" fillId="0" borderId="0" xfId="0" applyFont="1"/>
    <xf numFmtId="0" fontId="0" fillId="0" borderId="10" xfId="0" applyBorder="1"/>
    <xf numFmtId="0" fontId="0" fillId="36" borderId="10" xfId="0" applyFill="1" applyBorder="1"/>
    <xf numFmtId="0" fontId="0" fillId="0" borderId="11" xfId="0" applyBorder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54"/>
  <sheetViews>
    <sheetView workbookViewId="0">
      <selection activeCell="C24" sqref="C24"/>
    </sheetView>
  </sheetViews>
  <sheetFormatPr defaultRowHeight="14.4" x14ac:dyDescent="0.3"/>
  <sheetData>
    <row r="1" spans="1:169" x14ac:dyDescent="0.3">
      <c r="B1" t="s">
        <v>0</v>
      </c>
      <c r="C1">
        <v>2.1</v>
      </c>
      <c r="D1">
        <v>2.2000000000000002</v>
      </c>
      <c r="E1">
        <v>2.2999999999999998</v>
      </c>
      <c r="F1">
        <v>2.31</v>
      </c>
      <c r="G1">
        <v>2.4</v>
      </c>
      <c r="H1">
        <v>2.41</v>
      </c>
      <c r="I1">
        <v>2.5</v>
      </c>
      <c r="J1">
        <v>2.6</v>
      </c>
      <c r="K1">
        <v>2.7</v>
      </c>
      <c r="L1">
        <v>2.9</v>
      </c>
      <c r="M1">
        <v>2.91</v>
      </c>
      <c r="N1">
        <v>3</v>
      </c>
      <c r="O1">
        <v>3.01</v>
      </c>
      <c r="P1">
        <v>3.1</v>
      </c>
      <c r="Q1">
        <v>3.2</v>
      </c>
      <c r="R1">
        <v>3.4</v>
      </c>
      <c r="S1">
        <v>3.6</v>
      </c>
      <c r="T1">
        <v>3.8</v>
      </c>
      <c r="U1">
        <v>3.9</v>
      </c>
      <c r="V1">
        <v>4</v>
      </c>
      <c r="W1">
        <v>4.3</v>
      </c>
      <c r="X1">
        <v>4.4000000000000004</v>
      </c>
      <c r="Y1">
        <v>4.5999999999999996</v>
      </c>
      <c r="Z1">
        <v>4.7</v>
      </c>
      <c r="AA1">
        <v>4.8</v>
      </c>
      <c r="AB1">
        <v>4.9000000000000004</v>
      </c>
      <c r="AC1">
        <v>5</v>
      </c>
      <c r="AD1">
        <v>5.0999999999999996</v>
      </c>
      <c r="AE1">
        <v>5.2</v>
      </c>
      <c r="AF1">
        <v>5.5</v>
      </c>
      <c r="AG1">
        <v>5.6</v>
      </c>
      <c r="AH1">
        <v>5.7</v>
      </c>
      <c r="AI1">
        <v>6</v>
      </c>
      <c r="AJ1">
        <v>6.1</v>
      </c>
      <c r="AK1">
        <v>6.2</v>
      </c>
      <c r="AL1">
        <v>6.4</v>
      </c>
      <c r="AM1">
        <v>6.6</v>
      </c>
      <c r="AN1">
        <v>6.7</v>
      </c>
      <c r="AO1">
        <v>6.71</v>
      </c>
      <c r="AP1">
        <v>6.8</v>
      </c>
      <c r="AQ1">
        <v>6.9</v>
      </c>
      <c r="AR1">
        <v>7</v>
      </c>
      <c r="AS1">
        <v>7.2</v>
      </c>
      <c r="AT1">
        <v>7.3</v>
      </c>
      <c r="AU1">
        <v>7.4</v>
      </c>
      <c r="AV1">
        <v>7.5</v>
      </c>
      <c r="AW1">
        <v>7.6</v>
      </c>
      <c r="AX1">
        <v>7.8</v>
      </c>
      <c r="AY1">
        <v>7.81</v>
      </c>
      <c r="AZ1">
        <v>7.9</v>
      </c>
      <c r="BA1">
        <v>7.91</v>
      </c>
      <c r="BB1">
        <v>8</v>
      </c>
      <c r="BC1">
        <v>8.01</v>
      </c>
      <c r="BD1">
        <v>8.1</v>
      </c>
      <c r="BE1">
        <v>8.3000000000000007</v>
      </c>
      <c r="BF1">
        <v>8.4</v>
      </c>
      <c r="BG1">
        <v>8.5</v>
      </c>
      <c r="BH1">
        <v>8.6</v>
      </c>
      <c r="BI1">
        <v>8.6999999999999993</v>
      </c>
      <c r="BJ1">
        <v>8.8000000000000007</v>
      </c>
      <c r="BK1">
        <v>8.9</v>
      </c>
      <c r="BL1">
        <v>9</v>
      </c>
      <c r="BM1">
        <v>9.1</v>
      </c>
      <c r="BN1">
        <v>9.1999999999999993</v>
      </c>
      <c r="BO1">
        <v>9.6</v>
      </c>
      <c r="BP1">
        <v>9.6999999999999993</v>
      </c>
      <c r="BQ1">
        <v>9.8000000000000007</v>
      </c>
      <c r="BR1">
        <v>9.9</v>
      </c>
      <c r="BS1">
        <v>10</v>
      </c>
      <c r="BT1">
        <v>10.1</v>
      </c>
      <c r="BU1">
        <v>10.199999999999999</v>
      </c>
      <c r="BV1">
        <v>10.3</v>
      </c>
      <c r="BW1">
        <v>10.4</v>
      </c>
      <c r="BX1">
        <v>10.5</v>
      </c>
      <c r="BY1">
        <v>10.6</v>
      </c>
      <c r="BZ1">
        <v>10.7</v>
      </c>
      <c r="CA1">
        <v>10.8</v>
      </c>
      <c r="CB1">
        <v>10.81</v>
      </c>
      <c r="CC1">
        <v>11</v>
      </c>
      <c r="CD1">
        <v>11.1</v>
      </c>
      <c r="CE1">
        <v>11.2</v>
      </c>
      <c r="CF1">
        <v>11.3</v>
      </c>
      <c r="CG1">
        <v>11.5</v>
      </c>
      <c r="CH1">
        <v>11.7</v>
      </c>
      <c r="CI1">
        <v>11.8</v>
      </c>
      <c r="CJ1">
        <v>11.9</v>
      </c>
      <c r="CK1">
        <v>12</v>
      </c>
      <c r="CL1">
        <v>12.1</v>
      </c>
      <c r="CM1">
        <v>12.2</v>
      </c>
      <c r="CN1">
        <v>12.3</v>
      </c>
      <c r="CO1">
        <v>12.4</v>
      </c>
      <c r="CP1">
        <v>12.5</v>
      </c>
      <c r="CQ1">
        <v>12.7</v>
      </c>
      <c r="CR1">
        <v>12.8</v>
      </c>
      <c r="CS1">
        <v>12.9</v>
      </c>
      <c r="CT1">
        <v>13.1</v>
      </c>
      <c r="CU1">
        <v>13.2</v>
      </c>
      <c r="CV1">
        <v>13.3</v>
      </c>
      <c r="CW1">
        <v>13.7</v>
      </c>
      <c r="CX1">
        <v>13.8</v>
      </c>
      <c r="CY1">
        <v>13.9</v>
      </c>
      <c r="CZ1">
        <v>14.5</v>
      </c>
      <c r="DA1">
        <v>15</v>
      </c>
      <c r="DB1">
        <v>15.1</v>
      </c>
      <c r="DC1">
        <v>15.2</v>
      </c>
      <c r="DD1">
        <v>16</v>
      </c>
      <c r="DE1">
        <v>16.2</v>
      </c>
      <c r="DF1">
        <v>16.3</v>
      </c>
      <c r="DG1">
        <v>16.5</v>
      </c>
      <c r="DH1">
        <v>16.600000000000001</v>
      </c>
      <c r="DI1">
        <v>16.7</v>
      </c>
      <c r="DJ1">
        <v>17.2</v>
      </c>
      <c r="DK1">
        <v>17.3</v>
      </c>
      <c r="DL1">
        <v>17.600000000000001</v>
      </c>
      <c r="DM1">
        <v>17.7</v>
      </c>
      <c r="DN1">
        <v>18.100000000000001</v>
      </c>
      <c r="DO1">
        <v>18.2</v>
      </c>
      <c r="DP1">
        <v>18.399999999999999</v>
      </c>
      <c r="DQ1">
        <v>18.5</v>
      </c>
      <c r="DR1">
        <v>18.899999999999999</v>
      </c>
      <c r="DS1">
        <v>19</v>
      </c>
      <c r="DT1">
        <v>20.100000000000001</v>
      </c>
      <c r="DU1">
        <v>20.2</v>
      </c>
      <c r="DV1">
        <v>20.3</v>
      </c>
      <c r="DW1">
        <v>20.399999999999999</v>
      </c>
      <c r="DX1">
        <v>20.9</v>
      </c>
      <c r="DY1">
        <v>21</v>
      </c>
      <c r="DZ1">
        <v>21.5</v>
      </c>
      <c r="EA1">
        <v>21.6</v>
      </c>
      <c r="EB1">
        <v>21.7</v>
      </c>
      <c r="EC1">
        <v>21.8</v>
      </c>
      <c r="ED1">
        <v>22.8</v>
      </c>
      <c r="EE1">
        <v>22.9</v>
      </c>
      <c r="EF1">
        <v>23.2</v>
      </c>
      <c r="EG1">
        <v>23.3</v>
      </c>
      <c r="EH1">
        <v>23.6</v>
      </c>
      <c r="EI1">
        <v>23.8</v>
      </c>
      <c r="EJ1">
        <v>24.1</v>
      </c>
      <c r="EK1">
        <v>24.2</v>
      </c>
      <c r="EL1">
        <v>24.3</v>
      </c>
      <c r="EM1">
        <v>24.5</v>
      </c>
      <c r="EN1">
        <v>24.6</v>
      </c>
      <c r="EO1">
        <v>24.9</v>
      </c>
      <c r="EP1">
        <v>25</v>
      </c>
      <c r="EQ1">
        <v>25.1</v>
      </c>
      <c r="ER1">
        <v>25.2</v>
      </c>
      <c r="ES1">
        <v>25.3</v>
      </c>
      <c r="ET1">
        <v>25.4</v>
      </c>
      <c r="EU1">
        <v>25.5</v>
      </c>
      <c r="EV1">
        <v>25.6</v>
      </c>
      <c r="EW1">
        <v>25.7</v>
      </c>
      <c r="EX1">
        <v>25.8</v>
      </c>
      <c r="EY1">
        <v>26.1</v>
      </c>
      <c r="EZ1">
        <v>26.2</v>
      </c>
      <c r="FA1">
        <v>26.3</v>
      </c>
      <c r="FB1">
        <v>27</v>
      </c>
      <c r="FC1">
        <v>27.1</v>
      </c>
      <c r="FD1">
        <v>27.2</v>
      </c>
      <c r="FE1">
        <v>27.3</v>
      </c>
      <c r="FF1">
        <v>27.4</v>
      </c>
      <c r="FG1">
        <v>27.5</v>
      </c>
      <c r="FH1">
        <v>27.6</v>
      </c>
      <c r="FI1">
        <v>28.6</v>
      </c>
      <c r="FJ1">
        <v>28.7</v>
      </c>
      <c r="FK1">
        <v>28.8</v>
      </c>
      <c r="FL1">
        <v>29.3</v>
      </c>
      <c r="FM1">
        <v>29.4</v>
      </c>
    </row>
    <row r="2" spans="1:169" x14ac:dyDescent="0.3">
      <c r="A2">
        <v>1</v>
      </c>
      <c r="B2" t="s">
        <v>1</v>
      </c>
      <c r="G2">
        <v>346.98403999999999</v>
      </c>
      <c r="K2">
        <v>127.20058</v>
      </c>
    </row>
    <row r="3" spans="1:169" x14ac:dyDescent="0.3">
      <c r="A3">
        <v>2</v>
      </c>
      <c r="B3" t="s">
        <v>2</v>
      </c>
      <c r="E3">
        <v>25.753740000000001</v>
      </c>
      <c r="I3">
        <v>80.233019999999996</v>
      </c>
      <c r="K3">
        <v>72.236959999999996</v>
      </c>
      <c r="L3">
        <v>16.641860000000001</v>
      </c>
      <c r="S3">
        <v>47.98115</v>
      </c>
      <c r="DF3">
        <v>13.463380000000001</v>
      </c>
      <c r="DI3">
        <v>6.0912300000000004</v>
      </c>
      <c r="DS3">
        <v>1970.6972699999999</v>
      </c>
      <c r="EC3">
        <v>21.395659999999999</v>
      </c>
      <c r="FK3">
        <v>23.876110000000001</v>
      </c>
    </row>
    <row r="4" spans="1:169" x14ac:dyDescent="0.3">
      <c r="A4">
        <v>3</v>
      </c>
      <c r="B4" t="s">
        <v>3</v>
      </c>
      <c r="D4" s="1">
        <v>11785.7</v>
      </c>
      <c r="G4" s="1">
        <v>17122.900000000001</v>
      </c>
      <c r="L4" s="1">
        <v>11178.2</v>
      </c>
      <c r="R4">
        <v>5478.8227500000003</v>
      </c>
      <c r="U4">
        <v>84.823520000000002</v>
      </c>
      <c r="X4">
        <v>11.889670000000001</v>
      </c>
      <c r="AA4">
        <v>223.02207999999999</v>
      </c>
      <c r="AB4">
        <v>163.45537999999999</v>
      </c>
      <c r="AD4">
        <v>136.15877</v>
      </c>
      <c r="AE4">
        <v>133.37227999999999</v>
      </c>
      <c r="AG4">
        <v>118.52276000000001</v>
      </c>
      <c r="AK4">
        <v>196.92523</v>
      </c>
      <c r="AN4">
        <v>332.41478999999998</v>
      </c>
      <c r="AO4">
        <v>359.63553000000002</v>
      </c>
      <c r="AQ4">
        <v>252.15195</v>
      </c>
      <c r="AT4">
        <v>1221.9699700000001</v>
      </c>
      <c r="AZ4" s="1">
        <v>18263.400000000001</v>
      </c>
      <c r="BB4" s="1">
        <v>10772.5</v>
      </c>
      <c r="BC4" s="1">
        <v>29161.3</v>
      </c>
      <c r="BF4">
        <v>3652.1660200000001</v>
      </c>
      <c r="BJ4">
        <v>1247.91724</v>
      </c>
      <c r="BM4" s="1">
        <v>14185</v>
      </c>
      <c r="BP4">
        <v>399.34640999999999</v>
      </c>
      <c r="BQ4">
        <v>967.02075000000002</v>
      </c>
      <c r="BT4">
        <v>307.18069000000003</v>
      </c>
      <c r="CF4">
        <v>24.93946</v>
      </c>
      <c r="CG4">
        <v>218.67798999999999</v>
      </c>
      <c r="CN4">
        <v>57.243499999999997</v>
      </c>
      <c r="CP4">
        <v>30.548220000000001</v>
      </c>
      <c r="CU4">
        <v>19.80836</v>
      </c>
      <c r="CV4">
        <v>175.14839000000001</v>
      </c>
      <c r="CX4">
        <v>64.642709999999994</v>
      </c>
      <c r="DB4">
        <v>43.062539999999998</v>
      </c>
      <c r="DC4">
        <v>87.169939999999997</v>
      </c>
      <c r="DE4">
        <v>45.124360000000003</v>
      </c>
      <c r="DH4">
        <v>30.929300000000001</v>
      </c>
      <c r="DJ4">
        <v>27.91732</v>
      </c>
      <c r="DL4">
        <v>144.9958</v>
      </c>
      <c r="DS4">
        <v>1357.3514399999999</v>
      </c>
      <c r="EA4">
        <v>16.040710000000001</v>
      </c>
      <c r="ED4">
        <v>8.4443000000000001</v>
      </c>
      <c r="EF4">
        <v>8.3777399999999993</v>
      </c>
      <c r="EK4">
        <v>20.814250000000001</v>
      </c>
      <c r="EU4">
        <v>318.97449</v>
      </c>
      <c r="FH4">
        <v>108.56644</v>
      </c>
      <c r="FK4">
        <v>17.664639999999999</v>
      </c>
    </row>
    <row r="5" spans="1:169" x14ac:dyDescent="0.3">
      <c r="A5">
        <v>4</v>
      </c>
      <c r="B5" t="s">
        <v>4</v>
      </c>
      <c r="D5" s="1">
        <v>10944.1</v>
      </c>
      <c r="G5" s="1">
        <v>12790.8</v>
      </c>
      <c r="L5">
        <v>6746.1044899999997</v>
      </c>
      <c r="N5">
        <v>1465.1574700000001</v>
      </c>
      <c r="R5">
        <v>3633.39111</v>
      </c>
      <c r="V5">
        <v>165.18091000000001</v>
      </c>
      <c r="X5">
        <v>45.336649999999999</v>
      </c>
      <c r="AA5">
        <v>300.90114999999997</v>
      </c>
      <c r="AB5">
        <v>259.03726</v>
      </c>
      <c r="AE5">
        <v>288.90926999999999</v>
      </c>
      <c r="AG5">
        <v>204.90416999999999</v>
      </c>
      <c r="AK5">
        <v>128.375</v>
      </c>
      <c r="AN5">
        <v>651.92675999999994</v>
      </c>
      <c r="AQ5">
        <v>409.10104000000001</v>
      </c>
      <c r="AT5">
        <v>1458.4528800000001</v>
      </c>
      <c r="AZ5" s="1">
        <v>13341.2</v>
      </c>
      <c r="BB5" s="1">
        <v>11846.9</v>
      </c>
      <c r="BC5" s="1">
        <v>29622.799999999999</v>
      </c>
      <c r="BJ5">
        <v>454.85543999999999</v>
      </c>
      <c r="BM5" s="1">
        <v>36227.599999999999</v>
      </c>
      <c r="BP5">
        <v>273.51578000000001</v>
      </c>
      <c r="BR5">
        <v>1374.3790300000001</v>
      </c>
      <c r="BT5">
        <v>623.38574000000006</v>
      </c>
      <c r="CF5">
        <v>45.375500000000002</v>
      </c>
      <c r="CG5">
        <v>278.51724000000002</v>
      </c>
      <c r="CL5">
        <v>6.6172000000000004</v>
      </c>
      <c r="CN5">
        <v>16.551220000000001</v>
      </c>
      <c r="CP5">
        <v>22.978670000000001</v>
      </c>
      <c r="CV5">
        <v>193.89186000000001</v>
      </c>
      <c r="CX5">
        <v>52.674129999999998</v>
      </c>
      <c r="DB5">
        <v>196.59938</v>
      </c>
      <c r="DE5">
        <v>51.945399999999999</v>
      </c>
      <c r="DJ5">
        <v>25.014119999999998</v>
      </c>
      <c r="DL5">
        <v>30.15644</v>
      </c>
      <c r="DM5">
        <v>79.495509999999996</v>
      </c>
      <c r="DS5">
        <v>1673.0173299999999</v>
      </c>
      <c r="DY5">
        <v>10.54452</v>
      </c>
      <c r="EA5">
        <v>19.026949999999999</v>
      </c>
      <c r="ED5">
        <v>4.9412799999999999</v>
      </c>
      <c r="EF5">
        <v>18.865939999999998</v>
      </c>
      <c r="EK5">
        <v>40.436349999999997</v>
      </c>
      <c r="EW5">
        <v>192.68941000000001</v>
      </c>
      <c r="FG5">
        <v>34.772370000000002</v>
      </c>
      <c r="FK5">
        <v>19.620930000000001</v>
      </c>
    </row>
    <row r="6" spans="1:169" x14ac:dyDescent="0.3">
      <c r="A6">
        <v>5</v>
      </c>
      <c r="B6" t="s">
        <v>5</v>
      </c>
      <c r="D6" s="1">
        <v>13324.4</v>
      </c>
      <c r="E6">
        <v>8404.2216800000006</v>
      </c>
      <c r="G6" s="1">
        <v>14052.8</v>
      </c>
      <c r="L6" s="1">
        <v>10522.1</v>
      </c>
      <c r="R6">
        <v>4990.3701199999996</v>
      </c>
      <c r="U6">
        <v>30.528449999999999</v>
      </c>
      <c r="Z6">
        <v>378.04122999999998</v>
      </c>
      <c r="AB6">
        <v>241.93178</v>
      </c>
      <c r="AE6">
        <v>319.10284000000001</v>
      </c>
      <c r="AG6">
        <v>184.11645999999999</v>
      </c>
      <c r="AK6">
        <v>229.98915</v>
      </c>
      <c r="AN6">
        <v>1420.06665</v>
      </c>
      <c r="AQ6">
        <v>103.83553000000001</v>
      </c>
      <c r="AT6">
        <v>1289.3027300000001</v>
      </c>
      <c r="AW6">
        <v>8.4250299999999996</v>
      </c>
      <c r="AZ6" s="1">
        <v>25191.4</v>
      </c>
      <c r="BB6" s="1">
        <v>11811.4</v>
      </c>
      <c r="BD6" s="1">
        <v>26830.9</v>
      </c>
      <c r="BF6">
        <v>3678.30762</v>
      </c>
      <c r="BH6">
        <v>463.26510999999999</v>
      </c>
      <c r="BJ6">
        <v>1006.63947</v>
      </c>
      <c r="BM6" s="1">
        <v>13063.1</v>
      </c>
      <c r="BP6">
        <v>608.04474000000005</v>
      </c>
      <c r="BQ6">
        <v>542.46509000000003</v>
      </c>
      <c r="BT6">
        <v>520.20312999999999</v>
      </c>
      <c r="CA6">
        <v>29.688410000000001</v>
      </c>
      <c r="CD6">
        <v>8.0386299999999995</v>
      </c>
      <c r="CF6">
        <v>4.54556</v>
      </c>
      <c r="CG6">
        <v>268.46654999999998</v>
      </c>
      <c r="CL6">
        <v>3.8795500000000001</v>
      </c>
      <c r="CN6">
        <v>18.739139999999999</v>
      </c>
      <c r="CP6">
        <v>9.6057500000000005</v>
      </c>
      <c r="CS6">
        <v>2.5291399999999999</v>
      </c>
      <c r="CT6">
        <v>3.28884</v>
      </c>
      <c r="CV6">
        <v>301.94092000000001</v>
      </c>
      <c r="CX6">
        <v>58.720239999999997</v>
      </c>
      <c r="DB6">
        <v>126.6418</v>
      </c>
      <c r="DE6">
        <v>40.826239999999999</v>
      </c>
      <c r="DH6">
        <v>44.558660000000003</v>
      </c>
      <c r="DJ6">
        <v>19.270130000000002</v>
      </c>
      <c r="DL6">
        <v>24.665959999999998</v>
      </c>
      <c r="DM6">
        <v>94.729129999999998</v>
      </c>
      <c r="DS6">
        <v>1991.78467</v>
      </c>
      <c r="DZ6">
        <v>19.985220000000002</v>
      </c>
      <c r="ED6">
        <v>7.7977999999999996</v>
      </c>
      <c r="EK6">
        <v>35.081449999999997</v>
      </c>
      <c r="EU6">
        <v>574.90044999999998</v>
      </c>
      <c r="FG6">
        <v>60.197020000000002</v>
      </c>
      <c r="FJ6">
        <v>27.753340000000001</v>
      </c>
    </row>
    <row r="7" spans="1:169" x14ac:dyDescent="0.3">
      <c r="A7">
        <v>6</v>
      </c>
      <c r="B7" t="s">
        <v>6</v>
      </c>
      <c r="D7">
        <v>9744.1591800000006</v>
      </c>
      <c r="G7" s="1">
        <v>15639.5</v>
      </c>
      <c r="L7">
        <v>6196.0708000000004</v>
      </c>
      <c r="N7">
        <v>1061.78674</v>
      </c>
      <c r="R7">
        <v>3055.4218799999999</v>
      </c>
      <c r="U7">
        <v>36.771389999999997</v>
      </c>
      <c r="X7">
        <v>8.1081599999999998</v>
      </c>
      <c r="Z7">
        <v>272.05468999999999</v>
      </c>
      <c r="AB7">
        <v>376.93268</v>
      </c>
      <c r="AE7">
        <v>198.29459</v>
      </c>
      <c r="AG7">
        <v>182.33035000000001</v>
      </c>
      <c r="AK7">
        <v>103.70094</v>
      </c>
      <c r="AN7">
        <v>515.21966999999995</v>
      </c>
      <c r="AQ7">
        <v>152.08589000000001</v>
      </c>
      <c r="AT7">
        <v>1014.56696</v>
      </c>
      <c r="AW7">
        <v>8.0551100000000009</v>
      </c>
      <c r="AZ7" s="1">
        <v>19697.900000000001</v>
      </c>
      <c r="BB7" s="1">
        <v>31366.6</v>
      </c>
      <c r="BJ7">
        <v>376.07357999999999</v>
      </c>
      <c r="BM7" s="1">
        <v>10650</v>
      </c>
      <c r="BP7">
        <v>405.40408000000002</v>
      </c>
      <c r="BQ7">
        <v>478.43909000000002</v>
      </c>
      <c r="BT7">
        <v>353.51114000000001</v>
      </c>
      <c r="CF7">
        <v>45.444580000000002</v>
      </c>
      <c r="CG7">
        <v>387.66788000000003</v>
      </c>
      <c r="CL7">
        <v>14.77613</v>
      </c>
      <c r="CN7">
        <v>67.852519999999998</v>
      </c>
      <c r="CT7">
        <v>22.978529999999999</v>
      </c>
      <c r="CV7">
        <v>195.63951</v>
      </c>
      <c r="CX7">
        <v>37.731499999999997</v>
      </c>
      <c r="DB7">
        <v>120.35409</v>
      </c>
      <c r="DE7">
        <v>91.575950000000006</v>
      </c>
      <c r="DJ7">
        <v>34.35671</v>
      </c>
      <c r="DL7">
        <v>91.582560000000001</v>
      </c>
      <c r="DS7">
        <v>1165.8912399999999</v>
      </c>
      <c r="DY7">
        <v>9.5888100000000005</v>
      </c>
      <c r="EA7">
        <v>17.727550000000001</v>
      </c>
      <c r="ED7">
        <v>9.4951000000000008</v>
      </c>
      <c r="EF7">
        <v>13.50853</v>
      </c>
      <c r="EK7">
        <v>38.553789999999999</v>
      </c>
      <c r="EU7">
        <v>256.24581999999998</v>
      </c>
      <c r="FF7">
        <v>55.900509999999997</v>
      </c>
      <c r="FK7">
        <v>16.668479999999999</v>
      </c>
    </row>
    <row r="8" spans="1:169" x14ac:dyDescent="0.3">
      <c r="A8">
        <v>7</v>
      </c>
      <c r="B8" t="s">
        <v>7</v>
      </c>
      <c r="D8" s="1">
        <v>14956.6</v>
      </c>
      <c r="E8" s="1">
        <v>12886</v>
      </c>
      <c r="G8" s="1">
        <v>20275.2</v>
      </c>
      <c r="L8">
        <v>6379.0439500000002</v>
      </c>
      <c r="N8">
        <v>4667.5263699999996</v>
      </c>
      <c r="P8">
        <v>1892.8411900000001</v>
      </c>
      <c r="R8">
        <v>7557.2075199999999</v>
      </c>
      <c r="AA8">
        <v>450.75821000000002</v>
      </c>
      <c r="AB8">
        <v>302.81353999999999</v>
      </c>
      <c r="AE8">
        <v>371.19830000000002</v>
      </c>
      <c r="AG8">
        <v>250.08492000000001</v>
      </c>
      <c r="AK8">
        <v>187.81774999999999</v>
      </c>
      <c r="AN8">
        <v>853.30724999999995</v>
      </c>
      <c r="AQ8">
        <v>183.4632</v>
      </c>
      <c r="AT8">
        <v>1398.62354</v>
      </c>
      <c r="AW8">
        <v>15.31038</v>
      </c>
      <c r="AZ8" s="1">
        <v>27806.799999999999</v>
      </c>
      <c r="BB8" s="1">
        <v>35892</v>
      </c>
      <c r="BF8">
        <v>2040.9743699999999</v>
      </c>
      <c r="BH8">
        <v>176.86010999999999</v>
      </c>
      <c r="BJ8">
        <v>1041.66797</v>
      </c>
      <c r="BM8" s="1">
        <v>13261.7</v>
      </c>
      <c r="BP8">
        <v>615.17003999999997</v>
      </c>
      <c r="BQ8">
        <v>680.01813000000004</v>
      </c>
      <c r="BT8">
        <v>364.85750999999999</v>
      </c>
      <c r="BY8">
        <v>4.8482900000000004</v>
      </c>
      <c r="CF8">
        <v>77.658429999999996</v>
      </c>
      <c r="CG8">
        <v>233.62765999999999</v>
      </c>
      <c r="CN8">
        <v>35.38944</v>
      </c>
      <c r="CP8">
        <v>14.94214</v>
      </c>
      <c r="CS8">
        <v>12.721730000000001</v>
      </c>
      <c r="CT8">
        <v>21.875419999999998</v>
      </c>
      <c r="CV8">
        <v>195.04079999999999</v>
      </c>
      <c r="CX8">
        <v>58.118760000000002</v>
      </c>
      <c r="DB8">
        <v>16.390720000000002</v>
      </c>
      <c r="DC8">
        <v>39.729959999999998</v>
      </c>
      <c r="DE8">
        <v>38.966720000000002</v>
      </c>
      <c r="DG8">
        <v>32.827120000000001</v>
      </c>
      <c r="DJ8">
        <v>37.895040000000002</v>
      </c>
      <c r="DL8">
        <v>157.82346000000001</v>
      </c>
      <c r="DS8">
        <v>1704.7608600000001</v>
      </c>
      <c r="DW8">
        <v>4.8121</v>
      </c>
      <c r="DZ8">
        <v>32.291420000000002</v>
      </c>
      <c r="ED8">
        <v>7.6753600000000004</v>
      </c>
      <c r="EK8">
        <v>26.999569999999999</v>
      </c>
      <c r="EU8">
        <v>478.04122999999998</v>
      </c>
      <c r="EX8">
        <v>200.72407999999999</v>
      </c>
      <c r="FF8">
        <v>117.38137999999999</v>
      </c>
      <c r="FJ8">
        <v>22.403210000000001</v>
      </c>
    </row>
    <row r="9" spans="1:169" x14ac:dyDescent="0.3">
      <c r="A9">
        <v>8</v>
      </c>
      <c r="B9" t="s">
        <v>8</v>
      </c>
      <c r="D9">
        <v>8582.2060500000007</v>
      </c>
      <c r="G9">
        <v>6691.9184599999999</v>
      </c>
      <c r="L9">
        <v>3382.2150900000001</v>
      </c>
      <c r="P9">
        <v>878.73724000000004</v>
      </c>
      <c r="R9">
        <v>1503.2322999999999</v>
      </c>
      <c r="U9">
        <v>30.51388</v>
      </c>
      <c r="X9">
        <v>2.5655399999999999</v>
      </c>
      <c r="AA9">
        <v>253.45398</v>
      </c>
      <c r="AB9">
        <v>188.61306999999999</v>
      </c>
      <c r="AE9">
        <v>319.44006000000002</v>
      </c>
      <c r="AG9">
        <v>141.40038999999999</v>
      </c>
      <c r="AK9">
        <v>76.124369999999999</v>
      </c>
      <c r="AM9">
        <v>169.84431000000001</v>
      </c>
      <c r="AP9">
        <v>148.72572</v>
      </c>
      <c r="AQ9">
        <v>107.02124999999999</v>
      </c>
      <c r="AT9">
        <v>817.31732</v>
      </c>
      <c r="AZ9" s="1">
        <v>18917.3</v>
      </c>
      <c r="BB9">
        <v>9547.5820299999996</v>
      </c>
      <c r="BD9" s="1">
        <v>25494.400000000001</v>
      </c>
      <c r="BF9">
        <v>1540.1048599999999</v>
      </c>
      <c r="BH9">
        <v>172.99983</v>
      </c>
      <c r="BJ9">
        <v>546.60297000000003</v>
      </c>
      <c r="BM9" s="1">
        <v>11875.4</v>
      </c>
      <c r="BP9">
        <v>265.96893</v>
      </c>
      <c r="BQ9">
        <v>644.09406000000001</v>
      </c>
      <c r="BT9">
        <v>335.01468</v>
      </c>
      <c r="CF9">
        <v>28.83915</v>
      </c>
      <c r="CG9">
        <v>238.16023000000001</v>
      </c>
      <c r="CN9">
        <v>15.42986</v>
      </c>
      <c r="CP9">
        <v>25.502459999999999</v>
      </c>
      <c r="CT9">
        <v>18.914069999999999</v>
      </c>
      <c r="CV9">
        <v>190.84417999999999</v>
      </c>
      <c r="CX9">
        <v>18.507249999999999</v>
      </c>
      <c r="DB9">
        <v>130.91586000000001</v>
      </c>
      <c r="DE9">
        <v>79.382450000000006</v>
      </c>
      <c r="DJ9">
        <v>35.162190000000002</v>
      </c>
      <c r="DL9">
        <v>121.39568</v>
      </c>
      <c r="DS9">
        <v>930.60706000000005</v>
      </c>
      <c r="DU9">
        <v>16.95898</v>
      </c>
      <c r="DY9">
        <v>9.6016100000000009</v>
      </c>
      <c r="DZ9">
        <v>19.12087</v>
      </c>
      <c r="ED9">
        <v>4.7761699999999996</v>
      </c>
      <c r="EG9">
        <v>13.35431</v>
      </c>
      <c r="EK9">
        <v>41.004530000000003</v>
      </c>
      <c r="EU9">
        <v>180.61383000000001</v>
      </c>
      <c r="FG9">
        <v>41.996110000000002</v>
      </c>
      <c r="FK9">
        <v>18.549479999999999</v>
      </c>
    </row>
    <row r="10" spans="1:169" x14ac:dyDescent="0.3">
      <c r="A10">
        <v>9</v>
      </c>
      <c r="B10" t="s">
        <v>9</v>
      </c>
      <c r="D10">
        <v>8773.6279300000006</v>
      </c>
      <c r="G10" s="1">
        <v>11652.9</v>
      </c>
      <c r="L10">
        <v>6841.2529299999997</v>
      </c>
      <c r="R10">
        <v>2887.2753899999998</v>
      </c>
      <c r="U10">
        <v>27.787019999999998</v>
      </c>
      <c r="Z10">
        <v>185.69426000000001</v>
      </c>
      <c r="AB10">
        <v>153.70070000000001</v>
      </c>
      <c r="AD10">
        <v>209.49277000000001</v>
      </c>
      <c r="AG10">
        <v>94.258449999999996</v>
      </c>
      <c r="AK10">
        <v>123.61673999999999</v>
      </c>
      <c r="AN10">
        <v>459.44653</v>
      </c>
      <c r="AQ10">
        <v>123.83756</v>
      </c>
      <c r="AT10">
        <v>870.51355000000001</v>
      </c>
      <c r="BB10" s="1">
        <v>27888.6</v>
      </c>
      <c r="BD10" s="1">
        <v>25281.3</v>
      </c>
      <c r="BE10">
        <v>2627.2951699999999</v>
      </c>
      <c r="BJ10">
        <v>449.82843000000003</v>
      </c>
      <c r="BM10" s="1">
        <v>13932.7</v>
      </c>
      <c r="BP10">
        <v>210.84621999999999</v>
      </c>
      <c r="BQ10">
        <v>357.18813999999998</v>
      </c>
      <c r="BT10">
        <v>342.76555999999999</v>
      </c>
      <c r="CG10">
        <v>105.07617999999999</v>
      </c>
      <c r="CN10">
        <v>43.925840000000001</v>
      </c>
      <c r="CT10">
        <v>18.147089999999999</v>
      </c>
      <c r="CV10">
        <v>168.75960000000001</v>
      </c>
      <c r="CX10">
        <v>30.919740000000001</v>
      </c>
      <c r="DA10">
        <v>25.08511</v>
      </c>
      <c r="DC10">
        <v>53.289749999999998</v>
      </c>
      <c r="DE10">
        <v>22.645800000000001</v>
      </c>
      <c r="DJ10">
        <v>21.24784</v>
      </c>
      <c r="DL10">
        <v>39.446620000000003</v>
      </c>
      <c r="DS10">
        <v>941.57488999999998</v>
      </c>
      <c r="DV10">
        <v>15.14992</v>
      </c>
      <c r="DY10">
        <v>4.6215299999999999</v>
      </c>
      <c r="EA10">
        <v>21.97101</v>
      </c>
      <c r="EF10">
        <v>8.0810899999999997</v>
      </c>
      <c r="EL10">
        <v>34.18629</v>
      </c>
      <c r="EU10">
        <v>347.09591999999998</v>
      </c>
      <c r="FF10">
        <v>68.414010000000005</v>
      </c>
      <c r="FJ10">
        <v>24.01566</v>
      </c>
    </row>
    <row r="11" spans="1:169" x14ac:dyDescent="0.3">
      <c r="A11">
        <v>10</v>
      </c>
      <c r="B11" t="s">
        <v>10</v>
      </c>
      <c r="D11" s="1">
        <v>10442.700000000001</v>
      </c>
      <c r="G11" s="1">
        <v>18488.599999999999</v>
      </c>
      <c r="L11">
        <v>6907.4902300000003</v>
      </c>
      <c r="N11">
        <v>863.41472999999996</v>
      </c>
      <c r="R11">
        <v>4321.1513699999996</v>
      </c>
      <c r="U11">
        <v>136.38031000000001</v>
      </c>
      <c r="W11">
        <v>4.6805000000000003</v>
      </c>
      <c r="Z11">
        <v>265.34350999999998</v>
      </c>
      <c r="AB11">
        <v>286.76693999999998</v>
      </c>
      <c r="AD11">
        <v>140.73293000000001</v>
      </c>
      <c r="AG11">
        <v>129.2252</v>
      </c>
      <c r="AK11">
        <v>217.77047999999999</v>
      </c>
      <c r="AN11">
        <v>498.01607999999999</v>
      </c>
      <c r="AQ11">
        <v>216.2551</v>
      </c>
      <c r="AT11">
        <v>789.53765999999996</v>
      </c>
      <c r="AZ11" s="1">
        <v>27334.1</v>
      </c>
      <c r="BD11" s="1">
        <v>26148.6</v>
      </c>
      <c r="BE11">
        <v>1816.79053</v>
      </c>
      <c r="BH11">
        <v>179.77489</v>
      </c>
      <c r="BJ11">
        <v>1090.5222200000001</v>
      </c>
      <c r="BM11" s="1">
        <v>13350.5</v>
      </c>
      <c r="BP11">
        <v>722.47864000000004</v>
      </c>
      <c r="BQ11">
        <v>1187.0251499999999</v>
      </c>
      <c r="BT11">
        <v>477.76781999999997</v>
      </c>
      <c r="BX11">
        <v>17.47551</v>
      </c>
      <c r="CF11">
        <v>18.928799999999999</v>
      </c>
      <c r="CG11">
        <v>140.75259</v>
      </c>
      <c r="CN11">
        <v>31.437909999999999</v>
      </c>
      <c r="CP11">
        <v>28.99672</v>
      </c>
      <c r="CT11">
        <v>13.79838</v>
      </c>
      <c r="CV11">
        <v>149.11313999999999</v>
      </c>
      <c r="CX11">
        <v>49.106279999999998</v>
      </c>
      <c r="DB11">
        <v>41.246160000000003</v>
      </c>
      <c r="DE11">
        <v>52.056190000000001</v>
      </c>
      <c r="DJ11">
        <v>22.950669999999999</v>
      </c>
      <c r="DL11">
        <v>54.549619999999997</v>
      </c>
      <c r="DS11">
        <v>1711.54504</v>
      </c>
      <c r="DZ11">
        <v>27.137080000000001</v>
      </c>
      <c r="ED11">
        <v>10.28701</v>
      </c>
      <c r="EL11">
        <v>18.00619</v>
      </c>
      <c r="EV11">
        <v>550.7124</v>
      </c>
      <c r="FG11">
        <v>115.79598</v>
      </c>
      <c r="FK11">
        <v>15.21476</v>
      </c>
    </row>
    <row r="12" spans="1:169" x14ac:dyDescent="0.3">
      <c r="A12">
        <v>11</v>
      </c>
      <c r="B12" t="s">
        <v>11</v>
      </c>
      <c r="D12">
        <v>8983.2294899999997</v>
      </c>
      <c r="E12" s="1">
        <v>16112.4</v>
      </c>
      <c r="G12" s="1">
        <v>20297.099999999999</v>
      </c>
      <c r="L12">
        <v>9332.9824200000003</v>
      </c>
      <c r="N12">
        <v>1766.4224899999999</v>
      </c>
      <c r="R12">
        <v>6627.5800799999997</v>
      </c>
      <c r="U12">
        <v>37.425040000000003</v>
      </c>
      <c r="Z12">
        <v>259.13979999999998</v>
      </c>
      <c r="AA12">
        <v>339.62619000000001</v>
      </c>
      <c r="AD12">
        <v>279.48489000000001</v>
      </c>
      <c r="AG12">
        <v>62.968110000000003</v>
      </c>
      <c r="AK12">
        <v>165.35865999999999</v>
      </c>
      <c r="AN12">
        <v>691.23206000000005</v>
      </c>
      <c r="AQ12">
        <v>200.33507</v>
      </c>
      <c r="AT12">
        <v>699.71307000000002</v>
      </c>
      <c r="AW12">
        <v>11.27167</v>
      </c>
      <c r="AZ12" s="1">
        <v>29592.7</v>
      </c>
      <c r="BD12" s="1">
        <v>24749.200000000001</v>
      </c>
      <c r="BE12">
        <v>2489.5078100000001</v>
      </c>
      <c r="BJ12">
        <v>577.05164000000002</v>
      </c>
      <c r="BL12" s="1">
        <v>23065.1</v>
      </c>
      <c r="BP12">
        <v>283.66271999999998</v>
      </c>
      <c r="BQ12">
        <v>468.83911000000001</v>
      </c>
      <c r="BT12">
        <v>560.34307999999999</v>
      </c>
      <c r="CC12">
        <v>28.425090000000001</v>
      </c>
      <c r="CF12">
        <v>43.973210000000002</v>
      </c>
      <c r="CG12">
        <v>130.33833000000001</v>
      </c>
      <c r="CM12">
        <v>7.9804899999999996</v>
      </c>
      <c r="CP12">
        <v>3.9449900000000002</v>
      </c>
      <c r="CR12">
        <v>6.0189300000000001</v>
      </c>
      <c r="CS12">
        <v>7.4939999999999998</v>
      </c>
      <c r="CT12">
        <v>32.857379999999999</v>
      </c>
      <c r="CV12">
        <v>231.41969</v>
      </c>
      <c r="CX12">
        <v>81.089780000000005</v>
      </c>
      <c r="DB12">
        <v>119.10153</v>
      </c>
      <c r="DE12">
        <v>38.252040000000001</v>
      </c>
      <c r="DJ12">
        <v>50.489669999999997</v>
      </c>
      <c r="DL12">
        <v>100.19462</v>
      </c>
      <c r="DS12">
        <v>1290.9768099999999</v>
      </c>
      <c r="DV12">
        <v>54.948920000000001</v>
      </c>
      <c r="EA12">
        <v>47.211379999999998</v>
      </c>
      <c r="EE12">
        <v>13.858370000000001</v>
      </c>
      <c r="EK12">
        <v>68.478870000000001</v>
      </c>
      <c r="ET12">
        <v>910.70459000000005</v>
      </c>
      <c r="FF12">
        <v>119.86788</v>
      </c>
      <c r="FJ12">
        <v>41.74456</v>
      </c>
      <c r="FL12">
        <v>27.12886</v>
      </c>
    </row>
    <row r="13" spans="1:169" x14ac:dyDescent="0.3">
      <c r="A13">
        <v>12</v>
      </c>
      <c r="B13" t="s">
        <v>12</v>
      </c>
      <c r="D13" s="1">
        <v>19388.5</v>
      </c>
      <c r="E13">
        <v>6365.64941</v>
      </c>
      <c r="G13" s="1">
        <v>21932.3</v>
      </c>
      <c r="L13" s="1">
        <v>10114.4</v>
      </c>
      <c r="R13">
        <v>7514.7055700000001</v>
      </c>
      <c r="AA13">
        <v>315.55315999999999</v>
      </c>
      <c r="AD13">
        <v>210.89276000000001</v>
      </c>
      <c r="AK13">
        <v>206.41517999999999</v>
      </c>
      <c r="AM13">
        <v>179.60207</v>
      </c>
      <c r="AQ13">
        <v>139.14374000000001</v>
      </c>
      <c r="AS13">
        <v>1351.3654799999999</v>
      </c>
      <c r="AZ13" s="1">
        <v>13833.3</v>
      </c>
      <c r="BB13" s="1">
        <v>15970.6</v>
      </c>
      <c r="BL13">
        <v>9591.2050799999997</v>
      </c>
      <c r="BP13">
        <v>404.26727</v>
      </c>
      <c r="BQ13">
        <v>442.10712000000001</v>
      </c>
      <c r="BT13">
        <v>316.04797000000002</v>
      </c>
      <c r="CA13">
        <v>32.947400000000002</v>
      </c>
      <c r="CC13">
        <v>33.48565</v>
      </c>
      <c r="CG13">
        <v>70.146140000000003</v>
      </c>
      <c r="CN13">
        <v>36.50508</v>
      </c>
      <c r="CO13">
        <v>56.768799999999999</v>
      </c>
      <c r="CT13">
        <v>24.989239999999999</v>
      </c>
      <c r="CV13">
        <v>194.79478</v>
      </c>
      <c r="CX13">
        <v>117.55744</v>
      </c>
      <c r="DB13">
        <v>33.249200000000002</v>
      </c>
      <c r="DC13">
        <v>63.86486</v>
      </c>
      <c r="DE13">
        <v>10.453340000000001</v>
      </c>
      <c r="DK13">
        <v>58.979059999999997</v>
      </c>
      <c r="DL13">
        <v>62.869160000000001</v>
      </c>
      <c r="DQ13">
        <v>101.87533000000001</v>
      </c>
      <c r="DS13">
        <v>1751.8875700000001</v>
      </c>
      <c r="DV13">
        <v>30.035920000000001</v>
      </c>
      <c r="DY13">
        <v>8.9779300000000006</v>
      </c>
      <c r="DZ13">
        <v>75.549880000000002</v>
      </c>
      <c r="EG13">
        <v>10.42473</v>
      </c>
      <c r="EI13">
        <v>14.46954</v>
      </c>
      <c r="EJ13">
        <v>379.70992999999999</v>
      </c>
      <c r="ET13">
        <v>1360.8671899999999</v>
      </c>
      <c r="FC13">
        <v>385.12051000000002</v>
      </c>
      <c r="FJ13">
        <v>56.343290000000003</v>
      </c>
    </row>
    <row r="14" spans="1:169" x14ac:dyDescent="0.3">
      <c r="A14">
        <v>13</v>
      </c>
      <c r="B14" t="s">
        <v>13</v>
      </c>
      <c r="C14">
        <v>2904.0766600000002</v>
      </c>
      <c r="D14" s="1">
        <v>12222.7</v>
      </c>
      <c r="E14" s="1">
        <v>13412.7</v>
      </c>
      <c r="G14" s="1">
        <v>18697.900000000001</v>
      </c>
      <c r="J14">
        <v>1212.0709199999999</v>
      </c>
      <c r="L14">
        <v>7180.5766599999997</v>
      </c>
      <c r="N14">
        <v>6687.2714800000003</v>
      </c>
      <c r="P14">
        <v>2384.4677700000002</v>
      </c>
      <c r="R14">
        <v>7114.4223599999996</v>
      </c>
      <c r="AA14">
        <v>690.65886999999998</v>
      </c>
      <c r="AD14">
        <v>296.13878999999997</v>
      </c>
      <c r="AG14">
        <v>292.74484000000001</v>
      </c>
      <c r="AK14">
        <v>266.9375</v>
      </c>
      <c r="AN14">
        <v>867.64495999999997</v>
      </c>
      <c r="AQ14">
        <v>197.54581999999999</v>
      </c>
      <c r="AS14">
        <v>2171.3012699999999</v>
      </c>
      <c r="AW14">
        <v>50.169879999999999</v>
      </c>
      <c r="AX14" s="1">
        <v>16820.3</v>
      </c>
      <c r="AZ14">
        <v>9551.6406299999999</v>
      </c>
      <c r="BB14" s="1">
        <v>13925.3</v>
      </c>
      <c r="BD14" s="1">
        <v>31590.6</v>
      </c>
      <c r="BE14">
        <v>5949.69434</v>
      </c>
      <c r="BJ14">
        <v>1014.36865</v>
      </c>
      <c r="BL14" s="1">
        <v>21212.6</v>
      </c>
      <c r="BP14">
        <v>462.55169999999998</v>
      </c>
      <c r="BQ14">
        <v>766.04456000000005</v>
      </c>
      <c r="BT14">
        <v>736.35968000000003</v>
      </c>
      <c r="BV14">
        <v>11.49076</v>
      </c>
      <c r="BY14">
        <v>4.1070900000000004</v>
      </c>
      <c r="CF14">
        <v>82.526070000000004</v>
      </c>
      <c r="CG14">
        <v>183.05485999999999</v>
      </c>
      <c r="CM14">
        <v>8.4749199999999991</v>
      </c>
      <c r="CP14">
        <v>6.3167799999999996</v>
      </c>
      <c r="CR14">
        <v>42.130249999999997</v>
      </c>
      <c r="CT14">
        <v>23.982579999999999</v>
      </c>
      <c r="CV14">
        <v>224.49216000000001</v>
      </c>
      <c r="CX14">
        <v>49.20776</v>
      </c>
      <c r="DA14">
        <v>146.12035</v>
      </c>
      <c r="DC14">
        <v>289.08478000000002</v>
      </c>
      <c r="DE14">
        <v>18.454999999999998</v>
      </c>
      <c r="DG14">
        <v>28.69089</v>
      </c>
      <c r="DJ14">
        <v>72.571700000000007</v>
      </c>
      <c r="DL14">
        <v>128.98922999999999</v>
      </c>
      <c r="DS14">
        <v>1688.8129899999999</v>
      </c>
      <c r="DU14">
        <v>6.5760899999999998</v>
      </c>
      <c r="DZ14">
        <v>33.041260000000001</v>
      </c>
      <c r="ED14">
        <v>8.4140800000000002</v>
      </c>
      <c r="ET14">
        <v>975.58385999999996</v>
      </c>
      <c r="FF14">
        <v>87.517049999999998</v>
      </c>
      <c r="FJ14">
        <v>29.368310000000001</v>
      </c>
    </row>
    <row r="15" spans="1:169" x14ac:dyDescent="0.3">
      <c r="A15">
        <v>14</v>
      </c>
      <c r="B15" t="s">
        <v>14</v>
      </c>
      <c r="C15" s="1">
        <v>15435</v>
      </c>
      <c r="E15" s="1">
        <v>11886.9</v>
      </c>
      <c r="G15" s="1">
        <v>18745.400000000001</v>
      </c>
      <c r="L15">
        <v>7099.8076199999996</v>
      </c>
      <c r="M15">
        <v>4129.1611300000004</v>
      </c>
      <c r="P15">
        <v>892.06793000000005</v>
      </c>
      <c r="R15">
        <v>8140.75684</v>
      </c>
      <c r="U15">
        <v>82.646709999999999</v>
      </c>
      <c r="W15">
        <v>3.6896399999999998</v>
      </c>
      <c r="Z15">
        <v>355.07952999999998</v>
      </c>
      <c r="AB15">
        <v>310.98770000000002</v>
      </c>
      <c r="AD15">
        <v>159.81322</v>
      </c>
      <c r="AG15">
        <v>295.93274000000002</v>
      </c>
      <c r="AK15">
        <v>181.24128999999999</v>
      </c>
      <c r="AM15">
        <v>855.60590000000002</v>
      </c>
      <c r="AQ15">
        <v>221.80211</v>
      </c>
      <c r="AT15">
        <v>2141.7578100000001</v>
      </c>
      <c r="AZ15" s="1">
        <v>26620.6</v>
      </c>
      <c r="BB15" s="1">
        <v>17776.400000000001</v>
      </c>
      <c r="BD15" s="1">
        <v>23528.1</v>
      </c>
      <c r="BE15">
        <v>4865.125</v>
      </c>
      <c r="BJ15">
        <v>1574.3855000000001</v>
      </c>
      <c r="BL15" s="1">
        <v>19867.7</v>
      </c>
      <c r="BP15">
        <v>410.82614000000001</v>
      </c>
      <c r="BQ15">
        <v>1594.1800499999999</v>
      </c>
      <c r="BT15">
        <v>1097.51685</v>
      </c>
      <c r="BV15">
        <v>25.549150000000001</v>
      </c>
      <c r="BW15">
        <v>7.5665899999999997</v>
      </c>
      <c r="CF15">
        <v>53.643569999999997</v>
      </c>
      <c r="CG15">
        <v>536.87298999999996</v>
      </c>
      <c r="CK15">
        <v>13.506410000000001</v>
      </c>
      <c r="CM15">
        <v>19.842210000000001</v>
      </c>
      <c r="CP15">
        <v>16.722950000000001</v>
      </c>
      <c r="CR15">
        <v>38.421559999999999</v>
      </c>
      <c r="CT15">
        <v>39.271880000000003</v>
      </c>
      <c r="CV15">
        <v>216.54977</v>
      </c>
      <c r="CX15">
        <v>66.162459999999996</v>
      </c>
      <c r="CZ15">
        <v>13.31664</v>
      </c>
      <c r="DB15">
        <v>406.73424999999997</v>
      </c>
      <c r="DE15">
        <v>42.70167</v>
      </c>
      <c r="DG15">
        <v>34.5642</v>
      </c>
      <c r="DK15">
        <v>59.958559999999999</v>
      </c>
      <c r="DL15">
        <v>211.02856</v>
      </c>
      <c r="DR15">
        <v>1664.71667</v>
      </c>
      <c r="DW15">
        <v>117.53303</v>
      </c>
      <c r="EU15">
        <v>961.89148</v>
      </c>
      <c r="FG15">
        <v>104.91998</v>
      </c>
      <c r="FJ15">
        <v>16.918949999999999</v>
      </c>
    </row>
    <row r="16" spans="1:169" x14ac:dyDescent="0.3">
      <c r="A16">
        <v>15</v>
      </c>
      <c r="B16" t="s">
        <v>15</v>
      </c>
      <c r="D16" s="1">
        <v>15419.4</v>
      </c>
      <c r="E16" s="1">
        <v>15804.3</v>
      </c>
      <c r="G16" s="1">
        <v>20632.900000000001</v>
      </c>
      <c r="L16">
        <v>7010.3378899999998</v>
      </c>
      <c r="M16">
        <v>5240.4502000000002</v>
      </c>
      <c r="N16">
        <v>1868.5410199999999</v>
      </c>
      <c r="R16">
        <v>6893.7446300000001</v>
      </c>
      <c r="AA16">
        <v>700.55676000000005</v>
      </c>
      <c r="AD16">
        <v>308.06589000000002</v>
      </c>
      <c r="AF16">
        <v>176.3058</v>
      </c>
      <c r="AK16">
        <v>161.43317999999999</v>
      </c>
      <c r="AM16">
        <v>635.38971000000004</v>
      </c>
      <c r="AQ16">
        <v>178.32558</v>
      </c>
      <c r="AS16">
        <v>1424.81348</v>
      </c>
      <c r="AW16">
        <v>18.818899999999999</v>
      </c>
      <c r="AZ16" s="1">
        <v>22753.599999999999</v>
      </c>
      <c r="BB16" s="1">
        <v>43248.1</v>
      </c>
      <c r="BE16">
        <v>2415.3254400000001</v>
      </c>
      <c r="BG16">
        <v>189.95218</v>
      </c>
      <c r="BJ16">
        <v>1009.24738</v>
      </c>
      <c r="BL16" s="1">
        <v>14432.5</v>
      </c>
      <c r="BP16">
        <v>724.11841000000004</v>
      </c>
      <c r="BQ16">
        <v>806.81011999999998</v>
      </c>
      <c r="BT16">
        <v>543.17327999999998</v>
      </c>
      <c r="CF16">
        <v>55.830840000000002</v>
      </c>
      <c r="CG16">
        <v>256.13515999999998</v>
      </c>
      <c r="CM16">
        <v>16.427250000000001</v>
      </c>
      <c r="CP16">
        <v>7.9256200000000003</v>
      </c>
      <c r="CQ16">
        <v>15.53106</v>
      </c>
      <c r="CT16">
        <v>26.32882</v>
      </c>
      <c r="CV16">
        <v>157.23051000000001</v>
      </c>
      <c r="CX16">
        <v>77.479060000000004</v>
      </c>
      <c r="DB16">
        <v>170.64260999999999</v>
      </c>
      <c r="DE16">
        <v>38.176270000000002</v>
      </c>
      <c r="DJ16">
        <v>36.637610000000002</v>
      </c>
      <c r="DL16">
        <v>52.956580000000002</v>
      </c>
      <c r="DR16">
        <v>1708.06348</v>
      </c>
      <c r="DT16">
        <v>8.1571200000000008</v>
      </c>
      <c r="DY16">
        <v>8.8314400000000006</v>
      </c>
      <c r="DZ16">
        <v>29.840129999999998</v>
      </c>
      <c r="EF16">
        <v>13.15377</v>
      </c>
      <c r="ET16">
        <v>1072.04297</v>
      </c>
      <c r="FF16">
        <v>151.39702</v>
      </c>
      <c r="FJ16">
        <v>48.458289999999998</v>
      </c>
      <c r="FL16">
        <v>25.591560000000001</v>
      </c>
    </row>
    <row r="17" spans="1:168" x14ac:dyDescent="0.3">
      <c r="A17">
        <v>16</v>
      </c>
      <c r="B17" t="s">
        <v>16</v>
      </c>
      <c r="D17">
        <v>8246.00684</v>
      </c>
      <c r="E17" s="1">
        <v>22607</v>
      </c>
      <c r="G17">
        <v>2175.7997999999998</v>
      </c>
      <c r="H17" s="1">
        <v>13559.7</v>
      </c>
      <c r="L17" s="1">
        <v>11859.7</v>
      </c>
      <c r="P17">
        <v>2496.9479999999999</v>
      </c>
      <c r="R17">
        <v>5534.9594699999998</v>
      </c>
      <c r="W17">
        <v>2.03016</v>
      </c>
      <c r="X17">
        <v>6.6971800000000004</v>
      </c>
      <c r="Z17">
        <v>531.53033000000005</v>
      </c>
      <c r="AC17">
        <v>320.44662</v>
      </c>
      <c r="AF17">
        <v>189.24442999999999</v>
      </c>
      <c r="AK17">
        <v>197.19951</v>
      </c>
      <c r="AM17">
        <v>1266.4705799999999</v>
      </c>
      <c r="AQ17">
        <v>15.20715</v>
      </c>
      <c r="AS17">
        <v>1682.06396</v>
      </c>
      <c r="AW17">
        <v>73.075969999999998</v>
      </c>
      <c r="AX17" s="1">
        <v>26792.799999999999</v>
      </c>
      <c r="AZ17" s="1">
        <v>11841.5</v>
      </c>
      <c r="BD17" s="1">
        <v>31748.6</v>
      </c>
      <c r="BE17">
        <v>5397.3842800000002</v>
      </c>
      <c r="BI17">
        <v>1008.22675</v>
      </c>
      <c r="BL17" s="1">
        <v>19456.3</v>
      </c>
      <c r="BP17">
        <v>388.65899999999999</v>
      </c>
      <c r="BQ17">
        <v>407.01172000000003</v>
      </c>
      <c r="BT17">
        <v>879.04028000000005</v>
      </c>
      <c r="CC17">
        <v>13.23775</v>
      </c>
      <c r="CF17">
        <v>12.82934</v>
      </c>
      <c r="CG17">
        <v>217.7921</v>
      </c>
      <c r="CH17">
        <v>77.480230000000006</v>
      </c>
      <c r="CM17">
        <v>83.20975</v>
      </c>
      <c r="CQ17">
        <v>22.788630000000001</v>
      </c>
      <c r="CT17">
        <v>34.749899999999997</v>
      </c>
      <c r="CV17">
        <v>385.76877000000002</v>
      </c>
      <c r="CX17">
        <v>44.741759999999999</v>
      </c>
      <c r="DB17">
        <v>334.96140000000003</v>
      </c>
      <c r="DE17">
        <v>3.1474799999999998</v>
      </c>
      <c r="DJ17">
        <v>34.404290000000003</v>
      </c>
      <c r="DL17">
        <v>55.287509999999997</v>
      </c>
      <c r="DR17">
        <v>1515.0567599999999</v>
      </c>
      <c r="DU17">
        <v>11.237220000000001</v>
      </c>
      <c r="DY17">
        <v>11.209479999999999</v>
      </c>
      <c r="DZ17">
        <v>33.103450000000002</v>
      </c>
      <c r="EF17">
        <v>13.80968</v>
      </c>
      <c r="EH17">
        <v>7.3020100000000001</v>
      </c>
      <c r="EJ17">
        <v>39.837260000000001</v>
      </c>
      <c r="EL17">
        <v>40.211829999999999</v>
      </c>
      <c r="ET17">
        <v>375.48599000000002</v>
      </c>
      <c r="FF17">
        <v>7.2930299999999999</v>
      </c>
      <c r="FJ17">
        <v>24.154050000000002</v>
      </c>
    </row>
    <row r="18" spans="1:168" x14ac:dyDescent="0.3">
      <c r="A18">
        <v>17</v>
      </c>
      <c r="B18" t="s">
        <v>17</v>
      </c>
      <c r="C18">
        <v>5298.7788099999998</v>
      </c>
      <c r="G18" s="1">
        <v>11654.4</v>
      </c>
      <c r="L18">
        <v>1985.22156</v>
      </c>
      <c r="N18">
        <v>1705.7216800000001</v>
      </c>
      <c r="O18">
        <v>390.80896000000001</v>
      </c>
      <c r="R18">
        <v>1549.77979</v>
      </c>
      <c r="Z18">
        <v>303.70132000000001</v>
      </c>
      <c r="AC18">
        <v>174.42426</v>
      </c>
      <c r="AF18">
        <v>59.399329999999999</v>
      </c>
      <c r="AK18">
        <v>61.314250000000001</v>
      </c>
      <c r="AM18">
        <v>877.53917999999999</v>
      </c>
      <c r="AQ18">
        <v>18.982030000000002</v>
      </c>
      <c r="AT18">
        <v>409.17264</v>
      </c>
      <c r="AW18">
        <v>140.49039999999999</v>
      </c>
      <c r="BB18" s="1">
        <v>39974.1</v>
      </c>
      <c r="BJ18">
        <v>276.75155999999998</v>
      </c>
      <c r="BL18">
        <v>7030.4863299999997</v>
      </c>
      <c r="BP18">
        <v>239.34307999999999</v>
      </c>
      <c r="BQ18">
        <v>316.29608000000002</v>
      </c>
      <c r="BT18">
        <v>94.874489999999994</v>
      </c>
      <c r="BV18">
        <v>3.8275899999999998</v>
      </c>
      <c r="CF18">
        <v>30.847809999999999</v>
      </c>
      <c r="CH18">
        <v>114.82086</v>
      </c>
      <c r="CP18">
        <v>3.6487599999999998</v>
      </c>
      <c r="CQ18">
        <v>8.5535399999999999</v>
      </c>
      <c r="CR18">
        <v>9.7310499999999998</v>
      </c>
      <c r="CV18">
        <v>44.958150000000003</v>
      </c>
      <c r="CY18">
        <v>49.054949999999998</v>
      </c>
      <c r="DA18">
        <v>110.95201</v>
      </c>
      <c r="DE18">
        <v>46.109699999999997</v>
      </c>
      <c r="DJ18">
        <v>21.94838</v>
      </c>
      <c r="DL18">
        <v>36.451909999999998</v>
      </c>
      <c r="DR18">
        <v>630.05993999999998</v>
      </c>
      <c r="EB18">
        <v>24.85352</v>
      </c>
      <c r="EU18">
        <v>407.24957000000001</v>
      </c>
      <c r="FF18">
        <v>63.620710000000003</v>
      </c>
      <c r="FJ18">
        <v>18.14106</v>
      </c>
    </row>
    <row r="19" spans="1:168" x14ac:dyDescent="0.3">
      <c r="A19">
        <v>18</v>
      </c>
      <c r="B19" t="s">
        <v>18</v>
      </c>
      <c r="D19" s="1">
        <v>13540.5</v>
      </c>
      <c r="E19">
        <v>8679.8486300000004</v>
      </c>
      <c r="G19" s="1">
        <v>14125.1</v>
      </c>
      <c r="L19" s="1">
        <v>10556.7</v>
      </c>
      <c r="P19">
        <v>2274.61841</v>
      </c>
      <c r="R19">
        <v>4530.7695299999996</v>
      </c>
      <c r="U19">
        <v>33.63805</v>
      </c>
      <c r="X19">
        <v>8.33005</v>
      </c>
      <c r="Z19">
        <v>329.4332</v>
      </c>
      <c r="AA19">
        <v>199.98501999999999</v>
      </c>
      <c r="AD19">
        <v>342.90302000000003</v>
      </c>
      <c r="AF19">
        <v>275.88513</v>
      </c>
      <c r="AK19">
        <v>216.32310000000001</v>
      </c>
      <c r="AM19">
        <v>1104.17542</v>
      </c>
      <c r="AQ19">
        <v>214.69084000000001</v>
      </c>
      <c r="AS19">
        <v>2037.4760699999999</v>
      </c>
      <c r="AX19" s="1">
        <v>29300.5</v>
      </c>
      <c r="BB19" s="1">
        <v>30123.5</v>
      </c>
      <c r="BI19">
        <v>847.16021999999998</v>
      </c>
      <c r="BL19" s="1">
        <v>25152.7</v>
      </c>
      <c r="BP19">
        <v>481.99579</v>
      </c>
      <c r="BQ19">
        <v>1059.68542</v>
      </c>
      <c r="BT19">
        <v>501.73376000000002</v>
      </c>
      <c r="CF19">
        <v>40.480350000000001</v>
      </c>
      <c r="CG19">
        <v>259.19864000000001</v>
      </c>
      <c r="CK19">
        <v>5.0253899999999998</v>
      </c>
      <c r="CM19">
        <v>92.622060000000005</v>
      </c>
      <c r="CT19">
        <v>27.337209999999999</v>
      </c>
      <c r="CV19">
        <v>253.70004</v>
      </c>
      <c r="CX19">
        <v>50.562040000000003</v>
      </c>
      <c r="DB19">
        <v>244.70003</v>
      </c>
      <c r="DE19">
        <v>4.7500600000000004</v>
      </c>
      <c r="DJ19">
        <v>36.803879999999999</v>
      </c>
      <c r="DL19">
        <v>90.916240000000002</v>
      </c>
      <c r="DR19">
        <v>1540.5177000000001</v>
      </c>
      <c r="DU19">
        <v>3.3311600000000001</v>
      </c>
      <c r="DX19">
        <v>8.3081899999999997</v>
      </c>
      <c r="DZ19">
        <v>33.201810000000002</v>
      </c>
      <c r="EF19">
        <v>9.5753400000000006</v>
      </c>
      <c r="EL19">
        <v>84.930869999999999</v>
      </c>
      <c r="ET19">
        <v>201.01811000000001</v>
      </c>
      <c r="FF19">
        <v>32.178460000000001</v>
      </c>
      <c r="FJ19">
        <v>24.58287</v>
      </c>
    </row>
    <row r="20" spans="1:168" x14ac:dyDescent="0.3">
      <c r="A20">
        <v>19</v>
      </c>
      <c r="B20" t="s">
        <v>19</v>
      </c>
      <c r="D20" s="1">
        <v>13380.5</v>
      </c>
      <c r="E20">
        <v>5320.2749000000003</v>
      </c>
      <c r="G20" s="1">
        <v>17627.3</v>
      </c>
      <c r="L20">
        <v>9190.1513699999996</v>
      </c>
      <c r="R20">
        <v>6120.0805700000001</v>
      </c>
      <c r="U20">
        <v>37.165640000000003</v>
      </c>
      <c r="Z20">
        <v>197.52904000000001</v>
      </c>
      <c r="AC20">
        <v>177.00594000000001</v>
      </c>
      <c r="AF20">
        <v>53.431319999999999</v>
      </c>
      <c r="AK20">
        <v>123.89484</v>
      </c>
      <c r="AM20">
        <v>389.63040000000001</v>
      </c>
      <c r="AQ20">
        <v>123.16238</v>
      </c>
      <c r="AS20">
        <v>923.47191999999995</v>
      </c>
      <c r="AZ20" s="1">
        <v>24647.599999999999</v>
      </c>
      <c r="BB20" s="1">
        <v>25752.799999999999</v>
      </c>
      <c r="BE20">
        <v>2137.34229</v>
      </c>
      <c r="BI20">
        <v>672.96069</v>
      </c>
      <c r="BL20" s="1">
        <v>33635.599999999999</v>
      </c>
      <c r="BO20">
        <v>143.88226</v>
      </c>
      <c r="BQ20">
        <v>673.40826000000004</v>
      </c>
      <c r="BT20">
        <v>1175.3610799999999</v>
      </c>
      <c r="CF20">
        <v>4.2603200000000001</v>
      </c>
      <c r="CG20">
        <v>111.68069</v>
      </c>
      <c r="CM20">
        <v>17.851240000000001</v>
      </c>
      <c r="CP20">
        <v>34.0563</v>
      </c>
      <c r="CT20">
        <v>20.37547</v>
      </c>
      <c r="CV20">
        <v>170.39260999999999</v>
      </c>
      <c r="CX20">
        <v>211.20977999999999</v>
      </c>
      <c r="DA20">
        <v>91.516260000000003</v>
      </c>
      <c r="DB20">
        <v>159.87814</v>
      </c>
      <c r="DE20">
        <v>41.815100000000001</v>
      </c>
      <c r="DJ20">
        <v>19.992640000000002</v>
      </c>
      <c r="DL20">
        <v>39.132910000000003</v>
      </c>
      <c r="DR20">
        <v>1212.1408699999999</v>
      </c>
      <c r="EB20">
        <v>15.7774</v>
      </c>
      <c r="EG20">
        <v>13.73155</v>
      </c>
      <c r="EU20">
        <v>756.56677000000002</v>
      </c>
      <c r="FF20">
        <v>133.26247000000001</v>
      </c>
      <c r="FJ20">
        <v>14.64057</v>
      </c>
    </row>
    <row r="21" spans="1:168" x14ac:dyDescent="0.3">
      <c r="A21">
        <v>20</v>
      </c>
      <c r="B21" t="s">
        <v>20</v>
      </c>
      <c r="D21">
        <v>9880.6591800000006</v>
      </c>
      <c r="E21" s="1">
        <v>19225.400000000001</v>
      </c>
      <c r="L21">
        <v>8445.4179700000004</v>
      </c>
      <c r="N21">
        <v>1884.5512699999999</v>
      </c>
      <c r="R21">
        <v>3514.3464399999998</v>
      </c>
      <c r="Z21">
        <v>677.62219000000005</v>
      </c>
      <c r="AC21">
        <v>354.48775999999998</v>
      </c>
      <c r="AF21">
        <v>238.22136</v>
      </c>
      <c r="AK21">
        <v>171.57315</v>
      </c>
      <c r="AS21">
        <v>1142.57275</v>
      </c>
      <c r="AZ21" s="1">
        <v>22600.5</v>
      </c>
      <c r="BB21" s="1">
        <v>34000.800000000003</v>
      </c>
      <c r="BJ21">
        <v>415.96170000000001</v>
      </c>
      <c r="BL21" s="1">
        <v>11888.1</v>
      </c>
      <c r="BP21">
        <v>614.42382999999995</v>
      </c>
      <c r="BQ21">
        <v>505.26616999999999</v>
      </c>
      <c r="BT21">
        <v>411.72406000000001</v>
      </c>
      <c r="CF21">
        <v>39.111139999999999</v>
      </c>
      <c r="CG21">
        <v>265.24286000000001</v>
      </c>
      <c r="CK21">
        <v>8.3677100000000006</v>
      </c>
      <c r="CM21">
        <v>50.29504</v>
      </c>
      <c r="CT21">
        <v>25.625859999999999</v>
      </c>
      <c r="CV21">
        <v>228.57721000000001</v>
      </c>
      <c r="CX21">
        <v>41.512120000000003</v>
      </c>
      <c r="DA21">
        <v>171.92767000000001</v>
      </c>
      <c r="DD21">
        <v>4.1532200000000001</v>
      </c>
      <c r="DE21">
        <v>40.51925</v>
      </c>
      <c r="DJ21">
        <v>28.25508</v>
      </c>
      <c r="DL21">
        <v>101.38078</v>
      </c>
      <c r="DR21">
        <v>1366.6578400000001</v>
      </c>
      <c r="DX21">
        <v>6.7770200000000003</v>
      </c>
      <c r="DZ21">
        <v>28.193010000000001</v>
      </c>
      <c r="EL21">
        <v>98.666529999999995</v>
      </c>
      <c r="ET21">
        <v>231.81910999999999</v>
      </c>
      <c r="FI21">
        <v>15.780609999999999</v>
      </c>
    </row>
    <row r="22" spans="1:168" x14ac:dyDescent="0.3">
      <c r="A22">
        <v>21</v>
      </c>
      <c r="B22" t="s">
        <v>21</v>
      </c>
      <c r="C22">
        <v>7591.4638699999996</v>
      </c>
      <c r="D22" s="1">
        <v>22925.4</v>
      </c>
      <c r="G22" s="1">
        <v>18290.400000000001</v>
      </c>
      <c r="L22">
        <v>7256.1884799999998</v>
      </c>
      <c r="N22">
        <v>1590.1377</v>
      </c>
      <c r="R22">
        <v>3970.5754400000001</v>
      </c>
      <c r="U22">
        <v>62.85886</v>
      </c>
      <c r="Z22">
        <v>207.23842999999999</v>
      </c>
      <c r="AA22">
        <v>117.15658999999999</v>
      </c>
      <c r="AC22">
        <v>340.79453000000001</v>
      </c>
      <c r="AF22">
        <v>114.23927999999999</v>
      </c>
      <c r="AK22">
        <v>126.93745</v>
      </c>
      <c r="AM22">
        <v>1173.21875</v>
      </c>
      <c r="AQ22">
        <v>26.49474</v>
      </c>
      <c r="AS22">
        <v>1030.52637</v>
      </c>
      <c r="AW22">
        <v>29.960039999999999</v>
      </c>
      <c r="AX22" s="1">
        <v>14490.1</v>
      </c>
      <c r="AZ22">
        <v>6787.2441399999998</v>
      </c>
      <c r="BB22" s="1">
        <v>28342.7</v>
      </c>
      <c r="BI22">
        <v>240.08876000000001</v>
      </c>
      <c r="BL22" s="1">
        <v>15694.5</v>
      </c>
      <c r="BO22">
        <v>235.79005000000001</v>
      </c>
      <c r="BQ22">
        <v>1182.0843500000001</v>
      </c>
      <c r="BT22">
        <v>605.56939999999997</v>
      </c>
      <c r="BW22">
        <v>5.5824100000000003</v>
      </c>
      <c r="CC22">
        <v>7.5692500000000003</v>
      </c>
      <c r="CD22">
        <v>10.18155</v>
      </c>
      <c r="CF22">
        <v>37.33464</v>
      </c>
      <c r="CG22">
        <v>178.69878</v>
      </c>
      <c r="CM22">
        <v>14.333310000000001</v>
      </c>
      <c r="CP22">
        <v>12.921060000000001</v>
      </c>
      <c r="CR22">
        <v>18.90512</v>
      </c>
      <c r="CT22">
        <v>22.451969999999999</v>
      </c>
      <c r="CU22">
        <v>183.70532</v>
      </c>
      <c r="CX22">
        <v>40.187629999999999</v>
      </c>
      <c r="DA22">
        <v>286.95978000000002</v>
      </c>
      <c r="DE22">
        <v>112.56428</v>
      </c>
      <c r="DJ22">
        <v>54.376370000000001</v>
      </c>
      <c r="DL22">
        <v>110.28133</v>
      </c>
      <c r="DR22">
        <v>1353.78772</v>
      </c>
      <c r="DX22">
        <v>7.50251</v>
      </c>
      <c r="DZ22">
        <v>29.10624</v>
      </c>
      <c r="EL22">
        <v>97.105869999999996</v>
      </c>
      <c r="ET22">
        <v>229.18265</v>
      </c>
      <c r="FF22">
        <v>12.35647</v>
      </c>
      <c r="FJ22">
        <v>21.843720000000001</v>
      </c>
    </row>
    <row r="23" spans="1:168" x14ac:dyDescent="0.3">
      <c r="A23">
        <v>22</v>
      </c>
      <c r="B23" t="s">
        <v>22</v>
      </c>
      <c r="D23">
        <v>9898.3349600000001</v>
      </c>
      <c r="G23" s="1">
        <v>16711.5</v>
      </c>
      <c r="L23">
        <v>7025.9643599999999</v>
      </c>
      <c r="N23">
        <v>792.55889999999999</v>
      </c>
      <c r="R23">
        <v>3082.4643599999999</v>
      </c>
      <c r="U23">
        <v>45.232010000000002</v>
      </c>
      <c r="W23">
        <v>8.2325199999999992</v>
      </c>
      <c r="Z23">
        <v>427.76891999999998</v>
      </c>
      <c r="AD23">
        <v>174.80916999999999</v>
      </c>
      <c r="AF23">
        <v>131.22274999999999</v>
      </c>
      <c r="AK23">
        <v>130.52860999999999</v>
      </c>
      <c r="AM23">
        <v>461.49930000000001</v>
      </c>
      <c r="AQ23">
        <v>139.96938</v>
      </c>
      <c r="AS23">
        <v>1423.71021</v>
      </c>
      <c r="AW23">
        <v>7.6034699999999997</v>
      </c>
      <c r="AZ23" s="1">
        <v>24463.1</v>
      </c>
      <c r="BA23" s="1">
        <v>10703.7</v>
      </c>
      <c r="BB23" s="1">
        <v>24489.9</v>
      </c>
      <c r="BE23">
        <v>3349.74487</v>
      </c>
      <c r="BG23">
        <v>195.55806999999999</v>
      </c>
      <c r="BI23">
        <v>850.99017000000003</v>
      </c>
      <c r="BL23" s="1">
        <v>16650.900000000001</v>
      </c>
      <c r="BO23">
        <v>424.21082000000001</v>
      </c>
      <c r="BQ23">
        <v>760.66967999999997</v>
      </c>
      <c r="BT23">
        <v>572.73815999999999</v>
      </c>
      <c r="CE23">
        <v>35.277729999999998</v>
      </c>
      <c r="CG23">
        <v>154.4753</v>
      </c>
      <c r="CM23">
        <v>46.096499999999999</v>
      </c>
      <c r="CT23">
        <v>19.528590000000001</v>
      </c>
      <c r="CV23">
        <v>163.12903</v>
      </c>
      <c r="CX23">
        <v>148.07109</v>
      </c>
      <c r="DA23">
        <v>180.71991</v>
      </c>
      <c r="DE23">
        <v>21.579840000000001</v>
      </c>
      <c r="DJ23">
        <v>29.737480000000001</v>
      </c>
      <c r="DL23">
        <v>40.119109999999999</v>
      </c>
      <c r="DR23">
        <v>1234.2158199999999</v>
      </c>
      <c r="DY23">
        <v>8.2305200000000003</v>
      </c>
      <c r="DZ23">
        <v>24.719380000000001</v>
      </c>
      <c r="EF23">
        <v>11.62529</v>
      </c>
      <c r="ET23">
        <v>801.15282999999999</v>
      </c>
      <c r="FE23">
        <v>120.59435000000001</v>
      </c>
      <c r="FJ23">
        <v>20.693629999999999</v>
      </c>
    </row>
    <row r="24" spans="1:168" x14ac:dyDescent="0.3">
      <c r="A24">
        <v>23</v>
      </c>
      <c r="B24" t="s">
        <v>23</v>
      </c>
      <c r="D24" s="1">
        <v>14626.7</v>
      </c>
      <c r="G24" s="1">
        <v>19963</v>
      </c>
      <c r="L24">
        <v>5902.6777300000003</v>
      </c>
      <c r="M24">
        <v>3587.7085000000002</v>
      </c>
      <c r="N24">
        <v>639.25201000000004</v>
      </c>
      <c r="R24">
        <v>6241.0561500000003</v>
      </c>
      <c r="Y24">
        <v>127.67301999999999</v>
      </c>
      <c r="AA24">
        <v>404.99261000000001</v>
      </c>
      <c r="AD24">
        <v>142.15215000000001</v>
      </c>
      <c r="AF24">
        <v>82.552269999999993</v>
      </c>
      <c r="AJ24">
        <v>322.69312000000002</v>
      </c>
      <c r="AM24">
        <v>730.34357</v>
      </c>
      <c r="AQ24">
        <v>212.30681999999999</v>
      </c>
      <c r="AS24">
        <v>1382.41614</v>
      </c>
      <c r="AX24" s="1">
        <v>13289.1</v>
      </c>
      <c r="AZ24" s="1">
        <v>17346.099999999999</v>
      </c>
      <c r="BB24" s="1">
        <v>23514.7</v>
      </c>
      <c r="BL24" s="1">
        <v>14293.9</v>
      </c>
      <c r="BO24">
        <v>429.32254</v>
      </c>
      <c r="BQ24">
        <v>785.55742999999995</v>
      </c>
      <c r="BT24">
        <v>796.57146999999998</v>
      </c>
      <c r="BV24">
        <v>198.15295</v>
      </c>
      <c r="BW24">
        <v>106.9165</v>
      </c>
      <c r="CG24">
        <v>190.88387</v>
      </c>
      <c r="CH24">
        <v>49.299849999999999</v>
      </c>
      <c r="CI24">
        <v>65.508009999999999</v>
      </c>
      <c r="CM24">
        <v>28.16705</v>
      </c>
      <c r="CT24">
        <v>41.452579999999998</v>
      </c>
      <c r="CU24">
        <v>255.33139</v>
      </c>
      <c r="CX24">
        <v>268.03444999999999</v>
      </c>
      <c r="CZ24">
        <v>4.7121399999999998</v>
      </c>
      <c r="DA24">
        <v>109.31816999999999</v>
      </c>
      <c r="DB24">
        <v>182.77284</v>
      </c>
      <c r="DE24">
        <v>33.777760000000001</v>
      </c>
      <c r="DJ24">
        <v>24.6126</v>
      </c>
      <c r="DL24">
        <v>28.267720000000001</v>
      </c>
      <c r="DR24">
        <v>1328.1779799999999</v>
      </c>
      <c r="DZ24">
        <v>18.954660000000001</v>
      </c>
      <c r="EF24">
        <v>12.11673</v>
      </c>
      <c r="EN24">
        <v>183.39861999999999</v>
      </c>
      <c r="EU24">
        <v>1005.26648</v>
      </c>
      <c r="FF24">
        <v>145.01088999999999</v>
      </c>
      <c r="FJ24">
        <v>19.709</v>
      </c>
    </row>
    <row r="25" spans="1:168" x14ac:dyDescent="0.3">
      <c r="A25">
        <v>24</v>
      </c>
      <c r="B25" t="s">
        <v>24</v>
      </c>
      <c r="C25" s="1">
        <v>13053.6</v>
      </c>
      <c r="G25" s="1">
        <v>15512</v>
      </c>
      <c r="L25">
        <v>8649.2304700000004</v>
      </c>
      <c r="R25">
        <v>5861.06592</v>
      </c>
      <c r="U25">
        <v>33.837699999999998</v>
      </c>
      <c r="Z25">
        <v>496.64539000000002</v>
      </c>
      <c r="AC25">
        <v>243.59100000000001</v>
      </c>
      <c r="AF25">
        <v>4.8069699999999997</v>
      </c>
      <c r="AK25">
        <v>131.58229</v>
      </c>
      <c r="AM25">
        <v>787.41070999999999</v>
      </c>
      <c r="AQ25">
        <v>168.44596999999999</v>
      </c>
      <c r="AS25">
        <v>679.98626999999999</v>
      </c>
      <c r="AW25">
        <v>53.094889999999999</v>
      </c>
      <c r="AZ25" s="1">
        <v>17745.5</v>
      </c>
      <c r="BB25" s="1">
        <v>27623.1</v>
      </c>
      <c r="BE25">
        <v>1157.66418</v>
      </c>
      <c r="BG25">
        <v>65.761740000000003</v>
      </c>
      <c r="BI25">
        <v>474.53201000000001</v>
      </c>
      <c r="BL25" s="1">
        <v>43169.4</v>
      </c>
      <c r="BP25">
        <v>179.09871999999999</v>
      </c>
      <c r="BQ25">
        <v>535.79534999999998</v>
      </c>
      <c r="BT25">
        <v>289.52057000000002</v>
      </c>
      <c r="CA25">
        <v>37.988680000000002</v>
      </c>
      <c r="CF25">
        <v>17.11168</v>
      </c>
      <c r="CG25">
        <v>13.038740000000001</v>
      </c>
      <c r="CH25">
        <v>5.8678699999999999</v>
      </c>
      <c r="CM25">
        <v>39.55677</v>
      </c>
      <c r="CP25">
        <v>105.06201</v>
      </c>
      <c r="CT25">
        <v>17.270379999999999</v>
      </c>
      <c r="CV25">
        <v>91.418530000000004</v>
      </c>
      <c r="CX25">
        <v>110.83398</v>
      </c>
      <c r="DA25">
        <v>48.868389999999998</v>
      </c>
      <c r="DC25">
        <v>99.961669999999998</v>
      </c>
      <c r="DE25">
        <v>28.558990000000001</v>
      </c>
      <c r="DJ25">
        <v>43.016199999999998</v>
      </c>
      <c r="DL25">
        <v>79.602339999999998</v>
      </c>
      <c r="DR25">
        <v>1187.9991500000001</v>
      </c>
      <c r="DU25">
        <v>9.0127299999999995</v>
      </c>
      <c r="DZ25">
        <v>22.504809999999999</v>
      </c>
      <c r="EF25">
        <v>6.3819900000000001</v>
      </c>
      <c r="EM25">
        <v>90.226749999999996</v>
      </c>
      <c r="EU25">
        <v>366.28780999999998</v>
      </c>
      <c r="FF25">
        <v>56.378349999999998</v>
      </c>
      <c r="FJ25">
        <v>13.996370000000001</v>
      </c>
    </row>
    <row r="26" spans="1:168" x14ac:dyDescent="0.3">
      <c r="A26">
        <v>25</v>
      </c>
      <c r="B26" t="s">
        <v>25</v>
      </c>
      <c r="D26" s="1">
        <v>10110.299999999999</v>
      </c>
      <c r="G26" s="1">
        <v>15562.5</v>
      </c>
      <c r="L26">
        <v>4102.9477500000003</v>
      </c>
      <c r="N26">
        <v>3586.1167</v>
      </c>
      <c r="R26">
        <v>5259.9540999999999</v>
      </c>
      <c r="U26">
        <v>111.39046999999999</v>
      </c>
      <c r="W26">
        <v>16.189979999999998</v>
      </c>
      <c r="Z26">
        <v>522.25756999999999</v>
      </c>
      <c r="AD26">
        <v>257.66872999999998</v>
      </c>
      <c r="AF26">
        <v>163.78674000000001</v>
      </c>
      <c r="AK26">
        <v>165.41051999999999</v>
      </c>
      <c r="AM26">
        <v>1056.43469</v>
      </c>
      <c r="AQ26">
        <v>13.55226</v>
      </c>
      <c r="AS26">
        <v>1060.29285</v>
      </c>
      <c r="AW26">
        <v>34.207439999999998</v>
      </c>
      <c r="BB26" s="1">
        <v>57288.3</v>
      </c>
      <c r="BJ26">
        <v>303.84915000000001</v>
      </c>
      <c r="BL26" s="1">
        <v>32894.5</v>
      </c>
      <c r="BO26">
        <v>140.45433</v>
      </c>
      <c r="BQ26">
        <v>959.11425999999994</v>
      </c>
      <c r="BT26">
        <v>617.18646000000001</v>
      </c>
      <c r="BV26">
        <v>16.018419999999999</v>
      </c>
      <c r="CF26">
        <v>35.335610000000003</v>
      </c>
      <c r="CG26">
        <v>138.92299</v>
      </c>
      <c r="CH26">
        <v>55.377929999999999</v>
      </c>
      <c r="CM26">
        <v>7.00413</v>
      </c>
      <c r="CP26">
        <v>17.557600000000001</v>
      </c>
      <c r="CQ26">
        <v>46.660580000000003</v>
      </c>
      <c r="CT26">
        <v>17.513960000000001</v>
      </c>
      <c r="CV26">
        <v>114.49438000000001</v>
      </c>
      <c r="CX26">
        <v>73.120159999999998</v>
      </c>
      <c r="DB26">
        <v>254.43315000000001</v>
      </c>
      <c r="DE26">
        <v>41.430239999999998</v>
      </c>
      <c r="DJ26">
        <v>33.212600000000002</v>
      </c>
      <c r="DL26">
        <v>91.09778</v>
      </c>
      <c r="DR26">
        <v>1120.47766</v>
      </c>
      <c r="DZ26">
        <v>15.200570000000001</v>
      </c>
      <c r="EF26">
        <v>12.174799999999999</v>
      </c>
      <c r="EU26">
        <v>432.33102000000002</v>
      </c>
      <c r="FF26">
        <v>70.266379999999998</v>
      </c>
      <c r="FJ26">
        <v>10.054970000000001</v>
      </c>
    </row>
    <row r="27" spans="1:168" x14ac:dyDescent="0.3">
      <c r="A27">
        <v>26</v>
      </c>
      <c r="B27" t="s">
        <v>26</v>
      </c>
      <c r="C27" s="1">
        <v>12027.2</v>
      </c>
      <c r="G27" s="1">
        <v>14752.4</v>
      </c>
      <c r="L27">
        <v>4048.7700199999999</v>
      </c>
      <c r="M27">
        <v>3258.56079</v>
      </c>
      <c r="N27">
        <v>685.40710000000001</v>
      </c>
      <c r="R27">
        <v>3966.6240200000002</v>
      </c>
      <c r="U27">
        <v>41.534210000000002</v>
      </c>
      <c r="Z27">
        <v>573.73308999999995</v>
      </c>
      <c r="AD27">
        <v>185.41552999999999</v>
      </c>
      <c r="AF27">
        <v>128.41577000000001</v>
      </c>
      <c r="AK27">
        <v>143.69522000000001</v>
      </c>
      <c r="AM27">
        <v>876.79871000000003</v>
      </c>
      <c r="AQ27">
        <v>184.37003999999999</v>
      </c>
      <c r="AS27">
        <v>1217.8608400000001</v>
      </c>
      <c r="AW27">
        <v>2.2268300000000001</v>
      </c>
      <c r="AZ27" s="1">
        <v>51542.400000000001</v>
      </c>
      <c r="BE27">
        <v>2977.9675299999999</v>
      </c>
      <c r="BI27">
        <v>870.34491000000003</v>
      </c>
      <c r="BL27" s="1">
        <v>22040.799999999999</v>
      </c>
      <c r="BO27">
        <v>425.27274</v>
      </c>
      <c r="BQ27">
        <v>579.89795000000004</v>
      </c>
      <c r="BT27">
        <v>328.35025000000002</v>
      </c>
      <c r="BW27">
        <v>19.84177</v>
      </c>
      <c r="CF27">
        <v>7.12019</v>
      </c>
      <c r="CG27">
        <v>150.38063</v>
      </c>
      <c r="CH27">
        <v>46.765090000000001</v>
      </c>
      <c r="CI27">
        <v>34.662649999999999</v>
      </c>
      <c r="CM27">
        <v>12.8553</v>
      </c>
      <c r="CP27">
        <v>4.1822600000000003</v>
      </c>
      <c r="CQ27">
        <v>9.2851800000000004</v>
      </c>
      <c r="CV27">
        <v>158.06014999999999</v>
      </c>
      <c r="CX27">
        <v>85.589380000000006</v>
      </c>
      <c r="DA27">
        <v>136.10142999999999</v>
      </c>
      <c r="DE27">
        <v>57.240099999999998</v>
      </c>
      <c r="DJ27">
        <v>61.466070000000002</v>
      </c>
      <c r="DL27">
        <v>109.47615999999999</v>
      </c>
      <c r="DR27">
        <v>1209.2866200000001</v>
      </c>
      <c r="DZ27">
        <v>15.26356</v>
      </c>
      <c r="EF27">
        <v>12.56399</v>
      </c>
      <c r="ET27">
        <v>384.12497000000002</v>
      </c>
      <c r="FJ27">
        <v>18.36739</v>
      </c>
    </row>
    <row r="28" spans="1:168" x14ac:dyDescent="0.3">
      <c r="A28">
        <v>27</v>
      </c>
      <c r="B28" t="s">
        <v>27</v>
      </c>
      <c r="D28">
        <v>6082.0776400000004</v>
      </c>
      <c r="E28" s="1">
        <v>12163.1</v>
      </c>
      <c r="F28" s="1">
        <v>14379.1</v>
      </c>
      <c r="L28">
        <v>9734.8515599999992</v>
      </c>
      <c r="R28">
        <v>6022.6625999999997</v>
      </c>
      <c r="U28">
        <v>65.12209</v>
      </c>
      <c r="Z28">
        <v>1123.2751499999999</v>
      </c>
      <c r="AD28">
        <v>270.18099999999998</v>
      </c>
      <c r="AF28">
        <v>209.15085999999999</v>
      </c>
      <c r="AK28">
        <v>153.03688</v>
      </c>
      <c r="AM28">
        <v>1495.5540800000001</v>
      </c>
      <c r="AQ28">
        <v>501.50934000000001</v>
      </c>
      <c r="AR28">
        <v>79.07047</v>
      </c>
      <c r="AS28">
        <v>2145.2541500000002</v>
      </c>
      <c r="AX28" s="1">
        <v>13418.6</v>
      </c>
      <c r="AZ28">
        <v>4384.0405300000002</v>
      </c>
      <c r="BA28">
        <v>8995.4404300000006</v>
      </c>
      <c r="BB28">
        <v>6533.1918900000001</v>
      </c>
      <c r="BC28" s="1">
        <v>19428.3</v>
      </c>
      <c r="BI28">
        <v>733.10364000000004</v>
      </c>
      <c r="BL28" s="1">
        <v>19073.7</v>
      </c>
      <c r="BP28">
        <v>1465.33167</v>
      </c>
      <c r="BQ28">
        <v>1344.8957499999999</v>
      </c>
      <c r="BT28">
        <v>432.26546999999999</v>
      </c>
      <c r="BW28">
        <v>93.126940000000005</v>
      </c>
      <c r="CA28">
        <v>9.2561699999999991</v>
      </c>
      <c r="CE28">
        <v>198.07587000000001</v>
      </c>
      <c r="CG28">
        <v>94.090410000000006</v>
      </c>
      <c r="CJ28">
        <v>2.5872199999999999</v>
      </c>
      <c r="CM28">
        <v>11.324590000000001</v>
      </c>
      <c r="CP28">
        <v>19.771229999999999</v>
      </c>
      <c r="CS28">
        <v>3.8757299999999999</v>
      </c>
      <c r="CT28">
        <v>9.5400500000000008</v>
      </c>
      <c r="CU28">
        <v>93.220479999999995</v>
      </c>
      <c r="CX28">
        <v>104.96473</v>
      </c>
      <c r="DA28">
        <v>29.452400000000001</v>
      </c>
      <c r="DJ28">
        <v>25.87078</v>
      </c>
      <c r="DL28">
        <v>41.402200000000001</v>
      </c>
      <c r="DR28">
        <v>1424.59924</v>
      </c>
      <c r="EF28">
        <v>5.0455199999999998</v>
      </c>
      <c r="ET28">
        <v>450.73665999999997</v>
      </c>
      <c r="FJ28">
        <v>15.911250000000001</v>
      </c>
    </row>
    <row r="29" spans="1:168" x14ac:dyDescent="0.3">
      <c r="A29">
        <v>28</v>
      </c>
      <c r="B29" t="s">
        <v>28</v>
      </c>
      <c r="D29" s="1">
        <v>11585.9</v>
      </c>
      <c r="E29">
        <v>9119.8720699999994</v>
      </c>
      <c r="G29" s="1">
        <v>13227.7</v>
      </c>
      <c r="L29">
        <v>4443.9643599999999</v>
      </c>
      <c r="M29">
        <v>2957.5510300000001</v>
      </c>
      <c r="N29">
        <v>516.21954000000005</v>
      </c>
      <c r="R29">
        <v>4945.9956099999999</v>
      </c>
      <c r="U29">
        <v>147.02378999999999</v>
      </c>
      <c r="Z29">
        <v>485.46206999999998</v>
      </c>
      <c r="AD29">
        <v>212.90642</v>
      </c>
      <c r="AF29">
        <v>168.68382</v>
      </c>
      <c r="AK29">
        <v>125.58514</v>
      </c>
      <c r="AM29">
        <v>702.88427999999999</v>
      </c>
      <c r="AQ29">
        <v>159.05906999999999</v>
      </c>
      <c r="AS29">
        <v>1251.17749</v>
      </c>
      <c r="AW29">
        <v>25.37809</v>
      </c>
      <c r="AZ29" s="1">
        <v>23093</v>
      </c>
      <c r="BA29" s="1">
        <v>11942</v>
      </c>
      <c r="BB29" s="1">
        <v>23354.9</v>
      </c>
      <c r="BE29">
        <v>3430.09229</v>
      </c>
      <c r="BI29">
        <v>2319.8830600000001</v>
      </c>
      <c r="BL29" s="1">
        <v>16986.099999999999</v>
      </c>
      <c r="BO29">
        <v>281.53237999999999</v>
      </c>
      <c r="BQ29">
        <v>1960.8607199999999</v>
      </c>
      <c r="BT29">
        <v>183.18299999999999</v>
      </c>
      <c r="CA29">
        <v>32.723480000000002</v>
      </c>
      <c r="CF29">
        <v>27.438130000000001</v>
      </c>
      <c r="CG29">
        <v>137.26549</v>
      </c>
      <c r="CM29">
        <v>47.335270000000001</v>
      </c>
      <c r="CQ29">
        <v>19.606290000000001</v>
      </c>
      <c r="CT29">
        <v>30.324829999999999</v>
      </c>
      <c r="CU29">
        <v>195.61350999999999</v>
      </c>
      <c r="CX29">
        <v>94.333820000000003</v>
      </c>
      <c r="DA29">
        <v>133.89762999999999</v>
      </c>
      <c r="DJ29">
        <v>51.036549999999998</v>
      </c>
      <c r="DL29">
        <v>42.047730000000001</v>
      </c>
      <c r="DR29">
        <v>1690.0667699999999</v>
      </c>
      <c r="DX29">
        <v>8.2750299999999992</v>
      </c>
      <c r="DZ29">
        <v>21.627199999999998</v>
      </c>
      <c r="ET29">
        <v>1043.3114</v>
      </c>
      <c r="EZ29">
        <v>3.9191799999999999</v>
      </c>
      <c r="FJ29">
        <v>23.41254</v>
      </c>
    </row>
    <row r="30" spans="1:168" x14ac:dyDescent="0.3">
      <c r="A30">
        <v>29</v>
      </c>
      <c r="B30" t="s">
        <v>29</v>
      </c>
      <c r="D30" s="1">
        <v>14647.1</v>
      </c>
      <c r="E30" s="1">
        <v>15384.9</v>
      </c>
      <c r="G30" s="1">
        <v>21856.9</v>
      </c>
      <c r="L30">
        <v>7434.3041999999996</v>
      </c>
      <c r="N30">
        <v>4429.5517600000003</v>
      </c>
      <c r="R30">
        <v>9042.3642600000003</v>
      </c>
      <c r="Y30">
        <v>86.204149999999998</v>
      </c>
      <c r="AA30">
        <v>319.09136999999998</v>
      </c>
      <c r="AD30">
        <v>193.52121</v>
      </c>
      <c r="AF30">
        <v>19.96651</v>
      </c>
      <c r="AJ30">
        <v>98.525109999999998</v>
      </c>
      <c r="AM30">
        <v>577.22893999999997</v>
      </c>
      <c r="AQ30">
        <v>185.11134000000001</v>
      </c>
      <c r="AS30">
        <v>1435.17517</v>
      </c>
      <c r="AW30">
        <v>57.143900000000002</v>
      </c>
      <c r="AX30" s="1">
        <v>13607.8</v>
      </c>
      <c r="AY30">
        <v>6492.4008800000001</v>
      </c>
      <c r="AZ30" s="1">
        <v>17187</v>
      </c>
      <c r="BB30" s="1">
        <v>23813</v>
      </c>
      <c r="BE30">
        <v>3848.6523400000001</v>
      </c>
      <c r="BI30">
        <v>1322.7254600000001</v>
      </c>
      <c r="BL30" s="1">
        <v>20144.2</v>
      </c>
      <c r="BO30">
        <v>280.99457000000001</v>
      </c>
      <c r="BQ30">
        <v>1245.4561799999999</v>
      </c>
      <c r="BT30">
        <v>515.29395</v>
      </c>
      <c r="CF30">
        <v>3.6911999999999998</v>
      </c>
      <c r="CG30">
        <v>120.73233999999999</v>
      </c>
      <c r="CM30">
        <v>20.686879999999999</v>
      </c>
      <c r="CQ30">
        <v>14.97864</v>
      </c>
      <c r="CT30">
        <v>38.487169999999999</v>
      </c>
      <c r="CU30">
        <v>200.30047999999999</v>
      </c>
      <c r="CX30">
        <v>165.18541999999999</v>
      </c>
      <c r="DA30">
        <v>169.12062</v>
      </c>
      <c r="DJ30">
        <v>38.301139999999997</v>
      </c>
      <c r="DL30">
        <v>30.293410000000002</v>
      </c>
      <c r="DO30">
        <v>15.50117</v>
      </c>
      <c r="DQ30">
        <v>31.154060000000001</v>
      </c>
      <c r="DR30">
        <v>1727.3828100000001</v>
      </c>
      <c r="DU30">
        <v>18.871980000000001</v>
      </c>
      <c r="DY30">
        <v>4.6528200000000002</v>
      </c>
      <c r="DZ30">
        <v>35.17501</v>
      </c>
      <c r="EG30">
        <v>8.9192699999999991</v>
      </c>
      <c r="ET30">
        <v>1461.7157</v>
      </c>
      <c r="EZ30">
        <v>9.4675100000000008</v>
      </c>
      <c r="FD30">
        <v>58.544350000000001</v>
      </c>
      <c r="FJ30">
        <v>29.34412</v>
      </c>
    </row>
    <row r="31" spans="1:168" x14ac:dyDescent="0.3">
      <c r="A31">
        <v>30</v>
      </c>
      <c r="B31" t="s">
        <v>30</v>
      </c>
      <c r="D31" s="1">
        <v>19950.599999999999</v>
      </c>
      <c r="E31">
        <v>6734.19434</v>
      </c>
      <c r="G31" s="1">
        <v>25781.5</v>
      </c>
      <c r="L31" s="1">
        <v>10450.4</v>
      </c>
      <c r="M31">
        <v>5100.6254900000004</v>
      </c>
      <c r="R31" s="1">
        <v>14847.8</v>
      </c>
      <c r="Y31">
        <v>54.220289999999999</v>
      </c>
      <c r="AA31">
        <v>272.21915000000001</v>
      </c>
      <c r="AD31">
        <v>160.72720000000001</v>
      </c>
      <c r="AF31">
        <v>11.39307</v>
      </c>
      <c r="AI31">
        <v>91.453199999999995</v>
      </c>
      <c r="AJ31">
        <v>180.61159000000001</v>
      </c>
      <c r="AM31">
        <v>501.88180999999997</v>
      </c>
      <c r="AQ31">
        <v>251.10975999999999</v>
      </c>
      <c r="AS31">
        <v>1088.78638</v>
      </c>
      <c r="AU31">
        <v>19.57422</v>
      </c>
      <c r="AV31">
        <v>16.664709999999999</v>
      </c>
      <c r="AX31" s="1">
        <v>22187.8</v>
      </c>
      <c r="AZ31" s="1">
        <v>13052.6</v>
      </c>
      <c r="BB31" s="1">
        <v>26804.6</v>
      </c>
      <c r="BE31">
        <v>4258.4760699999997</v>
      </c>
      <c r="BI31">
        <v>908.91602</v>
      </c>
      <c r="BL31" s="1">
        <v>22159.1</v>
      </c>
      <c r="BO31">
        <v>207.1319</v>
      </c>
      <c r="BQ31">
        <v>1414.67444</v>
      </c>
      <c r="BT31">
        <v>1851.4331099999999</v>
      </c>
      <c r="BZ31">
        <v>37.790129999999998</v>
      </c>
      <c r="CG31">
        <v>218.40985000000001</v>
      </c>
      <c r="CI31">
        <v>86.726510000000005</v>
      </c>
      <c r="CM31">
        <v>44.429160000000003</v>
      </c>
      <c r="CP31">
        <v>56.372889999999998</v>
      </c>
      <c r="CT31">
        <v>72.989310000000003</v>
      </c>
      <c r="CU31">
        <v>291.87142999999998</v>
      </c>
      <c r="CX31">
        <v>399.73306000000002</v>
      </c>
      <c r="DA31">
        <v>102.96895000000001</v>
      </c>
      <c r="DE31">
        <v>21.231159999999999</v>
      </c>
      <c r="DJ31">
        <v>39.549050000000001</v>
      </c>
      <c r="DL31">
        <v>28.8416</v>
      </c>
      <c r="DR31">
        <v>1726.72974</v>
      </c>
      <c r="DT31">
        <v>24.202220000000001</v>
      </c>
      <c r="DZ31">
        <v>32.786299999999997</v>
      </c>
      <c r="EF31">
        <v>28.389690000000002</v>
      </c>
      <c r="EM31">
        <v>460.72357</v>
      </c>
      <c r="ET31">
        <v>1264.12573</v>
      </c>
      <c r="FA31">
        <v>34.286709999999999</v>
      </c>
      <c r="FD31">
        <v>76.375770000000003</v>
      </c>
      <c r="FJ31">
        <v>43.021819999999998</v>
      </c>
      <c r="FL31">
        <v>27.659939999999999</v>
      </c>
    </row>
    <row r="32" spans="1:168" x14ac:dyDescent="0.3">
      <c r="A32">
        <v>31</v>
      </c>
      <c r="B32" t="s">
        <v>31</v>
      </c>
      <c r="D32" s="1">
        <v>11932.1</v>
      </c>
      <c r="G32" s="1">
        <v>20902</v>
      </c>
      <c r="L32">
        <v>5401.3642600000003</v>
      </c>
      <c r="N32">
        <v>4288.3144499999999</v>
      </c>
      <c r="R32">
        <v>7276.9834000000001</v>
      </c>
      <c r="Z32">
        <v>345.29424999999998</v>
      </c>
      <c r="AC32">
        <v>154.08022</v>
      </c>
      <c r="AF32">
        <v>84.627619999999993</v>
      </c>
      <c r="AK32">
        <v>234.50042999999999</v>
      </c>
      <c r="AM32">
        <v>385.35073999999997</v>
      </c>
      <c r="AQ32">
        <v>156.85263</v>
      </c>
      <c r="AS32">
        <v>941.28650000000005</v>
      </c>
      <c r="AZ32" s="1">
        <v>21194.2</v>
      </c>
      <c r="BB32" s="1">
        <v>29027.599999999999</v>
      </c>
      <c r="BI32">
        <v>144.61786000000001</v>
      </c>
      <c r="BL32" s="1">
        <v>11496.6</v>
      </c>
      <c r="BP32">
        <v>207.21351999999999</v>
      </c>
      <c r="BQ32">
        <v>283.01677999999998</v>
      </c>
      <c r="BT32">
        <v>886.31615999999997</v>
      </c>
      <c r="CF32">
        <v>7.5698299999999996</v>
      </c>
      <c r="CG32">
        <v>124.23226</v>
      </c>
      <c r="CM32">
        <v>6.7438700000000003</v>
      </c>
      <c r="CT32">
        <v>40.954009999999997</v>
      </c>
      <c r="CV32">
        <v>208.95626999999999</v>
      </c>
      <c r="CX32">
        <v>221.59338</v>
      </c>
      <c r="DA32">
        <v>90.693269999999998</v>
      </c>
      <c r="DJ32">
        <v>21.376629999999999</v>
      </c>
      <c r="DL32">
        <v>33.74174</v>
      </c>
      <c r="DR32">
        <v>1602.1701700000001</v>
      </c>
      <c r="DZ32">
        <v>23.017890000000001</v>
      </c>
      <c r="EG32">
        <v>32.742570000000001</v>
      </c>
      <c r="ET32">
        <v>895.24432000000002</v>
      </c>
      <c r="FD32">
        <v>35.301209999999998</v>
      </c>
      <c r="FJ32">
        <v>24.633120000000002</v>
      </c>
    </row>
    <row r="33" spans="1:169" x14ac:dyDescent="0.3">
      <c r="A33">
        <v>32</v>
      </c>
      <c r="B33" t="s">
        <v>32</v>
      </c>
      <c r="D33" s="1">
        <v>13223.4</v>
      </c>
      <c r="G33" s="1">
        <v>19306.5</v>
      </c>
      <c r="L33">
        <v>4693.5014600000004</v>
      </c>
      <c r="M33">
        <v>2419.2275399999999</v>
      </c>
      <c r="R33">
        <v>4331.2241199999999</v>
      </c>
      <c r="Y33">
        <v>90.512020000000007</v>
      </c>
      <c r="AB33">
        <v>94.501300000000001</v>
      </c>
      <c r="AC33">
        <v>175.99419</v>
      </c>
      <c r="AF33">
        <v>43.658520000000003</v>
      </c>
      <c r="AK33">
        <v>126.2938</v>
      </c>
      <c r="AM33">
        <v>410.86025999999998</v>
      </c>
      <c r="AQ33">
        <v>101.40948</v>
      </c>
      <c r="AS33">
        <v>888.81389999999999</v>
      </c>
      <c r="AW33">
        <v>4.10297</v>
      </c>
      <c r="AX33" s="1">
        <v>15786.3</v>
      </c>
      <c r="AZ33">
        <v>4573.7372999999998</v>
      </c>
      <c r="BB33" s="1">
        <v>25900.5</v>
      </c>
      <c r="BI33">
        <v>311.61284999999998</v>
      </c>
      <c r="BL33">
        <v>7782.6240200000002</v>
      </c>
      <c r="BO33">
        <v>221.61152999999999</v>
      </c>
      <c r="BQ33">
        <v>362.01900999999998</v>
      </c>
      <c r="BT33">
        <v>369.49666999999999</v>
      </c>
      <c r="CA33">
        <v>37.68488</v>
      </c>
      <c r="CF33">
        <v>3.36958</v>
      </c>
      <c r="CG33">
        <v>80.781970000000001</v>
      </c>
      <c r="CM33">
        <v>12.747339999999999</v>
      </c>
      <c r="CQ33">
        <v>4.9152399999999998</v>
      </c>
      <c r="CT33">
        <v>21.915929999999999</v>
      </c>
      <c r="CU33">
        <v>121.39172000000001</v>
      </c>
      <c r="CX33">
        <v>67.23451</v>
      </c>
      <c r="DA33">
        <v>67.26876</v>
      </c>
      <c r="DE33">
        <v>9.7281899999999997</v>
      </c>
      <c r="DJ33">
        <v>29.38655</v>
      </c>
      <c r="DL33">
        <v>37.110570000000003</v>
      </c>
      <c r="DR33">
        <v>1349.42578</v>
      </c>
      <c r="DU33">
        <v>15.41483</v>
      </c>
      <c r="DY33">
        <v>5.9315800000000003</v>
      </c>
      <c r="DZ33">
        <v>29.229890000000001</v>
      </c>
      <c r="EF33">
        <v>13.165660000000001</v>
      </c>
      <c r="ET33">
        <v>982.31695999999999</v>
      </c>
      <c r="FD33">
        <v>202.15378000000001</v>
      </c>
      <c r="FJ33">
        <v>20.03303</v>
      </c>
    </row>
    <row r="34" spans="1:169" x14ac:dyDescent="0.3">
      <c r="A34">
        <v>33</v>
      </c>
      <c r="B34" t="s">
        <v>33</v>
      </c>
      <c r="C34">
        <v>3564.1091299999998</v>
      </c>
      <c r="D34" s="1">
        <v>15747.3</v>
      </c>
      <c r="E34">
        <v>8822.5673800000004</v>
      </c>
      <c r="F34" s="1">
        <v>15110</v>
      </c>
      <c r="L34">
        <v>4491.6801800000003</v>
      </c>
      <c r="N34">
        <v>4483.4594699999998</v>
      </c>
      <c r="R34">
        <v>5594.7563499999997</v>
      </c>
      <c r="AA34">
        <v>451.53644000000003</v>
      </c>
      <c r="AD34">
        <v>223.45033000000001</v>
      </c>
      <c r="AF34">
        <v>98.189019999999999</v>
      </c>
      <c r="AK34">
        <v>163.64894000000001</v>
      </c>
      <c r="AM34">
        <v>681.81055000000003</v>
      </c>
      <c r="AQ34">
        <v>139.10903999999999</v>
      </c>
      <c r="AS34">
        <v>1641.2392600000001</v>
      </c>
      <c r="AW34">
        <v>21.780950000000001</v>
      </c>
      <c r="AX34" s="1">
        <v>15208.4</v>
      </c>
      <c r="AZ34" s="1">
        <v>12940.3</v>
      </c>
      <c r="BB34" s="1">
        <v>10927.9</v>
      </c>
      <c r="BC34" s="1">
        <v>23198.1</v>
      </c>
      <c r="BE34">
        <v>4184.5141599999997</v>
      </c>
      <c r="BI34">
        <v>953.91998000000001</v>
      </c>
      <c r="BL34" s="1">
        <v>19873.5</v>
      </c>
      <c r="BO34">
        <v>375.49419999999998</v>
      </c>
      <c r="BQ34">
        <v>832.49811</v>
      </c>
      <c r="BT34">
        <v>1011.94574</v>
      </c>
      <c r="CF34">
        <v>5.6104000000000003</v>
      </c>
      <c r="CG34">
        <v>132.95129</v>
      </c>
      <c r="CM34">
        <v>5.9022699999999997</v>
      </c>
      <c r="CP34">
        <v>17.99305</v>
      </c>
      <c r="CT34">
        <v>17.611930000000001</v>
      </c>
      <c r="CU34">
        <v>178.13731000000001</v>
      </c>
      <c r="CX34">
        <v>150.35924</v>
      </c>
      <c r="DA34">
        <v>204.27019000000001</v>
      </c>
      <c r="DE34">
        <v>7.0884299999999998</v>
      </c>
      <c r="DJ34">
        <v>17.704979999999999</v>
      </c>
      <c r="DL34">
        <v>29.641220000000001</v>
      </c>
      <c r="DR34">
        <v>1633.21631</v>
      </c>
      <c r="DU34">
        <v>14.660299999999999</v>
      </c>
      <c r="DY34">
        <v>10.355650000000001</v>
      </c>
      <c r="DZ34">
        <v>28.3047</v>
      </c>
      <c r="EG34">
        <v>13.88547</v>
      </c>
      <c r="ES34">
        <v>849.01727000000005</v>
      </c>
      <c r="FD34">
        <v>267.4187</v>
      </c>
      <c r="FJ34">
        <v>17.950340000000001</v>
      </c>
    </row>
    <row r="35" spans="1:169" x14ac:dyDescent="0.3">
      <c r="A35">
        <v>34</v>
      </c>
      <c r="B35" t="s">
        <v>34</v>
      </c>
      <c r="D35">
        <v>9320.4765599999992</v>
      </c>
      <c r="E35" s="1">
        <v>13479.1</v>
      </c>
      <c r="G35" s="1">
        <v>17214.3</v>
      </c>
      <c r="L35">
        <v>5071.9985399999996</v>
      </c>
      <c r="M35">
        <v>3886.0451699999999</v>
      </c>
      <c r="N35">
        <v>1339.98804</v>
      </c>
      <c r="R35">
        <v>6469.5468799999999</v>
      </c>
      <c r="Z35">
        <v>176.96706</v>
      </c>
      <c r="AA35">
        <v>200.52361999999999</v>
      </c>
      <c r="AC35">
        <v>230.95122000000001</v>
      </c>
      <c r="AF35">
        <v>69.424610000000001</v>
      </c>
      <c r="AK35">
        <v>102.45824</v>
      </c>
      <c r="AM35">
        <v>688.92542000000003</v>
      </c>
      <c r="AQ35">
        <v>20.995830000000002</v>
      </c>
      <c r="AS35">
        <v>1186.09033</v>
      </c>
      <c r="AW35">
        <v>50.83623</v>
      </c>
      <c r="AZ35" s="1">
        <v>19672.2</v>
      </c>
      <c r="BA35">
        <v>7106.0112300000001</v>
      </c>
      <c r="BB35" s="1">
        <v>30717.3</v>
      </c>
      <c r="BE35">
        <v>3592.4228499999999</v>
      </c>
      <c r="BI35">
        <v>1152.2650100000001</v>
      </c>
      <c r="BL35" s="1">
        <v>11308.2</v>
      </c>
      <c r="BO35">
        <v>279.90496999999999</v>
      </c>
      <c r="BQ35">
        <v>605.65088000000003</v>
      </c>
      <c r="BT35">
        <v>214.42274</v>
      </c>
      <c r="CF35">
        <v>24.555129999999998</v>
      </c>
      <c r="CG35">
        <v>176.18571</v>
      </c>
      <c r="CM35">
        <v>41.537379999999999</v>
      </c>
      <c r="CT35">
        <v>28.5245</v>
      </c>
      <c r="CU35">
        <v>185.30769000000001</v>
      </c>
      <c r="CX35">
        <v>47.340400000000002</v>
      </c>
      <c r="DA35">
        <v>56.373130000000003</v>
      </c>
      <c r="DE35">
        <v>11.917960000000001</v>
      </c>
      <c r="DJ35">
        <v>17.358219999999999</v>
      </c>
      <c r="DL35">
        <v>35.267560000000003</v>
      </c>
      <c r="DN35">
        <v>7.6271599999999999</v>
      </c>
      <c r="DP35">
        <v>25.04261</v>
      </c>
      <c r="DR35">
        <v>1239.43579</v>
      </c>
      <c r="DU35">
        <v>14.881930000000001</v>
      </c>
      <c r="DX35">
        <v>5.3255699999999999</v>
      </c>
      <c r="DZ35">
        <v>29.06879</v>
      </c>
      <c r="EF35">
        <v>8.1613199999999999</v>
      </c>
      <c r="ET35">
        <v>799.91034000000002</v>
      </c>
      <c r="FJ35">
        <v>20.559270000000001</v>
      </c>
    </row>
    <row r="36" spans="1:169" x14ac:dyDescent="0.3">
      <c r="A36">
        <v>35</v>
      </c>
      <c r="B36" t="s">
        <v>35</v>
      </c>
      <c r="D36" s="1">
        <v>12242.4</v>
      </c>
      <c r="G36" s="1">
        <v>17731.8</v>
      </c>
      <c r="L36" s="1">
        <v>10001.5</v>
      </c>
      <c r="N36">
        <v>1255.26196</v>
      </c>
      <c r="R36">
        <v>6642.0732399999997</v>
      </c>
      <c r="U36">
        <v>49.349780000000003</v>
      </c>
      <c r="Z36">
        <v>485.42450000000002</v>
      </c>
      <c r="AD36">
        <v>213.37555</v>
      </c>
      <c r="AF36">
        <v>87.042400000000001</v>
      </c>
      <c r="AH36">
        <v>45.369950000000003</v>
      </c>
      <c r="AK36">
        <v>230.73501999999999</v>
      </c>
      <c r="AM36">
        <v>1461.94299</v>
      </c>
      <c r="AQ36">
        <v>59.977119999999999</v>
      </c>
      <c r="AS36">
        <v>1027.9209000000001</v>
      </c>
      <c r="AW36">
        <v>11.78107</v>
      </c>
      <c r="AZ36" s="1">
        <v>21738.6</v>
      </c>
      <c r="BB36" s="1">
        <v>29543.599999999999</v>
      </c>
      <c r="BI36">
        <v>381.04449</v>
      </c>
      <c r="BL36" s="1">
        <v>23401.4</v>
      </c>
      <c r="BO36">
        <v>352.42667</v>
      </c>
      <c r="BQ36">
        <v>1053.1080300000001</v>
      </c>
      <c r="BT36">
        <v>757.27673000000004</v>
      </c>
      <c r="BW36">
        <v>16.743400000000001</v>
      </c>
      <c r="CF36">
        <v>3.2022699999999999</v>
      </c>
      <c r="CG36">
        <v>144.54257000000001</v>
      </c>
      <c r="CH36">
        <v>62.347720000000002</v>
      </c>
      <c r="CM36">
        <v>20.086320000000001</v>
      </c>
      <c r="CP36">
        <v>33.015439999999998</v>
      </c>
      <c r="CT36">
        <v>28.676400000000001</v>
      </c>
      <c r="CU36">
        <v>171.17989</v>
      </c>
      <c r="CX36">
        <v>75.486159999999998</v>
      </c>
      <c r="DA36">
        <v>257.06313999999998</v>
      </c>
      <c r="DJ36">
        <v>20.23274</v>
      </c>
      <c r="DL36">
        <v>35.422600000000003</v>
      </c>
      <c r="DR36">
        <v>1339.7866200000001</v>
      </c>
      <c r="DZ36">
        <v>18.65598</v>
      </c>
      <c r="EF36">
        <v>10.0459</v>
      </c>
      <c r="ET36">
        <v>698.32135000000005</v>
      </c>
      <c r="FD36">
        <v>12.68263</v>
      </c>
      <c r="FJ36">
        <v>19.9528</v>
      </c>
    </row>
    <row r="37" spans="1:169" x14ac:dyDescent="0.3">
      <c r="A37">
        <v>36</v>
      </c>
      <c r="B37" t="s">
        <v>36</v>
      </c>
      <c r="C37" s="1">
        <v>13045.6</v>
      </c>
      <c r="E37" s="1">
        <v>25212.7</v>
      </c>
      <c r="G37" s="1">
        <v>22663.1</v>
      </c>
      <c r="L37">
        <v>8556.0585900000005</v>
      </c>
      <c r="N37">
        <v>6652.7509799999998</v>
      </c>
      <c r="R37">
        <v>8537.9296900000008</v>
      </c>
      <c r="W37">
        <v>2.9418899999999999</v>
      </c>
      <c r="Z37">
        <v>593.84247000000005</v>
      </c>
      <c r="AD37">
        <v>214.94059999999999</v>
      </c>
      <c r="AF37">
        <v>91.462609999999998</v>
      </c>
      <c r="AJ37">
        <v>178.32623000000001</v>
      </c>
      <c r="AM37">
        <v>682.13640999999996</v>
      </c>
      <c r="AQ37">
        <v>164.85513</v>
      </c>
      <c r="AS37">
        <v>1325.12085</v>
      </c>
      <c r="AW37">
        <v>159.59424000000001</v>
      </c>
      <c r="AX37" s="1">
        <v>15548.3</v>
      </c>
      <c r="AZ37" s="1">
        <v>12641.9</v>
      </c>
      <c r="BB37" s="1">
        <v>10777.4</v>
      </c>
      <c r="BC37" s="1">
        <v>23317.200000000001</v>
      </c>
      <c r="BE37">
        <v>3806.68091</v>
      </c>
      <c r="BI37">
        <v>544.95556999999997</v>
      </c>
      <c r="BL37" s="1">
        <v>19930.400000000001</v>
      </c>
      <c r="BP37">
        <v>363.36577999999997</v>
      </c>
      <c r="BQ37">
        <v>473.97235000000001</v>
      </c>
      <c r="BT37">
        <v>572.95763999999997</v>
      </c>
      <c r="CC37">
        <v>4.2182599999999999</v>
      </c>
      <c r="CF37">
        <v>4.2989600000000001</v>
      </c>
      <c r="CG37">
        <v>344.32891999999998</v>
      </c>
      <c r="CK37">
        <v>7.0295300000000003</v>
      </c>
      <c r="CM37">
        <v>29.557359999999999</v>
      </c>
      <c r="CP37">
        <v>7.3891099999999996</v>
      </c>
      <c r="CR37">
        <v>69.856279999999998</v>
      </c>
      <c r="CT37">
        <v>40.327599999999997</v>
      </c>
      <c r="CU37">
        <v>307.22622999999999</v>
      </c>
      <c r="CX37">
        <v>120.4898</v>
      </c>
      <c r="DA37">
        <v>131.32383999999999</v>
      </c>
      <c r="DJ37">
        <v>38.283200000000001</v>
      </c>
      <c r="DL37">
        <v>23.404199999999999</v>
      </c>
      <c r="DR37">
        <v>1745.66516</v>
      </c>
      <c r="DZ37">
        <v>36.329450000000001</v>
      </c>
      <c r="EF37">
        <v>10.59918</v>
      </c>
      <c r="ET37">
        <v>1601.71985</v>
      </c>
      <c r="FD37">
        <v>21.807099999999998</v>
      </c>
      <c r="FJ37">
        <v>91.002020000000002</v>
      </c>
    </row>
    <row r="38" spans="1:169" x14ac:dyDescent="0.3">
      <c r="A38">
        <v>37</v>
      </c>
      <c r="B38" t="s">
        <v>37</v>
      </c>
      <c r="C38">
        <v>3003.14941</v>
      </c>
      <c r="D38" s="1">
        <v>12802.2</v>
      </c>
      <c r="E38" s="1">
        <v>26407.3</v>
      </c>
      <c r="G38" s="1">
        <v>14907.7</v>
      </c>
      <c r="L38" s="1">
        <v>13378.7</v>
      </c>
      <c r="N38">
        <v>2851.3051799999998</v>
      </c>
      <c r="Q38">
        <v>696.30334000000005</v>
      </c>
      <c r="R38">
        <v>4462.56592</v>
      </c>
      <c r="U38">
        <v>184.88186999999999</v>
      </c>
      <c r="W38">
        <v>55.335039999999999</v>
      </c>
      <c r="Z38">
        <v>740.61414000000002</v>
      </c>
      <c r="AC38">
        <v>281.15298000000001</v>
      </c>
      <c r="AF38">
        <v>309.41237999999998</v>
      </c>
      <c r="AK38">
        <v>257.11547999999999</v>
      </c>
      <c r="AM38">
        <v>506.67908</v>
      </c>
      <c r="AP38">
        <v>292.02890000000002</v>
      </c>
      <c r="AQ38">
        <v>203.74651</v>
      </c>
      <c r="AT38">
        <v>1542.2567100000001</v>
      </c>
      <c r="AX38" s="1">
        <v>13823.3</v>
      </c>
      <c r="AZ38">
        <v>6727.3276400000004</v>
      </c>
      <c r="BA38" s="1">
        <v>12283.1</v>
      </c>
      <c r="BB38" s="1">
        <v>23857</v>
      </c>
      <c r="BJ38">
        <v>2048.5966800000001</v>
      </c>
      <c r="BL38" s="1">
        <v>19944.400000000001</v>
      </c>
      <c r="BO38">
        <v>116.72062</v>
      </c>
      <c r="BQ38">
        <v>3051.2016600000002</v>
      </c>
      <c r="BT38">
        <v>1073.9633799999999</v>
      </c>
      <c r="CC38">
        <v>3.2614100000000001</v>
      </c>
      <c r="CF38">
        <v>56.48263</v>
      </c>
      <c r="CG38">
        <v>166.01230000000001</v>
      </c>
      <c r="CM38">
        <v>51.84984</v>
      </c>
      <c r="CT38">
        <v>20.603960000000001</v>
      </c>
      <c r="CV38">
        <v>164.78020000000001</v>
      </c>
      <c r="CW38">
        <v>32.751429999999999</v>
      </c>
      <c r="DB38">
        <v>451.63785000000001</v>
      </c>
      <c r="DE38">
        <v>90.047960000000003</v>
      </c>
      <c r="DJ38">
        <v>56.719059999999999</v>
      </c>
      <c r="DL38">
        <v>123.24402000000001</v>
      </c>
      <c r="DR38">
        <v>1536.50818</v>
      </c>
      <c r="DX38">
        <v>10.50516</v>
      </c>
      <c r="EF38">
        <v>5.3269399999999996</v>
      </c>
      <c r="EJ38">
        <v>36.713909999999998</v>
      </c>
      <c r="FJ38">
        <v>29.280470000000001</v>
      </c>
    </row>
    <row r="39" spans="1:169" x14ac:dyDescent="0.3">
      <c r="A39">
        <v>38</v>
      </c>
      <c r="B39" t="s">
        <v>38</v>
      </c>
      <c r="D39" s="1">
        <v>13867.2</v>
      </c>
      <c r="E39">
        <v>7246.2817400000004</v>
      </c>
      <c r="G39" s="1">
        <v>13998.3</v>
      </c>
      <c r="L39">
        <v>4599.2026400000004</v>
      </c>
      <c r="N39">
        <v>4088.8352100000002</v>
      </c>
      <c r="O39">
        <v>795.73846000000003</v>
      </c>
      <c r="R39">
        <v>4978.7075199999999</v>
      </c>
      <c r="Z39">
        <v>369.04065000000003</v>
      </c>
      <c r="AD39">
        <v>249.43617</v>
      </c>
      <c r="AF39">
        <v>161.43129999999999</v>
      </c>
      <c r="AK39">
        <v>157.40552</v>
      </c>
      <c r="AM39">
        <v>1104.64526</v>
      </c>
      <c r="AQ39">
        <v>18.672280000000001</v>
      </c>
      <c r="AS39">
        <v>1483.2078899999999</v>
      </c>
      <c r="AX39" s="1">
        <v>18998</v>
      </c>
      <c r="AZ39" s="1">
        <v>10748.6</v>
      </c>
      <c r="BB39" s="1">
        <v>24799.200000000001</v>
      </c>
      <c r="BI39">
        <v>324.27307000000002</v>
      </c>
      <c r="BL39" s="1">
        <v>17176.8</v>
      </c>
      <c r="BO39">
        <v>388.57959</v>
      </c>
      <c r="BQ39">
        <v>862.15252999999996</v>
      </c>
      <c r="BT39">
        <v>957.23028999999997</v>
      </c>
      <c r="CC39">
        <v>2.75082</v>
      </c>
      <c r="CF39">
        <v>39.220599999999997</v>
      </c>
      <c r="CG39">
        <v>134.15109000000001</v>
      </c>
      <c r="CH39">
        <v>56.008769999999998</v>
      </c>
      <c r="CM39">
        <v>32.460859999999997</v>
      </c>
      <c r="CQ39">
        <v>14.731999999999999</v>
      </c>
      <c r="CT39">
        <v>26.572610000000001</v>
      </c>
      <c r="CV39">
        <v>256.69900999999999</v>
      </c>
      <c r="CX39">
        <v>203.1651</v>
      </c>
      <c r="DB39">
        <v>220.32158000000001</v>
      </c>
      <c r="DJ39">
        <v>18.652370000000001</v>
      </c>
      <c r="DL39">
        <v>39.078069999999997</v>
      </c>
      <c r="DR39">
        <v>1662.4044200000001</v>
      </c>
      <c r="DU39">
        <v>11.09642</v>
      </c>
      <c r="DY39">
        <v>6.24594</v>
      </c>
      <c r="DZ39">
        <v>23.821529999999999</v>
      </c>
      <c r="EG39">
        <v>23.592089999999999</v>
      </c>
      <c r="EL39">
        <v>139.78871000000001</v>
      </c>
      <c r="ES39">
        <v>490.34787</v>
      </c>
      <c r="EZ39">
        <v>9.9306000000000001</v>
      </c>
      <c r="FJ39">
        <v>33.15099</v>
      </c>
      <c r="FM39">
        <v>17.43113</v>
      </c>
    </row>
    <row r="40" spans="1:169" x14ac:dyDescent="0.3">
      <c r="A40">
        <v>39</v>
      </c>
      <c r="B40" t="s">
        <v>39</v>
      </c>
      <c r="D40" s="1">
        <v>10454.299999999999</v>
      </c>
      <c r="E40" s="1">
        <v>19022.8</v>
      </c>
      <c r="G40" s="1">
        <v>21657.200000000001</v>
      </c>
      <c r="L40">
        <v>7025.9331099999999</v>
      </c>
      <c r="N40">
        <v>5603.3398399999996</v>
      </c>
      <c r="O40">
        <v>1988.2936999999999</v>
      </c>
      <c r="R40">
        <v>7144.3408200000003</v>
      </c>
      <c r="Z40">
        <v>589.15643</v>
      </c>
      <c r="AC40">
        <v>295.43945000000002</v>
      </c>
      <c r="AF40">
        <v>271.80324999999999</v>
      </c>
      <c r="AK40">
        <v>236.09247999999999</v>
      </c>
      <c r="AM40">
        <v>1228.6936000000001</v>
      </c>
      <c r="AQ40">
        <v>66.127300000000005</v>
      </c>
      <c r="AS40">
        <v>1385.08447</v>
      </c>
      <c r="AW40">
        <v>60.719880000000003</v>
      </c>
      <c r="AX40" s="1">
        <v>21524.1</v>
      </c>
      <c r="BB40" s="1">
        <v>18182.5</v>
      </c>
      <c r="BD40" s="1">
        <v>25463.1</v>
      </c>
      <c r="BE40">
        <v>4345.2895500000004</v>
      </c>
      <c r="BJ40">
        <v>994.21649000000002</v>
      </c>
      <c r="BL40" s="1">
        <v>13658.8</v>
      </c>
      <c r="BP40">
        <v>320.80023</v>
      </c>
      <c r="BQ40">
        <v>459.35149999999999</v>
      </c>
      <c r="BT40">
        <v>281.79915999999997</v>
      </c>
      <c r="BW40">
        <v>16.844180000000001</v>
      </c>
      <c r="CE40">
        <v>93.983350000000002</v>
      </c>
      <c r="CG40">
        <v>357.37484999999998</v>
      </c>
      <c r="CM40">
        <v>72.698759999999993</v>
      </c>
      <c r="CR40">
        <v>31.60764</v>
      </c>
      <c r="CT40">
        <v>30.138200000000001</v>
      </c>
      <c r="CV40">
        <v>240.45911000000001</v>
      </c>
      <c r="CX40">
        <v>58.367460000000001</v>
      </c>
      <c r="DB40">
        <v>154.53674000000001</v>
      </c>
      <c r="DJ40">
        <v>19.764019999999999</v>
      </c>
      <c r="DL40">
        <v>37.77778</v>
      </c>
      <c r="DR40">
        <v>1574.61194</v>
      </c>
      <c r="DZ40">
        <v>9.2258899999999997</v>
      </c>
      <c r="EF40">
        <v>15.18787</v>
      </c>
      <c r="EL40">
        <v>117.69105</v>
      </c>
      <c r="ET40">
        <v>371.29516999999998</v>
      </c>
      <c r="EZ40">
        <v>13.382490000000001</v>
      </c>
      <c r="FJ40">
        <v>36.307470000000002</v>
      </c>
      <c r="FL40">
        <v>16.744479999999999</v>
      </c>
    </row>
    <row r="41" spans="1:169" x14ac:dyDescent="0.3">
      <c r="A41">
        <v>40</v>
      </c>
      <c r="B41" t="s">
        <v>40</v>
      </c>
      <c r="D41" s="1">
        <v>11933.1</v>
      </c>
      <c r="E41" s="1">
        <v>16041.3</v>
      </c>
      <c r="G41" s="1">
        <v>14058.4</v>
      </c>
      <c r="L41">
        <v>6990.7216799999997</v>
      </c>
      <c r="P41">
        <v>1317.6018099999999</v>
      </c>
      <c r="R41">
        <v>3806.0039099999999</v>
      </c>
      <c r="Z41">
        <v>416.69492000000002</v>
      </c>
      <c r="AD41">
        <v>254.80534</v>
      </c>
      <c r="AF41">
        <v>84.662540000000007</v>
      </c>
      <c r="AK41">
        <v>135.81371999999999</v>
      </c>
      <c r="AM41">
        <v>311.12396000000001</v>
      </c>
      <c r="AN41">
        <v>259.58510999999999</v>
      </c>
      <c r="AQ41">
        <v>164.56864999999999</v>
      </c>
      <c r="AS41">
        <v>1198.7497599999999</v>
      </c>
      <c r="AW41">
        <v>6.2699299999999996</v>
      </c>
      <c r="AX41" s="1">
        <v>21012.1</v>
      </c>
      <c r="AZ41" s="1">
        <v>14249.8</v>
      </c>
      <c r="BB41" s="1">
        <v>27234.7</v>
      </c>
      <c r="BE41">
        <v>3572.99316</v>
      </c>
      <c r="BI41">
        <v>1199.1158399999999</v>
      </c>
      <c r="BL41" s="1">
        <v>22719.9</v>
      </c>
      <c r="BP41">
        <v>255.07487</v>
      </c>
      <c r="BQ41">
        <v>922.68535999999995</v>
      </c>
      <c r="BT41">
        <v>339.03149000000002</v>
      </c>
      <c r="BW41">
        <v>27.17642</v>
      </c>
      <c r="CA41">
        <v>6.65029</v>
      </c>
      <c r="CF41">
        <v>20.846820000000001</v>
      </c>
      <c r="CG41">
        <v>312.06357000000003</v>
      </c>
      <c r="CM41">
        <v>38.437049999999999</v>
      </c>
      <c r="CP41">
        <v>19.05376</v>
      </c>
      <c r="CT41">
        <v>29.820419999999999</v>
      </c>
      <c r="CU41">
        <v>247.81528</v>
      </c>
      <c r="CW41">
        <v>38.749279999999999</v>
      </c>
      <c r="DA41">
        <v>42.70646</v>
      </c>
      <c r="DE41">
        <v>9.2184100000000004</v>
      </c>
      <c r="DJ41">
        <v>9.6530400000000007</v>
      </c>
      <c r="DL41">
        <v>34.256230000000002</v>
      </c>
      <c r="DP41">
        <v>6.6966599999999996</v>
      </c>
      <c r="DR41">
        <v>1294.78442</v>
      </c>
      <c r="DU41">
        <v>34.114620000000002</v>
      </c>
      <c r="DY41">
        <v>7.0987900000000002</v>
      </c>
      <c r="DZ41">
        <v>23.9116</v>
      </c>
      <c r="EF41">
        <v>15.5669</v>
      </c>
      <c r="EJ41">
        <v>47.325189999999999</v>
      </c>
      <c r="EL41">
        <v>82.635339999999999</v>
      </c>
      <c r="ES41">
        <v>177.03093999999999</v>
      </c>
      <c r="FJ41">
        <v>24.5732</v>
      </c>
    </row>
    <row r="42" spans="1:169" x14ac:dyDescent="0.3">
      <c r="A42">
        <v>41</v>
      </c>
      <c r="B42" t="s">
        <v>41</v>
      </c>
      <c r="C42" s="1">
        <v>10173.1</v>
      </c>
      <c r="G42" s="1">
        <v>12422.9</v>
      </c>
      <c r="L42" s="1">
        <v>10213.9</v>
      </c>
      <c r="N42">
        <v>2059.25684</v>
      </c>
      <c r="R42">
        <v>5020.6122999999998</v>
      </c>
      <c r="Z42">
        <v>220.54031000000001</v>
      </c>
      <c r="AB42">
        <v>145.70733999999999</v>
      </c>
      <c r="AC42">
        <v>84.389740000000003</v>
      </c>
      <c r="AD42">
        <v>55.720999999999997</v>
      </c>
      <c r="AF42">
        <v>252.84735000000001</v>
      </c>
      <c r="AK42">
        <v>245.81461999999999</v>
      </c>
      <c r="AM42">
        <v>898.81177000000002</v>
      </c>
      <c r="AQ42">
        <v>177.20552000000001</v>
      </c>
      <c r="AT42">
        <v>1268.4239500000001</v>
      </c>
      <c r="AX42" s="1">
        <v>23617.5</v>
      </c>
      <c r="BB42" s="1">
        <v>13148.4</v>
      </c>
      <c r="BD42" s="1">
        <v>27753.200000000001</v>
      </c>
      <c r="BE42">
        <v>2938.09888</v>
      </c>
      <c r="BJ42">
        <v>804.70147999999995</v>
      </c>
      <c r="BL42" s="1">
        <v>13991.1</v>
      </c>
      <c r="BP42">
        <v>116.5836</v>
      </c>
      <c r="BQ42">
        <v>299.89120000000003</v>
      </c>
      <c r="BT42">
        <v>728.04864999999995</v>
      </c>
      <c r="BV42">
        <v>32.901090000000003</v>
      </c>
      <c r="BW42">
        <v>3.9862099999999998</v>
      </c>
      <c r="CC42">
        <v>3.4788899999999998</v>
      </c>
      <c r="CF42">
        <v>51.1755</v>
      </c>
      <c r="CG42">
        <v>322.63869999999997</v>
      </c>
      <c r="CH42">
        <v>2.6074099999999998</v>
      </c>
      <c r="CK42">
        <v>2.2714599999999998</v>
      </c>
      <c r="CM42">
        <v>4.6620499999999998</v>
      </c>
      <c r="CP42">
        <v>9.71068</v>
      </c>
      <c r="CQ42">
        <v>15.82375</v>
      </c>
      <c r="CT42">
        <v>14.40789</v>
      </c>
      <c r="CV42">
        <v>130.92813000000001</v>
      </c>
      <c r="CX42">
        <v>96.943060000000003</v>
      </c>
      <c r="CZ42">
        <v>13.182639999999999</v>
      </c>
      <c r="DB42">
        <v>535.84966999999995</v>
      </c>
      <c r="DE42">
        <v>8.2908200000000001</v>
      </c>
      <c r="DJ42">
        <v>21.526859999999999</v>
      </c>
      <c r="DL42">
        <v>25.635110000000001</v>
      </c>
      <c r="DR42">
        <v>1167.12085</v>
      </c>
      <c r="EF42">
        <v>11.71279</v>
      </c>
      <c r="ES42">
        <v>413.90334999999999</v>
      </c>
      <c r="FJ42">
        <v>13.79101</v>
      </c>
    </row>
    <row r="43" spans="1:169" x14ac:dyDescent="0.3">
      <c r="A43">
        <v>42</v>
      </c>
      <c r="B43" t="s">
        <v>42</v>
      </c>
      <c r="D43" s="1">
        <v>10860.5</v>
      </c>
      <c r="E43">
        <v>5776.3061500000003</v>
      </c>
      <c r="G43" s="1">
        <v>13435.3</v>
      </c>
      <c r="L43">
        <v>4457.4834000000001</v>
      </c>
      <c r="N43">
        <v>2560.52441</v>
      </c>
      <c r="R43">
        <v>4438.0053699999999</v>
      </c>
      <c r="AA43">
        <v>316.40253000000001</v>
      </c>
      <c r="AC43">
        <v>182.35212999999999</v>
      </c>
      <c r="AF43">
        <v>96.58099</v>
      </c>
      <c r="AK43">
        <v>92.615359999999995</v>
      </c>
      <c r="AM43">
        <v>402.79043999999999</v>
      </c>
      <c r="AQ43">
        <v>97.869630000000001</v>
      </c>
      <c r="AS43">
        <v>1341.71252</v>
      </c>
      <c r="AW43">
        <v>5.2773000000000003</v>
      </c>
      <c r="AX43" s="1">
        <v>17502.5</v>
      </c>
      <c r="AZ43" s="1">
        <v>13146.2</v>
      </c>
      <c r="BB43" s="1">
        <v>27536.7</v>
      </c>
      <c r="BE43">
        <v>3303.2097199999998</v>
      </c>
      <c r="BI43">
        <v>905.97844999999995</v>
      </c>
      <c r="BL43" s="1">
        <v>12754.1</v>
      </c>
      <c r="BP43">
        <v>172.83350999999999</v>
      </c>
      <c r="BQ43">
        <v>533.91687000000002</v>
      </c>
      <c r="BT43">
        <v>779.59564</v>
      </c>
      <c r="CA43">
        <v>7.6841999999999997</v>
      </c>
      <c r="CC43">
        <v>7.4511000000000003</v>
      </c>
      <c r="CG43">
        <v>115.03462</v>
      </c>
      <c r="CI43">
        <v>20.493089999999999</v>
      </c>
      <c r="CM43">
        <v>40.231929999999998</v>
      </c>
      <c r="CQ43">
        <v>13.97856</v>
      </c>
      <c r="CT43">
        <v>20.435230000000001</v>
      </c>
      <c r="CU43">
        <v>87.745440000000002</v>
      </c>
      <c r="CX43">
        <v>57.631779999999999</v>
      </c>
      <c r="DA43">
        <v>87.361940000000004</v>
      </c>
      <c r="DB43">
        <v>159.99950999999999</v>
      </c>
      <c r="DE43">
        <v>18.778040000000001</v>
      </c>
      <c r="DJ43">
        <v>17.58624</v>
      </c>
      <c r="DL43">
        <v>30.131229999999999</v>
      </c>
      <c r="DR43">
        <v>992.26837</v>
      </c>
      <c r="DU43">
        <v>16.254449999999999</v>
      </c>
      <c r="EB43">
        <v>13.76572</v>
      </c>
      <c r="EG43">
        <v>27.447140000000001</v>
      </c>
      <c r="ES43">
        <v>584.52557000000002</v>
      </c>
      <c r="FJ43">
        <v>42.332360000000001</v>
      </c>
    </row>
    <row r="44" spans="1:169" x14ac:dyDescent="0.3">
      <c r="A44">
        <v>43</v>
      </c>
      <c r="B44" t="s">
        <v>43</v>
      </c>
      <c r="D44" s="1">
        <v>15642</v>
      </c>
      <c r="E44">
        <v>6866.1186500000003</v>
      </c>
      <c r="G44" s="1">
        <v>17019.400000000001</v>
      </c>
      <c r="L44">
        <v>6144.9887699999999</v>
      </c>
      <c r="N44">
        <v>5378.4951199999996</v>
      </c>
      <c r="R44">
        <v>6576.2211900000002</v>
      </c>
      <c r="Z44">
        <v>506.24257999999998</v>
      </c>
      <c r="AD44">
        <v>246.88647</v>
      </c>
      <c r="AF44">
        <v>119.88120000000001</v>
      </c>
      <c r="AK44">
        <v>230.8546</v>
      </c>
      <c r="AM44">
        <v>915.12896999999998</v>
      </c>
      <c r="AQ44">
        <v>180.30332999999999</v>
      </c>
      <c r="AS44">
        <v>1325.2580599999999</v>
      </c>
      <c r="AW44">
        <v>114.32038</v>
      </c>
      <c r="AX44" s="1">
        <v>22044.3</v>
      </c>
      <c r="AZ44" s="1">
        <v>15837</v>
      </c>
      <c r="BD44" s="1">
        <v>26576.2</v>
      </c>
      <c r="BE44">
        <v>4482.3828100000001</v>
      </c>
      <c r="BI44">
        <v>947.19299000000001</v>
      </c>
      <c r="BL44" s="1">
        <v>18434.599999999999</v>
      </c>
      <c r="BP44">
        <v>351.81882000000002</v>
      </c>
      <c r="BQ44">
        <v>567.85564999999997</v>
      </c>
      <c r="BT44">
        <v>196.40929</v>
      </c>
      <c r="CA44">
        <v>38.426409999999997</v>
      </c>
      <c r="CC44">
        <v>26.103549999999998</v>
      </c>
      <c r="CF44">
        <v>18.077380000000002</v>
      </c>
      <c r="CG44">
        <v>254.62146000000001</v>
      </c>
      <c r="CM44">
        <v>27.849519999999998</v>
      </c>
      <c r="CT44">
        <v>22.306570000000001</v>
      </c>
      <c r="CV44">
        <v>197.91272000000001</v>
      </c>
      <c r="CX44">
        <v>247.66269</v>
      </c>
      <c r="DA44">
        <v>198.53540000000001</v>
      </c>
      <c r="DE44">
        <v>6.6003600000000002</v>
      </c>
      <c r="DJ44">
        <v>24.93066</v>
      </c>
      <c r="DL44">
        <v>39.235439999999997</v>
      </c>
      <c r="DR44">
        <v>1581.7150899999999</v>
      </c>
      <c r="DU44">
        <v>22.670269999999999</v>
      </c>
      <c r="DY44">
        <v>6.6236499999999996</v>
      </c>
      <c r="DZ44">
        <v>33.388390000000001</v>
      </c>
      <c r="EF44">
        <v>30.282730000000001</v>
      </c>
      <c r="EL44">
        <v>243.02081000000001</v>
      </c>
      <c r="ES44">
        <v>645.67786000000001</v>
      </c>
      <c r="EY44">
        <v>9.4119700000000002</v>
      </c>
      <c r="FB44">
        <v>14.75639</v>
      </c>
      <c r="FJ44">
        <v>39.549570000000003</v>
      </c>
      <c r="FL44">
        <v>28.087869999999999</v>
      </c>
    </row>
    <row r="45" spans="1:169" x14ac:dyDescent="0.3">
      <c r="A45">
        <v>44</v>
      </c>
      <c r="B45" t="s">
        <v>44</v>
      </c>
      <c r="D45" s="1">
        <v>11776.6</v>
      </c>
      <c r="E45">
        <v>8846.6308599999993</v>
      </c>
      <c r="G45" s="1">
        <v>14116</v>
      </c>
      <c r="L45">
        <v>8450.8613299999997</v>
      </c>
      <c r="N45">
        <v>1652.68823</v>
      </c>
      <c r="R45">
        <v>4242.3764600000004</v>
      </c>
      <c r="U45">
        <v>33.441830000000003</v>
      </c>
      <c r="Z45">
        <v>447.95929000000001</v>
      </c>
      <c r="AC45">
        <v>225.92632</v>
      </c>
      <c r="AF45">
        <v>142.20309</v>
      </c>
      <c r="AK45">
        <v>200.22574</v>
      </c>
      <c r="AM45">
        <v>737.94879000000003</v>
      </c>
      <c r="AQ45">
        <v>176.54799</v>
      </c>
      <c r="AS45">
        <v>1404.9685099999999</v>
      </c>
      <c r="AW45">
        <v>3.3069799999999998</v>
      </c>
      <c r="AX45" s="1">
        <v>17105.8</v>
      </c>
      <c r="AZ45" s="1">
        <v>16634.5</v>
      </c>
      <c r="BB45">
        <v>4751.3041999999996</v>
      </c>
      <c r="BC45" s="1">
        <v>25267.1</v>
      </c>
      <c r="BE45">
        <v>4225.5502900000001</v>
      </c>
      <c r="BI45">
        <v>1202.96082</v>
      </c>
      <c r="BL45" s="1">
        <v>14614.1</v>
      </c>
      <c r="BO45">
        <v>617.96960000000001</v>
      </c>
      <c r="BQ45">
        <v>1015.70911</v>
      </c>
      <c r="BT45">
        <v>747.97559000000001</v>
      </c>
      <c r="BW45">
        <v>24.350580000000001</v>
      </c>
      <c r="CF45">
        <v>43.997540000000001</v>
      </c>
      <c r="CG45">
        <v>339.16208</v>
      </c>
      <c r="CK45">
        <v>8.3000600000000002</v>
      </c>
      <c r="CM45">
        <v>73.775490000000005</v>
      </c>
      <c r="CT45">
        <v>27.564319999999999</v>
      </c>
      <c r="CU45">
        <v>276.70978000000002</v>
      </c>
      <c r="CX45">
        <v>43.990079999999999</v>
      </c>
      <c r="DA45">
        <v>40.459800000000001</v>
      </c>
      <c r="DB45">
        <v>95.483440000000002</v>
      </c>
      <c r="DE45">
        <v>6.3385999999999996</v>
      </c>
      <c r="DJ45">
        <v>26.993359999999999</v>
      </c>
      <c r="DL45">
        <v>29.198920000000001</v>
      </c>
      <c r="DR45">
        <v>1222.04492</v>
      </c>
      <c r="DY45">
        <v>11.48856</v>
      </c>
      <c r="DZ45">
        <v>27.741620000000001</v>
      </c>
      <c r="EF45">
        <v>10.46175</v>
      </c>
      <c r="EL45">
        <v>117.38437999999999</v>
      </c>
      <c r="ER45">
        <v>296.28561000000002</v>
      </c>
      <c r="FJ45">
        <v>19.932369999999999</v>
      </c>
    </row>
    <row r="46" spans="1:169" x14ac:dyDescent="0.3">
      <c r="A46">
        <v>45</v>
      </c>
      <c r="B46" t="s">
        <v>45</v>
      </c>
      <c r="D46">
        <v>8484.9892600000003</v>
      </c>
      <c r="E46">
        <v>8898.7793000000001</v>
      </c>
      <c r="F46">
        <v>4833.2753899999998</v>
      </c>
      <c r="G46">
        <v>7238.6870099999996</v>
      </c>
      <c r="L46" s="1">
        <v>10611.1</v>
      </c>
      <c r="N46">
        <v>2606.3217800000002</v>
      </c>
      <c r="R46">
        <v>4532.9868200000001</v>
      </c>
      <c r="U46">
        <v>138.94032000000001</v>
      </c>
      <c r="X46">
        <v>12.43524</v>
      </c>
      <c r="Z46">
        <v>917.87085000000002</v>
      </c>
      <c r="AE46">
        <v>223.59169</v>
      </c>
      <c r="AF46">
        <v>428.49959999999999</v>
      </c>
      <c r="AK46">
        <v>201.52869000000001</v>
      </c>
      <c r="AM46">
        <v>1096.6004600000001</v>
      </c>
      <c r="AQ46">
        <v>219.93152000000001</v>
      </c>
      <c r="AS46">
        <v>2383.8210399999998</v>
      </c>
      <c r="AX46" s="1">
        <v>17805.900000000001</v>
      </c>
      <c r="AZ46">
        <v>5899.69092</v>
      </c>
      <c r="BA46" s="1">
        <v>11844.4</v>
      </c>
      <c r="BB46" s="1">
        <v>10672.4</v>
      </c>
      <c r="BD46" s="1">
        <v>27812.1</v>
      </c>
      <c r="BE46">
        <v>4359.9052700000002</v>
      </c>
      <c r="BI46">
        <v>1434.95056</v>
      </c>
      <c r="BL46" s="1">
        <v>21087.1</v>
      </c>
      <c r="BP46">
        <v>269.23077000000001</v>
      </c>
      <c r="BQ46">
        <v>1319.27405</v>
      </c>
      <c r="BT46">
        <v>350.1413</v>
      </c>
      <c r="BW46">
        <v>30.643180000000001</v>
      </c>
      <c r="CC46">
        <v>2.9230499999999999</v>
      </c>
      <c r="CE46">
        <v>70.044569999999993</v>
      </c>
      <c r="CG46">
        <v>245.02994000000001</v>
      </c>
      <c r="CK46">
        <v>3.0854599999999999</v>
      </c>
      <c r="CM46">
        <v>79.221029999999999</v>
      </c>
      <c r="CR46">
        <v>17.69209</v>
      </c>
      <c r="CT46">
        <v>30.532029999999999</v>
      </c>
      <c r="CU46">
        <v>356.81045999999998</v>
      </c>
      <c r="CX46">
        <v>52.11486</v>
      </c>
      <c r="DA46">
        <v>200.79211000000001</v>
      </c>
      <c r="DJ46">
        <v>25.857410000000002</v>
      </c>
      <c r="DL46">
        <v>54.482149999999997</v>
      </c>
      <c r="DR46">
        <v>1404.2409700000001</v>
      </c>
      <c r="DX46">
        <v>12.87463</v>
      </c>
      <c r="DZ46">
        <v>31.776289999999999</v>
      </c>
      <c r="EF46">
        <v>21.28735</v>
      </c>
      <c r="EL46">
        <v>31.20786</v>
      </c>
      <c r="ES46">
        <v>9.5304500000000001</v>
      </c>
      <c r="FJ46">
        <v>19.92774</v>
      </c>
    </row>
    <row r="47" spans="1:169" x14ac:dyDescent="0.3">
      <c r="A47">
        <v>46</v>
      </c>
      <c r="B47" t="s">
        <v>46</v>
      </c>
      <c r="D47">
        <v>6967.0273399999996</v>
      </c>
      <c r="E47" s="1">
        <v>10132.700000000001</v>
      </c>
      <c r="F47">
        <v>3606.5998500000001</v>
      </c>
      <c r="G47" s="1">
        <v>10144.299999999999</v>
      </c>
      <c r="L47" s="1">
        <v>11314.6</v>
      </c>
      <c r="N47">
        <v>1715.8158000000001</v>
      </c>
      <c r="R47">
        <v>7693.0092800000002</v>
      </c>
      <c r="U47">
        <v>44.763370000000002</v>
      </c>
      <c r="Z47">
        <v>779.59978999999998</v>
      </c>
      <c r="AD47">
        <v>325.92867999999999</v>
      </c>
      <c r="AF47">
        <v>229.73063999999999</v>
      </c>
      <c r="AK47">
        <v>214.62577999999999</v>
      </c>
      <c r="AM47">
        <v>631.34064000000001</v>
      </c>
      <c r="AP47">
        <v>348.76614000000001</v>
      </c>
      <c r="AQ47">
        <v>259.5249</v>
      </c>
      <c r="AS47">
        <v>2380.8129899999999</v>
      </c>
      <c r="AX47" s="1">
        <v>18766.2</v>
      </c>
      <c r="AZ47" s="1">
        <v>14072.2</v>
      </c>
      <c r="BB47">
        <v>9389.53809</v>
      </c>
      <c r="BD47" s="1">
        <v>29913.4</v>
      </c>
      <c r="BE47">
        <v>3818.2263200000002</v>
      </c>
      <c r="BI47">
        <v>828.54285000000004</v>
      </c>
      <c r="BK47" s="1">
        <v>22724.5</v>
      </c>
      <c r="BM47" s="1">
        <v>32001.8</v>
      </c>
      <c r="BP47">
        <v>684.61815999999999</v>
      </c>
      <c r="BQ47">
        <v>890.04016000000001</v>
      </c>
      <c r="BT47">
        <v>1077.2756300000001</v>
      </c>
      <c r="BV47">
        <v>5.1110699999999998</v>
      </c>
      <c r="BW47">
        <v>2.7161599999999999</v>
      </c>
      <c r="CE47">
        <v>210.99295000000001</v>
      </c>
      <c r="CG47">
        <v>269.2131</v>
      </c>
      <c r="CK47">
        <v>10.93582</v>
      </c>
      <c r="CM47">
        <v>33.438989999999997</v>
      </c>
      <c r="CP47">
        <v>99.409270000000006</v>
      </c>
      <c r="CV47">
        <v>227.78514000000001</v>
      </c>
      <c r="CX47">
        <v>63.396079999999998</v>
      </c>
      <c r="DB47">
        <v>573.02850000000001</v>
      </c>
      <c r="DE47">
        <v>39.442</v>
      </c>
      <c r="DJ47">
        <v>44.773769999999999</v>
      </c>
      <c r="DL47">
        <v>83.42071</v>
      </c>
      <c r="DR47">
        <v>1674.7919899999999</v>
      </c>
      <c r="DX47">
        <v>9.1234999999999999</v>
      </c>
      <c r="DZ47">
        <v>30.370059999999999</v>
      </c>
      <c r="EF47">
        <v>18.641829999999999</v>
      </c>
      <c r="EJ47">
        <v>54.588619999999999</v>
      </c>
      <c r="EO47">
        <v>69.495009999999994</v>
      </c>
      <c r="FJ47">
        <v>39.384320000000002</v>
      </c>
    </row>
    <row r="48" spans="1:169" x14ac:dyDescent="0.3">
      <c r="A48">
        <v>47</v>
      </c>
      <c r="B48" t="s">
        <v>47</v>
      </c>
      <c r="D48">
        <v>8708.3203099999992</v>
      </c>
      <c r="E48">
        <v>6490.9951199999996</v>
      </c>
      <c r="G48" s="1">
        <v>11808.5</v>
      </c>
      <c r="L48">
        <v>8150.9746100000002</v>
      </c>
      <c r="N48">
        <v>1628.5548100000001</v>
      </c>
      <c r="R48">
        <v>5841.8247099999999</v>
      </c>
      <c r="W48">
        <v>32.294620000000002</v>
      </c>
      <c r="Z48">
        <v>651.14508000000001</v>
      </c>
      <c r="AC48">
        <v>261.01024999999998</v>
      </c>
      <c r="AF48">
        <v>219.23596000000001</v>
      </c>
      <c r="AK48">
        <v>138.17479</v>
      </c>
      <c r="AP48">
        <v>5.3689999999999998</v>
      </c>
      <c r="AQ48">
        <v>8.8714600000000008</v>
      </c>
      <c r="AS48">
        <v>1186.60742</v>
      </c>
      <c r="AZ48" s="1">
        <v>24539</v>
      </c>
      <c r="BB48" s="1">
        <v>31589.3</v>
      </c>
      <c r="BI48">
        <v>267.74561</v>
      </c>
      <c r="BL48" s="1">
        <v>11144.6</v>
      </c>
      <c r="BO48">
        <v>420.72626000000002</v>
      </c>
      <c r="BQ48">
        <v>585.20654000000002</v>
      </c>
      <c r="BT48">
        <v>200.56924000000001</v>
      </c>
      <c r="BW48">
        <v>19.154070000000001</v>
      </c>
      <c r="CF48">
        <v>19.617470000000001</v>
      </c>
      <c r="CG48">
        <v>257.35162000000003</v>
      </c>
      <c r="CM48">
        <v>54.673099999999998</v>
      </c>
      <c r="CU48">
        <v>162.46934999999999</v>
      </c>
      <c r="CX48">
        <v>67.573319999999995</v>
      </c>
      <c r="DA48">
        <v>130.16024999999999</v>
      </c>
      <c r="DE48">
        <v>17.764099999999999</v>
      </c>
      <c r="DJ48">
        <v>9.4520099999999996</v>
      </c>
      <c r="DL48">
        <v>25.088429999999999</v>
      </c>
      <c r="DR48">
        <v>1132.9936499999999</v>
      </c>
      <c r="DY48">
        <v>6.95946</v>
      </c>
      <c r="DZ48">
        <v>20.200240000000001</v>
      </c>
      <c r="EF48">
        <v>33.107460000000003</v>
      </c>
      <c r="EL48">
        <v>28.160039999999999</v>
      </c>
      <c r="ER48">
        <v>95.372960000000006</v>
      </c>
      <c r="FJ48">
        <v>16.686440000000001</v>
      </c>
    </row>
    <row r="49" spans="1:168" x14ac:dyDescent="0.3">
      <c r="A49">
        <v>48</v>
      </c>
      <c r="B49" t="s">
        <v>48</v>
      </c>
      <c r="D49">
        <v>8795.7001999999993</v>
      </c>
      <c r="E49">
        <v>6038.2978499999999</v>
      </c>
      <c r="G49">
        <v>8130.35059</v>
      </c>
      <c r="L49">
        <v>5468.6835899999996</v>
      </c>
      <c r="N49">
        <v>687.05164000000002</v>
      </c>
      <c r="R49">
        <v>2513.21045</v>
      </c>
      <c r="Z49">
        <v>257.96062999999998</v>
      </c>
      <c r="AA49">
        <v>175.37404000000001</v>
      </c>
      <c r="AC49">
        <v>247.25935000000001</v>
      </c>
      <c r="AF49">
        <v>158.05609000000001</v>
      </c>
      <c r="AK49">
        <v>136.87431000000001</v>
      </c>
      <c r="AM49">
        <v>918.10790999999995</v>
      </c>
      <c r="AQ49">
        <v>13.92536</v>
      </c>
      <c r="AS49">
        <v>1607.0084199999999</v>
      </c>
      <c r="AW49">
        <v>18.794149999999998</v>
      </c>
      <c r="AX49" s="1">
        <v>20529</v>
      </c>
      <c r="AZ49" s="1">
        <v>15139.6</v>
      </c>
      <c r="BD49" s="1">
        <v>31673.200000000001</v>
      </c>
      <c r="BE49">
        <v>4237.7070299999996</v>
      </c>
      <c r="BI49">
        <v>601.20605</v>
      </c>
      <c r="BL49" s="1">
        <v>15349.3</v>
      </c>
      <c r="BP49">
        <v>428.99356</v>
      </c>
      <c r="BQ49">
        <v>524.63256999999999</v>
      </c>
      <c r="BT49">
        <v>548.37494000000004</v>
      </c>
      <c r="CF49">
        <v>34.20487</v>
      </c>
      <c r="CG49">
        <v>338.84737999999999</v>
      </c>
      <c r="CK49">
        <v>15.228680000000001</v>
      </c>
      <c r="CM49">
        <v>122.37042</v>
      </c>
      <c r="CT49">
        <v>30.284880000000001</v>
      </c>
      <c r="CU49">
        <v>307.54088999999999</v>
      </c>
      <c r="CX49">
        <v>31.358250000000002</v>
      </c>
      <c r="DA49">
        <v>123.08148</v>
      </c>
      <c r="DE49">
        <v>32.380459999999999</v>
      </c>
      <c r="DJ49">
        <v>13.981579999999999</v>
      </c>
      <c r="DL49">
        <v>19.90916</v>
      </c>
      <c r="DR49">
        <v>1156.9284700000001</v>
      </c>
      <c r="DX49">
        <v>7.1538599999999999</v>
      </c>
      <c r="DZ49">
        <v>17.88768</v>
      </c>
      <c r="EF49">
        <v>23.454709999999999</v>
      </c>
      <c r="EL49">
        <v>37.037489999999998</v>
      </c>
      <c r="FJ49">
        <v>16.814550000000001</v>
      </c>
    </row>
    <row r="50" spans="1:168" x14ac:dyDescent="0.3">
      <c r="A50">
        <v>49</v>
      </c>
      <c r="B50" t="s">
        <v>49</v>
      </c>
      <c r="D50">
        <v>4749.0874000000003</v>
      </c>
      <c r="G50">
        <v>4680.1821300000001</v>
      </c>
      <c r="L50">
        <v>3616.5810499999998</v>
      </c>
      <c r="N50">
        <v>807.97924999999998</v>
      </c>
      <c r="R50">
        <v>1888.4943800000001</v>
      </c>
      <c r="U50">
        <v>52.696890000000003</v>
      </c>
      <c r="W50">
        <v>5.1559400000000002</v>
      </c>
      <c r="Z50">
        <v>222.00435999999999</v>
      </c>
      <c r="AD50">
        <v>126.82691</v>
      </c>
      <c r="AF50">
        <v>145.48420999999999</v>
      </c>
      <c r="AJ50">
        <v>105.11717</v>
      </c>
      <c r="AM50">
        <v>518.39380000000006</v>
      </c>
      <c r="AQ50">
        <v>113.5518</v>
      </c>
      <c r="AS50">
        <v>1073.1817599999999</v>
      </c>
      <c r="AZ50" s="1">
        <v>22362.1</v>
      </c>
      <c r="BA50" s="1">
        <v>10820.4</v>
      </c>
      <c r="BB50" s="1">
        <v>25691.8</v>
      </c>
      <c r="BE50">
        <v>2344.7211900000002</v>
      </c>
      <c r="BI50">
        <v>748.52221999999995</v>
      </c>
      <c r="BL50">
        <v>9961.6552699999993</v>
      </c>
      <c r="BO50">
        <v>266.56536999999997</v>
      </c>
      <c r="BQ50">
        <v>661.70672999999999</v>
      </c>
      <c r="BT50">
        <v>490.94571000000002</v>
      </c>
      <c r="BU50">
        <v>185.614</v>
      </c>
      <c r="CC50">
        <v>2.8151700000000002</v>
      </c>
      <c r="CF50">
        <v>10.702680000000001</v>
      </c>
      <c r="CG50">
        <v>298.59491000000003</v>
      </c>
      <c r="CK50">
        <v>11.48643</v>
      </c>
      <c r="CM50">
        <v>69.674570000000003</v>
      </c>
      <c r="CT50">
        <v>18.947040000000001</v>
      </c>
      <c r="CU50">
        <v>217.16775999999999</v>
      </c>
      <c r="CW50">
        <v>17.200430000000001</v>
      </c>
      <c r="DA50">
        <v>164.32889</v>
      </c>
      <c r="DE50">
        <v>17.740670000000001</v>
      </c>
      <c r="DJ50">
        <v>13.85788</v>
      </c>
      <c r="DL50">
        <v>34.519210000000001</v>
      </c>
      <c r="DR50">
        <v>767.21954000000005</v>
      </c>
      <c r="DY50">
        <v>6.3426600000000004</v>
      </c>
      <c r="DZ50">
        <v>19.20252</v>
      </c>
      <c r="EF50">
        <v>20.771059999999999</v>
      </c>
      <c r="EL50">
        <v>19.980840000000001</v>
      </c>
      <c r="FJ50">
        <v>16.381930000000001</v>
      </c>
    </row>
    <row r="51" spans="1:168" x14ac:dyDescent="0.3">
      <c r="A51">
        <v>50</v>
      </c>
      <c r="B51" t="s">
        <v>50</v>
      </c>
      <c r="D51">
        <v>7812.7133800000001</v>
      </c>
      <c r="E51" s="1">
        <v>13830.8</v>
      </c>
      <c r="G51">
        <v>8841.44434</v>
      </c>
      <c r="L51">
        <v>9819.7851599999995</v>
      </c>
      <c r="N51">
        <v>2784.5210000000002</v>
      </c>
      <c r="R51">
        <v>4138.12842</v>
      </c>
      <c r="U51">
        <v>42.832180000000001</v>
      </c>
      <c r="Z51">
        <v>429.10955999999999</v>
      </c>
      <c r="AD51">
        <v>253.62485000000001</v>
      </c>
      <c r="AF51">
        <v>189.70608999999999</v>
      </c>
      <c r="AJ51">
        <v>151.46908999999999</v>
      </c>
      <c r="AM51">
        <v>570.20483000000002</v>
      </c>
      <c r="AQ51">
        <v>141.48801</v>
      </c>
      <c r="AS51">
        <v>1476.02405</v>
      </c>
      <c r="AX51" s="1">
        <v>19289.099999999999</v>
      </c>
      <c r="AZ51">
        <v>9500.5654300000006</v>
      </c>
      <c r="BA51" s="1">
        <v>10717.5</v>
      </c>
      <c r="BB51" s="1">
        <v>25413.5</v>
      </c>
      <c r="BE51">
        <v>4336.8759799999998</v>
      </c>
      <c r="BI51">
        <v>654.18151999999998</v>
      </c>
      <c r="BL51" s="1">
        <v>17565.599999999999</v>
      </c>
      <c r="BO51">
        <v>337.70731000000001</v>
      </c>
      <c r="BQ51">
        <v>571.34167000000002</v>
      </c>
      <c r="BT51">
        <v>634.55718999999999</v>
      </c>
      <c r="CA51">
        <v>2.5834899999999998</v>
      </c>
      <c r="CB51">
        <v>2.1807599999999998</v>
      </c>
      <c r="CE51">
        <v>98.561620000000005</v>
      </c>
      <c r="CG51">
        <v>460.95269999999999</v>
      </c>
      <c r="CK51">
        <v>12.36689</v>
      </c>
      <c r="CM51">
        <v>47.496470000000002</v>
      </c>
      <c r="CO51">
        <v>20.535740000000001</v>
      </c>
      <c r="CT51">
        <v>20.089169999999999</v>
      </c>
      <c r="CU51">
        <v>257.68718999999999</v>
      </c>
      <c r="CW51">
        <v>25.11974</v>
      </c>
      <c r="DA51">
        <v>62.342570000000002</v>
      </c>
      <c r="DC51">
        <v>128.01357999999999</v>
      </c>
      <c r="DJ51">
        <v>11.14925</v>
      </c>
      <c r="DL51">
        <v>24.2224</v>
      </c>
      <c r="DR51">
        <v>1053.8912399999999</v>
      </c>
      <c r="DX51">
        <v>5.2638199999999999</v>
      </c>
      <c r="DZ51">
        <v>12.90105</v>
      </c>
      <c r="EF51">
        <v>20.592839999999999</v>
      </c>
      <c r="EL51">
        <v>29.144590000000001</v>
      </c>
      <c r="EP51">
        <v>47.099110000000003</v>
      </c>
      <c r="FI51">
        <v>18.41564</v>
      </c>
    </row>
    <row r="52" spans="1:168" x14ac:dyDescent="0.3">
      <c r="A52">
        <v>51</v>
      </c>
      <c r="B52" t="s">
        <v>51</v>
      </c>
      <c r="C52">
        <v>4033.2758800000001</v>
      </c>
      <c r="D52" s="1">
        <v>21210.5</v>
      </c>
      <c r="E52">
        <v>5845.1616199999999</v>
      </c>
      <c r="G52" s="1">
        <v>11039.4</v>
      </c>
      <c r="J52">
        <v>1593.1072999999999</v>
      </c>
      <c r="L52" s="1">
        <v>14036.9</v>
      </c>
      <c r="N52">
        <v>2745.26782</v>
      </c>
      <c r="R52">
        <v>6166.3725599999998</v>
      </c>
      <c r="T52">
        <v>41.105759999999997</v>
      </c>
      <c r="W52">
        <v>21.693449999999999</v>
      </c>
      <c r="Z52">
        <v>532.26917000000003</v>
      </c>
      <c r="AD52">
        <v>217.14685</v>
      </c>
      <c r="AF52">
        <v>200.18407999999999</v>
      </c>
      <c r="AK52">
        <v>231.62925999999999</v>
      </c>
      <c r="AL52">
        <v>38.208280000000002</v>
      </c>
      <c r="AM52">
        <v>2020.8292200000001</v>
      </c>
      <c r="AQ52">
        <v>20.237760000000002</v>
      </c>
      <c r="AS52">
        <v>1463.4974400000001</v>
      </c>
      <c r="AW52">
        <v>2.08467</v>
      </c>
      <c r="AX52" s="1">
        <v>25084.6</v>
      </c>
      <c r="BB52" s="1">
        <v>33671.1</v>
      </c>
      <c r="BL52">
        <v>8154.0805700000001</v>
      </c>
      <c r="BM52">
        <v>2126.2902800000002</v>
      </c>
      <c r="BN52">
        <v>1786.72632</v>
      </c>
      <c r="BP52">
        <v>780.87378000000001</v>
      </c>
      <c r="BQ52">
        <v>623.10437000000002</v>
      </c>
      <c r="BT52">
        <v>301.18927000000002</v>
      </c>
      <c r="BW52">
        <v>10.51092</v>
      </c>
      <c r="CA52">
        <v>33.251570000000001</v>
      </c>
      <c r="CE52">
        <v>32.93956</v>
      </c>
      <c r="CG52">
        <v>73.365939999999995</v>
      </c>
      <c r="CH52">
        <v>4.4959199999999999</v>
      </c>
      <c r="CM52">
        <v>14.4025</v>
      </c>
      <c r="CP52">
        <v>13.29529</v>
      </c>
      <c r="CQ52">
        <v>2.6617099999999998</v>
      </c>
      <c r="CS52">
        <v>6.4863200000000001</v>
      </c>
      <c r="DA52">
        <v>129.98799</v>
      </c>
      <c r="DE52">
        <v>53.484180000000002</v>
      </c>
      <c r="DJ52">
        <v>17.416709999999998</v>
      </c>
      <c r="DL52">
        <v>195.07655</v>
      </c>
      <c r="DR52">
        <v>2038.8646200000001</v>
      </c>
      <c r="EF52">
        <v>23.510069999999999</v>
      </c>
      <c r="EQ52">
        <v>395.76312000000001</v>
      </c>
      <c r="FI52">
        <v>10.574909999999999</v>
      </c>
    </row>
    <row r="53" spans="1:168" x14ac:dyDescent="0.3">
      <c r="A53">
        <v>52</v>
      </c>
      <c r="B53" t="s">
        <v>52</v>
      </c>
      <c r="D53">
        <v>7772.6450199999999</v>
      </c>
      <c r="E53">
        <v>5991.2241199999999</v>
      </c>
      <c r="G53">
        <v>6620.49316</v>
      </c>
      <c r="L53">
        <v>9420.7685500000007</v>
      </c>
      <c r="P53">
        <v>1012.04254</v>
      </c>
      <c r="R53">
        <v>3045.6052199999999</v>
      </c>
      <c r="U53">
        <v>39.975740000000002</v>
      </c>
      <c r="Z53">
        <v>251.72461000000001</v>
      </c>
      <c r="AA53">
        <v>323.24387000000002</v>
      </c>
      <c r="AC53">
        <v>281.97415000000001</v>
      </c>
      <c r="AF53">
        <v>97.932270000000003</v>
      </c>
      <c r="AJ53">
        <v>112.39521000000001</v>
      </c>
      <c r="AM53">
        <v>389.97255999999999</v>
      </c>
      <c r="AN53">
        <v>338.86478</v>
      </c>
      <c r="AP53">
        <v>166.54826</v>
      </c>
      <c r="AS53">
        <v>1847.1095</v>
      </c>
      <c r="AX53" s="1">
        <v>13656.6</v>
      </c>
      <c r="AY53">
        <v>9304.9101599999995</v>
      </c>
      <c r="AZ53">
        <v>9704.3144499999999</v>
      </c>
      <c r="BA53">
        <v>4734.6152300000003</v>
      </c>
      <c r="BB53">
        <v>5907.9936500000003</v>
      </c>
      <c r="BC53" s="1">
        <v>22524.1</v>
      </c>
      <c r="BE53">
        <v>5168.69092</v>
      </c>
      <c r="BI53">
        <v>980.27106000000003</v>
      </c>
      <c r="BL53" s="1">
        <v>25104.6</v>
      </c>
      <c r="BO53">
        <v>330.86984000000001</v>
      </c>
      <c r="BQ53">
        <v>729.78063999999995</v>
      </c>
      <c r="BS53">
        <v>599.41174000000001</v>
      </c>
      <c r="CC53">
        <v>5.7469999999999999</v>
      </c>
      <c r="CF53">
        <v>19.236840000000001</v>
      </c>
      <c r="CG53">
        <v>181.29771</v>
      </c>
      <c r="CH53">
        <v>50.223489999999998</v>
      </c>
      <c r="CI53">
        <v>34.0623</v>
      </c>
      <c r="CM53">
        <v>68.659710000000004</v>
      </c>
      <c r="CT53">
        <v>27.010059999999999</v>
      </c>
      <c r="CU53">
        <v>319.51404000000002</v>
      </c>
      <c r="CW53">
        <v>41.857930000000003</v>
      </c>
      <c r="DA53">
        <v>121.57863999999999</v>
      </c>
      <c r="DJ53">
        <v>26.734439999999999</v>
      </c>
      <c r="DL53">
        <v>30.6309</v>
      </c>
      <c r="DR53">
        <v>1534.9548299999999</v>
      </c>
      <c r="DU53">
        <v>16.271999999999998</v>
      </c>
      <c r="DY53">
        <v>7.0467199999999997</v>
      </c>
      <c r="DZ53">
        <v>24.145199999999999</v>
      </c>
      <c r="EF53">
        <v>22.0381</v>
      </c>
      <c r="EJ53">
        <v>89.490269999999995</v>
      </c>
      <c r="EL53">
        <v>87.846770000000006</v>
      </c>
      <c r="EQ53">
        <v>486.31261999999998</v>
      </c>
      <c r="FJ53">
        <v>27.695530000000002</v>
      </c>
      <c r="FL53">
        <v>20.2575</v>
      </c>
    </row>
    <row r="54" spans="1:168" x14ac:dyDescent="0.3">
      <c r="A54">
        <v>53</v>
      </c>
      <c r="B54" t="s">
        <v>53</v>
      </c>
      <c r="D54" s="1">
        <v>14011.5</v>
      </c>
      <c r="E54">
        <v>9520.2236300000004</v>
      </c>
      <c r="L54">
        <v>5221.7612300000001</v>
      </c>
      <c r="N54">
        <v>692.54034000000001</v>
      </c>
      <c r="R54">
        <v>1936.8082300000001</v>
      </c>
      <c r="U54">
        <v>27.785489999999999</v>
      </c>
      <c r="Z54">
        <v>452.66525000000001</v>
      </c>
      <c r="AC54">
        <v>220.74735999999999</v>
      </c>
      <c r="AF54">
        <v>243.11841000000001</v>
      </c>
      <c r="AJ54">
        <v>117.17768</v>
      </c>
      <c r="AL54">
        <v>7.8979400000000002</v>
      </c>
      <c r="AM54">
        <v>655.10601999999994</v>
      </c>
      <c r="AQ54">
        <v>117.52088000000001</v>
      </c>
      <c r="AS54">
        <v>1949.79187</v>
      </c>
      <c r="AX54" s="1">
        <v>16168.1</v>
      </c>
      <c r="AZ54">
        <v>9985.4804700000004</v>
      </c>
      <c r="BB54" s="1">
        <v>32026.799999999999</v>
      </c>
      <c r="BI54">
        <v>390.35748000000001</v>
      </c>
      <c r="BL54" s="1">
        <v>17362.099999999999</v>
      </c>
      <c r="BO54">
        <v>490.33237000000003</v>
      </c>
      <c r="BP54">
        <v>534.15686000000005</v>
      </c>
      <c r="BT54">
        <v>779.44757000000004</v>
      </c>
      <c r="BW54">
        <v>21.483989999999999</v>
      </c>
      <c r="CF54">
        <v>30.331250000000001</v>
      </c>
      <c r="CG54">
        <v>214.29239000000001</v>
      </c>
      <c r="CM54">
        <v>45.222859999999997</v>
      </c>
      <c r="CT54">
        <v>23.083459999999999</v>
      </c>
      <c r="CU54">
        <v>238.02435</v>
      </c>
      <c r="CW54">
        <v>37.231900000000003</v>
      </c>
      <c r="DA54">
        <v>38.924689999999998</v>
      </c>
      <c r="DC54">
        <v>98.946629999999999</v>
      </c>
      <c r="DE54">
        <v>5.1939000000000002</v>
      </c>
      <c r="DR54">
        <v>1294.4396999999999</v>
      </c>
      <c r="DY54">
        <v>9.2799300000000002</v>
      </c>
      <c r="DZ54">
        <v>25.96274</v>
      </c>
      <c r="EF54">
        <v>41.502110000000002</v>
      </c>
      <c r="EJ54">
        <v>49.433190000000003</v>
      </c>
      <c r="FJ54">
        <v>20.288599999999999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workbookViewId="0">
      <selection activeCell="L1" sqref="L1"/>
    </sheetView>
  </sheetViews>
  <sheetFormatPr defaultRowHeight="14.4" x14ac:dyDescent="0.3"/>
  <cols>
    <col min="2" max="2" width="17.5546875" bestFit="1" customWidth="1"/>
    <col min="6" max="7" width="9.5546875" customWidth="1"/>
  </cols>
  <sheetData>
    <row r="1" spans="1:11" x14ac:dyDescent="0.3">
      <c r="C1" t="s">
        <v>61</v>
      </c>
      <c r="D1" t="s">
        <v>60</v>
      </c>
      <c r="G1" t="s">
        <v>58</v>
      </c>
      <c r="K1" t="s">
        <v>59</v>
      </c>
    </row>
    <row r="2" spans="1:11" x14ac:dyDescent="0.3">
      <c r="B2" t="s">
        <v>0</v>
      </c>
      <c r="C2">
        <v>6.6</v>
      </c>
      <c r="D2">
        <v>11.7</v>
      </c>
      <c r="E2" s="6">
        <v>15.1</v>
      </c>
      <c r="F2" s="6">
        <v>15.2</v>
      </c>
      <c r="G2" t="s">
        <v>57</v>
      </c>
      <c r="H2">
        <v>17.2</v>
      </c>
      <c r="I2">
        <v>17.600000000000001</v>
      </c>
      <c r="J2" s="2">
        <v>18.899999999999999</v>
      </c>
      <c r="K2">
        <v>23.2</v>
      </c>
    </row>
    <row r="3" spans="1:11" x14ac:dyDescent="0.3">
      <c r="A3">
        <v>1</v>
      </c>
      <c r="B3" t="s">
        <v>1</v>
      </c>
      <c r="E3" s="6" t="s">
        <v>55</v>
      </c>
      <c r="F3" s="6"/>
      <c r="H3" t="s">
        <v>56</v>
      </c>
      <c r="J3" s="2" t="s">
        <v>54</v>
      </c>
    </row>
    <row r="4" spans="1:11" x14ac:dyDescent="0.3">
      <c r="A4">
        <v>2</v>
      </c>
      <c r="B4" t="s">
        <v>2</v>
      </c>
      <c r="E4" s="6"/>
      <c r="F4" s="6"/>
      <c r="J4" s="2">
        <v>1970.6972699999999</v>
      </c>
    </row>
    <row r="5" spans="1:11" x14ac:dyDescent="0.3">
      <c r="A5">
        <v>3</v>
      </c>
      <c r="B5" t="s">
        <v>3</v>
      </c>
      <c r="C5" s="3">
        <v>332.41478999999998</v>
      </c>
      <c r="D5">
        <v>0</v>
      </c>
      <c r="E5" s="6">
        <v>43.062539999999998</v>
      </c>
      <c r="F5" s="6">
        <v>87.169939999999997</v>
      </c>
      <c r="G5" s="4">
        <f>E5+F5</f>
        <v>130.23248000000001</v>
      </c>
      <c r="H5" s="4">
        <v>27.91732</v>
      </c>
      <c r="I5" s="4">
        <v>144.9958</v>
      </c>
      <c r="J5" s="2">
        <v>1357.3514399999999</v>
      </c>
      <c r="K5" s="3">
        <v>8.3777399999999993</v>
      </c>
    </row>
    <row r="6" spans="1:11" x14ac:dyDescent="0.3">
      <c r="A6">
        <v>4</v>
      </c>
      <c r="B6" t="s">
        <v>4</v>
      </c>
      <c r="C6" s="3">
        <v>651.92675999999994</v>
      </c>
      <c r="D6">
        <v>0</v>
      </c>
      <c r="E6" s="6">
        <v>196.59938</v>
      </c>
      <c r="F6" s="6"/>
      <c r="G6" s="4">
        <f t="shared" ref="G6:G55" si="0">E6+F6</f>
        <v>196.59938</v>
      </c>
      <c r="H6" s="4">
        <v>25.014119999999998</v>
      </c>
      <c r="I6" s="4">
        <v>109.65195</v>
      </c>
      <c r="J6" s="2">
        <v>1673.0173299999999</v>
      </c>
      <c r="K6" s="3">
        <v>18.865939999999998</v>
      </c>
    </row>
    <row r="7" spans="1:11" x14ac:dyDescent="0.3">
      <c r="A7">
        <v>5</v>
      </c>
      <c r="B7" t="s">
        <v>5</v>
      </c>
      <c r="C7" s="4">
        <v>1420.06665</v>
      </c>
      <c r="D7">
        <v>0</v>
      </c>
      <c r="E7" s="6">
        <v>126.6418</v>
      </c>
      <c r="F7" s="6"/>
      <c r="G7" s="4">
        <f t="shared" si="0"/>
        <v>126.6418</v>
      </c>
      <c r="H7" s="4">
        <v>19.270130000000002</v>
      </c>
      <c r="I7" s="4">
        <v>119.39509</v>
      </c>
      <c r="J7" s="2">
        <v>1991.78467</v>
      </c>
      <c r="K7">
        <v>0</v>
      </c>
    </row>
    <row r="8" spans="1:11" x14ac:dyDescent="0.3">
      <c r="A8">
        <v>6</v>
      </c>
      <c r="B8" t="s">
        <v>6</v>
      </c>
      <c r="C8" s="3">
        <v>515.21966999999995</v>
      </c>
      <c r="D8">
        <v>0</v>
      </c>
      <c r="E8" s="6">
        <v>120.35409</v>
      </c>
      <c r="F8" s="6"/>
      <c r="G8" s="4">
        <f t="shared" si="0"/>
        <v>120.35409</v>
      </c>
      <c r="H8" s="7">
        <v>34.35671</v>
      </c>
      <c r="I8" s="4">
        <v>91.582560000000001</v>
      </c>
      <c r="J8" s="2">
        <v>1165.8912399999999</v>
      </c>
      <c r="K8" s="3">
        <v>13.50853</v>
      </c>
    </row>
    <row r="9" spans="1:11" x14ac:dyDescent="0.3">
      <c r="A9">
        <v>7</v>
      </c>
      <c r="B9" t="s">
        <v>7</v>
      </c>
      <c r="C9" s="3">
        <v>853.30724999999995</v>
      </c>
      <c r="D9">
        <v>0</v>
      </c>
      <c r="E9" s="6">
        <v>16.390720000000002</v>
      </c>
      <c r="F9" s="6">
        <v>39.729959999999998</v>
      </c>
      <c r="G9" s="4">
        <f t="shared" si="0"/>
        <v>56.12068</v>
      </c>
      <c r="H9" s="4">
        <v>37.895040000000002</v>
      </c>
      <c r="I9" s="4">
        <v>157.82346000000001</v>
      </c>
      <c r="J9" s="2">
        <v>1704.7608600000001</v>
      </c>
      <c r="K9">
        <v>0</v>
      </c>
    </row>
    <row r="10" spans="1:11" x14ac:dyDescent="0.3">
      <c r="A10">
        <v>8</v>
      </c>
      <c r="B10" t="s">
        <v>8</v>
      </c>
      <c r="C10" s="3">
        <v>169.84431000000001</v>
      </c>
      <c r="D10">
        <v>0</v>
      </c>
      <c r="E10" s="6">
        <v>130.91586000000001</v>
      </c>
      <c r="F10" s="6"/>
      <c r="G10" s="4">
        <f t="shared" si="0"/>
        <v>130.91586000000001</v>
      </c>
      <c r="H10" s="4">
        <v>35.162190000000002</v>
      </c>
      <c r="I10" s="4">
        <v>121.39568</v>
      </c>
      <c r="J10" s="2">
        <v>930.60706000000005</v>
      </c>
      <c r="K10" s="3">
        <v>13.35431</v>
      </c>
    </row>
    <row r="11" spans="1:11" x14ac:dyDescent="0.3">
      <c r="A11">
        <v>9</v>
      </c>
      <c r="B11" t="s">
        <v>9</v>
      </c>
      <c r="C11" s="3">
        <v>459.44653</v>
      </c>
      <c r="D11">
        <v>0</v>
      </c>
      <c r="E11" s="6">
        <v>25.08511</v>
      </c>
      <c r="F11" s="6">
        <v>53.289749999999998</v>
      </c>
      <c r="G11" s="4">
        <f t="shared" si="0"/>
        <v>78.374859999999998</v>
      </c>
      <c r="H11" s="4">
        <v>21.24784</v>
      </c>
      <c r="I11" s="4">
        <v>39.446620000000003</v>
      </c>
      <c r="J11" s="2">
        <v>941.57488999999998</v>
      </c>
      <c r="K11" s="3">
        <v>8.0810899999999997</v>
      </c>
    </row>
    <row r="12" spans="1:11" x14ac:dyDescent="0.3">
      <c r="A12">
        <v>10</v>
      </c>
      <c r="B12" t="s">
        <v>10</v>
      </c>
      <c r="C12" s="3">
        <v>498.01607999999999</v>
      </c>
      <c r="D12">
        <v>0</v>
      </c>
      <c r="E12" s="6">
        <v>41.246160000000003</v>
      </c>
      <c r="F12" s="6"/>
      <c r="G12" s="4">
        <f t="shared" si="0"/>
        <v>41.246160000000003</v>
      </c>
      <c r="H12" s="4">
        <v>22.950669999999999</v>
      </c>
      <c r="I12" s="4">
        <v>54.549619999999997</v>
      </c>
      <c r="J12" s="2">
        <v>1711.54504</v>
      </c>
      <c r="K12">
        <v>0</v>
      </c>
    </row>
    <row r="13" spans="1:11" x14ac:dyDescent="0.3">
      <c r="A13">
        <v>11</v>
      </c>
      <c r="B13" t="s">
        <v>11</v>
      </c>
      <c r="C13" s="3">
        <v>691.23206000000005</v>
      </c>
      <c r="D13">
        <v>0</v>
      </c>
      <c r="E13" s="6">
        <v>119.10153</v>
      </c>
      <c r="F13" s="6"/>
      <c r="G13" s="4">
        <f t="shared" si="0"/>
        <v>119.10153</v>
      </c>
      <c r="H13" s="4">
        <v>50.489669999999997</v>
      </c>
      <c r="I13" s="4">
        <v>100.19462</v>
      </c>
      <c r="J13" s="2">
        <v>1290.9768099999999</v>
      </c>
      <c r="K13">
        <v>0</v>
      </c>
    </row>
    <row r="14" spans="1:11" x14ac:dyDescent="0.3">
      <c r="A14">
        <v>12</v>
      </c>
      <c r="B14" t="s">
        <v>12</v>
      </c>
      <c r="C14" s="3">
        <v>179.60207</v>
      </c>
      <c r="D14">
        <v>0</v>
      </c>
      <c r="E14" s="6">
        <v>33.249200000000002</v>
      </c>
      <c r="F14" s="6">
        <v>63.86486</v>
      </c>
      <c r="G14" s="4">
        <f t="shared" si="0"/>
        <v>97.114059999999995</v>
      </c>
      <c r="H14" s="4">
        <v>58.979059999999997</v>
      </c>
      <c r="I14" s="4">
        <v>62.869160000000001</v>
      </c>
      <c r="J14" s="2">
        <v>1751.8875700000001</v>
      </c>
      <c r="K14">
        <v>0</v>
      </c>
    </row>
    <row r="15" spans="1:11" x14ac:dyDescent="0.3">
      <c r="A15">
        <v>13</v>
      </c>
      <c r="B15" t="s">
        <v>13</v>
      </c>
      <c r="C15" s="3">
        <v>867.64495999999997</v>
      </c>
      <c r="D15">
        <v>0</v>
      </c>
      <c r="E15" s="6">
        <v>146.12035</v>
      </c>
      <c r="F15" s="6">
        <v>289.08478000000002</v>
      </c>
      <c r="G15" s="4">
        <f t="shared" si="0"/>
        <v>435.20513000000005</v>
      </c>
      <c r="H15" s="4">
        <v>72.571700000000007</v>
      </c>
      <c r="I15" s="4">
        <v>128.98922999999999</v>
      </c>
      <c r="J15" s="2">
        <v>1688.8129899999999</v>
      </c>
      <c r="K15">
        <v>0</v>
      </c>
    </row>
    <row r="16" spans="1:11" x14ac:dyDescent="0.3">
      <c r="A16">
        <v>14</v>
      </c>
      <c r="B16" t="s">
        <v>14</v>
      </c>
      <c r="C16" s="3">
        <v>855.60590000000002</v>
      </c>
      <c r="D16">
        <v>0</v>
      </c>
      <c r="E16" s="6">
        <v>406.73424999999997</v>
      </c>
      <c r="F16" s="6"/>
      <c r="G16" s="4">
        <f t="shared" si="0"/>
        <v>406.73424999999997</v>
      </c>
      <c r="H16" s="4">
        <v>59.958559999999999</v>
      </c>
      <c r="I16" s="4">
        <v>211.02856</v>
      </c>
      <c r="J16" s="2">
        <v>1664.71667</v>
      </c>
      <c r="K16">
        <v>0</v>
      </c>
    </row>
    <row r="17" spans="1:11" x14ac:dyDescent="0.3">
      <c r="A17">
        <v>15</v>
      </c>
      <c r="B17" t="s">
        <v>15</v>
      </c>
      <c r="C17" s="3">
        <v>635.38971000000004</v>
      </c>
      <c r="D17">
        <v>0</v>
      </c>
      <c r="E17" s="6">
        <v>170.64260999999999</v>
      </c>
      <c r="F17" s="6"/>
      <c r="G17" s="4">
        <f t="shared" si="0"/>
        <v>170.64260999999999</v>
      </c>
      <c r="H17" s="4">
        <v>36.637610000000002</v>
      </c>
      <c r="I17" s="4">
        <v>52.956580000000002</v>
      </c>
      <c r="J17" s="2">
        <v>1708.06348</v>
      </c>
      <c r="K17">
        <v>0</v>
      </c>
    </row>
    <row r="18" spans="1:11" x14ac:dyDescent="0.3">
      <c r="A18">
        <v>16</v>
      </c>
      <c r="B18" t="s">
        <v>16</v>
      </c>
      <c r="C18" s="4">
        <v>1266.4705799999999</v>
      </c>
      <c r="D18">
        <v>0</v>
      </c>
      <c r="E18" s="6">
        <v>334.96140000000003</v>
      </c>
      <c r="F18" s="6"/>
      <c r="G18" s="4">
        <f t="shared" si="0"/>
        <v>334.96140000000003</v>
      </c>
      <c r="H18" s="4">
        <v>34.404290000000003</v>
      </c>
      <c r="I18" s="4">
        <v>55.287509999999997</v>
      </c>
      <c r="J18" s="2">
        <v>1515.0567599999999</v>
      </c>
      <c r="K18" s="3">
        <v>9.39</v>
      </c>
    </row>
    <row r="19" spans="1:11" x14ac:dyDescent="0.3">
      <c r="A19">
        <v>17</v>
      </c>
      <c r="B19" t="s">
        <v>17</v>
      </c>
      <c r="C19" s="4">
        <v>877.53917999999999</v>
      </c>
      <c r="D19" s="4">
        <v>114.82086</v>
      </c>
      <c r="E19" s="6">
        <v>110.95201</v>
      </c>
      <c r="F19" s="6"/>
      <c r="G19" s="4">
        <f t="shared" si="0"/>
        <v>110.95201</v>
      </c>
      <c r="H19" s="4">
        <v>21.94838</v>
      </c>
      <c r="I19" s="4">
        <v>36.451909999999998</v>
      </c>
      <c r="J19" s="2">
        <v>630.05993999999998</v>
      </c>
      <c r="K19">
        <v>0</v>
      </c>
    </row>
    <row r="20" spans="1:11" x14ac:dyDescent="0.3">
      <c r="A20">
        <v>18</v>
      </c>
      <c r="B20" t="s">
        <v>18</v>
      </c>
      <c r="C20" s="3">
        <v>1104.17542</v>
      </c>
      <c r="D20">
        <v>0</v>
      </c>
      <c r="E20" s="6">
        <v>244.70003</v>
      </c>
      <c r="F20" s="6"/>
      <c r="G20" s="4">
        <f t="shared" si="0"/>
        <v>244.70003</v>
      </c>
      <c r="H20" s="4">
        <v>36.803879999999999</v>
      </c>
      <c r="I20" s="4">
        <v>90.916240000000002</v>
      </c>
      <c r="J20" s="2">
        <v>1540.5177000000001</v>
      </c>
      <c r="K20" s="3">
        <v>9.5753400000000006</v>
      </c>
    </row>
    <row r="21" spans="1:11" x14ac:dyDescent="0.3">
      <c r="A21">
        <v>19</v>
      </c>
      <c r="B21" t="s">
        <v>19</v>
      </c>
      <c r="C21" s="3">
        <v>389.63040000000001</v>
      </c>
      <c r="D21">
        <v>0</v>
      </c>
      <c r="E21" s="6">
        <v>91.516260000000003</v>
      </c>
      <c r="F21" s="6">
        <v>159.87814</v>
      </c>
      <c r="G21" s="4">
        <f t="shared" si="0"/>
        <v>251.39440000000002</v>
      </c>
      <c r="H21" s="4">
        <v>19.992640000000002</v>
      </c>
      <c r="I21" s="4">
        <v>39.132910000000003</v>
      </c>
      <c r="J21" s="2">
        <v>1212.1408699999999</v>
      </c>
      <c r="K21" s="3">
        <v>13.73155</v>
      </c>
    </row>
    <row r="22" spans="1:11" x14ac:dyDescent="0.3">
      <c r="A22">
        <v>20</v>
      </c>
      <c r="B22" t="s">
        <v>20</v>
      </c>
      <c r="C22" s="3">
        <v>795.59</v>
      </c>
      <c r="D22">
        <v>0</v>
      </c>
      <c r="E22" s="6">
        <v>171.92767000000001</v>
      </c>
      <c r="F22" s="6"/>
      <c r="G22" s="4">
        <f t="shared" si="0"/>
        <v>171.92767000000001</v>
      </c>
      <c r="H22" s="4">
        <v>28.25508</v>
      </c>
      <c r="I22" s="4">
        <v>101.38078</v>
      </c>
      <c r="J22" s="2">
        <v>1366.6578400000001</v>
      </c>
      <c r="K22">
        <v>0</v>
      </c>
    </row>
    <row r="23" spans="1:11" x14ac:dyDescent="0.3">
      <c r="A23">
        <v>21</v>
      </c>
      <c r="B23" t="s">
        <v>21</v>
      </c>
      <c r="C23" s="4">
        <v>1173.21875</v>
      </c>
      <c r="D23">
        <v>0</v>
      </c>
      <c r="E23" s="6">
        <v>286.95978000000002</v>
      </c>
      <c r="F23" s="6"/>
      <c r="G23" s="4">
        <f t="shared" si="0"/>
        <v>286.95978000000002</v>
      </c>
      <c r="H23" s="4">
        <v>54.376370000000001</v>
      </c>
      <c r="I23" s="4">
        <v>110.28133</v>
      </c>
      <c r="J23" s="2">
        <v>1353.78772</v>
      </c>
      <c r="K23">
        <v>0</v>
      </c>
    </row>
    <row r="24" spans="1:11" x14ac:dyDescent="0.3">
      <c r="A24">
        <v>22</v>
      </c>
      <c r="B24" t="s">
        <v>22</v>
      </c>
      <c r="C24" s="3">
        <v>461.49930000000001</v>
      </c>
      <c r="D24">
        <v>0</v>
      </c>
      <c r="E24" s="6">
        <v>180.71991</v>
      </c>
      <c r="F24" s="6"/>
      <c r="G24" s="4">
        <f t="shared" si="0"/>
        <v>180.71991</v>
      </c>
      <c r="H24" s="4">
        <v>29.737480000000001</v>
      </c>
      <c r="I24" s="4">
        <v>40.119109999999999</v>
      </c>
      <c r="J24" s="2">
        <v>1234.2158199999999</v>
      </c>
      <c r="K24" s="3">
        <v>6.26</v>
      </c>
    </row>
    <row r="25" spans="1:11" x14ac:dyDescent="0.3">
      <c r="A25">
        <v>23</v>
      </c>
      <c r="B25" t="s">
        <v>23</v>
      </c>
      <c r="C25" s="4">
        <v>730.34357</v>
      </c>
      <c r="D25" s="4">
        <v>49.299849999999999</v>
      </c>
      <c r="E25" s="6">
        <v>109.31816999999999</v>
      </c>
      <c r="F25" s="6">
        <v>182.77284</v>
      </c>
      <c r="G25" s="4">
        <f t="shared" si="0"/>
        <v>292.09100999999998</v>
      </c>
      <c r="H25" s="4">
        <v>24.6126</v>
      </c>
      <c r="I25" s="4">
        <v>28.267720000000001</v>
      </c>
      <c r="J25" s="2">
        <v>1328.1779799999999</v>
      </c>
      <c r="K25" s="3">
        <v>12.11673</v>
      </c>
    </row>
    <row r="26" spans="1:11" x14ac:dyDescent="0.3">
      <c r="A26">
        <v>24</v>
      </c>
      <c r="B26" t="s">
        <v>24</v>
      </c>
      <c r="C26" s="3">
        <v>787.41070999999999</v>
      </c>
      <c r="D26">
        <v>0</v>
      </c>
      <c r="E26" s="6">
        <v>48.868389999999998</v>
      </c>
      <c r="F26" s="6">
        <v>99.961669999999998</v>
      </c>
      <c r="G26" s="4">
        <f t="shared" si="0"/>
        <v>148.83006</v>
      </c>
      <c r="H26" s="4">
        <v>43.016199999999998</v>
      </c>
      <c r="I26" s="4">
        <v>79.602339999999998</v>
      </c>
      <c r="J26" s="2">
        <v>1187.9991500000001</v>
      </c>
      <c r="K26" s="3">
        <v>6.3819900000000001</v>
      </c>
    </row>
    <row r="27" spans="1:11" x14ac:dyDescent="0.3">
      <c r="A27">
        <v>25</v>
      </c>
      <c r="B27" t="s">
        <v>25</v>
      </c>
      <c r="C27" s="3">
        <v>1056.43469</v>
      </c>
      <c r="D27" s="4">
        <v>55.377929999999999</v>
      </c>
      <c r="E27" s="6">
        <v>254.43315000000001</v>
      </c>
      <c r="F27" s="6"/>
      <c r="G27" s="4">
        <f t="shared" si="0"/>
        <v>254.43315000000001</v>
      </c>
      <c r="H27" s="4">
        <v>33.212600000000002</v>
      </c>
      <c r="I27" s="4">
        <v>91.09778</v>
      </c>
      <c r="J27" s="2">
        <v>1120.47766</v>
      </c>
      <c r="K27" s="3">
        <v>12.174799999999999</v>
      </c>
    </row>
    <row r="28" spans="1:11" x14ac:dyDescent="0.3">
      <c r="A28">
        <v>26</v>
      </c>
      <c r="B28" t="s">
        <v>26</v>
      </c>
      <c r="C28" s="3">
        <v>876.79871000000003</v>
      </c>
      <c r="D28" s="4">
        <v>46.765090000000001</v>
      </c>
      <c r="E28" s="6">
        <v>136.10142999999999</v>
      </c>
      <c r="F28" s="6"/>
      <c r="G28" s="4">
        <f t="shared" si="0"/>
        <v>136.10142999999999</v>
      </c>
      <c r="H28" s="4">
        <v>61.466070000000002</v>
      </c>
      <c r="I28" s="4">
        <v>109.47615999999999</v>
      </c>
      <c r="J28" s="2">
        <v>1209.2866200000001</v>
      </c>
      <c r="K28" s="3">
        <v>12.56399</v>
      </c>
    </row>
    <row r="29" spans="1:11" x14ac:dyDescent="0.3">
      <c r="A29">
        <v>27</v>
      </c>
      <c r="B29" t="s">
        <v>27</v>
      </c>
      <c r="C29" s="3">
        <v>1495.5540800000001</v>
      </c>
      <c r="D29">
        <v>0</v>
      </c>
      <c r="E29" s="6">
        <v>29.452400000000001</v>
      </c>
      <c r="F29" s="6"/>
      <c r="G29" s="4">
        <f t="shared" si="0"/>
        <v>29.452400000000001</v>
      </c>
      <c r="H29" s="4">
        <v>25.87078</v>
      </c>
      <c r="I29" s="4">
        <v>41.402200000000001</v>
      </c>
      <c r="J29" s="2">
        <v>1424.59924</v>
      </c>
      <c r="K29" s="3">
        <v>5.0455199999999998</v>
      </c>
    </row>
    <row r="30" spans="1:11" x14ac:dyDescent="0.3">
      <c r="A30">
        <v>28</v>
      </c>
      <c r="B30" t="s">
        <v>28</v>
      </c>
      <c r="C30" s="3">
        <v>702.88427999999999</v>
      </c>
      <c r="D30">
        <v>0</v>
      </c>
      <c r="E30" s="6">
        <v>133.89762999999999</v>
      </c>
      <c r="F30" s="6"/>
      <c r="G30" s="4">
        <f t="shared" si="0"/>
        <v>133.89762999999999</v>
      </c>
      <c r="H30" s="4">
        <v>51.036549999999998</v>
      </c>
      <c r="I30" s="4">
        <v>42.047730000000001</v>
      </c>
      <c r="J30" s="2">
        <v>1690.0667699999999</v>
      </c>
      <c r="K30">
        <v>0</v>
      </c>
    </row>
    <row r="31" spans="1:11" x14ac:dyDescent="0.3">
      <c r="A31">
        <v>29</v>
      </c>
      <c r="B31" t="s">
        <v>29</v>
      </c>
      <c r="C31" s="3">
        <v>577.22893999999997</v>
      </c>
      <c r="D31">
        <v>0</v>
      </c>
      <c r="E31" s="6">
        <v>169.12062</v>
      </c>
      <c r="F31" s="6"/>
      <c r="G31" s="4">
        <f t="shared" si="0"/>
        <v>169.12062</v>
      </c>
      <c r="H31" s="4">
        <v>38.301139999999997</v>
      </c>
      <c r="I31" s="4">
        <v>30.293410000000002</v>
      </c>
      <c r="J31" s="2">
        <v>1727.3828100000001</v>
      </c>
      <c r="K31" s="3">
        <v>8.9192699999999991</v>
      </c>
    </row>
    <row r="32" spans="1:11" x14ac:dyDescent="0.3">
      <c r="A32">
        <v>30</v>
      </c>
      <c r="B32" t="s">
        <v>30</v>
      </c>
      <c r="C32" s="4">
        <v>501.88180999999997</v>
      </c>
      <c r="D32">
        <v>0</v>
      </c>
      <c r="E32" s="6">
        <v>102.96895000000001</v>
      </c>
      <c r="F32" s="6"/>
      <c r="G32" s="4">
        <f t="shared" si="0"/>
        <v>102.96895000000001</v>
      </c>
      <c r="H32" s="4">
        <v>39.549050000000001</v>
      </c>
      <c r="I32" s="3">
        <v>28.8416</v>
      </c>
      <c r="J32" s="2">
        <v>1726.72974</v>
      </c>
      <c r="K32" s="3">
        <v>28.389690000000002</v>
      </c>
    </row>
    <row r="33" spans="1:11" x14ac:dyDescent="0.3">
      <c r="A33">
        <v>31</v>
      </c>
      <c r="B33" t="s">
        <v>31</v>
      </c>
      <c r="C33" s="3">
        <v>385.35073999999997</v>
      </c>
      <c r="D33">
        <v>0</v>
      </c>
      <c r="E33" s="6">
        <v>90.693269999999998</v>
      </c>
      <c r="F33" s="6"/>
      <c r="G33" s="4">
        <f t="shared" si="0"/>
        <v>90.693269999999998</v>
      </c>
      <c r="H33" s="4">
        <v>21.376629999999999</v>
      </c>
      <c r="I33" s="4">
        <v>33.74174</v>
      </c>
      <c r="J33" s="2">
        <v>1602.1701700000001</v>
      </c>
      <c r="K33" s="3">
        <v>32.742570000000001</v>
      </c>
    </row>
    <row r="34" spans="1:11" x14ac:dyDescent="0.3">
      <c r="A34">
        <v>32</v>
      </c>
      <c r="B34" t="s">
        <v>32</v>
      </c>
      <c r="C34" s="4">
        <v>410.86025999999998</v>
      </c>
      <c r="D34">
        <v>0</v>
      </c>
      <c r="E34" s="6">
        <v>67.26876</v>
      </c>
      <c r="F34" s="6"/>
      <c r="G34" s="4">
        <f t="shared" si="0"/>
        <v>67.26876</v>
      </c>
      <c r="H34" s="4">
        <v>29.38655</v>
      </c>
      <c r="I34" s="4">
        <v>37.110570000000003</v>
      </c>
      <c r="J34" s="2">
        <v>1349.42578</v>
      </c>
      <c r="K34" s="4">
        <v>13.165660000000001</v>
      </c>
    </row>
    <row r="35" spans="1:11" x14ac:dyDescent="0.3">
      <c r="A35">
        <v>33</v>
      </c>
      <c r="B35" t="s">
        <v>33</v>
      </c>
      <c r="C35" s="4">
        <v>681.81055000000003</v>
      </c>
      <c r="D35">
        <v>0</v>
      </c>
      <c r="E35" s="6">
        <v>204.27019000000001</v>
      </c>
      <c r="F35" s="6"/>
      <c r="G35" s="4">
        <f t="shared" si="0"/>
        <v>204.27019000000001</v>
      </c>
      <c r="H35" s="4">
        <v>17.704979999999999</v>
      </c>
      <c r="I35" s="4">
        <v>29.641220000000001</v>
      </c>
      <c r="J35" s="2">
        <v>1633.21631</v>
      </c>
      <c r="K35" s="4">
        <v>13.88547</v>
      </c>
    </row>
    <row r="36" spans="1:11" x14ac:dyDescent="0.3">
      <c r="A36">
        <v>34</v>
      </c>
      <c r="B36" t="s">
        <v>34</v>
      </c>
      <c r="C36" s="4">
        <v>688.92542000000003</v>
      </c>
      <c r="D36">
        <v>0</v>
      </c>
      <c r="E36" s="6">
        <v>56.373130000000003</v>
      </c>
      <c r="F36" s="6"/>
      <c r="G36" s="4">
        <f t="shared" si="0"/>
        <v>56.373130000000003</v>
      </c>
      <c r="H36" s="4">
        <v>17.358219999999999</v>
      </c>
      <c r="I36" s="4">
        <v>35.267560000000003</v>
      </c>
      <c r="J36" s="2">
        <v>1239.43579</v>
      </c>
      <c r="K36" s="3">
        <v>8.1613199999999999</v>
      </c>
    </row>
    <row r="37" spans="1:11" x14ac:dyDescent="0.3">
      <c r="A37">
        <v>35</v>
      </c>
      <c r="B37" t="s">
        <v>35</v>
      </c>
      <c r="C37" s="4">
        <v>1461.94299</v>
      </c>
      <c r="D37" s="3">
        <v>62.347720000000002</v>
      </c>
      <c r="E37" s="6">
        <v>257.06313999999998</v>
      </c>
      <c r="F37" s="6"/>
      <c r="G37" s="4">
        <f t="shared" si="0"/>
        <v>257.06313999999998</v>
      </c>
      <c r="H37" s="4">
        <v>20.23274</v>
      </c>
      <c r="I37" s="4">
        <v>35.422600000000003</v>
      </c>
      <c r="J37" s="2">
        <v>1339.7866200000001</v>
      </c>
      <c r="K37">
        <v>0</v>
      </c>
    </row>
    <row r="38" spans="1:11" x14ac:dyDescent="0.3">
      <c r="A38">
        <v>36</v>
      </c>
      <c r="B38" t="s">
        <v>36</v>
      </c>
      <c r="C38" s="3">
        <v>682.13640999999996</v>
      </c>
      <c r="D38">
        <v>0</v>
      </c>
      <c r="E38" s="6">
        <v>131.32383999999999</v>
      </c>
      <c r="F38" s="6"/>
      <c r="G38" s="4">
        <f t="shared" si="0"/>
        <v>131.32383999999999</v>
      </c>
      <c r="H38" s="4">
        <v>38.283200000000001</v>
      </c>
      <c r="I38" s="4">
        <v>23.404199999999999</v>
      </c>
      <c r="J38" s="2">
        <v>1745.66516</v>
      </c>
      <c r="K38">
        <v>0</v>
      </c>
    </row>
    <row r="39" spans="1:11" x14ac:dyDescent="0.3">
      <c r="A39">
        <v>37</v>
      </c>
      <c r="B39" t="s">
        <v>37</v>
      </c>
      <c r="C39" s="3">
        <v>506.67908</v>
      </c>
      <c r="D39">
        <v>0</v>
      </c>
      <c r="E39" s="6">
        <v>451.63785000000001</v>
      </c>
      <c r="F39" s="6"/>
      <c r="G39" s="4">
        <f t="shared" si="0"/>
        <v>451.63785000000001</v>
      </c>
      <c r="H39" s="4">
        <v>56.719059999999999</v>
      </c>
      <c r="I39" s="4">
        <v>123.24402000000001</v>
      </c>
      <c r="J39" s="2">
        <v>1536.50818</v>
      </c>
      <c r="K39" s="3">
        <v>5.3269399999999996</v>
      </c>
    </row>
    <row r="40" spans="1:11" x14ac:dyDescent="0.3">
      <c r="A40">
        <v>38</v>
      </c>
      <c r="B40" t="s">
        <v>38</v>
      </c>
      <c r="C40" s="4">
        <v>1104.64526</v>
      </c>
      <c r="D40" s="4">
        <v>56.008769999999998</v>
      </c>
      <c r="E40" s="6">
        <v>220.32158000000001</v>
      </c>
      <c r="F40" s="6"/>
      <c r="G40" s="4">
        <f t="shared" si="0"/>
        <v>220.32158000000001</v>
      </c>
      <c r="H40" s="4">
        <v>18.652370000000001</v>
      </c>
      <c r="I40" s="4">
        <v>39.078069999999997</v>
      </c>
      <c r="J40" s="2">
        <v>1662.4044200000001</v>
      </c>
      <c r="K40" s="4">
        <v>23.592089999999999</v>
      </c>
    </row>
    <row r="41" spans="1:11" x14ac:dyDescent="0.3">
      <c r="A41">
        <v>39</v>
      </c>
      <c r="B41" t="s">
        <v>39</v>
      </c>
      <c r="C41" s="4">
        <v>1228.6936000000001</v>
      </c>
      <c r="D41">
        <v>0</v>
      </c>
      <c r="E41" s="6">
        <v>154.53674000000001</v>
      </c>
      <c r="F41" s="6"/>
      <c r="G41" s="4">
        <f t="shared" si="0"/>
        <v>154.53674000000001</v>
      </c>
      <c r="H41" s="4">
        <v>19.764019999999999</v>
      </c>
      <c r="I41" s="4">
        <v>37.77778</v>
      </c>
      <c r="J41" s="2">
        <v>1574.61194</v>
      </c>
      <c r="K41" s="4">
        <v>15.18787</v>
      </c>
    </row>
    <row r="42" spans="1:11" x14ac:dyDescent="0.3">
      <c r="A42">
        <v>40</v>
      </c>
      <c r="B42" t="s">
        <v>40</v>
      </c>
      <c r="C42" s="3">
        <v>311.12396000000001</v>
      </c>
      <c r="D42">
        <v>0</v>
      </c>
      <c r="E42" s="6">
        <v>42.70646</v>
      </c>
      <c r="F42" s="6"/>
      <c r="G42" s="4">
        <f t="shared" si="0"/>
        <v>42.70646</v>
      </c>
      <c r="H42" s="4">
        <v>9.6530400000000007</v>
      </c>
      <c r="I42" s="4">
        <v>34.256230000000002</v>
      </c>
      <c r="J42" s="2">
        <v>1294.78442</v>
      </c>
      <c r="K42" s="4">
        <v>15.5669</v>
      </c>
    </row>
    <row r="43" spans="1:11" x14ac:dyDescent="0.3">
      <c r="A43">
        <v>41</v>
      </c>
      <c r="B43" t="s">
        <v>41</v>
      </c>
      <c r="C43" s="3">
        <v>898.81177000000002</v>
      </c>
      <c r="D43">
        <v>0</v>
      </c>
      <c r="E43" s="6">
        <v>535.84966999999995</v>
      </c>
      <c r="F43" s="6"/>
      <c r="G43" s="4">
        <f t="shared" si="0"/>
        <v>535.84966999999995</v>
      </c>
      <c r="H43" s="4">
        <v>21.526859999999999</v>
      </c>
      <c r="I43" s="4">
        <v>25.635110000000001</v>
      </c>
      <c r="J43" s="2">
        <v>1167.12085</v>
      </c>
      <c r="K43" s="3">
        <v>11.71279</v>
      </c>
    </row>
    <row r="44" spans="1:11" x14ac:dyDescent="0.3">
      <c r="A44">
        <v>42</v>
      </c>
      <c r="B44" t="s">
        <v>42</v>
      </c>
      <c r="C44" s="3">
        <v>402.79043999999999</v>
      </c>
      <c r="D44" s="3">
        <v>20.493089999999999</v>
      </c>
      <c r="E44" s="6">
        <v>87.361940000000004</v>
      </c>
      <c r="F44" s="6">
        <v>159.99950999999999</v>
      </c>
      <c r="G44" s="4">
        <f t="shared" si="0"/>
        <v>247.36144999999999</v>
      </c>
      <c r="H44" s="4">
        <v>17.58624</v>
      </c>
      <c r="I44" s="4">
        <v>30.131229999999999</v>
      </c>
      <c r="J44" s="2">
        <v>992.26837</v>
      </c>
      <c r="K44" s="3">
        <v>27.447140000000001</v>
      </c>
    </row>
    <row r="45" spans="1:11" x14ac:dyDescent="0.3">
      <c r="A45">
        <v>43</v>
      </c>
      <c r="B45" t="s">
        <v>43</v>
      </c>
      <c r="C45" s="3">
        <v>915.12896999999998</v>
      </c>
      <c r="D45">
        <v>0</v>
      </c>
      <c r="E45" s="6">
        <v>198.53540000000001</v>
      </c>
      <c r="F45" s="6"/>
      <c r="G45" s="4">
        <f t="shared" si="0"/>
        <v>198.53540000000001</v>
      </c>
      <c r="H45" s="4">
        <v>24.93066</v>
      </c>
      <c r="I45" s="4">
        <v>39.235439999999997</v>
      </c>
      <c r="J45" s="2">
        <v>1581.7150899999999</v>
      </c>
      <c r="K45" s="3">
        <v>30.282730000000001</v>
      </c>
    </row>
    <row r="46" spans="1:11" x14ac:dyDescent="0.3">
      <c r="A46">
        <v>44</v>
      </c>
      <c r="B46" t="s">
        <v>44</v>
      </c>
      <c r="C46" s="3">
        <v>737.94879000000003</v>
      </c>
      <c r="D46">
        <v>0</v>
      </c>
      <c r="E46" s="6">
        <v>40.459800000000001</v>
      </c>
      <c r="F46" s="6">
        <v>95.483440000000002</v>
      </c>
      <c r="G46" s="4">
        <f t="shared" si="0"/>
        <v>135.94324</v>
      </c>
      <c r="H46" s="4">
        <v>26.993359999999999</v>
      </c>
      <c r="I46" s="4">
        <v>29.198920000000001</v>
      </c>
      <c r="J46" s="2">
        <v>1222.04492</v>
      </c>
      <c r="K46" s="3">
        <v>10.46175</v>
      </c>
    </row>
    <row r="47" spans="1:11" x14ac:dyDescent="0.3">
      <c r="A47">
        <v>45</v>
      </c>
      <c r="B47" t="s">
        <v>45</v>
      </c>
      <c r="C47" s="3">
        <v>1096.6004600000001</v>
      </c>
      <c r="D47">
        <v>0</v>
      </c>
      <c r="E47" s="6">
        <v>200.79211000000001</v>
      </c>
      <c r="F47" s="6"/>
      <c r="G47" s="4">
        <f t="shared" si="0"/>
        <v>200.79211000000001</v>
      </c>
      <c r="H47" s="4">
        <v>25.857410000000002</v>
      </c>
      <c r="I47" s="4">
        <v>54.482149999999997</v>
      </c>
      <c r="J47" s="2">
        <v>1404.2409700000001</v>
      </c>
      <c r="K47" s="3">
        <v>21.28735</v>
      </c>
    </row>
    <row r="48" spans="1:11" x14ac:dyDescent="0.3">
      <c r="A48">
        <v>46</v>
      </c>
      <c r="B48" t="s">
        <v>46</v>
      </c>
      <c r="C48" s="3">
        <v>631.34064000000001</v>
      </c>
      <c r="D48">
        <v>0</v>
      </c>
      <c r="E48" s="6">
        <v>573.02850000000001</v>
      </c>
      <c r="F48" s="6"/>
      <c r="G48" s="4">
        <f t="shared" si="0"/>
        <v>573.02850000000001</v>
      </c>
      <c r="H48" s="4">
        <v>44.773769999999999</v>
      </c>
      <c r="I48" s="4">
        <v>83.42071</v>
      </c>
      <c r="J48" s="2">
        <v>1674.7919899999999</v>
      </c>
      <c r="K48" s="3">
        <v>18.641829999999999</v>
      </c>
    </row>
    <row r="49" spans="1:11" x14ac:dyDescent="0.3">
      <c r="A49">
        <v>47</v>
      </c>
      <c r="B49" t="s">
        <v>47</v>
      </c>
      <c r="C49" s="3">
        <v>248.95</v>
      </c>
      <c r="D49">
        <v>0</v>
      </c>
      <c r="E49" s="6">
        <v>130.16024999999999</v>
      </c>
      <c r="F49" s="6"/>
      <c r="G49" s="4">
        <f t="shared" si="0"/>
        <v>130.16024999999999</v>
      </c>
      <c r="H49" s="4">
        <v>9.4520099999999996</v>
      </c>
      <c r="I49" s="4">
        <v>25.088429999999999</v>
      </c>
      <c r="J49" s="2">
        <v>1132.9936499999999</v>
      </c>
      <c r="K49" s="3">
        <v>33.107460000000003</v>
      </c>
    </row>
    <row r="50" spans="1:11" x14ac:dyDescent="0.3">
      <c r="A50">
        <v>48</v>
      </c>
      <c r="B50" t="s">
        <v>48</v>
      </c>
      <c r="C50" s="3">
        <v>918.10790999999995</v>
      </c>
      <c r="D50">
        <v>0</v>
      </c>
      <c r="E50" s="6">
        <v>123.08148</v>
      </c>
      <c r="F50" s="6"/>
      <c r="G50" s="4">
        <f t="shared" si="0"/>
        <v>123.08148</v>
      </c>
      <c r="H50" s="4">
        <v>13.981579999999999</v>
      </c>
      <c r="I50" s="4">
        <v>19.90916</v>
      </c>
      <c r="J50" s="2">
        <v>1156.9284700000001</v>
      </c>
      <c r="K50" s="3">
        <v>23.454709999999999</v>
      </c>
    </row>
    <row r="51" spans="1:11" x14ac:dyDescent="0.3">
      <c r="A51">
        <v>49</v>
      </c>
      <c r="B51" t="s">
        <v>49</v>
      </c>
      <c r="C51" s="3">
        <v>518.39380000000006</v>
      </c>
      <c r="D51">
        <v>0</v>
      </c>
      <c r="E51" s="6">
        <v>164.32889</v>
      </c>
      <c r="F51" s="6"/>
      <c r="G51" s="4">
        <f t="shared" si="0"/>
        <v>164.32889</v>
      </c>
      <c r="H51" s="4">
        <v>13.85788</v>
      </c>
      <c r="I51" s="4">
        <v>34.519210000000001</v>
      </c>
      <c r="J51" s="2">
        <v>767.21954000000005</v>
      </c>
      <c r="K51" s="3">
        <v>20.771059999999999</v>
      </c>
    </row>
    <row r="52" spans="1:11" x14ac:dyDescent="0.3">
      <c r="A52">
        <v>50</v>
      </c>
      <c r="B52" t="s">
        <v>50</v>
      </c>
      <c r="C52" s="3">
        <v>570.20483000000002</v>
      </c>
      <c r="D52">
        <v>0</v>
      </c>
      <c r="E52" s="6">
        <v>62.342570000000002</v>
      </c>
      <c r="F52" s="6">
        <v>128.01357999999999</v>
      </c>
      <c r="G52" s="4">
        <f t="shared" si="0"/>
        <v>190.35614999999999</v>
      </c>
      <c r="H52" s="4">
        <v>11.14925</v>
      </c>
      <c r="I52" s="4">
        <v>24.2224</v>
      </c>
      <c r="J52" s="2">
        <v>1053.8912399999999</v>
      </c>
      <c r="K52" s="3">
        <v>20.592839999999999</v>
      </c>
    </row>
    <row r="53" spans="1:11" x14ac:dyDescent="0.3">
      <c r="A53">
        <v>51</v>
      </c>
      <c r="B53" t="s">
        <v>51</v>
      </c>
      <c r="C53" s="3">
        <v>2020.8292200000001</v>
      </c>
      <c r="D53" s="4">
        <v>4.4959199999999999</v>
      </c>
      <c r="E53" s="6">
        <v>129.98799</v>
      </c>
      <c r="F53" s="6"/>
      <c r="G53" s="4">
        <f t="shared" si="0"/>
        <v>129.98799</v>
      </c>
      <c r="H53" s="4">
        <v>17.416709999999998</v>
      </c>
      <c r="I53" s="4">
        <v>195.07655</v>
      </c>
      <c r="J53" s="2">
        <v>2038.8646200000001</v>
      </c>
      <c r="K53" s="3">
        <v>23.510069999999999</v>
      </c>
    </row>
    <row r="54" spans="1:11" x14ac:dyDescent="0.3">
      <c r="A54">
        <v>52</v>
      </c>
      <c r="B54" t="s">
        <v>52</v>
      </c>
      <c r="C54" s="3">
        <v>389.97255999999999</v>
      </c>
      <c r="D54" s="3">
        <v>50.223489999999998</v>
      </c>
      <c r="E54" s="6">
        <v>121.57863999999999</v>
      </c>
      <c r="F54" s="6"/>
      <c r="G54" s="4">
        <f t="shared" si="0"/>
        <v>121.57863999999999</v>
      </c>
      <c r="H54" s="4">
        <v>26.734439999999999</v>
      </c>
      <c r="I54" s="4">
        <v>30.6309</v>
      </c>
      <c r="J54" s="2">
        <v>1534.9548299999999</v>
      </c>
      <c r="K54" s="3">
        <v>22.0381</v>
      </c>
    </row>
    <row r="55" spans="1:11" x14ac:dyDescent="0.3">
      <c r="A55">
        <v>53</v>
      </c>
      <c r="B55" t="s">
        <v>53</v>
      </c>
      <c r="C55" s="3">
        <v>655.10601999999994</v>
      </c>
      <c r="D55">
        <v>0</v>
      </c>
      <c r="E55" s="6">
        <v>38.924689999999998</v>
      </c>
      <c r="F55" s="6">
        <v>98.946629999999999</v>
      </c>
      <c r="G55" s="4">
        <f t="shared" si="0"/>
        <v>137.87132</v>
      </c>
      <c r="H55" s="4">
        <v>12.29</v>
      </c>
      <c r="I55" s="4">
        <v>28.25</v>
      </c>
      <c r="J55" s="2">
        <v>1294.4396999999999</v>
      </c>
      <c r="K55" s="3">
        <v>41.502110000000002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0"/>
  <sheetViews>
    <sheetView topLeftCell="A49" workbookViewId="0">
      <selection activeCell="G56" sqref="G56"/>
    </sheetView>
  </sheetViews>
  <sheetFormatPr defaultRowHeight="14.4" x14ac:dyDescent="0.3"/>
  <cols>
    <col min="2" max="2" width="14.5546875" bestFit="1" customWidth="1"/>
  </cols>
  <sheetData>
    <row r="1" spans="1:9" x14ac:dyDescent="0.3">
      <c r="A1" t="s">
        <v>64</v>
      </c>
    </row>
    <row r="2" spans="1:9" x14ac:dyDescent="0.3">
      <c r="C2" t="s">
        <v>62</v>
      </c>
      <c r="H2" t="s">
        <v>63</v>
      </c>
    </row>
    <row r="3" spans="1:9" x14ac:dyDescent="0.3">
      <c r="B3" t="s">
        <v>0</v>
      </c>
      <c r="C3">
        <v>6.6</v>
      </c>
      <c r="D3">
        <v>11.7</v>
      </c>
      <c r="E3">
        <v>15</v>
      </c>
      <c r="F3">
        <v>17.2</v>
      </c>
      <c r="G3">
        <v>17.600000000000001</v>
      </c>
      <c r="H3">
        <v>18.899999999999999</v>
      </c>
      <c r="I3">
        <v>23.2</v>
      </c>
    </row>
    <row r="4" spans="1:9" x14ac:dyDescent="0.3">
      <c r="A4">
        <v>3</v>
      </c>
      <c r="B4" t="s">
        <v>3</v>
      </c>
      <c r="C4">
        <v>332.41478999999998</v>
      </c>
      <c r="D4">
        <v>0</v>
      </c>
      <c r="E4">
        <v>130.23248000000001</v>
      </c>
      <c r="F4">
        <v>27.91732</v>
      </c>
      <c r="G4">
        <v>144.9958</v>
      </c>
      <c r="H4">
        <v>1357.3514399999999</v>
      </c>
      <c r="I4">
        <v>8.3777399999999993</v>
      </c>
    </row>
    <row r="5" spans="1:9" x14ac:dyDescent="0.3">
      <c r="A5">
        <v>4</v>
      </c>
      <c r="B5" t="s">
        <v>4</v>
      </c>
      <c r="C5">
        <v>651.92675999999994</v>
      </c>
      <c r="D5">
        <v>0</v>
      </c>
      <c r="E5">
        <v>196.59938</v>
      </c>
      <c r="F5">
        <v>25.014119999999998</v>
      </c>
      <c r="G5">
        <v>109.65195</v>
      </c>
      <c r="H5">
        <v>1673.0173299999999</v>
      </c>
      <c r="I5">
        <v>18.865939999999998</v>
      </c>
    </row>
    <row r="6" spans="1:9" x14ac:dyDescent="0.3">
      <c r="A6">
        <v>5</v>
      </c>
      <c r="B6" t="s">
        <v>5</v>
      </c>
      <c r="C6">
        <v>1420.06665</v>
      </c>
      <c r="D6">
        <v>0</v>
      </c>
      <c r="E6">
        <v>126.6418</v>
      </c>
      <c r="F6">
        <v>19.270130000000002</v>
      </c>
      <c r="G6">
        <v>119.39509</v>
      </c>
      <c r="H6">
        <v>1991.78467</v>
      </c>
      <c r="I6">
        <v>0</v>
      </c>
    </row>
    <row r="7" spans="1:9" x14ac:dyDescent="0.3">
      <c r="A7">
        <v>6</v>
      </c>
      <c r="B7" t="s">
        <v>6</v>
      </c>
      <c r="C7">
        <v>515.21966999999995</v>
      </c>
      <c r="D7">
        <v>0</v>
      </c>
      <c r="E7">
        <v>120.35409</v>
      </c>
      <c r="F7" s="5">
        <v>34.35671</v>
      </c>
      <c r="G7">
        <v>91.582560000000001</v>
      </c>
      <c r="H7">
        <v>1165.8912399999999</v>
      </c>
      <c r="I7">
        <v>13.50853</v>
      </c>
    </row>
    <row r="8" spans="1:9" x14ac:dyDescent="0.3">
      <c r="A8">
        <v>7</v>
      </c>
      <c r="B8" t="s">
        <v>7</v>
      </c>
      <c r="C8">
        <v>853.30724999999995</v>
      </c>
      <c r="D8">
        <v>0</v>
      </c>
      <c r="E8">
        <v>56.12068</v>
      </c>
      <c r="F8">
        <v>37.895040000000002</v>
      </c>
      <c r="G8">
        <v>157.82346000000001</v>
      </c>
      <c r="H8">
        <v>1704.7608600000001</v>
      </c>
      <c r="I8">
        <v>0</v>
      </c>
    </row>
    <row r="9" spans="1:9" x14ac:dyDescent="0.3">
      <c r="A9">
        <v>8</v>
      </c>
      <c r="B9" t="s">
        <v>8</v>
      </c>
      <c r="C9">
        <v>169.84431000000001</v>
      </c>
      <c r="D9">
        <v>0</v>
      </c>
      <c r="E9">
        <v>130.91586000000001</v>
      </c>
      <c r="F9">
        <v>35.162190000000002</v>
      </c>
      <c r="G9">
        <v>121.39568</v>
      </c>
      <c r="H9">
        <v>930.60706000000005</v>
      </c>
      <c r="I9">
        <v>13.35431</v>
      </c>
    </row>
    <row r="10" spans="1:9" x14ac:dyDescent="0.3">
      <c r="A10">
        <v>9</v>
      </c>
      <c r="B10" t="s">
        <v>9</v>
      </c>
      <c r="C10">
        <v>459.44653</v>
      </c>
      <c r="D10">
        <v>0</v>
      </c>
      <c r="E10">
        <v>78.374859999999998</v>
      </c>
      <c r="F10">
        <v>21.24784</v>
      </c>
      <c r="G10">
        <v>39.446620000000003</v>
      </c>
      <c r="H10">
        <v>941.57488999999998</v>
      </c>
      <c r="I10">
        <v>8.0810899999999997</v>
      </c>
    </row>
    <row r="11" spans="1:9" x14ac:dyDescent="0.3">
      <c r="A11">
        <v>10</v>
      </c>
      <c r="B11" t="s">
        <v>10</v>
      </c>
      <c r="C11">
        <v>498.01607999999999</v>
      </c>
      <c r="D11">
        <v>0</v>
      </c>
      <c r="E11">
        <v>41.246160000000003</v>
      </c>
      <c r="F11">
        <v>22.950669999999999</v>
      </c>
      <c r="G11">
        <v>54.549619999999997</v>
      </c>
      <c r="H11">
        <v>1711.54504</v>
      </c>
      <c r="I11">
        <v>0</v>
      </c>
    </row>
    <row r="12" spans="1:9" x14ac:dyDescent="0.3">
      <c r="A12">
        <v>11</v>
      </c>
      <c r="B12" t="s">
        <v>11</v>
      </c>
      <c r="C12">
        <v>691.23206000000005</v>
      </c>
      <c r="D12">
        <v>0</v>
      </c>
      <c r="E12">
        <v>119.10153</v>
      </c>
      <c r="F12">
        <v>50.489669999999997</v>
      </c>
      <c r="G12">
        <v>100.19462</v>
      </c>
      <c r="H12">
        <v>1290.9768099999999</v>
      </c>
      <c r="I12">
        <v>0</v>
      </c>
    </row>
    <row r="13" spans="1:9" x14ac:dyDescent="0.3">
      <c r="A13">
        <v>12</v>
      </c>
      <c r="B13" t="s">
        <v>12</v>
      </c>
      <c r="C13">
        <v>179.60207</v>
      </c>
      <c r="D13">
        <v>0</v>
      </c>
      <c r="E13">
        <v>97.114059999999995</v>
      </c>
      <c r="F13">
        <v>58.979059999999997</v>
      </c>
      <c r="G13">
        <v>62.869160000000001</v>
      </c>
      <c r="H13">
        <v>1751.8875700000001</v>
      </c>
      <c r="I13">
        <v>0</v>
      </c>
    </row>
    <row r="14" spans="1:9" x14ac:dyDescent="0.3">
      <c r="A14">
        <v>13</v>
      </c>
      <c r="B14" t="s">
        <v>13</v>
      </c>
      <c r="C14">
        <v>867.64495999999997</v>
      </c>
      <c r="D14">
        <v>0</v>
      </c>
      <c r="E14">
        <v>435.20513000000005</v>
      </c>
      <c r="F14">
        <v>72.571700000000007</v>
      </c>
      <c r="G14">
        <v>128.98922999999999</v>
      </c>
      <c r="H14">
        <v>1688.8129899999999</v>
      </c>
      <c r="I14">
        <v>0</v>
      </c>
    </row>
    <row r="15" spans="1:9" x14ac:dyDescent="0.3">
      <c r="A15">
        <v>14</v>
      </c>
      <c r="B15" t="s">
        <v>14</v>
      </c>
      <c r="C15">
        <v>855.60590000000002</v>
      </c>
      <c r="D15">
        <v>0</v>
      </c>
      <c r="E15">
        <v>406.73424999999997</v>
      </c>
      <c r="F15">
        <v>59.958559999999999</v>
      </c>
      <c r="G15">
        <v>211.02856</v>
      </c>
      <c r="H15">
        <v>1664.71667</v>
      </c>
      <c r="I15">
        <v>0</v>
      </c>
    </row>
    <row r="16" spans="1:9" x14ac:dyDescent="0.3">
      <c r="A16">
        <v>15</v>
      </c>
      <c r="B16" t="s">
        <v>15</v>
      </c>
      <c r="C16">
        <v>635.38971000000004</v>
      </c>
      <c r="D16">
        <v>0</v>
      </c>
      <c r="E16">
        <v>170.64260999999999</v>
      </c>
      <c r="F16">
        <v>36.637610000000002</v>
      </c>
      <c r="G16">
        <v>52.956580000000002</v>
      </c>
      <c r="H16">
        <v>1708.06348</v>
      </c>
      <c r="I16">
        <v>0</v>
      </c>
    </row>
    <row r="17" spans="1:9" x14ac:dyDescent="0.3">
      <c r="A17">
        <v>16</v>
      </c>
      <c r="B17" t="s">
        <v>16</v>
      </c>
      <c r="C17">
        <v>1266.4705799999999</v>
      </c>
      <c r="D17">
        <v>0</v>
      </c>
      <c r="E17">
        <v>334.96140000000003</v>
      </c>
      <c r="F17">
        <v>34.404290000000003</v>
      </c>
      <c r="G17">
        <v>55.287509999999997</v>
      </c>
      <c r="H17">
        <v>1515.0567599999999</v>
      </c>
      <c r="I17">
        <v>9.39</v>
      </c>
    </row>
    <row r="18" spans="1:9" x14ac:dyDescent="0.3">
      <c r="A18">
        <v>17</v>
      </c>
      <c r="B18" t="s">
        <v>17</v>
      </c>
      <c r="C18">
        <v>877.53917999999999</v>
      </c>
      <c r="D18">
        <v>114.82086</v>
      </c>
      <c r="E18">
        <v>110.95201</v>
      </c>
      <c r="F18">
        <v>21.94838</v>
      </c>
      <c r="G18">
        <v>36.451909999999998</v>
      </c>
      <c r="H18">
        <v>630.05993999999998</v>
      </c>
      <c r="I18">
        <v>0</v>
      </c>
    </row>
    <row r="19" spans="1:9" x14ac:dyDescent="0.3">
      <c r="A19">
        <v>18</v>
      </c>
      <c r="B19" t="s">
        <v>18</v>
      </c>
      <c r="C19">
        <v>1104.17542</v>
      </c>
      <c r="D19">
        <v>0</v>
      </c>
      <c r="E19">
        <v>244.70003</v>
      </c>
      <c r="F19">
        <v>36.803879999999999</v>
      </c>
      <c r="G19">
        <v>90.916240000000002</v>
      </c>
      <c r="H19">
        <v>1540.5177000000001</v>
      </c>
      <c r="I19">
        <v>9.5753400000000006</v>
      </c>
    </row>
    <row r="20" spans="1:9" x14ac:dyDescent="0.3">
      <c r="A20">
        <v>19</v>
      </c>
      <c r="B20" t="s">
        <v>19</v>
      </c>
      <c r="C20">
        <v>389.63040000000001</v>
      </c>
      <c r="D20">
        <v>0</v>
      </c>
      <c r="E20">
        <v>251.39440000000002</v>
      </c>
      <c r="F20">
        <v>19.992640000000002</v>
      </c>
      <c r="G20">
        <v>39.132910000000003</v>
      </c>
      <c r="H20">
        <v>1212.1408699999999</v>
      </c>
      <c r="I20">
        <v>13.73155</v>
      </c>
    </row>
    <row r="21" spans="1:9" x14ac:dyDescent="0.3">
      <c r="A21">
        <v>20</v>
      </c>
      <c r="B21" t="s">
        <v>20</v>
      </c>
      <c r="C21">
        <v>795.59</v>
      </c>
      <c r="D21">
        <v>0</v>
      </c>
      <c r="E21">
        <v>171.92767000000001</v>
      </c>
      <c r="F21">
        <v>28.25508</v>
      </c>
      <c r="G21">
        <v>101.38078</v>
      </c>
      <c r="H21">
        <v>1366.6578400000001</v>
      </c>
      <c r="I21">
        <v>0</v>
      </c>
    </row>
    <row r="22" spans="1:9" x14ac:dyDescent="0.3">
      <c r="A22">
        <v>21</v>
      </c>
      <c r="B22" t="s">
        <v>21</v>
      </c>
      <c r="C22">
        <v>1173.21875</v>
      </c>
      <c r="D22">
        <v>0</v>
      </c>
      <c r="E22">
        <v>286.95978000000002</v>
      </c>
      <c r="F22">
        <v>54.376370000000001</v>
      </c>
      <c r="G22">
        <v>110.28133</v>
      </c>
      <c r="H22">
        <v>1353.78772</v>
      </c>
      <c r="I22">
        <v>0</v>
      </c>
    </row>
    <row r="23" spans="1:9" x14ac:dyDescent="0.3">
      <c r="A23">
        <v>22</v>
      </c>
      <c r="B23" t="s">
        <v>22</v>
      </c>
      <c r="C23">
        <v>461.49930000000001</v>
      </c>
      <c r="D23">
        <v>0</v>
      </c>
      <c r="E23">
        <v>180.71991</v>
      </c>
      <c r="F23">
        <v>29.737480000000001</v>
      </c>
      <c r="G23">
        <v>40.119109999999999</v>
      </c>
      <c r="H23">
        <v>1234.2158199999999</v>
      </c>
      <c r="I23">
        <v>6.26</v>
      </c>
    </row>
    <row r="24" spans="1:9" x14ac:dyDescent="0.3">
      <c r="A24">
        <v>23</v>
      </c>
      <c r="B24" t="s">
        <v>23</v>
      </c>
      <c r="C24">
        <v>730.34357</v>
      </c>
      <c r="D24">
        <v>49.299849999999999</v>
      </c>
      <c r="E24">
        <v>292.09100999999998</v>
      </c>
      <c r="F24">
        <v>24.6126</v>
      </c>
      <c r="G24">
        <v>28.267720000000001</v>
      </c>
      <c r="H24">
        <v>1328.1779799999999</v>
      </c>
      <c r="I24">
        <v>12.11673</v>
      </c>
    </row>
    <row r="25" spans="1:9" x14ac:dyDescent="0.3">
      <c r="A25">
        <v>24</v>
      </c>
      <c r="B25" t="s">
        <v>24</v>
      </c>
      <c r="C25">
        <v>787.41070999999999</v>
      </c>
      <c r="D25">
        <v>0</v>
      </c>
      <c r="E25">
        <v>148.83006</v>
      </c>
      <c r="F25">
        <v>43.016199999999998</v>
      </c>
      <c r="G25">
        <v>79.602339999999998</v>
      </c>
      <c r="H25">
        <v>1187.9991500000001</v>
      </c>
      <c r="I25">
        <v>6.3819900000000001</v>
      </c>
    </row>
    <row r="26" spans="1:9" x14ac:dyDescent="0.3">
      <c r="A26">
        <v>25</v>
      </c>
      <c r="B26" t="s">
        <v>25</v>
      </c>
      <c r="C26">
        <v>1056.43469</v>
      </c>
      <c r="D26">
        <v>55.377929999999999</v>
      </c>
      <c r="E26">
        <v>254.43315000000001</v>
      </c>
      <c r="F26">
        <v>33.212600000000002</v>
      </c>
      <c r="G26">
        <v>91.09778</v>
      </c>
      <c r="H26">
        <v>1120.47766</v>
      </c>
      <c r="I26">
        <v>12.174799999999999</v>
      </c>
    </row>
    <row r="27" spans="1:9" x14ac:dyDescent="0.3">
      <c r="A27">
        <v>26</v>
      </c>
      <c r="B27" t="s">
        <v>26</v>
      </c>
      <c r="C27">
        <v>876.79871000000003</v>
      </c>
      <c r="D27">
        <v>46.765090000000001</v>
      </c>
      <c r="E27">
        <v>136.10142999999999</v>
      </c>
      <c r="F27">
        <v>61.466070000000002</v>
      </c>
      <c r="G27">
        <v>109.47615999999999</v>
      </c>
      <c r="H27">
        <v>1209.2866200000001</v>
      </c>
      <c r="I27">
        <v>12.56399</v>
      </c>
    </row>
    <row r="28" spans="1:9" x14ac:dyDescent="0.3">
      <c r="A28">
        <v>27</v>
      </c>
      <c r="B28" t="s">
        <v>27</v>
      </c>
      <c r="C28">
        <v>1495.5540800000001</v>
      </c>
      <c r="D28">
        <v>0</v>
      </c>
      <c r="E28">
        <v>29.452400000000001</v>
      </c>
      <c r="F28">
        <v>25.87078</v>
      </c>
      <c r="G28">
        <v>41.402200000000001</v>
      </c>
      <c r="H28">
        <v>1424.59924</v>
      </c>
      <c r="I28">
        <v>5.0455199999999998</v>
      </c>
    </row>
    <row r="29" spans="1:9" x14ac:dyDescent="0.3">
      <c r="A29">
        <v>28</v>
      </c>
      <c r="B29" t="s">
        <v>28</v>
      </c>
      <c r="C29">
        <v>702.88427999999999</v>
      </c>
      <c r="D29">
        <v>0</v>
      </c>
      <c r="E29">
        <v>133.89762999999999</v>
      </c>
      <c r="F29">
        <v>51.036549999999998</v>
      </c>
      <c r="G29">
        <v>42.047730000000001</v>
      </c>
      <c r="H29">
        <v>1690.0667699999999</v>
      </c>
      <c r="I29">
        <v>0</v>
      </c>
    </row>
    <row r="30" spans="1:9" x14ac:dyDescent="0.3">
      <c r="A30">
        <v>29</v>
      </c>
      <c r="B30" t="s">
        <v>29</v>
      </c>
      <c r="C30">
        <v>577.22893999999997</v>
      </c>
      <c r="D30">
        <v>0</v>
      </c>
      <c r="E30">
        <v>169.12062</v>
      </c>
      <c r="F30">
        <v>38.301139999999997</v>
      </c>
      <c r="G30">
        <v>30.293410000000002</v>
      </c>
      <c r="H30">
        <v>1727.3828100000001</v>
      </c>
      <c r="I30">
        <v>8.9192699999999991</v>
      </c>
    </row>
    <row r="31" spans="1:9" x14ac:dyDescent="0.3">
      <c r="A31">
        <v>30</v>
      </c>
      <c r="B31" t="s">
        <v>30</v>
      </c>
      <c r="C31">
        <v>501.88180999999997</v>
      </c>
      <c r="D31">
        <v>0</v>
      </c>
      <c r="E31">
        <v>102.96895000000001</v>
      </c>
      <c r="F31">
        <v>39.549050000000001</v>
      </c>
      <c r="G31">
        <v>28.8416</v>
      </c>
      <c r="H31">
        <v>1726.72974</v>
      </c>
      <c r="I31">
        <v>28.389690000000002</v>
      </c>
    </row>
    <row r="32" spans="1:9" x14ac:dyDescent="0.3">
      <c r="A32">
        <v>31</v>
      </c>
      <c r="B32" t="s">
        <v>31</v>
      </c>
      <c r="C32">
        <v>385.35073999999997</v>
      </c>
      <c r="D32">
        <v>0</v>
      </c>
      <c r="E32">
        <v>90.693269999999998</v>
      </c>
      <c r="F32">
        <v>21.376629999999999</v>
      </c>
      <c r="G32">
        <v>33.74174</v>
      </c>
      <c r="H32">
        <v>1602.1701700000001</v>
      </c>
      <c r="I32">
        <v>32.742570000000001</v>
      </c>
    </row>
    <row r="33" spans="1:9" x14ac:dyDescent="0.3">
      <c r="A33">
        <v>32</v>
      </c>
      <c r="B33" t="s">
        <v>32</v>
      </c>
      <c r="C33">
        <v>410.86025999999998</v>
      </c>
      <c r="D33">
        <v>0</v>
      </c>
      <c r="E33">
        <v>67.26876</v>
      </c>
      <c r="F33">
        <v>29.38655</v>
      </c>
      <c r="G33">
        <v>37.110570000000003</v>
      </c>
      <c r="H33">
        <v>1349.42578</v>
      </c>
      <c r="I33">
        <v>13.165660000000001</v>
      </c>
    </row>
    <row r="34" spans="1:9" x14ac:dyDescent="0.3">
      <c r="A34">
        <v>33</v>
      </c>
      <c r="B34" t="s">
        <v>33</v>
      </c>
      <c r="C34">
        <v>681.81055000000003</v>
      </c>
      <c r="D34">
        <v>0</v>
      </c>
      <c r="E34">
        <v>204.27019000000001</v>
      </c>
      <c r="F34">
        <v>17.704979999999999</v>
      </c>
      <c r="G34">
        <v>29.641220000000001</v>
      </c>
      <c r="H34">
        <v>1633.21631</v>
      </c>
      <c r="I34">
        <v>13.88547</v>
      </c>
    </row>
    <row r="35" spans="1:9" x14ac:dyDescent="0.3">
      <c r="A35">
        <v>34</v>
      </c>
      <c r="B35" t="s">
        <v>34</v>
      </c>
      <c r="C35">
        <v>688.92542000000003</v>
      </c>
      <c r="D35">
        <v>0</v>
      </c>
      <c r="E35">
        <v>56.373130000000003</v>
      </c>
      <c r="F35">
        <v>17.358219999999999</v>
      </c>
      <c r="G35">
        <v>35.267560000000003</v>
      </c>
      <c r="H35">
        <v>1239.43579</v>
      </c>
      <c r="I35">
        <v>8.1613199999999999</v>
      </c>
    </row>
    <row r="36" spans="1:9" x14ac:dyDescent="0.3">
      <c r="A36">
        <v>35</v>
      </c>
      <c r="B36" t="s">
        <v>35</v>
      </c>
      <c r="C36">
        <v>1461.94299</v>
      </c>
      <c r="D36">
        <v>62.347720000000002</v>
      </c>
      <c r="E36">
        <v>257.06313999999998</v>
      </c>
      <c r="F36">
        <v>20.23274</v>
      </c>
      <c r="G36">
        <v>35.422600000000003</v>
      </c>
      <c r="H36">
        <v>1339.7866200000001</v>
      </c>
      <c r="I36">
        <v>0</v>
      </c>
    </row>
    <row r="37" spans="1:9" x14ac:dyDescent="0.3">
      <c r="A37">
        <v>36</v>
      </c>
      <c r="B37" t="s">
        <v>36</v>
      </c>
      <c r="C37">
        <v>682.13640999999996</v>
      </c>
      <c r="D37">
        <v>0</v>
      </c>
      <c r="E37">
        <v>131.32383999999999</v>
      </c>
      <c r="F37">
        <v>38.283200000000001</v>
      </c>
      <c r="G37">
        <v>23.404199999999999</v>
      </c>
      <c r="H37">
        <v>1745.66516</v>
      </c>
      <c r="I37">
        <v>0</v>
      </c>
    </row>
    <row r="38" spans="1:9" x14ac:dyDescent="0.3">
      <c r="A38">
        <v>37</v>
      </c>
      <c r="B38" t="s">
        <v>37</v>
      </c>
      <c r="C38">
        <v>506.67908</v>
      </c>
      <c r="D38">
        <v>0</v>
      </c>
      <c r="E38">
        <v>451.63785000000001</v>
      </c>
      <c r="F38">
        <v>56.719059999999999</v>
      </c>
      <c r="G38">
        <v>123.24402000000001</v>
      </c>
      <c r="H38">
        <v>1536.50818</v>
      </c>
      <c r="I38">
        <v>5.3269399999999996</v>
      </c>
    </row>
    <row r="39" spans="1:9" x14ac:dyDescent="0.3">
      <c r="A39">
        <v>38</v>
      </c>
      <c r="B39" t="s">
        <v>38</v>
      </c>
      <c r="C39">
        <v>1104.64526</v>
      </c>
      <c r="D39">
        <v>56.008769999999998</v>
      </c>
      <c r="E39">
        <v>220.32158000000001</v>
      </c>
      <c r="F39">
        <v>18.652370000000001</v>
      </c>
      <c r="G39">
        <v>39.078069999999997</v>
      </c>
      <c r="H39">
        <v>1662.4044200000001</v>
      </c>
      <c r="I39">
        <v>23.592089999999999</v>
      </c>
    </row>
    <row r="40" spans="1:9" x14ac:dyDescent="0.3">
      <c r="A40">
        <v>39</v>
      </c>
      <c r="B40" t="s">
        <v>39</v>
      </c>
      <c r="C40">
        <v>1228.6936000000001</v>
      </c>
      <c r="D40">
        <v>0</v>
      </c>
      <c r="E40">
        <v>154.53674000000001</v>
      </c>
      <c r="F40">
        <v>19.764019999999999</v>
      </c>
      <c r="G40">
        <v>37.77778</v>
      </c>
      <c r="H40">
        <v>1574.61194</v>
      </c>
      <c r="I40">
        <v>15.18787</v>
      </c>
    </row>
    <row r="41" spans="1:9" x14ac:dyDescent="0.3">
      <c r="A41">
        <v>40</v>
      </c>
      <c r="B41" t="s">
        <v>40</v>
      </c>
      <c r="C41">
        <v>311.12396000000001</v>
      </c>
      <c r="D41">
        <v>0</v>
      </c>
      <c r="E41">
        <v>42.70646</v>
      </c>
      <c r="F41">
        <v>9.6530400000000007</v>
      </c>
      <c r="G41">
        <v>34.256230000000002</v>
      </c>
      <c r="H41">
        <v>1294.78442</v>
      </c>
      <c r="I41">
        <v>15.5669</v>
      </c>
    </row>
    <row r="42" spans="1:9" x14ac:dyDescent="0.3">
      <c r="A42">
        <v>41</v>
      </c>
      <c r="B42" t="s">
        <v>41</v>
      </c>
      <c r="C42">
        <v>898.81177000000002</v>
      </c>
      <c r="D42">
        <v>0</v>
      </c>
      <c r="E42">
        <v>535.84966999999995</v>
      </c>
      <c r="F42">
        <v>21.526859999999999</v>
      </c>
      <c r="G42">
        <v>25.635110000000001</v>
      </c>
      <c r="H42">
        <v>1167.12085</v>
      </c>
      <c r="I42">
        <v>11.71279</v>
      </c>
    </row>
    <row r="43" spans="1:9" x14ac:dyDescent="0.3">
      <c r="A43">
        <v>42</v>
      </c>
      <c r="B43" t="s">
        <v>42</v>
      </c>
      <c r="C43">
        <v>402.79043999999999</v>
      </c>
      <c r="D43">
        <v>20.493089999999999</v>
      </c>
      <c r="E43">
        <v>247.36144999999999</v>
      </c>
      <c r="F43">
        <v>17.58624</v>
      </c>
      <c r="G43">
        <v>30.131229999999999</v>
      </c>
      <c r="H43">
        <v>992.26837</v>
      </c>
      <c r="I43">
        <v>27.447140000000001</v>
      </c>
    </row>
    <row r="44" spans="1:9" x14ac:dyDescent="0.3">
      <c r="A44">
        <v>43</v>
      </c>
      <c r="B44" t="s">
        <v>43</v>
      </c>
      <c r="C44">
        <v>915.12896999999998</v>
      </c>
      <c r="D44">
        <v>0</v>
      </c>
      <c r="E44">
        <v>198.53540000000001</v>
      </c>
      <c r="F44">
        <v>24.93066</v>
      </c>
      <c r="G44">
        <v>39.235439999999997</v>
      </c>
      <c r="H44">
        <v>1581.7150899999999</v>
      </c>
      <c r="I44">
        <v>30.282730000000001</v>
      </c>
    </row>
    <row r="45" spans="1:9" x14ac:dyDescent="0.3">
      <c r="A45">
        <v>44</v>
      </c>
      <c r="B45" t="s">
        <v>44</v>
      </c>
      <c r="C45">
        <v>737.94879000000003</v>
      </c>
      <c r="D45">
        <v>0</v>
      </c>
      <c r="E45">
        <v>135.94324</v>
      </c>
      <c r="F45">
        <v>26.993359999999999</v>
      </c>
      <c r="G45">
        <v>29.198920000000001</v>
      </c>
      <c r="H45">
        <v>1222.04492</v>
      </c>
      <c r="I45">
        <v>10.46175</v>
      </c>
    </row>
    <row r="46" spans="1:9" x14ac:dyDescent="0.3">
      <c r="A46">
        <v>45</v>
      </c>
      <c r="B46" t="s">
        <v>45</v>
      </c>
      <c r="C46">
        <v>1096.6004600000001</v>
      </c>
      <c r="D46">
        <v>0</v>
      </c>
      <c r="E46">
        <v>200.79211000000001</v>
      </c>
      <c r="F46">
        <v>25.857410000000002</v>
      </c>
      <c r="G46">
        <v>54.482149999999997</v>
      </c>
      <c r="H46">
        <v>1404.2409700000001</v>
      </c>
      <c r="I46">
        <v>21.28735</v>
      </c>
    </row>
    <row r="47" spans="1:9" x14ac:dyDescent="0.3">
      <c r="A47">
        <v>46</v>
      </c>
      <c r="B47" t="s">
        <v>46</v>
      </c>
      <c r="C47">
        <v>631.34064000000001</v>
      </c>
      <c r="D47">
        <v>0</v>
      </c>
      <c r="E47">
        <v>573.02850000000001</v>
      </c>
      <c r="F47">
        <v>44.773769999999999</v>
      </c>
      <c r="G47">
        <v>83.42071</v>
      </c>
      <c r="H47">
        <v>1674.7919899999999</v>
      </c>
      <c r="I47">
        <v>18.641829999999999</v>
      </c>
    </row>
    <row r="48" spans="1:9" x14ac:dyDescent="0.3">
      <c r="A48">
        <v>47</v>
      </c>
      <c r="B48" t="s">
        <v>47</v>
      </c>
      <c r="C48">
        <v>248.95</v>
      </c>
      <c r="D48">
        <v>0</v>
      </c>
      <c r="E48">
        <v>130.16024999999999</v>
      </c>
      <c r="F48">
        <v>9.4520099999999996</v>
      </c>
      <c r="G48">
        <v>25.088429999999999</v>
      </c>
      <c r="H48">
        <v>1132.9936499999999</v>
      </c>
      <c r="I48">
        <v>33.107460000000003</v>
      </c>
    </row>
    <row r="49" spans="1:12" x14ac:dyDescent="0.3">
      <c r="A49">
        <v>48</v>
      </c>
      <c r="B49" t="s">
        <v>48</v>
      </c>
      <c r="C49">
        <v>918.10790999999995</v>
      </c>
      <c r="D49">
        <v>0</v>
      </c>
      <c r="E49">
        <v>123.08148</v>
      </c>
      <c r="F49">
        <v>13.981579999999999</v>
      </c>
      <c r="G49">
        <v>19.90916</v>
      </c>
      <c r="H49">
        <v>1156.9284700000001</v>
      </c>
      <c r="I49">
        <v>23.454709999999999</v>
      </c>
    </row>
    <row r="50" spans="1:12" x14ac:dyDescent="0.3">
      <c r="A50">
        <v>49</v>
      </c>
      <c r="B50" t="s">
        <v>49</v>
      </c>
      <c r="C50">
        <v>518.39380000000006</v>
      </c>
      <c r="D50">
        <v>0</v>
      </c>
      <c r="E50">
        <v>164.32889</v>
      </c>
      <c r="F50">
        <v>13.85788</v>
      </c>
      <c r="G50">
        <v>34.519210000000001</v>
      </c>
      <c r="H50">
        <v>767.21954000000005</v>
      </c>
      <c r="I50">
        <v>20.771059999999999</v>
      </c>
    </row>
    <row r="51" spans="1:12" x14ac:dyDescent="0.3">
      <c r="A51">
        <v>50</v>
      </c>
      <c r="B51" t="s">
        <v>50</v>
      </c>
      <c r="C51">
        <v>570.20483000000002</v>
      </c>
      <c r="D51">
        <v>0</v>
      </c>
      <c r="E51">
        <v>190.35614999999999</v>
      </c>
      <c r="F51">
        <v>11.14925</v>
      </c>
      <c r="G51">
        <v>24.2224</v>
      </c>
      <c r="H51">
        <v>1053.8912399999999</v>
      </c>
      <c r="I51">
        <v>20.592839999999999</v>
      </c>
    </row>
    <row r="52" spans="1:12" x14ac:dyDescent="0.3">
      <c r="A52">
        <v>51</v>
      </c>
      <c r="B52" t="s">
        <v>51</v>
      </c>
      <c r="C52">
        <v>2020.8292200000001</v>
      </c>
      <c r="D52">
        <v>4.4959199999999999</v>
      </c>
      <c r="E52">
        <v>129.98799</v>
      </c>
      <c r="F52">
        <v>17.416709999999998</v>
      </c>
      <c r="G52">
        <v>195.07655</v>
      </c>
      <c r="H52">
        <v>2038.8646200000001</v>
      </c>
      <c r="I52">
        <v>23.510069999999999</v>
      </c>
    </row>
    <row r="53" spans="1:12" x14ac:dyDescent="0.3">
      <c r="A53">
        <v>52</v>
      </c>
      <c r="B53" t="s">
        <v>52</v>
      </c>
      <c r="C53">
        <v>389.97255999999999</v>
      </c>
      <c r="D53">
        <v>50.223489999999998</v>
      </c>
      <c r="E53">
        <v>121.57863999999999</v>
      </c>
      <c r="F53">
        <v>26.734439999999999</v>
      </c>
      <c r="G53">
        <v>30.6309</v>
      </c>
      <c r="H53">
        <v>1534.9548299999999</v>
      </c>
      <c r="I53">
        <v>22.0381</v>
      </c>
    </row>
    <row r="54" spans="1:12" x14ac:dyDescent="0.3">
      <c r="A54">
        <v>53</v>
      </c>
      <c r="B54" t="s">
        <v>53</v>
      </c>
      <c r="C54">
        <v>655.10601999999994</v>
      </c>
      <c r="D54">
        <v>0</v>
      </c>
      <c r="E54">
        <v>137.87132</v>
      </c>
      <c r="F54">
        <v>12.29</v>
      </c>
      <c r="G54">
        <v>28.25</v>
      </c>
      <c r="H54">
        <v>1294.4396999999999</v>
      </c>
      <c r="I54">
        <v>41.502110000000002</v>
      </c>
    </row>
    <row r="56" spans="1:12" x14ac:dyDescent="0.3">
      <c r="A56" t="s">
        <v>139</v>
      </c>
      <c r="G56" t="s">
        <v>135</v>
      </c>
    </row>
    <row r="57" spans="1:12" x14ac:dyDescent="0.3">
      <c r="A57" s="9" t="s">
        <v>133</v>
      </c>
      <c r="B57" s="9" t="s">
        <v>134</v>
      </c>
      <c r="C57" s="9" t="s">
        <v>132</v>
      </c>
      <c r="D57" s="9" t="s">
        <v>68</v>
      </c>
      <c r="E57" s="9">
        <v>6.6</v>
      </c>
      <c r="F57" s="9">
        <v>11.7</v>
      </c>
      <c r="G57" s="9">
        <v>15</v>
      </c>
      <c r="H57" s="9">
        <v>17.2</v>
      </c>
      <c r="I57" s="9">
        <v>17.600000000000001</v>
      </c>
      <c r="J57" s="10">
        <v>18.899999999999999</v>
      </c>
      <c r="K57" s="9">
        <v>23.2</v>
      </c>
      <c r="L57" s="9" t="s">
        <v>65</v>
      </c>
    </row>
    <row r="58" spans="1:12" x14ac:dyDescent="0.3">
      <c r="A58" s="9">
        <v>3</v>
      </c>
      <c r="B58" s="9" t="s">
        <v>3</v>
      </c>
      <c r="C58" s="9" t="s">
        <v>72</v>
      </c>
      <c r="D58" s="9">
        <v>1</v>
      </c>
      <c r="E58" s="9">
        <f t="shared" ref="E58:E89" si="0">(C4/$H4*20)/50</f>
        <v>9.7959829769657891E-2</v>
      </c>
      <c r="F58" s="9">
        <f t="shared" ref="F58:F89" si="1">(D4/$H4*20)/50</f>
        <v>0</v>
      </c>
      <c r="G58" s="9">
        <f t="shared" ref="G58:G89" si="2">(E4/$H4*20)/50</f>
        <v>3.8378411415690553E-2</v>
      </c>
      <c r="H58" s="9">
        <f t="shared" ref="H58:H89" si="3">(F4/$H4*20)/50</f>
        <v>8.2269983078221802E-3</v>
      </c>
      <c r="I58" s="9">
        <f t="shared" ref="I58:I89" si="4">(G4/$H4*20)/50</f>
        <v>4.2729037072373827E-2</v>
      </c>
      <c r="J58" s="10">
        <f t="shared" ref="J58:J89" si="5">(H4/$H4*20)/50</f>
        <v>0.4</v>
      </c>
      <c r="K58" s="9">
        <f t="shared" ref="K58:K89" si="6">(I4/$H4*20)/50</f>
        <v>2.4688491876503262E-3</v>
      </c>
      <c r="L58" s="9">
        <f>SUM(E58:I58,K58)</f>
        <v>0.18976312575319476</v>
      </c>
    </row>
    <row r="59" spans="1:12" x14ac:dyDescent="0.3">
      <c r="A59" s="9">
        <v>4</v>
      </c>
      <c r="B59" s="9" t="s">
        <v>4</v>
      </c>
      <c r="C59" s="9" t="s">
        <v>74</v>
      </c>
      <c r="D59" s="9">
        <v>2</v>
      </c>
      <c r="E59" s="9">
        <f t="shared" si="0"/>
        <v>0.15586850137410113</v>
      </c>
      <c r="F59" s="9">
        <f t="shared" si="1"/>
        <v>0</v>
      </c>
      <c r="G59" s="9">
        <f t="shared" si="2"/>
        <v>4.7004744415887194E-2</v>
      </c>
      <c r="H59" s="9">
        <f t="shared" si="3"/>
        <v>5.9806003324544164E-3</v>
      </c>
      <c r="I59" s="9">
        <f t="shared" si="4"/>
        <v>2.6216572424865435E-2</v>
      </c>
      <c r="J59" s="10">
        <f t="shared" si="5"/>
        <v>0.4</v>
      </c>
      <c r="K59" s="9">
        <f t="shared" si="6"/>
        <v>4.5106382729460433E-3</v>
      </c>
      <c r="L59" s="9">
        <f t="shared" ref="L59:L108" si="7">SUM(E59:I59,K59)</f>
        <v>0.23958105682025424</v>
      </c>
    </row>
    <row r="60" spans="1:12" x14ac:dyDescent="0.3">
      <c r="A60" s="9">
        <v>5</v>
      </c>
      <c r="B60" s="9" t="s">
        <v>5</v>
      </c>
      <c r="C60" s="9" t="s">
        <v>75</v>
      </c>
      <c r="D60" s="9">
        <v>3</v>
      </c>
      <c r="E60" s="9">
        <f t="shared" si="0"/>
        <v>0.285184773512691</v>
      </c>
      <c r="F60" s="9">
        <f t="shared" si="1"/>
        <v>0</v>
      </c>
      <c r="G60" s="9">
        <f t="shared" si="2"/>
        <v>2.5432829543767906E-2</v>
      </c>
      <c r="H60" s="9">
        <f t="shared" si="3"/>
        <v>3.8699223445674978E-3</v>
      </c>
      <c r="I60" s="9">
        <f t="shared" si="4"/>
        <v>2.39775095768761E-2</v>
      </c>
      <c r="J60" s="10">
        <f t="shared" si="5"/>
        <v>0.4</v>
      </c>
      <c r="K60" s="9">
        <f t="shared" si="6"/>
        <v>0</v>
      </c>
      <c r="L60" s="9">
        <f t="shared" si="7"/>
        <v>0.33846503497790253</v>
      </c>
    </row>
    <row r="61" spans="1:12" x14ac:dyDescent="0.3">
      <c r="A61" s="9">
        <v>6</v>
      </c>
      <c r="B61" s="9" t="s">
        <v>6</v>
      </c>
      <c r="C61" s="9" t="s">
        <v>77</v>
      </c>
      <c r="D61" s="9">
        <v>4</v>
      </c>
      <c r="E61" s="9">
        <f t="shared" si="0"/>
        <v>0.17676423059838753</v>
      </c>
      <c r="F61" s="9">
        <f t="shared" si="1"/>
        <v>0</v>
      </c>
      <c r="G61" s="9">
        <f t="shared" si="2"/>
        <v>4.1291704018635571E-2</v>
      </c>
      <c r="H61" s="9">
        <f t="shared" si="3"/>
        <v>1.1787277859639806E-2</v>
      </c>
      <c r="I61" s="9">
        <f t="shared" si="4"/>
        <v>3.1420618616192712E-2</v>
      </c>
      <c r="J61" s="10">
        <f t="shared" si="5"/>
        <v>0.4</v>
      </c>
      <c r="K61" s="9">
        <f t="shared" si="6"/>
        <v>4.6345763778103356E-3</v>
      </c>
      <c r="L61" s="9">
        <f t="shared" si="7"/>
        <v>0.26589840747066595</v>
      </c>
    </row>
    <row r="62" spans="1:12" x14ac:dyDescent="0.3">
      <c r="A62" s="9">
        <v>7</v>
      </c>
      <c r="B62" s="9" t="s">
        <v>7</v>
      </c>
      <c r="C62" s="9" t="s">
        <v>79</v>
      </c>
      <c r="D62" s="9">
        <v>5</v>
      </c>
      <c r="E62" s="9">
        <f t="shared" si="0"/>
        <v>0.20021746627852541</v>
      </c>
      <c r="F62" s="9">
        <f t="shared" si="1"/>
        <v>0</v>
      </c>
      <c r="G62" s="9">
        <f t="shared" si="2"/>
        <v>1.3167988852113836E-2</v>
      </c>
      <c r="H62" s="9">
        <f t="shared" si="3"/>
        <v>8.8915790804817048E-3</v>
      </c>
      <c r="I62" s="9">
        <f t="shared" si="4"/>
        <v>3.7031225599583516E-2</v>
      </c>
      <c r="J62" s="10">
        <f t="shared" si="5"/>
        <v>0.4</v>
      </c>
      <c r="K62" s="9">
        <f t="shared" si="6"/>
        <v>0</v>
      </c>
      <c r="L62" s="9">
        <f t="shared" si="7"/>
        <v>0.25930825981070449</v>
      </c>
    </row>
    <row r="63" spans="1:12" x14ac:dyDescent="0.3">
      <c r="A63" s="9">
        <v>8</v>
      </c>
      <c r="B63" s="9" t="s">
        <v>8</v>
      </c>
      <c r="C63" s="9" t="s">
        <v>80</v>
      </c>
      <c r="D63" s="9">
        <v>6</v>
      </c>
      <c r="E63" s="9">
        <f t="shared" si="0"/>
        <v>7.3003662791898447E-2</v>
      </c>
      <c r="F63" s="9">
        <f t="shared" si="1"/>
        <v>0</v>
      </c>
      <c r="G63" s="9">
        <f t="shared" si="2"/>
        <v>5.6271165619568804E-2</v>
      </c>
      <c r="H63" s="9">
        <f t="shared" si="3"/>
        <v>1.5113657100344801E-2</v>
      </c>
      <c r="I63" s="9">
        <f t="shared" si="4"/>
        <v>5.2179135627877134E-2</v>
      </c>
      <c r="J63" s="10">
        <f t="shared" si="5"/>
        <v>0.4</v>
      </c>
      <c r="K63" s="9">
        <f t="shared" si="6"/>
        <v>5.7400424191924784E-3</v>
      </c>
      <c r="L63" s="9">
        <f t="shared" si="7"/>
        <v>0.20230766355888166</v>
      </c>
    </row>
    <row r="64" spans="1:12" x14ac:dyDescent="0.3">
      <c r="A64" s="9">
        <v>9</v>
      </c>
      <c r="B64" s="9" t="s">
        <v>9</v>
      </c>
      <c r="C64" s="9" t="s">
        <v>82</v>
      </c>
      <c r="D64" s="9">
        <v>7</v>
      </c>
      <c r="E64" s="9">
        <f t="shared" si="0"/>
        <v>0.19518215062001068</v>
      </c>
      <c r="F64" s="9">
        <f t="shared" si="1"/>
        <v>0</v>
      </c>
      <c r="G64" s="9">
        <f t="shared" si="2"/>
        <v>3.3295220946259516E-2</v>
      </c>
      <c r="H64" s="9">
        <f t="shared" si="3"/>
        <v>9.0265108917677271E-3</v>
      </c>
      <c r="I64" s="9">
        <f t="shared" si="4"/>
        <v>1.6757719611660418E-2</v>
      </c>
      <c r="J64" s="10">
        <f t="shared" si="5"/>
        <v>0.4</v>
      </c>
      <c r="K64" s="9">
        <f t="shared" si="6"/>
        <v>3.4330099860670673E-3</v>
      </c>
      <c r="L64" s="9">
        <f t="shared" si="7"/>
        <v>0.25769461205576538</v>
      </c>
    </row>
    <row r="65" spans="1:12" x14ac:dyDescent="0.3">
      <c r="A65" s="9">
        <v>10</v>
      </c>
      <c r="B65" s="9" t="s">
        <v>10</v>
      </c>
      <c r="C65" s="9" t="s">
        <v>83</v>
      </c>
      <c r="D65" s="9">
        <v>8</v>
      </c>
      <c r="E65" s="9">
        <f t="shared" si="0"/>
        <v>0.11638982752098653</v>
      </c>
      <c r="F65" s="9">
        <f t="shared" si="1"/>
        <v>0</v>
      </c>
      <c r="G65" s="9">
        <f t="shared" si="2"/>
        <v>9.6395149496036649E-3</v>
      </c>
      <c r="H65" s="9">
        <f t="shared" si="3"/>
        <v>5.3637314738734544E-3</v>
      </c>
      <c r="I65" s="9">
        <f t="shared" si="4"/>
        <v>1.2748626235392555E-2</v>
      </c>
      <c r="J65" s="10">
        <f t="shared" si="5"/>
        <v>0.4</v>
      </c>
      <c r="K65" s="9">
        <f t="shared" si="6"/>
        <v>0</v>
      </c>
      <c r="L65" s="9">
        <f t="shared" si="7"/>
        <v>0.1441417001798562</v>
      </c>
    </row>
    <row r="66" spans="1:12" x14ac:dyDescent="0.3">
      <c r="A66" s="9">
        <v>11</v>
      </c>
      <c r="B66" s="9" t="s">
        <v>11</v>
      </c>
      <c r="C66" s="9" t="s">
        <v>85</v>
      </c>
      <c r="D66" s="9">
        <v>9</v>
      </c>
      <c r="E66" s="9">
        <f t="shared" si="0"/>
        <v>0.21417334676987734</v>
      </c>
      <c r="F66" s="9">
        <f t="shared" si="1"/>
        <v>0</v>
      </c>
      <c r="G66" s="9">
        <f t="shared" si="2"/>
        <v>3.6902763574815881E-2</v>
      </c>
      <c r="H66" s="9">
        <f t="shared" si="3"/>
        <v>1.5643865825908987E-2</v>
      </c>
      <c r="I66" s="9">
        <f t="shared" si="4"/>
        <v>3.1044591730505219E-2</v>
      </c>
      <c r="J66" s="10">
        <f t="shared" si="5"/>
        <v>0.4</v>
      </c>
      <c r="K66" s="9">
        <f t="shared" si="6"/>
        <v>0</v>
      </c>
      <c r="L66" s="9">
        <f t="shared" si="7"/>
        <v>0.29776456790110745</v>
      </c>
    </row>
    <row r="67" spans="1:12" x14ac:dyDescent="0.3">
      <c r="A67" s="9">
        <v>12</v>
      </c>
      <c r="B67" s="9" t="s">
        <v>12</v>
      </c>
      <c r="C67" s="9" t="s">
        <v>86</v>
      </c>
      <c r="D67" s="9">
        <v>11</v>
      </c>
      <c r="E67" s="9">
        <f t="shared" si="0"/>
        <v>4.1007670372362991E-2</v>
      </c>
      <c r="F67" s="9">
        <f t="shared" si="1"/>
        <v>0</v>
      </c>
      <c r="G67" s="9">
        <f t="shared" si="2"/>
        <v>2.2173582748806191E-2</v>
      </c>
      <c r="H67" s="9">
        <f t="shared" si="3"/>
        <v>1.346640298383988E-2</v>
      </c>
      <c r="I67" s="9">
        <f t="shared" si="4"/>
        <v>1.4354610667167414E-2</v>
      </c>
      <c r="J67" s="10">
        <f t="shared" si="5"/>
        <v>0.4</v>
      </c>
      <c r="K67" s="9">
        <f t="shared" si="6"/>
        <v>0</v>
      </c>
      <c r="L67" s="9">
        <f t="shared" si="7"/>
        <v>9.1002266772176474E-2</v>
      </c>
    </row>
    <row r="68" spans="1:12" x14ac:dyDescent="0.3">
      <c r="A68" s="9">
        <v>13</v>
      </c>
      <c r="B68" s="9" t="s">
        <v>13</v>
      </c>
      <c r="C68" s="9" t="s">
        <v>88</v>
      </c>
      <c r="D68" s="9">
        <v>12</v>
      </c>
      <c r="E68" s="9">
        <f t="shared" si="0"/>
        <v>0.20550409432840758</v>
      </c>
      <c r="F68" s="9">
        <f t="shared" si="1"/>
        <v>0</v>
      </c>
      <c r="G68" s="9">
        <f t="shared" si="2"/>
        <v>0.10307953161824035</v>
      </c>
      <c r="H68" s="9">
        <f t="shared" si="3"/>
        <v>1.7188806677760102E-2</v>
      </c>
      <c r="I68" s="9">
        <f t="shared" si="4"/>
        <v>3.0551453775826295E-2</v>
      </c>
      <c r="J68" s="10">
        <f t="shared" si="5"/>
        <v>0.4</v>
      </c>
      <c r="K68" s="9">
        <f t="shared" si="6"/>
        <v>0</v>
      </c>
      <c r="L68" s="9">
        <f t="shared" si="7"/>
        <v>0.35632388640023432</v>
      </c>
    </row>
    <row r="69" spans="1:12" x14ac:dyDescent="0.3">
      <c r="A69" s="9">
        <v>14</v>
      </c>
      <c r="B69" s="9" t="s">
        <v>14</v>
      </c>
      <c r="C69" s="9" t="s">
        <v>90</v>
      </c>
      <c r="D69" s="9">
        <v>13</v>
      </c>
      <c r="E69" s="9">
        <f t="shared" si="0"/>
        <v>0.20558595115167555</v>
      </c>
      <c r="F69" s="9">
        <f t="shared" si="1"/>
        <v>0</v>
      </c>
      <c r="G69" s="9">
        <f t="shared" si="2"/>
        <v>9.7730564565080003E-2</v>
      </c>
      <c r="H69" s="9">
        <f t="shared" si="3"/>
        <v>1.4406910456420192E-2</v>
      </c>
      <c r="I69" s="9">
        <f t="shared" si="4"/>
        <v>5.0706180529807507E-2</v>
      </c>
      <c r="J69" s="10">
        <f t="shared" si="5"/>
        <v>0.4</v>
      </c>
      <c r="K69" s="9">
        <f t="shared" si="6"/>
        <v>0</v>
      </c>
      <c r="L69" s="9">
        <f t="shared" si="7"/>
        <v>0.36842960670298325</v>
      </c>
    </row>
    <row r="70" spans="1:12" x14ac:dyDescent="0.3">
      <c r="A70" s="9">
        <v>15</v>
      </c>
      <c r="B70" s="9" t="s">
        <v>15</v>
      </c>
      <c r="C70" s="9" t="s">
        <v>92</v>
      </c>
      <c r="D70" s="9">
        <v>14</v>
      </c>
      <c r="E70" s="9">
        <f t="shared" si="0"/>
        <v>0.14879768051711989</v>
      </c>
      <c r="F70" s="9">
        <f t="shared" si="1"/>
        <v>0</v>
      </c>
      <c r="G70" s="9">
        <f t="shared" si="2"/>
        <v>3.996165528929873E-2</v>
      </c>
      <c r="H70" s="9">
        <f t="shared" si="3"/>
        <v>8.5799176503674208E-3</v>
      </c>
      <c r="I70" s="9">
        <f t="shared" si="4"/>
        <v>1.2401548448304742E-2</v>
      </c>
      <c r="J70" s="10">
        <f t="shared" si="5"/>
        <v>0.4</v>
      </c>
      <c r="K70" s="9">
        <f t="shared" si="6"/>
        <v>0</v>
      </c>
      <c r="L70" s="9">
        <f t="shared" si="7"/>
        <v>0.20974080190509078</v>
      </c>
    </row>
    <row r="71" spans="1:12" x14ac:dyDescent="0.3">
      <c r="A71" s="9">
        <v>16</v>
      </c>
      <c r="B71" s="9" t="s">
        <v>16</v>
      </c>
      <c r="C71" s="9" t="s">
        <v>93</v>
      </c>
      <c r="D71" s="9">
        <v>15</v>
      </c>
      <c r="E71" s="9">
        <f t="shared" si="0"/>
        <v>0.3343691440312771</v>
      </c>
      <c r="F71" s="9">
        <f t="shared" si="1"/>
        <v>0</v>
      </c>
      <c r="G71" s="9">
        <f t="shared" si="2"/>
        <v>8.8435340204679858E-2</v>
      </c>
      <c r="H71" s="9">
        <f t="shared" si="3"/>
        <v>9.0833006150871868E-3</v>
      </c>
      <c r="I71" s="9">
        <f t="shared" si="4"/>
        <v>1.4596815501486558E-2</v>
      </c>
      <c r="J71" s="10">
        <f t="shared" si="5"/>
        <v>0.4</v>
      </c>
      <c r="K71" s="9">
        <f t="shared" si="6"/>
        <v>2.4791150398880109E-3</v>
      </c>
      <c r="L71" s="9">
        <f t="shared" si="7"/>
        <v>0.44896371539241869</v>
      </c>
    </row>
    <row r="72" spans="1:12" x14ac:dyDescent="0.3">
      <c r="A72" s="9">
        <v>17</v>
      </c>
      <c r="B72" s="9" t="s">
        <v>17</v>
      </c>
      <c r="C72" s="9" t="s">
        <v>95</v>
      </c>
      <c r="D72" s="9">
        <v>16</v>
      </c>
      <c r="E72" s="9">
        <f t="shared" si="0"/>
        <v>0.55711472784636973</v>
      </c>
      <c r="F72" s="9">
        <f t="shared" si="1"/>
        <v>7.289519787593543E-2</v>
      </c>
      <c r="G72" s="9">
        <f t="shared" si="2"/>
        <v>7.0439018865411443E-2</v>
      </c>
      <c r="H72" s="9">
        <f t="shared" si="3"/>
        <v>1.3934153629891149E-2</v>
      </c>
      <c r="I72" s="9">
        <f t="shared" si="4"/>
        <v>2.3141868057823194E-2</v>
      </c>
      <c r="J72" s="10">
        <f t="shared" si="5"/>
        <v>0.4</v>
      </c>
      <c r="K72" s="9">
        <f t="shared" si="6"/>
        <v>0</v>
      </c>
      <c r="L72" s="9">
        <f t="shared" si="7"/>
        <v>0.73752496627543096</v>
      </c>
    </row>
    <row r="73" spans="1:12" x14ac:dyDescent="0.3">
      <c r="A73" s="9">
        <v>18</v>
      </c>
      <c r="B73" s="9" t="s">
        <v>18</v>
      </c>
      <c r="C73" s="9" t="s">
        <v>96</v>
      </c>
      <c r="D73" s="9">
        <v>17</v>
      </c>
      <c r="E73" s="9">
        <f t="shared" si="0"/>
        <v>0.28670242996883455</v>
      </c>
      <c r="F73" s="9">
        <f t="shared" si="1"/>
        <v>0</v>
      </c>
      <c r="G73" s="9">
        <f t="shared" si="2"/>
        <v>6.3537090161313953E-2</v>
      </c>
      <c r="H73" s="9">
        <f t="shared" si="3"/>
        <v>9.5562368416799107E-3</v>
      </c>
      <c r="I73" s="9">
        <f t="shared" si="4"/>
        <v>2.360667196488557E-2</v>
      </c>
      <c r="J73" s="10">
        <f t="shared" si="5"/>
        <v>0.4</v>
      </c>
      <c r="K73" s="9">
        <f t="shared" si="6"/>
        <v>2.4862654937362937E-3</v>
      </c>
      <c r="L73" s="9">
        <f t="shared" si="7"/>
        <v>0.38588869443045026</v>
      </c>
    </row>
    <row r="74" spans="1:12" x14ac:dyDescent="0.3">
      <c r="A74" s="9">
        <v>19</v>
      </c>
      <c r="B74" s="9" t="s">
        <v>19</v>
      </c>
      <c r="C74" s="9" t="s">
        <v>97</v>
      </c>
      <c r="D74" s="9">
        <v>18</v>
      </c>
      <c r="E74" s="9">
        <f t="shared" si="0"/>
        <v>0.128575946787439</v>
      </c>
      <c r="F74" s="9">
        <f t="shared" si="1"/>
        <v>0</v>
      </c>
      <c r="G74" s="9">
        <f t="shared" si="2"/>
        <v>8.2958806594814374E-2</v>
      </c>
      <c r="H74" s="9">
        <f t="shared" si="3"/>
        <v>6.5974642039749063E-3</v>
      </c>
      <c r="I74" s="9">
        <f t="shared" si="4"/>
        <v>1.2913650869638608E-2</v>
      </c>
      <c r="J74" s="10">
        <f t="shared" si="5"/>
        <v>0.4</v>
      </c>
      <c r="K74" s="9">
        <f t="shared" si="6"/>
        <v>4.5313380118929582E-3</v>
      </c>
      <c r="L74" s="9">
        <f t="shared" si="7"/>
        <v>0.23557720646775984</v>
      </c>
    </row>
    <row r="75" spans="1:12" x14ac:dyDescent="0.3">
      <c r="A75" s="9">
        <v>20</v>
      </c>
      <c r="B75" s="9" t="s">
        <v>20</v>
      </c>
      <c r="C75" s="9" t="s">
        <v>98</v>
      </c>
      <c r="D75" s="9">
        <v>19</v>
      </c>
      <c r="E75" s="9">
        <f t="shared" si="0"/>
        <v>0.23285711367228537</v>
      </c>
      <c r="F75" s="9">
        <f t="shared" si="1"/>
        <v>0</v>
      </c>
      <c r="G75" s="9">
        <f t="shared" si="2"/>
        <v>5.032061865609317E-2</v>
      </c>
      <c r="H75" s="9">
        <f t="shared" si="3"/>
        <v>8.269832923213611E-3</v>
      </c>
      <c r="I75" s="9">
        <f t="shared" si="4"/>
        <v>2.9672615056304072E-2</v>
      </c>
      <c r="J75" s="10">
        <f t="shared" si="5"/>
        <v>0.4</v>
      </c>
      <c r="K75" s="9">
        <f t="shared" si="6"/>
        <v>0</v>
      </c>
      <c r="L75" s="9">
        <f t="shared" si="7"/>
        <v>0.32112018030789624</v>
      </c>
    </row>
    <row r="76" spans="1:12" x14ac:dyDescent="0.3">
      <c r="A76" s="9">
        <v>21</v>
      </c>
      <c r="B76" s="9" t="s">
        <v>21</v>
      </c>
      <c r="C76" s="9" t="s">
        <v>99</v>
      </c>
      <c r="D76" s="9">
        <v>20</v>
      </c>
      <c r="E76" s="9">
        <f t="shared" si="0"/>
        <v>0.34664777429063987</v>
      </c>
      <c r="F76" s="9">
        <f t="shared" si="1"/>
        <v>0</v>
      </c>
      <c r="G76" s="9">
        <f t="shared" si="2"/>
        <v>8.4787230896140806E-2</v>
      </c>
      <c r="H76" s="9">
        <f t="shared" si="3"/>
        <v>1.6066439131239868E-2</v>
      </c>
      <c r="I76" s="9">
        <f t="shared" si="4"/>
        <v>3.2584526619875084E-2</v>
      </c>
      <c r="J76" s="10">
        <f t="shared" si="5"/>
        <v>0.4</v>
      </c>
      <c r="K76" s="9">
        <f t="shared" si="6"/>
        <v>0</v>
      </c>
      <c r="L76" s="9">
        <f t="shared" si="7"/>
        <v>0.48008597093789562</v>
      </c>
    </row>
    <row r="77" spans="1:12" x14ac:dyDescent="0.3">
      <c r="A77" s="9">
        <v>22</v>
      </c>
      <c r="B77" s="9" t="s">
        <v>22</v>
      </c>
      <c r="C77" s="9" t="s">
        <v>100</v>
      </c>
      <c r="D77" s="9">
        <v>21</v>
      </c>
      <c r="E77" s="9">
        <f t="shared" si="0"/>
        <v>0.1495684279917916</v>
      </c>
      <c r="F77" s="9">
        <f t="shared" si="1"/>
        <v>0</v>
      </c>
      <c r="G77" s="9">
        <f t="shared" si="2"/>
        <v>5.856995415923287E-2</v>
      </c>
      <c r="H77" s="9">
        <f t="shared" si="3"/>
        <v>9.6376920529182668E-3</v>
      </c>
      <c r="I77" s="9">
        <f t="shared" si="4"/>
        <v>1.3002299711244992E-2</v>
      </c>
      <c r="J77" s="10">
        <f t="shared" si="5"/>
        <v>0.4</v>
      </c>
      <c r="K77" s="9">
        <f t="shared" si="6"/>
        <v>2.028818590252716E-3</v>
      </c>
      <c r="L77" s="9">
        <f t="shared" si="7"/>
        <v>0.23280719250544046</v>
      </c>
    </row>
    <row r="78" spans="1:12" x14ac:dyDescent="0.3">
      <c r="A78" s="9">
        <v>23</v>
      </c>
      <c r="B78" s="9" t="s">
        <v>23</v>
      </c>
      <c r="C78" s="9" t="s">
        <v>101</v>
      </c>
      <c r="D78" s="9">
        <v>23</v>
      </c>
      <c r="E78" s="9">
        <f t="shared" si="0"/>
        <v>0.21995352460217718</v>
      </c>
      <c r="F78" s="9">
        <f t="shared" si="1"/>
        <v>1.4847362550010051E-2</v>
      </c>
      <c r="G78" s="9">
        <f t="shared" si="2"/>
        <v>8.7967430389110965E-2</v>
      </c>
      <c r="H78" s="9">
        <f t="shared" si="3"/>
        <v>7.4124403116516066E-3</v>
      </c>
      <c r="I78" s="9">
        <f t="shared" si="4"/>
        <v>8.5132325413195004E-3</v>
      </c>
      <c r="J78" s="10">
        <f t="shared" si="5"/>
        <v>0.4</v>
      </c>
      <c r="K78" s="9">
        <f t="shared" si="6"/>
        <v>3.6491284097331599E-3</v>
      </c>
      <c r="L78" s="9">
        <f t="shared" si="7"/>
        <v>0.34234311880400248</v>
      </c>
    </row>
    <row r="79" spans="1:12" x14ac:dyDescent="0.3">
      <c r="A79" s="9">
        <v>24</v>
      </c>
      <c r="B79" s="9" t="s">
        <v>24</v>
      </c>
      <c r="C79" s="9" t="s">
        <v>102</v>
      </c>
      <c r="D79" s="9">
        <v>26</v>
      </c>
      <c r="E79" s="9">
        <f t="shared" si="0"/>
        <v>0.26512164086986084</v>
      </c>
      <c r="F79" s="9">
        <f t="shared" si="1"/>
        <v>0</v>
      </c>
      <c r="G79" s="9">
        <f t="shared" si="2"/>
        <v>5.0111167167080882E-2</v>
      </c>
      <c r="H79" s="9">
        <f t="shared" si="3"/>
        <v>1.448357938639939E-2</v>
      </c>
      <c r="I79" s="9">
        <f t="shared" si="4"/>
        <v>2.6802153856759912E-2</v>
      </c>
      <c r="J79" s="10">
        <f t="shared" si="5"/>
        <v>0.4</v>
      </c>
      <c r="K79" s="9">
        <f t="shared" si="6"/>
        <v>2.148819719273368E-3</v>
      </c>
      <c r="L79" s="9">
        <f t="shared" si="7"/>
        <v>0.35866736099937441</v>
      </c>
    </row>
    <row r="80" spans="1:12" x14ac:dyDescent="0.3">
      <c r="A80" s="9">
        <v>25</v>
      </c>
      <c r="B80" s="9" t="s">
        <v>25</v>
      </c>
      <c r="C80" s="9" t="s">
        <v>103</v>
      </c>
      <c r="D80" s="9">
        <v>27</v>
      </c>
      <c r="E80" s="9">
        <f t="shared" si="0"/>
        <v>0.37713726126409342</v>
      </c>
      <c r="F80" s="9">
        <f t="shared" si="1"/>
        <v>1.9769400846421158E-2</v>
      </c>
      <c r="G80" s="9">
        <f t="shared" si="2"/>
        <v>9.0830244665475984E-2</v>
      </c>
      <c r="H80" s="9">
        <f t="shared" si="3"/>
        <v>1.1856586234838453E-2</v>
      </c>
      <c r="I80" s="9">
        <f t="shared" si="4"/>
        <v>3.2521051780720019E-2</v>
      </c>
      <c r="J80" s="10">
        <f t="shared" si="5"/>
        <v>0.4</v>
      </c>
      <c r="K80" s="9">
        <f t="shared" si="6"/>
        <v>4.346289242393284E-3</v>
      </c>
      <c r="L80" s="9">
        <f t="shared" si="7"/>
        <v>0.5364608340339424</v>
      </c>
    </row>
    <row r="81" spans="1:12" x14ac:dyDescent="0.3">
      <c r="A81" s="9">
        <v>26</v>
      </c>
      <c r="B81" s="9" t="s">
        <v>26</v>
      </c>
      <c r="C81" s="9" t="s">
        <v>104</v>
      </c>
      <c r="D81" s="9">
        <v>28</v>
      </c>
      <c r="E81" s="9">
        <f t="shared" si="0"/>
        <v>0.29002180144852674</v>
      </c>
      <c r="F81" s="9">
        <f t="shared" si="1"/>
        <v>1.5468653742319583E-2</v>
      </c>
      <c r="G81" s="9">
        <f t="shared" si="2"/>
        <v>4.5018749980050218E-2</v>
      </c>
      <c r="H81" s="9">
        <f t="shared" si="3"/>
        <v>2.0331348741789598E-2</v>
      </c>
      <c r="I81" s="9">
        <f t="shared" si="4"/>
        <v>3.6211815524759543E-2</v>
      </c>
      <c r="J81" s="10">
        <f t="shared" si="5"/>
        <v>0.4</v>
      </c>
      <c r="K81" s="9">
        <f t="shared" si="6"/>
        <v>4.1558352808038178E-3</v>
      </c>
      <c r="L81" s="9">
        <f t="shared" si="7"/>
        <v>0.41120820471824954</v>
      </c>
    </row>
    <row r="82" spans="1:12" x14ac:dyDescent="0.3">
      <c r="A82" s="9">
        <v>27</v>
      </c>
      <c r="B82" s="9" t="s">
        <v>27</v>
      </c>
      <c r="C82" s="9" t="s">
        <v>105</v>
      </c>
      <c r="D82" s="9">
        <v>29</v>
      </c>
      <c r="E82" s="9">
        <f t="shared" si="0"/>
        <v>0.41992275104681376</v>
      </c>
      <c r="F82" s="9">
        <f t="shared" si="1"/>
        <v>0</v>
      </c>
      <c r="G82" s="9">
        <f t="shared" si="2"/>
        <v>8.26966607114012E-3</v>
      </c>
      <c r="H82" s="9">
        <f t="shared" si="3"/>
        <v>7.2640162295748521E-3</v>
      </c>
      <c r="I82" s="9">
        <f t="shared" si="4"/>
        <v>1.16249395163232E-2</v>
      </c>
      <c r="J82" s="10">
        <f t="shared" si="5"/>
        <v>0.4</v>
      </c>
      <c r="K82" s="9">
        <f t="shared" si="6"/>
        <v>1.4166847372458235E-3</v>
      </c>
      <c r="L82" s="9">
        <f t="shared" si="7"/>
        <v>0.44849805760109773</v>
      </c>
    </row>
    <row r="83" spans="1:12" x14ac:dyDescent="0.3">
      <c r="A83" s="9">
        <v>28</v>
      </c>
      <c r="B83" s="9" t="s">
        <v>28</v>
      </c>
      <c r="C83" s="9" t="s">
        <v>106</v>
      </c>
      <c r="D83" s="9">
        <v>30</v>
      </c>
      <c r="E83" s="9">
        <f t="shared" si="0"/>
        <v>0.16635657063418863</v>
      </c>
      <c r="F83" s="9">
        <f t="shared" si="1"/>
        <v>0</v>
      </c>
      <c r="G83" s="9">
        <f t="shared" si="2"/>
        <v>3.1690494689745302E-2</v>
      </c>
      <c r="H83" s="9">
        <f t="shared" si="3"/>
        <v>1.2079179569929065E-2</v>
      </c>
      <c r="I83" s="9">
        <f t="shared" si="4"/>
        <v>9.9517322620336478E-3</v>
      </c>
      <c r="J83" s="10">
        <f t="shared" si="5"/>
        <v>0.4</v>
      </c>
      <c r="K83" s="9">
        <f t="shared" si="6"/>
        <v>0</v>
      </c>
      <c r="L83" s="9">
        <f t="shared" si="7"/>
        <v>0.22007797715589664</v>
      </c>
    </row>
    <row r="84" spans="1:12" x14ac:dyDescent="0.3">
      <c r="A84" s="9">
        <v>29</v>
      </c>
      <c r="B84" s="9" t="s">
        <v>29</v>
      </c>
      <c r="C84" s="9" t="s">
        <v>107</v>
      </c>
      <c r="D84" s="9">
        <v>31</v>
      </c>
      <c r="E84" s="9">
        <f t="shared" si="0"/>
        <v>0.13366555152878937</v>
      </c>
      <c r="F84" s="9">
        <f t="shared" si="1"/>
        <v>0</v>
      </c>
      <c r="G84" s="9">
        <f t="shared" si="2"/>
        <v>3.9162279263390373E-2</v>
      </c>
      <c r="H84" s="9">
        <f t="shared" si="3"/>
        <v>8.8691724331794158E-3</v>
      </c>
      <c r="I84" s="9">
        <f t="shared" si="4"/>
        <v>7.0148689276350977E-3</v>
      </c>
      <c r="J84" s="10">
        <f t="shared" si="5"/>
        <v>0.4</v>
      </c>
      <c r="K84" s="9">
        <f t="shared" si="6"/>
        <v>2.0653835266544072E-3</v>
      </c>
      <c r="L84" s="9">
        <f t="shared" si="7"/>
        <v>0.19077725567964865</v>
      </c>
    </row>
    <row r="85" spans="1:12" x14ac:dyDescent="0.3">
      <c r="A85" s="9">
        <v>30</v>
      </c>
      <c r="B85" s="9" t="s">
        <v>30</v>
      </c>
      <c r="C85" s="9" t="s">
        <v>108</v>
      </c>
      <c r="D85" s="9">
        <v>32</v>
      </c>
      <c r="E85" s="9">
        <f t="shared" si="0"/>
        <v>0.11626180944795682</v>
      </c>
      <c r="F85" s="9">
        <f t="shared" si="1"/>
        <v>0</v>
      </c>
      <c r="G85" s="9">
        <f t="shared" si="2"/>
        <v>2.3852939487797323E-2</v>
      </c>
      <c r="H85" s="9">
        <f t="shared" si="3"/>
        <v>9.1616074209737077E-3</v>
      </c>
      <c r="I85" s="9">
        <f t="shared" si="4"/>
        <v>6.6812076799001559E-3</v>
      </c>
      <c r="J85" s="10">
        <f t="shared" si="5"/>
        <v>0.4</v>
      </c>
      <c r="K85" s="9">
        <f t="shared" si="6"/>
        <v>6.5765219286719415E-3</v>
      </c>
      <c r="L85" s="9">
        <f t="shared" si="7"/>
        <v>0.16253408596529997</v>
      </c>
    </row>
    <row r="86" spans="1:12" x14ac:dyDescent="0.3">
      <c r="A86" s="9">
        <v>31</v>
      </c>
      <c r="B86" s="9" t="s">
        <v>31</v>
      </c>
      <c r="C86" s="9" t="s">
        <v>109</v>
      </c>
      <c r="D86" s="9">
        <v>35</v>
      </c>
      <c r="E86" s="9">
        <f t="shared" si="0"/>
        <v>9.6207193771433136E-2</v>
      </c>
      <c r="F86" s="9">
        <f t="shared" si="1"/>
        <v>0</v>
      </c>
      <c r="G86" s="9">
        <f t="shared" si="2"/>
        <v>2.2642606059754562E-2</v>
      </c>
      <c r="H86" s="9">
        <f t="shared" si="3"/>
        <v>5.3369187369154423E-3</v>
      </c>
      <c r="I86" s="9">
        <f t="shared" si="4"/>
        <v>8.4240090426848987E-3</v>
      </c>
      <c r="J86" s="10">
        <f t="shared" si="5"/>
        <v>0.4</v>
      </c>
      <c r="K86" s="9">
        <f t="shared" si="6"/>
        <v>8.1745548913821041E-3</v>
      </c>
      <c r="L86" s="9">
        <f t="shared" si="7"/>
        <v>0.14078528250217015</v>
      </c>
    </row>
    <row r="87" spans="1:12" x14ac:dyDescent="0.3">
      <c r="A87" s="9">
        <v>32</v>
      </c>
      <c r="B87" s="9" t="s">
        <v>32</v>
      </c>
      <c r="C87" s="9" t="s">
        <v>110</v>
      </c>
      <c r="D87" s="9">
        <v>36</v>
      </c>
      <c r="E87" s="9">
        <f t="shared" si="0"/>
        <v>0.12178817570833721</v>
      </c>
      <c r="F87" s="9">
        <f t="shared" si="1"/>
        <v>0</v>
      </c>
      <c r="G87" s="9">
        <f t="shared" si="2"/>
        <v>1.9939965872002238E-2</v>
      </c>
      <c r="H87" s="9">
        <f t="shared" si="3"/>
        <v>8.7108310617868886E-3</v>
      </c>
      <c r="I87" s="9">
        <f t="shared" si="4"/>
        <v>1.1000403445678946E-2</v>
      </c>
      <c r="J87" s="10">
        <f t="shared" si="5"/>
        <v>0.4</v>
      </c>
      <c r="K87" s="9">
        <f t="shared" si="6"/>
        <v>3.9025962583877716E-3</v>
      </c>
      <c r="L87" s="9">
        <f t="shared" si="7"/>
        <v>0.16534197234619305</v>
      </c>
    </row>
    <row r="88" spans="1:12" x14ac:dyDescent="0.3">
      <c r="A88" s="9">
        <v>33</v>
      </c>
      <c r="B88" s="9" t="s">
        <v>33</v>
      </c>
      <c r="C88" s="9" t="s">
        <v>111</v>
      </c>
      <c r="D88" s="9">
        <v>39</v>
      </c>
      <c r="E88" s="9">
        <f t="shared" si="0"/>
        <v>0.16698597627891679</v>
      </c>
      <c r="F88" s="9">
        <f t="shared" si="1"/>
        <v>0</v>
      </c>
      <c r="G88" s="9">
        <f t="shared" si="2"/>
        <v>5.0028937073252726E-2</v>
      </c>
      <c r="H88" s="9">
        <f t="shared" si="3"/>
        <v>4.3362241465737016E-3</v>
      </c>
      <c r="I88" s="9">
        <f t="shared" si="4"/>
        <v>7.2595944134307595E-3</v>
      </c>
      <c r="J88" s="10">
        <f t="shared" si="5"/>
        <v>0.4</v>
      </c>
      <c r="K88" s="9">
        <f t="shared" si="6"/>
        <v>3.4007669198454181E-3</v>
      </c>
      <c r="L88" s="9">
        <f t="shared" si="7"/>
        <v>0.23201149883201941</v>
      </c>
    </row>
    <row r="89" spans="1:12" x14ac:dyDescent="0.3">
      <c r="A89" s="9">
        <v>34</v>
      </c>
      <c r="B89" s="9" t="s">
        <v>34</v>
      </c>
      <c r="C89" s="9" t="s">
        <v>112</v>
      </c>
      <c r="D89" s="9">
        <v>40</v>
      </c>
      <c r="E89" s="9">
        <f t="shared" si="0"/>
        <v>0.22233517074732853</v>
      </c>
      <c r="F89" s="9">
        <f t="shared" si="1"/>
        <v>0</v>
      </c>
      <c r="G89" s="9">
        <f t="shared" si="2"/>
        <v>1.8193158679079294E-2</v>
      </c>
      <c r="H89" s="9">
        <f t="shared" si="3"/>
        <v>5.6019747501401419E-3</v>
      </c>
      <c r="I89" s="9">
        <f t="shared" si="4"/>
        <v>1.1381811073891936E-2</v>
      </c>
      <c r="J89" s="10">
        <f t="shared" si="5"/>
        <v>0.4</v>
      </c>
      <c r="K89" s="9">
        <f t="shared" si="6"/>
        <v>2.6338823086591683E-3</v>
      </c>
      <c r="L89" s="9">
        <f t="shared" si="7"/>
        <v>0.26014599755909912</v>
      </c>
    </row>
    <row r="90" spans="1:12" x14ac:dyDescent="0.3">
      <c r="A90" s="9">
        <v>35</v>
      </c>
      <c r="B90" s="9" t="s">
        <v>35</v>
      </c>
      <c r="C90" s="9" t="s">
        <v>113</v>
      </c>
      <c r="D90" s="9">
        <v>41</v>
      </c>
      <c r="E90" s="9">
        <f t="shared" ref="E90:E121" si="8">(C36/$H36*20)/50</f>
        <v>0.436470395561944</v>
      </c>
      <c r="F90" s="9">
        <f t="shared" ref="F90:F121" si="9">(D36/$H36*20)/50</f>
        <v>1.8614223808265825E-2</v>
      </c>
      <c r="G90" s="9">
        <f t="shared" ref="G90:G121" si="10">(E36/$H36*20)/50</f>
        <v>7.6747486849808949E-2</v>
      </c>
      <c r="H90" s="9">
        <f t="shared" ref="H90:H121" si="11">(F36/$H36*20)/50</f>
        <v>6.0405857762633863E-3</v>
      </c>
      <c r="I90" s="9">
        <f t="shared" ref="I90:I121" si="12">(G36/$H36*20)/50</f>
        <v>1.0575594492800653E-2</v>
      </c>
      <c r="J90" s="10">
        <f t="shared" ref="J90:J121" si="13">(H36/$H36*20)/50</f>
        <v>0.4</v>
      </c>
      <c r="K90" s="9">
        <f t="shared" ref="K90:K121" si="14">(I36/$H36*20)/50</f>
        <v>0</v>
      </c>
      <c r="L90" s="9">
        <f t="shared" si="7"/>
        <v>0.54844828648908284</v>
      </c>
    </row>
    <row r="91" spans="1:12" x14ac:dyDescent="0.3">
      <c r="A91" s="9">
        <v>36</v>
      </c>
      <c r="B91" s="9" t="s">
        <v>36</v>
      </c>
      <c r="C91" s="9" t="s">
        <v>114</v>
      </c>
      <c r="D91" s="9">
        <v>42</v>
      </c>
      <c r="E91" s="9">
        <f t="shared" si="8"/>
        <v>0.15630406692655766</v>
      </c>
      <c r="F91" s="9">
        <f t="shared" si="9"/>
        <v>0</v>
      </c>
      <c r="G91" s="9">
        <f t="shared" si="10"/>
        <v>3.0091415698529488E-2</v>
      </c>
      <c r="H91" s="9">
        <f t="shared" si="11"/>
        <v>8.7721748425110355E-3</v>
      </c>
      <c r="I91" s="9">
        <f t="shared" si="12"/>
        <v>5.3628153981144936E-3</v>
      </c>
      <c r="J91" s="10">
        <f t="shared" si="13"/>
        <v>0.4</v>
      </c>
      <c r="K91" s="9">
        <f t="shared" si="14"/>
        <v>0</v>
      </c>
      <c r="L91" s="9">
        <f t="shared" si="7"/>
        <v>0.20053047286571268</v>
      </c>
    </row>
    <row r="92" spans="1:12" x14ac:dyDescent="0.3">
      <c r="A92" s="9">
        <v>37</v>
      </c>
      <c r="B92" s="9" t="s">
        <v>37</v>
      </c>
      <c r="C92" s="9" t="s">
        <v>115</v>
      </c>
      <c r="D92" s="9">
        <v>45</v>
      </c>
      <c r="E92" s="9">
        <f t="shared" si="8"/>
        <v>0.13190403711355445</v>
      </c>
      <c r="F92" s="9">
        <f t="shared" si="9"/>
        <v>0</v>
      </c>
      <c r="G92" s="9">
        <f t="shared" si="10"/>
        <v>0.11757512413633879</v>
      </c>
      <c r="H92" s="9">
        <f t="shared" si="11"/>
        <v>1.4765703362542461E-2</v>
      </c>
      <c r="I92" s="9">
        <f t="shared" si="12"/>
        <v>3.2084181940378612E-2</v>
      </c>
      <c r="J92" s="10">
        <f t="shared" si="13"/>
        <v>0.4</v>
      </c>
      <c r="K92" s="9">
        <f t="shared" si="14"/>
        <v>1.3867651521386627E-3</v>
      </c>
      <c r="L92" s="9">
        <f t="shared" si="7"/>
        <v>0.29771581170495293</v>
      </c>
    </row>
    <row r="93" spans="1:12" x14ac:dyDescent="0.3">
      <c r="A93" s="9">
        <v>38</v>
      </c>
      <c r="B93" s="9" t="s">
        <v>38</v>
      </c>
      <c r="C93" s="9" t="s">
        <v>116</v>
      </c>
      <c r="D93" s="9">
        <v>46</v>
      </c>
      <c r="E93" s="9">
        <f t="shared" si="8"/>
        <v>0.26579459166741143</v>
      </c>
      <c r="F93" s="9">
        <f t="shared" si="9"/>
        <v>1.3476569076975864E-2</v>
      </c>
      <c r="G93" s="9">
        <f t="shared" si="10"/>
        <v>5.3012751253392359E-2</v>
      </c>
      <c r="H93" s="9">
        <f t="shared" si="11"/>
        <v>4.4880462962195444E-3</v>
      </c>
      <c r="I93" s="9">
        <f t="shared" si="12"/>
        <v>9.4027829882694855E-3</v>
      </c>
      <c r="J93" s="10">
        <f t="shared" si="13"/>
        <v>0.4</v>
      </c>
      <c r="K93" s="9">
        <f t="shared" si="14"/>
        <v>5.6766186894522327E-3</v>
      </c>
      <c r="L93" s="9">
        <f t="shared" si="7"/>
        <v>0.3518513599717209</v>
      </c>
    </row>
    <row r="94" spans="1:12" x14ac:dyDescent="0.3">
      <c r="A94" s="9">
        <v>39</v>
      </c>
      <c r="B94" s="9" t="s">
        <v>39</v>
      </c>
      <c r="C94" s="9" t="s">
        <v>117</v>
      </c>
      <c r="D94" s="9">
        <v>47</v>
      </c>
      <c r="E94" s="9">
        <f t="shared" si="8"/>
        <v>0.3121260721546415</v>
      </c>
      <c r="F94" s="9">
        <f t="shared" si="9"/>
        <v>0</v>
      </c>
      <c r="G94" s="9">
        <f t="shared" si="10"/>
        <v>3.9257098482309238E-2</v>
      </c>
      <c r="H94" s="9">
        <f t="shared" si="11"/>
        <v>5.0206706802947264E-3</v>
      </c>
      <c r="I94" s="9">
        <f t="shared" si="12"/>
        <v>9.5967213356708062E-3</v>
      </c>
      <c r="J94" s="10">
        <f t="shared" si="13"/>
        <v>0.4</v>
      </c>
      <c r="K94" s="9">
        <f t="shared" si="14"/>
        <v>3.8581874337876541E-3</v>
      </c>
      <c r="L94" s="9">
        <f t="shared" si="7"/>
        <v>0.36985875008670388</v>
      </c>
    </row>
    <row r="95" spans="1:12" x14ac:dyDescent="0.3">
      <c r="A95" s="9">
        <v>40</v>
      </c>
      <c r="B95" s="9" t="s">
        <v>40</v>
      </c>
      <c r="C95" s="9" t="s">
        <v>118</v>
      </c>
      <c r="D95" s="9">
        <v>49</v>
      </c>
      <c r="E95" s="9">
        <f t="shared" si="8"/>
        <v>9.6116065406471302E-2</v>
      </c>
      <c r="F95" s="9">
        <f t="shared" si="9"/>
        <v>0</v>
      </c>
      <c r="G95" s="9">
        <f t="shared" si="10"/>
        <v>1.3193380871852012E-2</v>
      </c>
      <c r="H95" s="9">
        <f t="shared" si="11"/>
        <v>2.9821304151929789E-3</v>
      </c>
      <c r="I95" s="9">
        <f t="shared" si="12"/>
        <v>1.0582836639322553E-2</v>
      </c>
      <c r="J95" s="10">
        <f t="shared" si="13"/>
        <v>0.4</v>
      </c>
      <c r="K95" s="9">
        <f t="shared" si="14"/>
        <v>4.8091094577736738E-3</v>
      </c>
      <c r="L95" s="9">
        <f t="shared" si="7"/>
        <v>0.12768352279061251</v>
      </c>
    </row>
    <row r="96" spans="1:12" x14ac:dyDescent="0.3">
      <c r="A96" s="9">
        <v>41</v>
      </c>
      <c r="B96" s="9" t="s">
        <v>41</v>
      </c>
      <c r="C96" s="9" t="s">
        <v>119</v>
      </c>
      <c r="D96" s="9">
        <v>51</v>
      </c>
      <c r="E96" s="9">
        <f t="shared" si="8"/>
        <v>0.30804411385504765</v>
      </c>
      <c r="F96" s="9">
        <f t="shared" si="9"/>
        <v>0</v>
      </c>
      <c r="G96" s="9">
        <f t="shared" si="10"/>
        <v>0.18364839253792781</v>
      </c>
      <c r="H96" s="9">
        <f t="shared" si="11"/>
        <v>7.3777655501570385E-3</v>
      </c>
      <c r="I96" s="9">
        <f t="shared" si="12"/>
        <v>8.7857602749535305E-3</v>
      </c>
      <c r="J96" s="10">
        <f t="shared" si="13"/>
        <v>0.4</v>
      </c>
      <c r="K96" s="9">
        <f t="shared" si="14"/>
        <v>4.0142509663845007E-3</v>
      </c>
      <c r="L96" s="9">
        <f t="shared" si="7"/>
        <v>0.51187028318447048</v>
      </c>
    </row>
    <row r="97" spans="1:12" x14ac:dyDescent="0.3">
      <c r="A97" s="9">
        <v>42</v>
      </c>
      <c r="B97" s="9" t="s">
        <v>42</v>
      </c>
      <c r="C97" s="9" t="s">
        <v>120</v>
      </c>
      <c r="D97" s="9">
        <v>56</v>
      </c>
      <c r="E97" s="9">
        <f t="shared" si="8"/>
        <v>0.16237157292436921</v>
      </c>
      <c r="F97" s="9">
        <f t="shared" si="9"/>
        <v>8.2611078291248956E-3</v>
      </c>
      <c r="G97" s="9">
        <f t="shared" si="10"/>
        <v>9.9715543689052596E-2</v>
      </c>
      <c r="H97" s="9">
        <f t="shared" si="11"/>
        <v>7.0893079056828156E-3</v>
      </c>
      <c r="I97" s="9">
        <f t="shared" si="12"/>
        <v>1.2146403497674728E-2</v>
      </c>
      <c r="J97" s="10">
        <f t="shared" si="13"/>
        <v>0.4</v>
      </c>
      <c r="K97" s="9">
        <f t="shared" si="14"/>
        <v>1.1064401861363373E-2</v>
      </c>
      <c r="L97" s="9">
        <f t="shared" si="7"/>
        <v>0.30064833770726757</v>
      </c>
    </row>
    <row r="98" spans="1:12" x14ac:dyDescent="0.3">
      <c r="A98" s="9">
        <v>43</v>
      </c>
      <c r="B98" s="9" t="s">
        <v>43</v>
      </c>
      <c r="C98" s="9" t="s">
        <v>121</v>
      </c>
      <c r="D98" s="9">
        <v>57</v>
      </c>
      <c r="E98" s="9">
        <f t="shared" si="8"/>
        <v>0.23142700623789331</v>
      </c>
      <c r="F98" s="9">
        <f t="shared" si="9"/>
        <v>0</v>
      </c>
      <c r="G98" s="9">
        <f t="shared" si="10"/>
        <v>5.020762620403401E-2</v>
      </c>
      <c r="H98" s="9">
        <f t="shared" si="11"/>
        <v>6.3047157247516682E-3</v>
      </c>
      <c r="I98" s="9">
        <f t="shared" si="12"/>
        <v>9.9222521800686626E-3</v>
      </c>
      <c r="J98" s="10">
        <f t="shared" si="13"/>
        <v>0.4</v>
      </c>
      <c r="K98" s="9">
        <f t="shared" si="14"/>
        <v>7.658200946922749E-3</v>
      </c>
      <c r="L98" s="9">
        <f t="shared" si="7"/>
        <v>0.3055198012936704</v>
      </c>
    </row>
    <row r="99" spans="1:12" x14ac:dyDescent="0.3">
      <c r="A99" s="9">
        <v>44</v>
      </c>
      <c r="B99" s="9" t="s">
        <v>44</v>
      </c>
      <c r="C99" s="9" t="s">
        <v>122</v>
      </c>
      <c r="D99" s="9">
        <v>61</v>
      </c>
      <c r="E99" s="9">
        <f t="shared" si="8"/>
        <v>0.24154555300634939</v>
      </c>
      <c r="F99" s="9">
        <f t="shared" si="9"/>
        <v>0</v>
      </c>
      <c r="G99" s="9">
        <f t="shared" si="10"/>
        <v>4.4496969882252768E-2</v>
      </c>
      <c r="H99" s="9">
        <f t="shared" si="11"/>
        <v>8.8354722672551178E-3</v>
      </c>
      <c r="I99" s="9">
        <f t="shared" si="12"/>
        <v>9.5573966299045705E-3</v>
      </c>
      <c r="J99" s="10">
        <f t="shared" si="13"/>
        <v>0.4</v>
      </c>
      <c r="K99" s="9">
        <f t="shared" si="14"/>
        <v>3.4243422083044209E-3</v>
      </c>
      <c r="L99" s="9">
        <f t="shared" si="7"/>
        <v>0.30785973399406624</v>
      </c>
    </row>
    <row r="100" spans="1:12" x14ac:dyDescent="0.3">
      <c r="A100" s="9">
        <v>45</v>
      </c>
      <c r="B100" s="9" t="s">
        <v>45</v>
      </c>
      <c r="C100" s="9" t="s">
        <v>123</v>
      </c>
      <c r="D100" s="9">
        <v>62</v>
      </c>
      <c r="E100" s="9">
        <f t="shared" si="8"/>
        <v>0.31236817139724954</v>
      </c>
      <c r="F100" s="9">
        <f t="shared" si="9"/>
        <v>0</v>
      </c>
      <c r="G100" s="9">
        <f t="shared" si="10"/>
        <v>5.719591274993209E-2</v>
      </c>
      <c r="H100" s="9">
        <f t="shared" si="11"/>
        <v>7.3655193239376858E-3</v>
      </c>
      <c r="I100" s="9">
        <f t="shared" si="12"/>
        <v>1.5519316460336574E-2</v>
      </c>
      <c r="J100" s="10">
        <f t="shared" si="13"/>
        <v>0.4</v>
      </c>
      <c r="K100" s="9">
        <f t="shared" si="14"/>
        <v>6.0637313551676238E-3</v>
      </c>
      <c r="L100" s="9">
        <f t="shared" si="7"/>
        <v>0.3985126512866235</v>
      </c>
    </row>
    <row r="101" spans="1:12" x14ac:dyDescent="0.3">
      <c r="A101" s="9">
        <v>46</v>
      </c>
      <c r="B101" s="9" t="s">
        <v>46</v>
      </c>
      <c r="C101" s="9" t="s">
        <v>124</v>
      </c>
      <c r="D101" s="9">
        <v>64</v>
      </c>
      <c r="E101" s="9">
        <f t="shared" si="8"/>
        <v>0.15078663947992729</v>
      </c>
      <c r="F101" s="9">
        <f t="shared" si="9"/>
        <v>0</v>
      </c>
      <c r="G101" s="9">
        <f t="shared" si="10"/>
        <v>0.13685962278814098</v>
      </c>
      <c r="H101" s="9">
        <f t="shared" si="11"/>
        <v>1.0693571564072264E-2</v>
      </c>
      <c r="I101" s="9">
        <f t="shared" si="12"/>
        <v>1.9923837825376749E-2</v>
      </c>
      <c r="J101" s="10">
        <f t="shared" si="13"/>
        <v>0.4</v>
      </c>
      <c r="K101" s="9">
        <f t="shared" si="14"/>
        <v>4.4523332118396389E-3</v>
      </c>
      <c r="L101" s="9">
        <f t="shared" si="7"/>
        <v>0.32271600486935692</v>
      </c>
    </row>
    <row r="102" spans="1:12" x14ac:dyDescent="0.3">
      <c r="A102" s="9">
        <v>47</v>
      </c>
      <c r="B102" s="9" t="s">
        <v>47</v>
      </c>
      <c r="C102" s="9" t="s">
        <v>125</v>
      </c>
      <c r="D102" s="9">
        <v>67</v>
      </c>
      <c r="E102" s="9">
        <f t="shared" si="8"/>
        <v>8.7891048639151689E-2</v>
      </c>
      <c r="F102" s="9">
        <f t="shared" si="9"/>
        <v>0</v>
      </c>
      <c r="G102" s="9">
        <f t="shared" si="10"/>
        <v>4.5952684730404272E-2</v>
      </c>
      <c r="H102" s="9">
        <f t="shared" si="11"/>
        <v>3.3370036981231095E-3</v>
      </c>
      <c r="I102" s="9">
        <f t="shared" si="12"/>
        <v>8.8573947435627732E-3</v>
      </c>
      <c r="J102" s="10">
        <f t="shared" si="13"/>
        <v>0.4</v>
      </c>
      <c r="K102" s="9">
        <f t="shared" si="14"/>
        <v>1.1688489163200519E-2</v>
      </c>
      <c r="L102" s="9">
        <f t="shared" si="7"/>
        <v>0.1577266209744424</v>
      </c>
    </row>
    <row r="103" spans="1:12" x14ac:dyDescent="0.3">
      <c r="A103" s="9">
        <v>48</v>
      </c>
      <c r="B103" s="9" t="s">
        <v>48</v>
      </c>
      <c r="C103" s="9" t="s">
        <v>126</v>
      </c>
      <c r="D103" s="9">
        <v>68</v>
      </c>
      <c r="E103" s="9">
        <f t="shared" si="8"/>
        <v>0.3174294466104719</v>
      </c>
      <c r="F103" s="9">
        <f t="shared" si="9"/>
        <v>0</v>
      </c>
      <c r="G103" s="9">
        <f t="shared" si="10"/>
        <v>4.2554568650212225E-2</v>
      </c>
      <c r="H103" s="9">
        <f t="shared" si="11"/>
        <v>4.8340343807080823E-3</v>
      </c>
      <c r="I103" s="9">
        <f t="shared" si="12"/>
        <v>6.8834540825155766E-3</v>
      </c>
      <c r="J103" s="10">
        <f t="shared" si="13"/>
        <v>0.4</v>
      </c>
      <c r="K103" s="9">
        <f t="shared" si="14"/>
        <v>8.1093034213256063E-3</v>
      </c>
      <c r="L103" s="9">
        <f t="shared" si="7"/>
        <v>0.37981080714523335</v>
      </c>
    </row>
    <row r="104" spans="1:12" x14ac:dyDescent="0.3">
      <c r="A104" s="9">
        <v>49</v>
      </c>
      <c r="B104" s="9" t="s">
        <v>49</v>
      </c>
      <c r="C104" s="9" t="s">
        <v>127</v>
      </c>
      <c r="D104" s="9">
        <v>69</v>
      </c>
      <c r="E104" s="9">
        <f t="shared" si="8"/>
        <v>0.27027142713283864</v>
      </c>
      <c r="F104" s="9">
        <f t="shared" si="9"/>
        <v>0</v>
      </c>
      <c r="G104" s="9">
        <f t="shared" si="10"/>
        <v>8.5675028558318531E-2</v>
      </c>
      <c r="H104" s="9">
        <f t="shared" si="11"/>
        <v>7.2249880392775186E-3</v>
      </c>
      <c r="I104" s="9">
        <f t="shared" si="12"/>
        <v>1.7997044235865001E-2</v>
      </c>
      <c r="J104" s="10">
        <f t="shared" si="13"/>
        <v>0.4</v>
      </c>
      <c r="K104" s="9">
        <f t="shared" si="14"/>
        <v>1.0829265375592492E-2</v>
      </c>
      <c r="L104" s="9">
        <f t="shared" si="7"/>
        <v>0.39199775334189219</v>
      </c>
    </row>
    <row r="105" spans="1:12" x14ac:dyDescent="0.3">
      <c r="A105" s="9">
        <v>50</v>
      </c>
      <c r="B105" s="9" t="s">
        <v>50</v>
      </c>
      <c r="C105" s="9" t="s">
        <v>128</v>
      </c>
      <c r="D105" s="9">
        <v>72</v>
      </c>
      <c r="E105" s="9">
        <f t="shared" si="8"/>
        <v>0.21641885172135977</v>
      </c>
      <c r="F105" s="9">
        <f t="shared" si="9"/>
        <v>0</v>
      </c>
      <c r="G105" s="9">
        <f t="shared" si="10"/>
        <v>7.2248878356745816E-2</v>
      </c>
      <c r="H105" s="9">
        <f t="shared" si="11"/>
        <v>4.231651076253372E-3</v>
      </c>
      <c r="I105" s="9">
        <f t="shared" si="12"/>
        <v>9.1935103284471759E-3</v>
      </c>
      <c r="J105" s="10">
        <f t="shared" si="13"/>
        <v>0.4</v>
      </c>
      <c r="K105" s="9">
        <f t="shared" si="14"/>
        <v>7.8159260532424599E-3</v>
      </c>
      <c r="L105" s="9">
        <f t="shared" si="7"/>
        <v>0.3099088175360486</v>
      </c>
    </row>
    <row r="106" spans="1:12" x14ac:dyDescent="0.3">
      <c r="A106" s="9">
        <v>51</v>
      </c>
      <c r="B106" s="9" t="s">
        <v>51</v>
      </c>
      <c r="C106" s="9" t="s">
        <v>129</v>
      </c>
      <c r="D106" s="9">
        <v>74</v>
      </c>
      <c r="E106" s="9">
        <f t="shared" si="8"/>
        <v>0.39646167777436836</v>
      </c>
      <c r="F106" s="9">
        <f t="shared" si="9"/>
        <v>8.8204385046418627E-4</v>
      </c>
      <c r="G106" s="9">
        <f t="shared" si="10"/>
        <v>2.5502034558822252E-2</v>
      </c>
      <c r="H106" s="9">
        <f t="shared" si="11"/>
        <v>3.4169429061945266E-3</v>
      </c>
      <c r="I106" s="9">
        <f t="shared" si="12"/>
        <v>3.8271604320643908E-2</v>
      </c>
      <c r="J106" s="10">
        <f t="shared" si="13"/>
        <v>0.4</v>
      </c>
      <c r="K106" s="9">
        <f t="shared" si="14"/>
        <v>4.6123847104669454E-3</v>
      </c>
      <c r="L106" s="9">
        <f t="shared" si="7"/>
        <v>0.46914668812096022</v>
      </c>
    </row>
    <row r="107" spans="1:12" x14ac:dyDescent="0.3">
      <c r="A107" s="9">
        <v>52</v>
      </c>
      <c r="B107" s="9" t="s">
        <v>52</v>
      </c>
      <c r="C107" s="9" t="s">
        <v>130</v>
      </c>
      <c r="D107" s="9">
        <v>77</v>
      </c>
      <c r="E107" s="9">
        <f t="shared" si="8"/>
        <v>0.10162450448134684</v>
      </c>
      <c r="F107" s="9">
        <f t="shared" si="9"/>
        <v>1.3087939532396533E-2</v>
      </c>
      <c r="G107" s="9">
        <f t="shared" si="10"/>
        <v>3.168266260968735E-2</v>
      </c>
      <c r="H107" s="9">
        <f t="shared" si="11"/>
        <v>6.9668343269749513E-3</v>
      </c>
      <c r="I107" s="9">
        <f t="shared" si="12"/>
        <v>7.9822283760623766E-3</v>
      </c>
      <c r="J107" s="10">
        <f t="shared" si="13"/>
        <v>0.4</v>
      </c>
      <c r="K107" s="9">
        <f t="shared" si="14"/>
        <v>5.7429963590524677E-3</v>
      </c>
      <c r="L107" s="9">
        <f t="shared" si="7"/>
        <v>0.16708716568552051</v>
      </c>
    </row>
    <row r="108" spans="1:12" x14ac:dyDescent="0.3">
      <c r="A108" s="9">
        <v>53</v>
      </c>
      <c r="B108" s="9" t="s">
        <v>53</v>
      </c>
      <c r="C108" s="9" t="s">
        <v>131</v>
      </c>
      <c r="D108" s="9">
        <v>79</v>
      </c>
      <c r="E108" s="9">
        <f t="shared" si="8"/>
        <v>0.20243693700061891</v>
      </c>
      <c r="F108" s="9">
        <f t="shared" si="9"/>
        <v>0</v>
      </c>
      <c r="G108" s="9">
        <f t="shared" si="10"/>
        <v>4.2604169201547207E-2</v>
      </c>
      <c r="H108" s="9">
        <f t="shared" si="11"/>
        <v>3.7977821601114371E-3</v>
      </c>
      <c r="I108" s="9">
        <f t="shared" si="12"/>
        <v>8.7296457301178285E-3</v>
      </c>
      <c r="J108" s="10">
        <f t="shared" si="13"/>
        <v>0.4</v>
      </c>
      <c r="K108" s="9">
        <f t="shared" si="14"/>
        <v>1.2824733357606387E-2</v>
      </c>
      <c r="L108" s="9">
        <f t="shared" si="7"/>
        <v>0.27039326745000175</v>
      </c>
    </row>
    <row r="109" spans="1:12" x14ac:dyDescent="0.3">
      <c r="C109" s="11" t="s">
        <v>137</v>
      </c>
      <c r="E109" s="11">
        <f>AVERAGE(E58:E108)</f>
        <v>0.21852988934577125</v>
      </c>
      <c r="F109" s="11">
        <f t="shared" ref="F109:L109" si="15">AVERAGE(F58:F108)</f>
        <v>3.4765195904296773E-3</v>
      </c>
      <c r="G109" s="11">
        <f t="shared" si="15"/>
        <v>5.4888367221620472E-2</v>
      </c>
      <c r="H109" s="11">
        <f t="shared" si="15"/>
        <v>8.8172564647750768E-3</v>
      </c>
      <c r="I109" s="11">
        <f t="shared" si="15"/>
        <v>1.8831350573390481E-2</v>
      </c>
      <c r="J109" s="11"/>
      <c r="K109" s="11">
        <f t="shared" si="15"/>
        <v>3.7022383593354486E-3</v>
      </c>
      <c r="L109" s="11">
        <f t="shared" si="15"/>
        <v>0.30824562155532237</v>
      </c>
    </row>
    <row r="110" spans="1:12" x14ac:dyDescent="0.3">
      <c r="C110" t="s">
        <v>136</v>
      </c>
      <c r="E110" s="11">
        <f>E109/$L109*100</f>
        <v>70.894726174253407</v>
      </c>
      <c r="F110" s="11">
        <f t="shared" ref="F110:L110" si="16">F109/$L109*100</f>
        <v>1.1278407047237584</v>
      </c>
      <c r="G110" s="11">
        <f t="shared" si="16"/>
        <v>17.806698095067468</v>
      </c>
      <c r="H110" s="11">
        <f t="shared" si="16"/>
        <v>2.8604644634644387</v>
      </c>
      <c r="I110" s="11">
        <f t="shared" si="16"/>
        <v>6.109202939646857</v>
      </c>
      <c r="J110" s="11"/>
      <c r="K110" s="11">
        <f t="shared" si="16"/>
        <v>1.2010676228440733</v>
      </c>
      <c r="L110" s="11">
        <f t="shared" si="16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4"/>
  <sheetViews>
    <sheetView workbookViewId="0">
      <selection activeCell="D21" sqref="D21"/>
    </sheetView>
  </sheetViews>
  <sheetFormatPr defaultRowHeight="14.4" x14ac:dyDescent="0.3"/>
  <sheetData>
    <row r="1" spans="1:5" x14ac:dyDescent="0.3">
      <c r="A1" s="8" t="s">
        <v>66</v>
      </c>
      <c r="B1" s="8"/>
      <c r="C1" s="8"/>
      <c r="D1" s="8"/>
      <c r="E1" s="8"/>
    </row>
    <row r="2" spans="1:5" x14ac:dyDescent="0.3">
      <c r="A2" s="8" t="s">
        <v>67</v>
      </c>
      <c r="B2" s="8" t="s">
        <v>68</v>
      </c>
      <c r="C2" s="8"/>
      <c r="D2" s="8"/>
      <c r="E2" s="8"/>
    </row>
    <row r="3" spans="1:5" x14ac:dyDescent="0.3">
      <c r="A3" s="8" t="s">
        <v>69</v>
      </c>
      <c r="B3" s="8" t="s">
        <v>70</v>
      </c>
      <c r="C3" s="8" t="s">
        <v>71</v>
      </c>
      <c r="D3" s="8"/>
      <c r="E3" s="8"/>
    </row>
    <row r="4" spans="1:5" x14ac:dyDescent="0.3">
      <c r="A4" s="8" t="s">
        <v>72</v>
      </c>
      <c r="B4" s="8">
        <v>1</v>
      </c>
      <c r="C4" s="8"/>
      <c r="D4" s="8"/>
      <c r="E4" s="8" t="s">
        <v>73</v>
      </c>
    </row>
    <row r="5" spans="1:5" x14ac:dyDescent="0.3">
      <c r="A5" s="8" t="s">
        <v>74</v>
      </c>
      <c r="B5" s="8">
        <v>2</v>
      </c>
      <c r="C5" s="8"/>
      <c r="D5" s="8"/>
      <c r="E5" s="8"/>
    </row>
    <row r="6" spans="1:5" x14ac:dyDescent="0.3">
      <c r="A6" s="8" t="s">
        <v>75</v>
      </c>
      <c r="B6" s="8">
        <v>3</v>
      </c>
      <c r="C6" s="8"/>
      <c r="D6" s="8"/>
      <c r="E6" s="8" t="s">
        <v>76</v>
      </c>
    </row>
    <row r="7" spans="1:5" x14ac:dyDescent="0.3">
      <c r="A7" s="8" t="s">
        <v>77</v>
      </c>
      <c r="B7" s="8">
        <v>4</v>
      </c>
      <c r="C7" s="8"/>
      <c r="D7" s="8"/>
      <c r="E7" s="8" t="s">
        <v>78</v>
      </c>
    </row>
    <row r="8" spans="1:5" x14ac:dyDescent="0.3">
      <c r="A8" s="8" t="s">
        <v>79</v>
      </c>
      <c r="B8" s="8">
        <v>5</v>
      </c>
      <c r="C8" s="8"/>
      <c r="D8" s="8"/>
      <c r="E8" s="8"/>
    </row>
    <row r="9" spans="1:5" x14ac:dyDescent="0.3">
      <c r="A9" s="8" t="s">
        <v>80</v>
      </c>
      <c r="B9" s="8">
        <v>6</v>
      </c>
      <c r="C9" s="8"/>
      <c r="D9" s="8"/>
      <c r="E9" s="8" t="s">
        <v>81</v>
      </c>
    </row>
    <row r="10" spans="1:5" x14ac:dyDescent="0.3">
      <c r="A10" s="8" t="s">
        <v>82</v>
      </c>
      <c r="B10" s="8">
        <v>7</v>
      </c>
      <c r="C10" s="8"/>
      <c r="D10" s="8"/>
      <c r="E10" s="8"/>
    </row>
    <row r="11" spans="1:5" x14ac:dyDescent="0.3">
      <c r="A11" s="8" t="s">
        <v>83</v>
      </c>
      <c r="B11" s="8">
        <v>8</v>
      </c>
      <c r="C11" s="8"/>
      <c r="D11" s="8"/>
      <c r="E11" s="8" t="s">
        <v>84</v>
      </c>
    </row>
    <row r="12" spans="1:5" x14ac:dyDescent="0.3">
      <c r="A12" s="8" t="s">
        <v>85</v>
      </c>
      <c r="B12" s="8">
        <v>9</v>
      </c>
      <c r="C12" s="8"/>
      <c r="D12" s="8"/>
      <c r="E12" s="8"/>
    </row>
    <row r="13" spans="1:5" x14ac:dyDescent="0.3">
      <c r="A13" s="8" t="s">
        <v>86</v>
      </c>
      <c r="B13" s="8">
        <v>11</v>
      </c>
      <c r="C13" s="8"/>
      <c r="D13" s="8"/>
      <c r="E13" s="8" t="s">
        <v>87</v>
      </c>
    </row>
    <row r="14" spans="1:5" x14ac:dyDescent="0.3">
      <c r="A14" s="8" t="s">
        <v>88</v>
      </c>
      <c r="B14" s="8">
        <v>12</v>
      </c>
      <c r="C14" s="8"/>
      <c r="D14" s="8"/>
      <c r="E14" s="8" t="s">
        <v>89</v>
      </c>
    </row>
    <row r="15" spans="1:5" x14ac:dyDescent="0.3">
      <c r="A15" s="8" t="s">
        <v>90</v>
      </c>
      <c r="B15" s="8">
        <v>13</v>
      </c>
      <c r="C15" s="8"/>
      <c r="D15" s="8"/>
      <c r="E15" s="8" t="s">
        <v>91</v>
      </c>
    </row>
    <row r="16" spans="1:5" x14ac:dyDescent="0.3">
      <c r="A16" s="8" t="s">
        <v>92</v>
      </c>
      <c r="B16" s="8">
        <v>14</v>
      </c>
      <c r="C16" s="8"/>
      <c r="D16" s="8"/>
      <c r="E16" s="8"/>
    </row>
    <row r="17" spans="1:5" x14ac:dyDescent="0.3">
      <c r="A17" s="8" t="s">
        <v>93</v>
      </c>
      <c r="B17" s="8">
        <v>15</v>
      </c>
      <c r="C17" s="8"/>
      <c r="D17" s="8"/>
      <c r="E17" s="8" t="s">
        <v>94</v>
      </c>
    </row>
    <row r="18" spans="1:5" x14ac:dyDescent="0.3">
      <c r="A18" s="8" t="s">
        <v>95</v>
      </c>
      <c r="B18" s="8">
        <v>16</v>
      </c>
      <c r="C18" s="8"/>
      <c r="D18" s="8"/>
      <c r="E18" s="8"/>
    </row>
    <row r="19" spans="1:5" x14ac:dyDescent="0.3">
      <c r="A19" s="8" t="s">
        <v>96</v>
      </c>
      <c r="B19" s="8">
        <v>17</v>
      </c>
      <c r="C19" s="8"/>
      <c r="D19" s="8"/>
      <c r="E19" s="8"/>
    </row>
    <row r="20" spans="1:5" x14ac:dyDescent="0.3">
      <c r="A20" s="8" t="s">
        <v>97</v>
      </c>
      <c r="B20" s="8">
        <v>18</v>
      </c>
      <c r="C20" s="8"/>
      <c r="D20" s="8"/>
      <c r="E20" s="8"/>
    </row>
    <row r="21" spans="1:5" x14ac:dyDescent="0.3">
      <c r="A21" s="8" t="s">
        <v>98</v>
      </c>
      <c r="B21" s="8">
        <v>19</v>
      </c>
      <c r="C21" s="8"/>
      <c r="D21" s="8"/>
      <c r="E21" s="8"/>
    </row>
    <row r="22" spans="1:5" x14ac:dyDescent="0.3">
      <c r="A22" s="8" t="s">
        <v>99</v>
      </c>
      <c r="B22" s="8">
        <v>20</v>
      </c>
      <c r="C22" s="8"/>
      <c r="D22" s="8"/>
      <c r="E22" s="8"/>
    </row>
    <row r="23" spans="1:5" x14ac:dyDescent="0.3">
      <c r="A23" s="8" t="s">
        <v>100</v>
      </c>
      <c r="B23" s="8">
        <v>21</v>
      </c>
      <c r="C23" s="8"/>
      <c r="D23" s="8"/>
      <c r="E23" s="8"/>
    </row>
    <row r="24" spans="1:5" x14ac:dyDescent="0.3">
      <c r="A24" s="8" t="s">
        <v>101</v>
      </c>
      <c r="B24" s="8">
        <v>23</v>
      </c>
      <c r="C24" s="8"/>
      <c r="D24" s="8"/>
      <c r="E24" s="8"/>
    </row>
    <row r="25" spans="1:5" x14ac:dyDescent="0.3">
      <c r="A25" s="8" t="s">
        <v>102</v>
      </c>
      <c r="B25" s="8">
        <v>26</v>
      </c>
      <c r="C25" s="8"/>
      <c r="D25" s="8"/>
      <c r="E25" s="8"/>
    </row>
    <row r="26" spans="1:5" x14ac:dyDescent="0.3">
      <c r="A26" s="8" t="s">
        <v>103</v>
      </c>
      <c r="B26" s="8">
        <v>27</v>
      </c>
      <c r="C26" s="8"/>
      <c r="D26" s="8"/>
      <c r="E26" s="8"/>
    </row>
    <row r="27" spans="1:5" x14ac:dyDescent="0.3">
      <c r="A27" s="8" t="s">
        <v>104</v>
      </c>
      <c r="B27" s="8">
        <v>28</v>
      </c>
      <c r="C27" s="8"/>
      <c r="D27" s="8"/>
      <c r="E27" s="8"/>
    </row>
    <row r="28" spans="1:5" x14ac:dyDescent="0.3">
      <c r="A28" s="8" t="s">
        <v>105</v>
      </c>
      <c r="B28" s="8">
        <v>29</v>
      </c>
      <c r="C28" s="8"/>
      <c r="D28" s="8"/>
      <c r="E28" s="8"/>
    </row>
    <row r="29" spans="1:5" x14ac:dyDescent="0.3">
      <c r="A29" s="8" t="s">
        <v>106</v>
      </c>
      <c r="B29" s="8">
        <v>30</v>
      </c>
      <c r="C29" s="8"/>
      <c r="D29" s="8"/>
      <c r="E29" s="8"/>
    </row>
    <row r="30" spans="1:5" x14ac:dyDescent="0.3">
      <c r="A30" s="8" t="s">
        <v>107</v>
      </c>
      <c r="B30" s="8">
        <v>31</v>
      </c>
      <c r="C30" s="8"/>
      <c r="D30" s="8"/>
      <c r="E30" s="8"/>
    </row>
    <row r="31" spans="1:5" x14ac:dyDescent="0.3">
      <c r="A31" s="8" t="s">
        <v>108</v>
      </c>
      <c r="B31" s="8">
        <v>32</v>
      </c>
      <c r="C31" s="8"/>
      <c r="D31" s="8"/>
      <c r="E31" s="8"/>
    </row>
    <row r="32" spans="1:5" x14ac:dyDescent="0.3">
      <c r="A32" s="8" t="s">
        <v>109</v>
      </c>
      <c r="B32" s="8">
        <v>35</v>
      </c>
      <c r="C32" s="8"/>
      <c r="D32" s="8"/>
      <c r="E32" s="8"/>
    </row>
    <row r="33" spans="1:5" x14ac:dyDescent="0.3">
      <c r="A33" s="8" t="s">
        <v>110</v>
      </c>
      <c r="B33" s="8">
        <v>36</v>
      </c>
      <c r="C33" s="8"/>
      <c r="D33" s="8"/>
      <c r="E33" s="8"/>
    </row>
    <row r="34" spans="1:5" x14ac:dyDescent="0.3">
      <c r="A34" s="8" t="s">
        <v>111</v>
      </c>
      <c r="B34" s="8">
        <v>39</v>
      </c>
      <c r="C34" s="8"/>
      <c r="D34" s="8"/>
      <c r="E34" s="8"/>
    </row>
    <row r="35" spans="1:5" x14ac:dyDescent="0.3">
      <c r="A35" s="8" t="s">
        <v>112</v>
      </c>
      <c r="B35" s="8">
        <v>40</v>
      </c>
      <c r="C35" s="8"/>
      <c r="D35" s="8"/>
      <c r="E35" s="8"/>
    </row>
    <row r="36" spans="1:5" x14ac:dyDescent="0.3">
      <c r="A36" s="8" t="s">
        <v>113</v>
      </c>
      <c r="B36" s="8">
        <v>41</v>
      </c>
      <c r="C36" s="8"/>
      <c r="D36" s="8"/>
      <c r="E36" s="8"/>
    </row>
    <row r="37" spans="1:5" x14ac:dyDescent="0.3">
      <c r="A37" s="8" t="s">
        <v>114</v>
      </c>
      <c r="B37" s="8">
        <v>42</v>
      </c>
      <c r="C37" s="8"/>
      <c r="D37" s="8"/>
      <c r="E37" s="8"/>
    </row>
    <row r="38" spans="1:5" x14ac:dyDescent="0.3">
      <c r="A38" s="8" t="s">
        <v>115</v>
      </c>
      <c r="B38" s="8">
        <v>45</v>
      </c>
      <c r="C38" s="8"/>
      <c r="D38" s="8"/>
      <c r="E38" s="8"/>
    </row>
    <row r="39" spans="1:5" x14ac:dyDescent="0.3">
      <c r="A39" s="8" t="s">
        <v>116</v>
      </c>
      <c r="B39" s="8">
        <v>46</v>
      </c>
      <c r="C39" s="8"/>
      <c r="D39" s="8"/>
      <c r="E39" s="8"/>
    </row>
    <row r="40" spans="1:5" x14ac:dyDescent="0.3">
      <c r="A40" s="8" t="s">
        <v>117</v>
      </c>
      <c r="B40" s="8">
        <v>47</v>
      </c>
      <c r="C40" s="8"/>
      <c r="D40" s="8"/>
      <c r="E40" s="8"/>
    </row>
    <row r="41" spans="1:5" x14ac:dyDescent="0.3">
      <c r="A41" s="8" t="s">
        <v>118</v>
      </c>
      <c r="B41" s="8">
        <v>49</v>
      </c>
      <c r="C41" s="8"/>
      <c r="D41" s="8"/>
      <c r="E41" s="8"/>
    </row>
    <row r="42" spans="1:5" x14ac:dyDescent="0.3">
      <c r="A42" s="8" t="s">
        <v>119</v>
      </c>
      <c r="B42" s="8">
        <v>51</v>
      </c>
      <c r="C42" s="8"/>
      <c r="D42" s="8"/>
      <c r="E42" s="8"/>
    </row>
    <row r="43" spans="1:5" x14ac:dyDescent="0.3">
      <c r="A43" s="8" t="s">
        <v>120</v>
      </c>
      <c r="B43" s="8">
        <v>56</v>
      </c>
      <c r="C43" s="8"/>
      <c r="D43" s="8"/>
      <c r="E43" s="8"/>
    </row>
    <row r="44" spans="1:5" x14ac:dyDescent="0.3">
      <c r="A44" s="8" t="s">
        <v>121</v>
      </c>
      <c r="B44" s="8">
        <v>57</v>
      </c>
      <c r="C44" s="8"/>
      <c r="D44" s="8"/>
      <c r="E44" s="8"/>
    </row>
    <row r="45" spans="1:5" x14ac:dyDescent="0.3">
      <c r="A45" s="8" t="s">
        <v>122</v>
      </c>
      <c r="B45" s="8">
        <v>61</v>
      </c>
      <c r="C45" s="8"/>
      <c r="D45" s="8"/>
      <c r="E45" s="8"/>
    </row>
    <row r="46" spans="1:5" x14ac:dyDescent="0.3">
      <c r="A46" s="8" t="s">
        <v>123</v>
      </c>
      <c r="B46" s="8">
        <v>62</v>
      </c>
      <c r="C46" s="8"/>
      <c r="D46" s="8"/>
      <c r="E46" s="8"/>
    </row>
    <row r="47" spans="1:5" x14ac:dyDescent="0.3">
      <c r="A47" s="8" t="s">
        <v>124</v>
      </c>
      <c r="B47" s="8">
        <v>64</v>
      </c>
      <c r="C47" s="8"/>
      <c r="D47" s="8"/>
      <c r="E47" s="8"/>
    </row>
    <row r="48" spans="1:5" x14ac:dyDescent="0.3">
      <c r="A48" s="8" t="s">
        <v>125</v>
      </c>
      <c r="B48" s="8">
        <v>67</v>
      </c>
      <c r="C48" s="8"/>
      <c r="D48" s="8"/>
      <c r="E48" s="8"/>
    </row>
    <row r="49" spans="1:5" x14ac:dyDescent="0.3">
      <c r="A49" s="8" t="s">
        <v>126</v>
      </c>
      <c r="B49" s="8">
        <v>68</v>
      </c>
      <c r="C49" s="8"/>
      <c r="D49" s="8"/>
      <c r="E49" s="8"/>
    </row>
    <row r="50" spans="1:5" x14ac:dyDescent="0.3">
      <c r="A50" s="8" t="s">
        <v>127</v>
      </c>
      <c r="B50" s="8">
        <v>69</v>
      </c>
      <c r="C50" s="8"/>
      <c r="D50" s="8"/>
      <c r="E50" s="8"/>
    </row>
    <row r="51" spans="1:5" x14ac:dyDescent="0.3">
      <c r="A51" s="8" t="s">
        <v>128</v>
      </c>
      <c r="B51" s="8">
        <v>72</v>
      </c>
      <c r="C51" s="8"/>
      <c r="D51" s="8"/>
      <c r="E51" s="8"/>
    </row>
    <row r="52" spans="1:5" x14ac:dyDescent="0.3">
      <c r="A52" s="8" t="s">
        <v>129</v>
      </c>
      <c r="B52" s="8">
        <v>74</v>
      </c>
      <c r="C52" s="8"/>
      <c r="D52" s="8"/>
      <c r="E52" s="8"/>
    </row>
    <row r="53" spans="1:5" x14ac:dyDescent="0.3">
      <c r="A53" s="8" t="s">
        <v>130</v>
      </c>
      <c r="B53" s="8">
        <v>77</v>
      </c>
      <c r="C53" s="8"/>
      <c r="D53" s="8"/>
      <c r="E53" s="8"/>
    </row>
    <row r="54" spans="1:5" x14ac:dyDescent="0.3">
      <c r="A54" s="8" t="s">
        <v>131</v>
      </c>
      <c r="B54" s="8">
        <v>79</v>
      </c>
      <c r="C54" s="8"/>
      <c r="D54" s="8"/>
      <c r="E54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6A3C-F608-4800-AE95-1081141B5FFD}">
  <dimension ref="A1:B15"/>
  <sheetViews>
    <sheetView tabSelected="1" workbookViewId="0">
      <selection activeCell="B13" sqref="B13"/>
    </sheetView>
  </sheetViews>
  <sheetFormatPr defaultRowHeight="14.4" x14ac:dyDescent="0.3"/>
  <cols>
    <col min="1" max="1" width="10.109375" style="12" customWidth="1"/>
  </cols>
  <sheetData>
    <row r="1" spans="1:2" x14ac:dyDescent="0.3">
      <c r="A1" s="12" t="s">
        <v>138</v>
      </c>
    </row>
    <row r="3" spans="1:2" x14ac:dyDescent="0.3">
      <c r="A3" s="13" t="s">
        <v>140</v>
      </c>
      <c r="B3" s="14" t="s">
        <v>141</v>
      </c>
    </row>
    <row r="4" spans="1:2" x14ac:dyDescent="0.3">
      <c r="A4" s="12" t="s">
        <v>133</v>
      </c>
      <c r="B4" t="s">
        <v>152</v>
      </c>
    </row>
    <row r="5" spans="1:2" x14ac:dyDescent="0.3">
      <c r="A5" s="12" t="s">
        <v>134</v>
      </c>
      <c r="B5" t="s">
        <v>150</v>
      </c>
    </row>
    <row r="6" spans="1:2" x14ac:dyDescent="0.3">
      <c r="A6" s="12" t="s">
        <v>132</v>
      </c>
      <c r="B6" t="s">
        <v>151</v>
      </c>
    </row>
    <row r="7" spans="1:2" x14ac:dyDescent="0.3">
      <c r="A7" s="12" t="s">
        <v>68</v>
      </c>
      <c r="B7" t="s">
        <v>149</v>
      </c>
    </row>
    <row r="8" spans="1:2" x14ac:dyDescent="0.3">
      <c r="A8" s="12">
        <v>6.6</v>
      </c>
      <c r="B8" t="s">
        <v>147</v>
      </c>
    </row>
    <row r="9" spans="1:2" x14ac:dyDescent="0.3">
      <c r="A9" s="12">
        <v>11.7</v>
      </c>
      <c r="B9" t="s">
        <v>142</v>
      </c>
    </row>
    <row r="10" spans="1:2" x14ac:dyDescent="0.3">
      <c r="A10" s="12">
        <v>15</v>
      </c>
      <c r="B10" t="s">
        <v>146</v>
      </c>
    </row>
    <row r="11" spans="1:2" x14ac:dyDescent="0.3">
      <c r="A11" s="12">
        <v>17.2</v>
      </c>
      <c r="B11" t="s">
        <v>143</v>
      </c>
    </row>
    <row r="12" spans="1:2" x14ac:dyDescent="0.3">
      <c r="A12" s="12">
        <v>17.600000000000001</v>
      </c>
      <c r="B12" t="s">
        <v>153</v>
      </c>
    </row>
    <row r="13" spans="1:2" x14ac:dyDescent="0.3">
      <c r="A13" s="12">
        <v>18.899999999999999</v>
      </c>
      <c r="B13" t="s">
        <v>148</v>
      </c>
    </row>
    <row r="14" spans="1:2" x14ac:dyDescent="0.3">
      <c r="A14" s="12">
        <v>23.2</v>
      </c>
      <c r="B14" t="s">
        <v>144</v>
      </c>
    </row>
    <row r="15" spans="1:2" x14ac:dyDescent="0.3">
      <c r="A15" s="12" t="s">
        <v>65</v>
      </c>
      <c r="B15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OUTPT</vt:lpstr>
      <vt:lpstr>all peaks</vt:lpstr>
      <vt:lpstr>to quantify</vt:lpstr>
      <vt:lpstr>notes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2021-09-08T19:12:38Z</dcterms:created>
  <dcterms:modified xsi:type="dcterms:W3CDTF">2023-02-06T21:47:40Z</dcterms:modified>
</cp:coreProperties>
</file>