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bin\lab\ecg2\git\ecg_data_wfdb\model\07_\0308\"/>
    </mc:Choice>
  </mc:AlternateContent>
  <xr:revisionPtr revIDLastSave="0" documentId="13_ncr:1_{1E344FA5-24D4-4239-88E3-BCA59B1381BB}" xr6:coauthVersionLast="47" xr6:coauthVersionMax="47" xr10:uidLastSave="{00000000-0000-0000-0000-000000000000}"/>
  <bookViews>
    <workbookView xWindow="23115" yWindow="1170" windowWidth="19440" windowHeight="15435" firstSheet="1" activeTab="3" xr2:uid="{46E8BF21-84FF-416A-8901-EBB07609B2C9}"/>
  </bookViews>
  <sheets>
    <sheet name="00_cnn" sheetId="1" r:id="rId1"/>
    <sheet name="01_cnn+intervalInform" sheetId="5" r:id="rId2"/>
    <sheet name="02_cnn+intervalModel(one)_error" sheetId="6" r:id="rId3"/>
    <sheet name="03_cnn+intervalModel(deep)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40" i="1" l="1"/>
  <c r="AB40" i="6"/>
  <c r="AB40" i="5"/>
  <c r="AB40" i="8"/>
  <c r="AP39" i="8"/>
  <c r="AO39" i="8"/>
  <c r="AN39" i="8"/>
  <c r="AM39" i="8"/>
  <c r="AQ39" i="8" s="1"/>
  <c r="AL39" i="8"/>
  <c r="AA39" i="8"/>
  <c r="Z39" i="8"/>
  <c r="Y39" i="8"/>
  <c r="X39" i="8"/>
  <c r="W39" i="8"/>
  <c r="AB39" i="8" s="1"/>
  <c r="L39" i="8"/>
  <c r="K39" i="8"/>
  <c r="J39" i="8"/>
  <c r="I39" i="8"/>
  <c r="H39" i="8"/>
  <c r="AP38" i="8"/>
  <c r="AO38" i="8"/>
  <c r="AN38" i="8"/>
  <c r="AM38" i="8"/>
  <c r="AL38" i="8"/>
  <c r="AQ38" i="8" s="1"/>
  <c r="AA38" i="8"/>
  <c r="Z38" i="8"/>
  <c r="Y38" i="8"/>
  <c r="X38" i="8"/>
  <c r="W38" i="8"/>
  <c r="AB38" i="8" s="1"/>
  <c r="L38" i="8"/>
  <c r="K38" i="8"/>
  <c r="J38" i="8"/>
  <c r="I38" i="8"/>
  <c r="H38" i="8"/>
  <c r="AP37" i="8"/>
  <c r="AO37" i="8"/>
  <c r="AN37" i="8"/>
  <c r="AM37" i="8"/>
  <c r="AL37" i="8"/>
  <c r="AQ37" i="8" s="1"/>
  <c r="AA37" i="8"/>
  <c r="Z37" i="8"/>
  <c r="Y37" i="8"/>
  <c r="X37" i="8"/>
  <c r="W37" i="8"/>
  <c r="L37" i="8"/>
  <c r="K37" i="8"/>
  <c r="J37" i="8"/>
  <c r="I37" i="8"/>
  <c r="H37" i="8"/>
  <c r="M37" i="8" s="1"/>
  <c r="AP36" i="8"/>
  <c r="AO36" i="8"/>
  <c r="AN36" i="8"/>
  <c r="AM36" i="8"/>
  <c r="AL36" i="8"/>
  <c r="AQ36" i="8" s="1"/>
  <c r="AA36" i="8"/>
  <c r="Z36" i="8"/>
  <c r="Y36" i="8"/>
  <c r="X36" i="8"/>
  <c r="W36" i="8"/>
  <c r="L36" i="8"/>
  <c r="K36" i="8"/>
  <c r="J36" i="8"/>
  <c r="I36" i="8"/>
  <c r="H36" i="8"/>
  <c r="AP35" i="8"/>
  <c r="AO35" i="8"/>
  <c r="AN35" i="8"/>
  <c r="AM35" i="8"/>
  <c r="AL35" i="8"/>
  <c r="AA35" i="8"/>
  <c r="Z35" i="8"/>
  <c r="Y35" i="8"/>
  <c r="X35" i="8"/>
  <c r="W35" i="8"/>
  <c r="AB35" i="8" s="1"/>
  <c r="L35" i="8"/>
  <c r="K35" i="8"/>
  <c r="J35" i="8"/>
  <c r="I35" i="8"/>
  <c r="H35" i="8"/>
  <c r="M35" i="8" s="1"/>
  <c r="AP34" i="8"/>
  <c r="AO34" i="8"/>
  <c r="AN34" i="8"/>
  <c r="AM34" i="8"/>
  <c r="AL34" i="8"/>
  <c r="AQ34" i="8" s="1"/>
  <c r="AA34" i="8"/>
  <c r="Z34" i="8"/>
  <c r="Y34" i="8"/>
  <c r="X34" i="8"/>
  <c r="W34" i="8"/>
  <c r="AB34" i="8" s="1"/>
  <c r="L34" i="8"/>
  <c r="K34" i="8"/>
  <c r="J34" i="8"/>
  <c r="I34" i="8"/>
  <c r="H34" i="8"/>
  <c r="AP33" i="8"/>
  <c r="AO33" i="8"/>
  <c r="AN33" i="8"/>
  <c r="AM33" i="8"/>
  <c r="AL33" i="8"/>
  <c r="AQ33" i="8" s="1"/>
  <c r="AA33" i="8"/>
  <c r="Z33" i="8"/>
  <c r="Y33" i="8"/>
  <c r="X33" i="8"/>
  <c r="W33" i="8"/>
  <c r="L33" i="8"/>
  <c r="K33" i="8"/>
  <c r="J33" i="8"/>
  <c r="I33" i="8"/>
  <c r="H33" i="8"/>
  <c r="AP32" i="8"/>
  <c r="AO32" i="8"/>
  <c r="AN32" i="8"/>
  <c r="AM32" i="8"/>
  <c r="AL32" i="8"/>
  <c r="AQ32" i="8" s="1"/>
  <c r="AA32" i="8"/>
  <c r="Z32" i="8"/>
  <c r="Y32" i="8"/>
  <c r="X32" i="8"/>
  <c r="W32" i="8"/>
  <c r="AB32" i="8" s="1"/>
  <c r="L32" i="8"/>
  <c r="K32" i="8"/>
  <c r="J32" i="8"/>
  <c r="I32" i="8"/>
  <c r="H32" i="8"/>
  <c r="AP31" i="8"/>
  <c r="AO31" i="8"/>
  <c r="AN31" i="8"/>
  <c r="AM31" i="8"/>
  <c r="AQ31" i="8" s="1"/>
  <c r="AL31" i="8"/>
  <c r="AA31" i="8"/>
  <c r="Z31" i="8"/>
  <c r="Y31" i="8"/>
  <c r="X31" i="8"/>
  <c r="W31" i="8"/>
  <c r="L31" i="8"/>
  <c r="K31" i="8"/>
  <c r="J31" i="8"/>
  <c r="I31" i="8"/>
  <c r="H31" i="8"/>
  <c r="AP30" i="8"/>
  <c r="AP40" i="8" s="1"/>
  <c r="AO30" i="8"/>
  <c r="AO40" i="8" s="1"/>
  <c r="AN30" i="8"/>
  <c r="AN40" i="8" s="1"/>
  <c r="AM30" i="8"/>
  <c r="AM40" i="8" s="1"/>
  <c r="AL30" i="8"/>
  <c r="AA30" i="8"/>
  <c r="Z30" i="8"/>
  <c r="Y30" i="8"/>
  <c r="X30" i="8"/>
  <c r="W30" i="8"/>
  <c r="L30" i="8"/>
  <c r="K30" i="8"/>
  <c r="J30" i="8"/>
  <c r="I30" i="8"/>
  <c r="H30" i="8"/>
  <c r="AP18" i="8"/>
  <c r="AO18" i="8"/>
  <c r="AN18" i="8"/>
  <c r="AM18" i="8"/>
  <c r="AL18" i="8"/>
  <c r="AR18" i="8" s="1"/>
  <c r="AA18" i="8"/>
  <c r="Z18" i="8"/>
  <c r="Y18" i="8"/>
  <c r="X18" i="8"/>
  <c r="W18" i="8"/>
  <c r="L18" i="8"/>
  <c r="K18" i="8"/>
  <c r="J18" i="8"/>
  <c r="I18" i="8"/>
  <c r="H18" i="8"/>
  <c r="AP17" i="8"/>
  <c r="AO17" i="8"/>
  <c r="AN17" i="8"/>
  <c r="AM17" i="8"/>
  <c r="AL17" i="8"/>
  <c r="AA17" i="8"/>
  <c r="Z17" i="8"/>
  <c r="Y17" i="8"/>
  <c r="X17" i="8"/>
  <c r="W17" i="8"/>
  <c r="AC17" i="8" s="1"/>
  <c r="L17" i="8"/>
  <c r="K17" i="8"/>
  <c r="J17" i="8"/>
  <c r="I17" i="8"/>
  <c r="H17" i="8"/>
  <c r="AP16" i="8"/>
  <c r="AO16" i="8"/>
  <c r="AN16" i="8"/>
  <c r="AM16" i="8"/>
  <c r="AL16" i="8"/>
  <c r="AA16" i="8"/>
  <c r="Z16" i="8"/>
  <c r="Y16" i="8"/>
  <c r="X16" i="8"/>
  <c r="W16" i="8"/>
  <c r="L16" i="8"/>
  <c r="K16" i="8"/>
  <c r="J16" i="8"/>
  <c r="I16" i="8"/>
  <c r="H16" i="8"/>
  <c r="AP15" i="8"/>
  <c r="AO15" i="8"/>
  <c r="AN15" i="8"/>
  <c r="AM15" i="8"/>
  <c r="AL15" i="8"/>
  <c r="AA15" i="8"/>
  <c r="Z15" i="8"/>
  <c r="Y15" i="8"/>
  <c r="X15" i="8"/>
  <c r="W15" i="8"/>
  <c r="L15" i="8"/>
  <c r="K15" i="8"/>
  <c r="J15" i="8"/>
  <c r="I15" i="8"/>
  <c r="H15" i="8"/>
  <c r="AP14" i="8"/>
  <c r="AO14" i="8"/>
  <c r="AN14" i="8"/>
  <c r="AM14" i="8"/>
  <c r="AL14" i="8"/>
  <c r="AR14" i="8" s="1"/>
  <c r="AA14" i="8"/>
  <c r="Z14" i="8"/>
  <c r="Y14" i="8"/>
  <c r="X14" i="8"/>
  <c r="W14" i="8"/>
  <c r="L14" i="8"/>
  <c r="K14" i="8"/>
  <c r="J14" i="8"/>
  <c r="I14" i="8"/>
  <c r="H14" i="8"/>
  <c r="AP13" i="8"/>
  <c r="AO13" i="8"/>
  <c r="AN13" i="8"/>
  <c r="AM13" i="8"/>
  <c r="AL13" i="8"/>
  <c r="AA13" i="8"/>
  <c r="Z13" i="8"/>
  <c r="Y13" i="8"/>
  <c r="X13" i="8"/>
  <c r="W13" i="8"/>
  <c r="L13" i="8"/>
  <c r="K13" i="8"/>
  <c r="J13" i="8"/>
  <c r="I13" i="8"/>
  <c r="H13" i="8"/>
  <c r="AP12" i="8"/>
  <c r="AO12" i="8"/>
  <c r="AN12" i="8"/>
  <c r="AM12" i="8"/>
  <c r="AL12" i="8"/>
  <c r="AA12" i="8"/>
  <c r="Z12" i="8"/>
  <c r="Y12" i="8"/>
  <c r="X12" i="8"/>
  <c r="W12" i="8"/>
  <c r="L12" i="8"/>
  <c r="K12" i="8"/>
  <c r="J12" i="8"/>
  <c r="I12" i="8"/>
  <c r="H12" i="8"/>
  <c r="AP11" i="8"/>
  <c r="AO11" i="8"/>
  <c r="AN11" i="8"/>
  <c r="AM11" i="8"/>
  <c r="AL11" i="8"/>
  <c r="AA11" i="8"/>
  <c r="Z11" i="8"/>
  <c r="Y11" i="8"/>
  <c r="X11" i="8"/>
  <c r="W11" i="8"/>
  <c r="AB11" i="8" s="1"/>
  <c r="L11" i="8"/>
  <c r="K11" i="8"/>
  <c r="J11" i="8"/>
  <c r="I11" i="8"/>
  <c r="H11" i="8"/>
  <c r="AP10" i="8"/>
  <c r="AO10" i="8"/>
  <c r="AN10" i="8"/>
  <c r="AM10" i="8"/>
  <c r="AL10" i="8"/>
  <c r="AR10" i="8" s="1"/>
  <c r="AA10" i="8"/>
  <c r="Z10" i="8"/>
  <c r="Y10" i="8"/>
  <c r="X10" i="8"/>
  <c r="W10" i="8"/>
  <c r="L10" i="8"/>
  <c r="K10" i="8"/>
  <c r="J10" i="8"/>
  <c r="I10" i="8"/>
  <c r="H10" i="8"/>
  <c r="AP9" i="8"/>
  <c r="AO9" i="8"/>
  <c r="AN9" i="8"/>
  <c r="AM9" i="8"/>
  <c r="AL9" i="8"/>
  <c r="AA9" i="8"/>
  <c r="Z9" i="8"/>
  <c r="Y9" i="8"/>
  <c r="X9" i="8"/>
  <c r="W9" i="8"/>
  <c r="L9" i="8"/>
  <c r="K9" i="8"/>
  <c r="J9" i="8"/>
  <c r="I9" i="8"/>
  <c r="H9" i="8"/>
  <c r="AL40" i="5"/>
  <c r="W40" i="5"/>
  <c r="H40" i="5"/>
  <c r="AL40" i="1"/>
  <c r="H40" i="1"/>
  <c r="AP39" i="6"/>
  <c r="AO39" i="6"/>
  <c r="AN39" i="6"/>
  <c r="AM39" i="6"/>
  <c r="AQ39" i="6" s="1"/>
  <c r="AL39" i="6"/>
  <c r="AA39" i="6"/>
  <c r="Z39" i="6"/>
  <c r="Y39" i="6"/>
  <c r="X39" i="6"/>
  <c r="W39" i="6"/>
  <c r="AB39" i="6" s="1"/>
  <c r="L39" i="6"/>
  <c r="K39" i="6"/>
  <c r="J39" i="6"/>
  <c r="I39" i="6"/>
  <c r="H39" i="6"/>
  <c r="AP38" i="6"/>
  <c r="AO38" i="6"/>
  <c r="AN38" i="6"/>
  <c r="AM38" i="6"/>
  <c r="AL38" i="6"/>
  <c r="AQ38" i="6" s="1"/>
  <c r="AA38" i="6"/>
  <c r="Z38" i="6"/>
  <c r="Y38" i="6"/>
  <c r="X38" i="6"/>
  <c r="W38" i="6"/>
  <c r="AB38" i="6" s="1"/>
  <c r="L38" i="6"/>
  <c r="K38" i="6"/>
  <c r="J38" i="6"/>
  <c r="I38" i="6"/>
  <c r="H38" i="6"/>
  <c r="AP37" i="6"/>
  <c r="AO37" i="6"/>
  <c r="AN37" i="6"/>
  <c r="AM37" i="6"/>
  <c r="AL37" i="6"/>
  <c r="AA37" i="6"/>
  <c r="Z37" i="6"/>
  <c r="Y37" i="6"/>
  <c r="X37" i="6"/>
  <c r="W37" i="6"/>
  <c r="L37" i="6"/>
  <c r="K37" i="6"/>
  <c r="J37" i="6"/>
  <c r="I37" i="6"/>
  <c r="H37" i="6"/>
  <c r="AP36" i="6"/>
  <c r="AO36" i="6"/>
  <c r="AN36" i="6"/>
  <c r="AM36" i="6"/>
  <c r="AL36" i="6"/>
  <c r="AA36" i="6"/>
  <c r="Z36" i="6"/>
  <c r="Y36" i="6"/>
  <c r="X36" i="6"/>
  <c r="W36" i="6"/>
  <c r="L36" i="6"/>
  <c r="K36" i="6"/>
  <c r="J36" i="6"/>
  <c r="I36" i="6"/>
  <c r="H36" i="6"/>
  <c r="M36" i="6" s="1"/>
  <c r="AP35" i="6"/>
  <c r="AO35" i="6"/>
  <c r="AN35" i="6"/>
  <c r="AM35" i="6"/>
  <c r="AL35" i="6"/>
  <c r="AA35" i="6"/>
  <c r="Z35" i="6"/>
  <c r="Y35" i="6"/>
  <c r="X35" i="6"/>
  <c r="W35" i="6"/>
  <c r="AB35" i="6" s="1"/>
  <c r="L35" i="6"/>
  <c r="K35" i="6"/>
  <c r="J35" i="6"/>
  <c r="I35" i="6"/>
  <c r="H35" i="6"/>
  <c r="M35" i="6" s="1"/>
  <c r="AP34" i="6"/>
  <c r="AO34" i="6"/>
  <c r="AN34" i="6"/>
  <c r="AM34" i="6"/>
  <c r="AL34" i="6"/>
  <c r="AQ34" i="6" s="1"/>
  <c r="AA34" i="6"/>
  <c r="Z34" i="6"/>
  <c r="Y34" i="6"/>
  <c r="X34" i="6"/>
  <c r="W34" i="6"/>
  <c r="AB34" i="6" s="1"/>
  <c r="L34" i="6"/>
  <c r="K34" i="6"/>
  <c r="J34" i="6"/>
  <c r="I34" i="6"/>
  <c r="H34" i="6"/>
  <c r="AP33" i="6"/>
  <c r="AO33" i="6"/>
  <c r="AN33" i="6"/>
  <c r="AM33" i="6"/>
  <c r="AL33" i="6"/>
  <c r="AA33" i="6"/>
  <c r="Z33" i="6"/>
  <c r="Y33" i="6"/>
  <c r="X33" i="6"/>
  <c r="W33" i="6"/>
  <c r="L33" i="6"/>
  <c r="K33" i="6"/>
  <c r="J33" i="6"/>
  <c r="I33" i="6"/>
  <c r="H33" i="6"/>
  <c r="AP32" i="6"/>
  <c r="AO32" i="6"/>
  <c r="AN32" i="6"/>
  <c r="AM32" i="6"/>
  <c r="AL32" i="6"/>
  <c r="AA32" i="6"/>
  <c r="Z32" i="6"/>
  <c r="Y32" i="6"/>
  <c r="X32" i="6"/>
  <c r="W32" i="6"/>
  <c r="L32" i="6"/>
  <c r="K32" i="6"/>
  <c r="J32" i="6"/>
  <c r="I32" i="6"/>
  <c r="H32" i="6"/>
  <c r="AP31" i="6"/>
  <c r="AO31" i="6"/>
  <c r="AN31" i="6"/>
  <c r="AM31" i="6"/>
  <c r="AL31" i="6"/>
  <c r="AQ31" i="6" s="1"/>
  <c r="AA31" i="6"/>
  <c r="Z31" i="6"/>
  <c r="Y31" i="6"/>
  <c r="X31" i="6"/>
  <c r="W31" i="6"/>
  <c r="AB31" i="6" s="1"/>
  <c r="L31" i="6"/>
  <c r="K31" i="6"/>
  <c r="J31" i="6"/>
  <c r="I31" i="6"/>
  <c r="H31" i="6"/>
  <c r="M31" i="6" s="1"/>
  <c r="AP30" i="6"/>
  <c r="AO30" i="6"/>
  <c r="AN30" i="6"/>
  <c r="AM30" i="6"/>
  <c r="AL30" i="6"/>
  <c r="AL40" i="6" s="1"/>
  <c r="AA30" i="6"/>
  <c r="Z30" i="6"/>
  <c r="Y30" i="6"/>
  <c r="X30" i="6"/>
  <c r="W30" i="6"/>
  <c r="AB30" i="6" s="1"/>
  <c r="L30" i="6"/>
  <c r="K30" i="6"/>
  <c r="J30" i="6"/>
  <c r="I30" i="6"/>
  <c r="H30" i="6"/>
  <c r="H40" i="6" s="1"/>
  <c r="AP18" i="6"/>
  <c r="AO18" i="6"/>
  <c r="AN18" i="6"/>
  <c r="AM18" i="6"/>
  <c r="AL18" i="6"/>
  <c r="AA18" i="6"/>
  <c r="Z18" i="6"/>
  <c r="Y18" i="6"/>
  <c r="X18" i="6"/>
  <c r="W18" i="6"/>
  <c r="AC18" i="6" s="1"/>
  <c r="N18" i="6"/>
  <c r="L18" i="6"/>
  <c r="K18" i="6"/>
  <c r="J18" i="6"/>
  <c r="I18" i="6"/>
  <c r="H18" i="6"/>
  <c r="AP17" i="6"/>
  <c r="AO17" i="6"/>
  <c r="AN17" i="6"/>
  <c r="AM17" i="6"/>
  <c r="AL17" i="6"/>
  <c r="AR17" i="6" s="1"/>
  <c r="AA17" i="6"/>
  <c r="Z17" i="6"/>
  <c r="Y17" i="6"/>
  <c r="X17" i="6"/>
  <c r="W17" i="6"/>
  <c r="AC17" i="6" s="1"/>
  <c r="L17" i="6"/>
  <c r="K17" i="6"/>
  <c r="J17" i="6"/>
  <c r="I17" i="6"/>
  <c r="H17" i="6"/>
  <c r="AP16" i="6"/>
  <c r="AO16" i="6"/>
  <c r="AN16" i="6"/>
  <c r="AM16" i="6"/>
  <c r="AL16" i="6"/>
  <c r="AR16" i="6" s="1"/>
  <c r="AA16" i="6"/>
  <c r="Z16" i="6"/>
  <c r="Y16" i="6"/>
  <c r="X16" i="6"/>
  <c r="W16" i="6"/>
  <c r="L16" i="6"/>
  <c r="K16" i="6"/>
  <c r="J16" i="6"/>
  <c r="I16" i="6"/>
  <c r="H16" i="6"/>
  <c r="N16" i="6" s="1"/>
  <c r="AP15" i="6"/>
  <c r="AO15" i="6"/>
  <c r="AN15" i="6"/>
  <c r="AM15" i="6"/>
  <c r="AL15" i="6"/>
  <c r="AR15" i="6" s="1"/>
  <c r="AA15" i="6"/>
  <c r="Z15" i="6"/>
  <c r="Y15" i="6"/>
  <c r="AC15" i="6" s="1"/>
  <c r="X15" i="6"/>
  <c r="W15" i="6"/>
  <c r="L15" i="6"/>
  <c r="K15" i="6"/>
  <c r="J15" i="6"/>
  <c r="I15" i="6"/>
  <c r="H15" i="6"/>
  <c r="AP14" i="6"/>
  <c r="AO14" i="6"/>
  <c r="AN14" i="6"/>
  <c r="AM14" i="6"/>
  <c r="AL14" i="6"/>
  <c r="AA14" i="6"/>
  <c r="Z14" i="6"/>
  <c r="Y14" i="6"/>
  <c r="X14" i="6"/>
  <c r="W14" i="6"/>
  <c r="L14" i="6"/>
  <c r="K14" i="6"/>
  <c r="J14" i="6"/>
  <c r="I14" i="6"/>
  <c r="H14" i="6"/>
  <c r="AP13" i="6"/>
  <c r="AO13" i="6"/>
  <c r="AN13" i="6"/>
  <c r="AM13" i="6"/>
  <c r="AL13" i="6"/>
  <c r="AR13" i="6" s="1"/>
  <c r="AA13" i="6"/>
  <c r="Z13" i="6"/>
  <c r="Y13" i="6"/>
  <c r="X13" i="6"/>
  <c r="W13" i="6"/>
  <c r="L13" i="6"/>
  <c r="K13" i="6"/>
  <c r="J13" i="6"/>
  <c r="I13" i="6"/>
  <c r="H13" i="6"/>
  <c r="AP12" i="6"/>
  <c r="AO12" i="6"/>
  <c r="AN12" i="6"/>
  <c r="AM12" i="6"/>
  <c r="AL12" i="6"/>
  <c r="AR12" i="6" s="1"/>
  <c r="AA12" i="6"/>
  <c r="AC12" i="6" s="1"/>
  <c r="Z12" i="6"/>
  <c r="Y12" i="6"/>
  <c r="X12" i="6"/>
  <c r="W12" i="6"/>
  <c r="L12" i="6"/>
  <c r="K12" i="6"/>
  <c r="J12" i="6"/>
  <c r="I12" i="6"/>
  <c r="H12" i="6"/>
  <c r="AP11" i="6"/>
  <c r="AO11" i="6"/>
  <c r="AN11" i="6"/>
  <c r="AM11" i="6"/>
  <c r="AL11" i="6"/>
  <c r="AR11" i="6" s="1"/>
  <c r="AA11" i="6"/>
  <c r="Z11" i="6"/>
  <c r="Y11" i="6"/>
  <c r="X11" i="6"/>
  <c r="W11" i="6"/>
  <c r="AB11" i="6" s="1"/>
  <c r="L11" i="6"/>
  <c r="K11" i="6"/>
  <c r="J11" i="6"/>
  <c r="I11" i="6"/>
  <c r="H11" i="6"/>
  <c r="N11" i="6" s="1"/>
  <c r="AP10" i="6"/>
  <c r="AO10" i="6"/>
  <c r="AN10" i="6"/>
  <c r="AM10" i="6"/>
  <c r="AL10" i="6"/>
  <c r="AA10" i="6"/>
  <c r="Z10" i="6"/>
  <c r="Y10" i="6"/>
  <c r="X10" i="6"/>
  <c r="W10" i="6"/>
  <c r="AC10" i="6" s="1"/>
  <c r="L10" i="6"/>
  <c r="K10" i="6"/>
  <c r="J10" i="6"/>
  <c r="I10" i="6"/>
  <c r="H10" i="6"/>
  <c r="AP9" i="6"/>
  <c r="AO9" i="6"/>
  <c r="AN9" i="6"/>
  <c r="AN19" i="6" s="1"/>
  <c r="AM9" i="6"/>
  <c r="AM19" i="6" s="1"/>
  <c r="AL9" i="6"/>
  <c r="AL19" i="6" s="1"/>
  <c r="AA9" i="6"/>
  <c r="Z9" i="6"/>
  <c r="Y9" i="6"/>
  <c r="X9" i="6"/>
  <c r="W9" i="6"/>
  <c r="AC9" i="6" s="1"/>
  <c r="L9" i="6"/>
  <c r="K9" i="6"/>
  <c r="J9" i="6"/>
  <c r="I9" i="6"/>
  <c r="H9" i="6"/>
  <c r="AP39" i="5"/>
  <c r="AO39" i="5"/>
  <c r="AN39" i="5"/>
  <c r="AM39" i="5"/>
  <c r="AL39" i="5"/>
  <c r="AA39" i="5"/>
  <c r="Z39" i="5"/>
  <c r="Y39" i="5"/>
  <c r="X39" i="5"/>
  <c r="W39" i="5"/>
  <c r="AB39" i="5" s="1"/>
  <c r="L39" i="5"/>
  <c r="K39" i="5"/>
  <c r="J39" i="5"/>
  <c r="I39" i="5"/>
  <c r="H39" i="5"/>
  <c r="AP38" i="5"/>
  <c r="AO38" i="5"/>
  <c r="AN38" i="5"/>
  <c r="AM38" i="5"/>
  <c r="AL38" i="5"/>
  <c r="AA38" i="5"/>
  <c r="Z38" i="5"/>
  <c r="Y38" i="5"/>
  <c r="X38" i="5"/>
  <c r="W38" i="5"/>
  <c r="AB38" i="5" s="1"/>
  <c r="L38" i="5"/>
  <c r="K38" i="5"/>
  <c r="J38" i="5"/>
  <c r="I38" i="5"/>
  <c r="H38" i="5"/>
  <c r="AP37" i="5"/>
  <c r="AO37" i="5"/>
  <c r="AN37" i="5"/>
  <c r="AM37" i="5"/>
  <c r="AL37" i="5"/>
  <c r="AQ37" i="5" s="1"/>
  <c r="AA37" i="5"/>
  <c r="Z37" i="5"/>
  <c r="Y37" i="5"/>
  <c r="X37" i="5"/>
  <c r="W37" i="5"/>
  <c r="L37" i="5"/>
  <c r="K37" i="5"/>
  <c r="J37" i="5"/>
  <c r="I37" i="5"/>
  <c r="H37" i="5"/>
  <c r="M37" i="5" s="1"/>
  <c r="AP36" i="5"/>
  <c r="AO36" i="5"/>
  <c r="AN36" i="5"/>
  <c r="AM36" i="5"/>
  <c r="AL36" i="5"/>
  <c r="AQ36" i="5" s="1"/>
  <c r="AA36" i="5"/>
  <c r="Z36" i="5"/>
  <c r="Y36" i="5"/>
  <c r="X36" i="5"/>
  <c r="W36" i="5"/>
  <c r="L36" i="5"/>
  <c r="K36" i="5"/>
  <c r="J36" i="5"/>
  <c r="I36" i="5"/>
  <c r="H36" i="5"/>
  <c r="AP35" i="5"/>
  <c r="AO35" i="5"/>
  <c r="AN35" i="5"/>
  <c r="AM35" i="5"/>
  <c r="AL35" i="5"/>
  <c r="AQ35" i="5" s="1"/>
  <c r="AA35" i="5"/>
  <c r="Z35" i="5"/>
  <c r="Y35" i="5"/>
  <c r="X35" i="5"/>
  <c r="W35" i="5"/>
  <c r="M35" i="5"/>
  <c r="L35" i="5"/>
  <c r="K35" i="5"/>
  <c r="J35" i="5"/>
  <c r="I35" i="5"/>
  <c r="H35" i="5"/>
  <c r="AP34" i="5"/>
  <c r="AO34" i="5"/>
  <c r="AN34" i="5"/>
  <c r="AM34" i="5"/>
  <c r="AL34" i="5"/>
  <c r="AA34" i="5"/>
  <c r="Z34" i="5"/>
  <c r="Y34" i="5"/>
  <c r="X34" i="5"/>
  <c r="W34" i="5"/>
  <c r="AB34" i="5" s="1"/>
  <c r="L34" i="5"/>
  <c r="K34" i="5"/>
  <c r="J34" i="5"/>
  <c r="I34" i="5"/>
  <c r="H34" i="5"/>
  <c r="AP33" i="5"/>
  <c r="AO33" i="5"/>
  <c r="AN33" i="5"/>
  <c r="AM33" i="5"/>
  <c r="AL33" i="5"/>
  <c r="AA33" i="5"/>
  <c r="Z33" i="5"/>
  <c r="Y33" i="5"/>
  <c r="X33" i="5"/>
  <c r="W33" i="5"/>
  <c r="L33" i="5"/>
  <c r="K33" i="5"/>
  <c r="J33" i="5"/>
  <c r="I33" i="5"/>
  <c r="H33" i="5"/>
  <c r="AP32" i="5"/>
  <c r="AO32" i="5"/>
  <c r="AN32" i="5"/>
  <c r="AM32" i="5"/>
  <c r="AQ32" i="5" s="1"/>
  <c r="AL32" i="5"/>
  <c r="AA32" i="5"/>
  <c r="Z32" i="5"/>
  <c r="Y32" i="5"/>
  <c r="X32" i="5"/>
  <c r="W32" i="5"/>
  <c r="AB32" i="5" s="1"/>
  <c r="L32" i="5"/>
  <c r="K32" i="5"/>
  <c r="J32" i="5"/>
  <c r="I32" i="5"/>
  <c r="H32" i="5"/>
  <c r="AP31" i="5"/>
  <c r="AO31" i="5"/>
  <c r="AN31" i="5"/>
  <c r="AM31" i="5"/>
  <c r="AL31" i="5"/>
  <c r="AQ31" i="5" s="1"/>
  <c r="AA31" i="5"/>
  <c r="Z31" i="5"/>
  <c r="Y31" i="5"/>
  <c r="X31" i="5"/>
  <c r="W31" i="5"/>
  <c r="AB31" i="5" s="1"/>
  <c r="L31" i="5"/>
  <c r="K31" i="5"/>
  <c r="J31" i="5"/>
  <c r="I31" i="5"/>
  <c r="H31" i="5"/>
  <c r="AP30" i="5"/>
  <c r="AO30" i="5"/>
  <c r="AN30" i="5"/>
  <c r="AM30" i="5"/>
  <c r="AL30" i="5"/>
  <c r="AA30" i="5"/>
  <c r="Z30" i="5"/>
  <c r="Y30" i="5"/>
  <c r="X30" i="5"/>
  <c r="W30" i="5"/>
  <c r="L30" i="5"/>
  <c r="K30" i="5"/>
  <c r="J30" i="5"/>
  <c r="I30" i="5"/>
  <c r="I40" i="5" s="1"/>
  <c r="H30" i="5"/>
  <c r="AP18" i="5"/>
  <c r="AO18" i="5"/>
  <c r="AN18" i="5"/>
  <c r="AM18" i="5"/>
  <c r="AL18" i="5"/>
  <c r="AR18" i="5" s="1"/>
  <c r="AA18" i="5"/>
  <c r="Z18" i="5"/>
  <c r="Y18" i="5"/>
  <c r="X18" i="5"/>
  <c r="W18" i="5"/>
  <c r="AC18" i="5" s="1"/>
  <c r="L18" i="5"/>
  <c r="K18" i="5"/>
  <c r="M18" i="5" s="1"/>
  <c r="J18" i="5"/>
  <c r="I18" i="5"/>
  <c r="H18" i="5"/>
  <c r="AP17" i="5"/>
  <c r="AO17" i="5"/>
  <c r="AN17" i="5"/>
  <c r="AM17" i="5"/>
  <c r="AL17" i="5"/>
  <c r="AA17" i="5"/>
  <c r="Z17" i="5"/>
  <c r="Y17" i="5"/>
  <c r="X17" i="5"/>
  <c r="W17" i="5"/>
  <c r="L17" i="5"/>
  <c r="K17" i="5"/>
  <c r="J17" i="5"/>
  <c r="I17" i="5"/>
  <c r="H17" i="5"/>
  <c r="M17" i="5" s="1"/>
  <c r="AP16" i="5"/>
  <c r="AO16" i="5"/>
  <c r="AN16" i="5"/>
  <c r="AM16" i="5"/>
  <c r="AL16" i="5"/>
  <c r="AR16" i="5" s="1"/>
  <c r="AA16" i="5"/>
  <c r="Z16" i="5"/>
  <c r="Y16" i="5"/>
  <c r="X16" i="5"/>
  <c r="AC16" i="5" s="1"/>
  <c r="W16" i="5"/>
  <c r="L16" i="5"/>
  <c r="K16" i="5"/>
  <c r="J16" i="5"/>
  <c r="I16" i="5"/>
  <c r="H16" i="5"/>
  <c r="AP15" i="5"/>
  <c r="AO15" i="5"/>
  <c r="AN15" i="5"/>
  <c r="AM15" i="5"/>
  <c r="AL15" i="5"/>
  <c r="AA15" i="5"/>
  <c r="Z15" i="5"/>
  <c r="Y15" i="5"/>
  <c r="X15" i="5"/>
  <c r="W15" i="5"/>
  <c r="L15" i="5"/>
  <c r="K15" i="5"/>
  <c r="J15" i="5"/>
  <c r="I15" i="5"/>
  <c r="H15" i="5"/>
  <c r="AP14" i="5"/>
  <c r="AO14" i="5"/>
  <c r="AN14" i="5"/>
  <c r="AM14" i="5"/>
  <c r="AL14" i="5"/>
  <c r="AQ14" i="5" s="1"/>
  <c r="AA14" i="5"/>
  <c r="Z14" i="5"/>
  <c r="Y14" i="5"/>
  <c r="X14" i="5"/>
  <c r="W14" i="5"/>
  <c r="L14" i="5"/>
  <c r="K14" i="5"/>
  <c r="J14" i="5"/>
  <c r="I14" i="5"/>
  <c r="H14" i="5"/>
  <c r="AP13" i="5"/>
  <c r="AO13" i="5"/>
  <c r="AN13" i="5"/>
  <c r="AM13" i="5"/>
  <c r="AL13" i="5"/>
  <c r="AQ13" i="5" s="1"/>
  <c r="AA13" i="5"/>
  <c r="Z13" i="5"/>
  <c r="Y13" i="5"/>
  <c r="X13" i="5"/>
  <c r="W13" i="5"/>
  <c r="L13" i="5"/>
  <c r="K13" i="5"/>
  <c r="J13" i="5"/>
  <c r="I13" i="5"/>
  <c r="H13" i="5"/>
  <c r="N13" i="5" s="1"/>
  <c r="AP12" i="5"/>
  <c r="AO12" i="5"/>
  <c r="AN12" i="5"/>
  <c r="AM12" i="5"/>
  <c r="AL12" i="5"/>
  <c r="AR12" i="5" s="1"/>
  <c r="AA12" i="5"/>
  <c r="Z12" i="5"/>
  <c r="Y12" i="5"/>
  <c r="X12" i="5"/>
  <c r="W12" i="5"/>
  <c r="AC12" i="5" s="1"/>
  <c r="L12" i="5"/>
  <c r="K12" i="5"/>
  <c r="J12" i="5"/>
  <c r="I12" i="5"/>
  <c r="H12" i="5"/>
  <c r="N12" i="5" s="1"/>
  <c r="AP11" i="5"/>
  <c r="AO11" i="5"/>
  <c r="AN11" i="5"/>
  <c r="AM11" i="5"/>
  <c r="AL11" i="5"/>
  <c r="AA11" i="5"/>
  <c r="Z11" i="5"/>
  <c r="Y11" i="5"/>
  <c r="X11" i="5"/>
  <c r="W11" i="5"/>
  <c r="AC11" i="5" s="1"/>
  <c r="L11" i="5"/>
  <c r="K11" i="5"/>
  <c r="J11" i="5"/>
  <c r="I11" i="5"/>
  <c r="H11" i="5"/>
  <c r="AP10" i="5"/>
  <c r="AO10" i="5"/>
  <c r="AN10" i="5"/>
  <c r="AN20" i="5" s="1"/>
  <c r="AM10" i="5"/>
  <c r="AL10" i="5"/>
  <c r="AL20" i="5" s="1"/>
  <c r="AA10" i="5"/>
  <c r="Z10" i="5"/>
  <c r="Y10" i="5"/>
  <c r="X10" i="5"/>
  <c r="W10" i="5"/>
  <c r="AC10" i="5" s="1"/>
  <c r="L10" i="5"/>
  <c r="K10" i="5"/>
  <c r="J10" i="5"/>
  <c r="I10" i="5"/>
  <c r="H10" i="5"/>
  <c r="AP9" i="5"/>
  <c r="AO9" i="5"/>
  <c r="AN9" i="5"/>
  <c r="AM9" i="5"/>
  <c r="AL9" i="5"/>
  <c r="AA9" i="5"/>
  <c r="Z9" i="5"/>
  <c r="Y9" i="5"/>
  <c r="X9" i="5"/>
  <c r="W9" i="5"/>
  <c r="AC9" i="5" s="1"/>
  <c r="L9" i="5"/>
  <c r="K9" i="5"/>
  <c r="J9" i="5"/>
  <c r="I9" i="5"/>
  <c r="I19" i="5" s="1"/>
  <c r="H9" i="5"/>
  <c r="I9" i="1"/>
  <c r="AP39" i="1"/>
  <c r="AO39" i="1"/>
  <c r="AN39" i="1"/>
  <c r="AM39" i="1"/>
  <c r="AL39" i="1"/>
  <c r="AQ39" i="1" s="1"/>
  <c r="AP38" i="1"/>
  <c r="AO38" i="1"/>
  <c r="AN38" i="1"/>
  <c r="AM38" i="1"/>
  <c r="AL38" i="1"/>
  <c r="AP37" i="1"/>
  <c r="AO37" i="1"/>
  <c r="AN37" i="1"/>
  <c r="AM37" i="1"/>
  <c r="AL37" i="1"/>
  <c r="AP36" i="1"/>
  <c r="AO36" i="1"/>
  <c r="AN36" i="1"/>
  <c r="AM36" i="1"/>
  <c r="AL36" i="1"/>
  <c r="AP35" i="1"/>
  <c r="AO35" i="1"/>
  <c r="AN35" i="1"/>
  <c r="AM35" i="1"/>
  <c r="AL35" i="1"/>
  <c r="AQ35" i="1" s="1"/>
  <c r="AP34" i="1"/>
  <c r="AO34" i="1"/>
  <c r="AN34" i="1"/>
  <c r="AM34" i="1"/>
  <c r="AQ34" i="1" s="1"/>
  <c r="AL34" i="1"/>
  <c r="AP33" i="1"/>
  <c r="AO33" i="1"/>
  <c r="AN33" i="1"/>
  <c r="AM33" i="1"/>
  <c r="AL33" i="1"/>
  <c r="AQ33" i="1" s="1"/>
  <c r="AP32" i="1"/>
  <c r="AO32" i="1"/>
  <c r="AN32" i="1"/>
  <c r="AM32" i="1"/>
  <c r="AL32" i="1"/>
  <c r="AP31" i="1"/>
  <c r="AO31" i="1"/>
  <c r="AN31" i="1"/>
  <c r="AM31" i="1"/>
  <c r="AL31" i="1"/>
  <c r="AP30" i="1"/>
  <c r="AO30" i="1"/>
  <c r="AN30" i="1"/>
  <c r="AM30" i="1"/>
  <c r="AL30" i="1"/>
  <c r="AQ30" i="1" s="1"/>
  <c r="AP18" i="1"/>
  <c r="AO18" i="1"/>
  <c r="AN18" i="1"/>
  <c r="AM18" i="1"/>
  <c r="AL18" i="1"/>
  <c r="AP17" i="1"/>
  <c r="AO17" i="1"/>
  <c r="AN17" i="1"/>
  <c r="AM17" i="1"/>
  <c r="AL17" i="1"/>
  <c r="AP16" i="1"/>
  <c r="AO16" i="1"/>
  <c r="AN16" i="1"/>
  <c r="AM16" i="1"/>
  <c r="AL16" i="1"/>
  <c r="AP15" i="1"/>
  <c r="AO15" i="1"/>
  <c r="AQ15" i="1" s="1"/>
  <c r="AN15" i="1"/>
  <c r="AM15" i="1"/>
  <c r="AL15" i="1"/>
  <c r="AP14" i="1"/>
  <c r="AO14" i="1"/>
  <c r="AN14" i="1"/>
  <c r="AM14" i="1"/>
  <c r="AL14" i="1"/>
  <c r="AR14" i="1" s="1"/>
  <c r="AP13" i="1"/>
  <c r="AO13" i="1"/>
  <c r="AN13" i="1"/>
  <c r="AM13" i="1"/>
  <c r="AL13" i="1"/>
  <c r="AP12" i="1"/>
  <c r="AO12" i="1"/>
  <c r="AN12" i="1"/>
  <c r="AM12" i="1"/>
  <c r="AL12" i="1"/>
  <c r="AP11" i="1"/>
  <c r="AO11" i="1"/>
  <c r="AN11" i="1"/>
  <c r="AM11" i="1"/>
  <c r="AL11" i="1"/>
  <c r="AR11" i="1" s="1"/>
  <c r="AP10" i="1"/>
  <c r="AO10" i="1"/>
  <c r="AO19" i="1" s="1"/>
  <c r="AN10" i="1"/>
  <c r="AN19" i="1" s="1"/>
  <c r="AM10" i="1"/>
  <c r="AM19" i="1" s="1"/>
  <c r="AL10" i="1"/>
  <c r="AL20" i="1" s="1"/>
  <c r="AR9" i="1"/>
  <c r="AP9" i="1"/>
  <c r="AO9" i="1"/>
  <c r="AN9" i="1"/>
  <c r="AM9" i="1"/>
  <c r="AL9" i="1"/>
  <c r="AQ9" i="1" s="1"/>
  <c r="L39" i="1"/>
  <c r="K39" i="1"/>
  <c r="J39" i="1"/>
  <c r="I39" i="1"/>
  <c r="H39" i="1"/>
  <c r="M39" i="1" s="1"/>
  <c r="L38" i="1"/>
  <c r="K38" i="1"/>
  <c r="J38" i="1"/>
  <c r="I38" i="1"/>
  <c r="H38" i="1"/>
  <c r="M38" i="1" s="1"/>
  <c r="L37" i="1"/>
  <c r="K37" i="1"/>
  <c r="J37" i="1"/>
  <c r="M37" i="1" s="1"/>
  <c r="I37" i="1"/>
  <c r="H37" i="1"/>
  <c r="L36" i="1"/>
  <c r="M36" i="1" s="1"/>
  <c r="K36" i="1"/>
  <c r="J36" i="1"/>
  <c r="I36" i="1"/>
  <c r="H36" i="1"/>
  <c r="L35" i="1"/>
  <c r="K35" i="1"/>
  <c r="J35" i="1"/>
  <c r="I35" i="1"/>
  <c r="H35" i="1"/>
  <c r="M35" i="1" s="1"/>
  <c r="L34" i="1"/>
  <c r="K34" i="1"/>
  <c r="J34" i="1"/>
  <c r="I34" i="1"/>
  <c r="H34" i="1"/>
  <c r="L33" i="1"/>
  <c r="K33" i="1"/>
  <c r="J33" i="1"/>
  <c r="M33" i="1" s="1"/>
  <c r="I33" i="1"/>
  <c r="H33" i="1"/>
  <c r="L32" i="1"/>
  <c r="K32" i="1"/>
  <c r="J32" i="1"/>
  <c r="I32" i="1"/>
  <c r="H32" i="1"/>
  <c r="L31" i="1"/>
  <c r="K31" i="1"/>
  <c r="J31" i="1"/>
  <c r="I31" i="1"/>
  <c r="H31" i="1"/>
  <c r="M31" i="1" s="1"/>
  <c r="L30" i="1"/>
  <c r="K30" i="1"/>
  <c r="J30" i="1"/>
  <c r="I30" i="1"/>
  <c r="I40" i="1" s="1"/>
  <c r="H30" i="1"/>
  <c r="M30" i="1" s="1"/>
  <c r="L18" i="1"/>
  <c r="K18" i="1"/>
  <c r="J18" i="1"/>
  <c r="I18" i="1"/>
  <c r="H18" i="1"/>
  <c r="L17" i="1"/>
  <c r="K17" i="1"/>
  <c r="J17" i="1"/>
  <c r="I17" i="1"/>
  <c r="N17" i="1" s="1"/>
  <c r="H17" i="1"/>
  <c r="L16" i="1"/>
  <c r="K16" i="1"/>
  <c r="J16" i="1"/>
  <c r="I16" i="1"/>
  <c r="H16" i="1"/>
  <c r="N16" i="1" s="1"/>
  <c r="L15" i="1"/>
  <c r="K15" i="1"/>
  <c r="J15" i="1"/>
  <c r="I15" i="1"/>
  <c r="H15" i="1"/>
  <c r="L14" i="1"/>
  <c r="M14" i="1" s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M11" i="1" s="1"/>
  <c r="L10" i="1"/>
  <c r="K10" i="1"/>
  <c r="J10" i="1"/>
  <c r="I10" i="1"/>
  <c r="H10" i="1"/>
  <c r="M9" i="1"/>
  <c r="L9" i="1"/>
  <c r="K9" i="1"/>
  <c r="J9" i="1"/>
  <c r="H9" i="1"/>
  <c r="AA31" i="1"/>
  <c r="AA32" i="1"/>
  <c r="AA33" i="1"/>
  <c r="AA34" i="1"/>
  <c r="AA35" i="1"/>
  <c r="AA36" i="1"/>
  <c r="AA37" i="1"/>
  <c r="AA38" i="1"/>
  <c r="AA39" i="1"/>
  <c r="AA30" i="1"/>
  <c r="AA40" i="1" s="1"/>
  <c r="Z31" i="1"/>
  <c r="Z32" i="1"/>
  <c r="Z33" i="1"/>
  <c r="Z34" i="1"/>
  <c r="Z35" i="1"/>
  <c r="Z36" i="1"/>
  <c r="Z37" i="1"/>
  <c r="AB37" i="1" s="1"/>
  <c r="Z38" i="1"/>
  <c r="Z39" i="1"/>
  <c r="Z30" i="1"/>
  <c r="Z40" i="1" s="1"/>
  <c r="Y31" i="1"/>
  <c r="Y32" i="1"/>
  <c r="Y33" i="1"/>
  <c r="Y34" i="1"/>
  <c r="Y35" i="1"/>
  <c r="Y36" i="1"/>
  <c r="Y37" i="1"/>
  <c r="Y38" i="1"/>
  <c r="Y39" i="1"/>
  <c r="Y30" i="1"/>
  <c r="Y40" i="1" s="1"/>
  <c r="X31" i="1"/>
  <c r="AB31" i="1" s="1"/>
  <c r="X32" i="1"/>
  <c r="AB32" i="1" s="1"/>
  <c r="X33" i="1"/>
  <c r="AB33" i="1" s="1"/>
  <c r="X34" i="1"/>
  <c r="AB34" i="1" s="1"/>
  <c r="X35" i="1"/>
  <c r="X36" i="1"/>
  <c r="X37" i="1"/>
  <c r="X38" i="1"/>
  <c r="AB38" i="1" s="1"/>
  <c r="X39" i="1"/>
  <c r="X30" i="1"/>
  <c r="W31" i="1"/>
  <c r="W32" i="1"/>
  <c r="W33" i="1"/>
  <c r="W34" i="1"/>
  <c r="W35" i="1"/>
  <c r="W36" i="1"/>
  <c r="W37" i="1"/>
  <c r="W38" i="1"/>
  <c r="W39" i="1"/>
  <c r="W30" i="1"/>
  <c r="W40" i="1" s="1"/>
  <c r="AA18" i="1"/>
  <c r="AA10" i="1"/>
  <c r="AA11" i="1"/>
  <c r="AA12" i="1"/>
  <c r="AA13" i="1"/>
  <c r="AA14" i="1"/>
  <c r="AA15" i="1"/>
  <c r="AA16" i="1"/>
  <c r="AA17" i="1"/>
  <c r="AA9" i="1"/>
  <c r="Z10" i="1"/>
  <c r="Z11" i="1"/>
  <c r="Z12" i="1"/>
  <c r="Z13" i="1"/>
  <c r="Z14" i="1"/>
  <c r="Z15" i="1"/>
  <c r="Z16" i="1"/>
  <c r="Z17" i="1"/>
  <c r="Z18" i="1"/>
  <c r="Z9" i="1"/>
  <c r="Z19" i="1" s="1"/>
  <c r="Y10" i="1"/>
  <c r="Y11" i="1"/>
  <c r="Y12" i="1"/>
  <c r="Y13" i="1"/>
  <c r="Y14" i="1"/>
  <c r="Y15" i="1"/>
  <c r="Y16" i="1"/>
  <c r="Y17" i="1"/>
  <c r="Y18" i="1"/>
  <c r="Y9" i="1"/>
  <c r="Y20" i="1" s="1"/>
  <c r="X10" i="1"/>
  <c r="X11" i="1"/>
  <c r="X12" i="1"/>
  <c r="X13" i="1"/>
  <c r="X14" i="1"/>
  <c r="X15" i="1"/>
  <c r="X16" i="1"/>
  <c r="X17" i="1"/>
  <c r="X18" i="1"/>
  <c r="X9" i="1"/>
  <c r="X19" i="1" s="1"/>
  <c r="W11" i="1"/>
  <c r="W12" i="1"/>
  <c r="W13" i="1"/>
  <c r="W14" i="1"/>
  <c r="W15" i="1"/>
  <c r="W16" i="1"/>
  <c r="W17" i="1"/>
  <c r="W18" i="1"/>
  <c r="W10" i="1"/>
  <c r="AC10" i="1" s="1"/>
  <c r="W9" i="1"/>
  <c r="AR13" i="8" l="1"/>
  <c r="AR17" i="8"/>
  <c r="AM19" i="8"/>
  <c r="AN19" i="8"/>
  <c r="AO19" i="8"/>
  <c r="AP19" i="8"/>
  <c r="AR12" i="8"/>
  <c r="AR16" i="8"/>
  <c r="AQ35" i="8"/>
  <c r="AR11" i="8"/>
  <c r="AR15" i="8"/>
  <c r="AL40" i="8"/>
  <c r="Z19" i="8"/>
  <c r="X20" i="8"/>
  <c r="Y20" i="8"/>
  <c r="AC12" i="8"/>
  <c r="AB31" i="8"/>
  <c r="AB30" i="8"/>
  <c r="AC10" i="8"/>
  <c r="N18" i="8"/>
  <c r="H19" i="8"/>
  <c r="N13" i="8"/>
  <c r="N17" i="8"/>
  <c r="AB37" i="8"/>
  <c r="Z20" i="8"/>
  <c r="AA20" i="8"/>
  <c r="AB36" i="8"/>
  <c r="AA19" i="8"/>
  <c r="AC16" i="8"/>
  <c r="AB12" i="8"/>
  <c r="X40" i="8"/>
  <c r="AC11" i="8"/>
  <c r="AC15" i="8"/>
  <c r="Y40" i="8"/>
  <c r="Z40" i="8"/>
  <c r="AA40" i="8"/>
  <c r="AC18" i="8"/>
  <c r="AB33" i="8"/>
  <c r="AC9" i="8"/>
  <c r="N16" i="8"/>
  <c r="K19" i="8"/>
  <c r="M31" i="8"/>
  <c r="N11" i="8"/>
  <c r="I19" i="8"/>
  <c r="M39" i="8"/>
  <c r="M33" i="8"/>
  <c r="N15" i="8"/>
  <c r="J19" i="8"/>
  <c r="M30" i="8"/>
  <c r="N10" i="8"/>
  <c r="I40" i="8"/>
  <c r="J40" i="8"/>
  <c r="M38" i="8"/>
  <c r="K40" i="8"/>
  <c r="N14" i="8"/>
  <c r="M18" i="8"/>
  <c r="L40" i="8"/>
  <c r="M34" i="8"/>
  <c r="L19" i="8"/>
  <c r="M32" i="8"/>
  <c r="N12" i="8"/>
  <c r="M36" i="8"/>
  <c r="W19" i="8"/>
  <c r="AL20" i="8"/>
  <c r="AB13" i="8"/>
  <c r="X19" i="8"/>
  <c r="AM20" i="8"/>
  <c r="AC13" i="8"/>
  <c r="AB14" i="8"/>
  <c r="Y19" i="8"/>
  <c r="AN20" i="8"/>
  <c r="AQ30" i="8"/>
  <c r="AC14" i="8"/>
  <c r="AB15" i="8"/>
  <c r="AO20" i="8"/>
  <c r="AQ9" i="8"/>
  <c r="AB16" i="8"/>
  <c r="AP20" i="8"/>
  <c r="AR9" i="8"/>
  <c r="AQ10" i="8"/>
  <c r="AB17" i="8"/>
  <c r="AL19" i="8"/>
  <c r="H40" i="8"/>
  <c r="AQ11" i="8"/>
  <c r="AB18" i="8"/>
  <c r="AQ12" i="8"/>
  <c r="AQ13" i="8"/>
  <c r="AQ14" i="8"/>
  <c r="M9" i="8"/>
  <c r="AQ15" i="8"/>
  <c r="H20" i="8"/>
  <c r="W40" i="8"/>
  <c r="N9" i="8"/>
  <c r="M10" i="8"/>
  <c r="AQ16" i="8"/>
  <c r="I20" i="8"/>
  <c r="M11" i="8"/>
  <c r="AQ17" i="8"/>
  <c r="J20" i="8"/>
  <c r="M12" i="8"/>
  <c r="AQ18" i="8"/>
  <c r="K20" i="8"/>
  <c r="M13" i="8"/>
  <c r="L20" i="8"/>
  <c r="M14" i="8"/>
  <c r="W20" i="8"/>
  <c r="M15" i="8"/>
  <c r="AB9" i="8"/>
  <c r="M16" i="8"/>
  <c r="AB10" i="8"/>
  <c r="M17" i="8"/>
  <c r="AQ32" i="6"/>
  <c r="AQ36" i="6"/>
  <c r="AP19" i="6"/>
  <c r="AQ35" i="6"/>
  <c r="AO19" i="6"/>
  <c r="AM40" i="6"/>
  <c r="AN40" i="6"/>
  <c r="AO40" i="6"/>
  <c r="AR10" i="6"/>
  <c r="AR14" i="6"/>
  <c r="AP40" i="6"/>
  <c r="AR18" i="6"/>
  <c r="AQ33" i="6"/>
  <c r="AQ37" i="6"/>
  <c r="AC11" i="6"/>
  <c r="X40" i="6"/>
  <c r="Y40" i="6"/>
  <c r="Z40" i="6"/>
  <c r="AA40" i="6"/>
  <c r="X20" i="6"/>
  <c r="Z19" i="6"/>
  <c r="Y20" i="6"/>
  <c r="AB33" i="6"/>
  <c r="AB12" i="6"/>
  <c r="Z20" i="6"/>
  <c r="AA20" i="6"/>
  <c r="AB37" i="6"/>
  <c r="AB32" i="6"/>
  <c r="AA19" i="6"/>
  <c r="AB36" i="6"/>
  <c r="W40" i="6"/>
  <c r="AC16" i="6"/>
  <c r="W19" i="6"/>
  <c r="J40" i="6"/>
  <c r="M38" i="6"/>
  <c r="N14" i="6"/>
  <c r="K40" i="6"/>
  <c r="M18" i="6"/>
  <c r="L40" i="6"/>
  <c r="M34" i="6"/>
  <c r="H19" i="6"/>
  <c r="I19" i="6"/>
  <c r="J19" i="6"/>
  <c r="M33" i="6"/>
  <c r="M37" i="6"/>
  <c r="K19" i="6"/>
  <c r="N13" i="6"/>
  <c r="N17" i="6"/>
  <c r="L19" i="6"/>
  <c r="N12" i="6"/>
  <c r="M32" i="6"/>
  <c r="M15" i="6"/>
  <c r="M39" i="6"/>
  <c r="N15" i="6"/>
  <c r="N10" i="6"/>
  <c r="M30" i="6"/>
  <c r="AB13" i="6"/>
  <c r="X19" i="6"/>
  <c r="AM20" i="6"/>
  <c r="AC13" i="6"/>
  <c r="AB14" i="6"/>
  <c r="Y19" i="6"/>
  <c r="AN20" i="6"/>
  <c r="AQ30" i="6"/>
  <c r="AC14" i="6"/>
  <c r="AB15" i="6"/>
  <c r="AO20" i="6"/>
  <c r="AQ9" i="6"/>
  <c r="AB16" i="6"/>
  <c r="AP20" i="6"/>
  <c r="AR9" i="6"/>
  <c r="AQ10" i="6"/>
  <c r="AB17" i="6"/>
  <c r="AL20" i="6"/>
  <c r="AQ11" i="6"/>
  <c r="AB18" i="6"/>
  <c r="I40" i="6"/>
  <c r="AQ12" i="6"/>
  <c r="AQ13" i="6"/>
  <c r="AQ14" i="6"/>
  <c r="M9" i="6"/>
  <c r="AQ15" i="6"/>
  <c r="H20" i="6"/>
  <c r="N9" i="6"/>
  <c r="M10" i="6"/>
  <c r="AQ16" i="6"/>
  <c r="I20" i="6"/>
  <c r="M11" i="6"/>
  <c r="AQ17" i="6"/>
  <c r="J20" i="6"/>
  <c r="M12" i="6"/>
  <c r="AQ18" i="6"/>
  <c r="K20" i="6"/>
  <c r="M13" i="6"/>
  <c r="L20" i="6"/>
  <c r="M14" i="6"/>
  <c r="W20" i="6"/>
  <c r="AB9" i="6"/>
  <c r="M16" i="6"/>
  <c r="AB10" i="6"/>
  <c r="M17" i="6"/>
  <c r="AQ33" i="5"/>
  <c r="AL19" i="5"/>
  <c r="AR17" i="5"/>
  <c r="AM19" i="5"/>
  <c r="AR13" i="5"/>
  <c r="AN19" i="5"/>
  <c r="AO19" i="5"/>
  <c r="AP19" i="5"/>
  <c r="AQ39" i="5"/>
  <c r="AR11" i="5"/>
  <c r="AR15" i="5"/>
  <c r="AM40" i="5"/>
  <c r="AQ34" i="5"/>
  <c r="AN40" i="5"/>
  <c r="AQ38" i="5"/>
  <c r="AO40" i="5"/>
  <c r="AP40" i="5"/>
  <c r="AC13" i="5"/>
  <c r="AB36" i="5"/>
  <c r="W19" i="5"/>
  <c r="AB12" i="5"/>
  <c r="AB35" i="5"/>
  <c r="AB11" i="5"/>
  <c r="AB30" i="5"/>
  <c r="X40" i="5"/>
  <c r="AC15" i="5"/>
  <c r="Y40" i="5"/>
  <c r="Z40" i="5"/>
  <c r="AB10" i="5"/>
  <c r="X20" i="5"/>
  <c r="AA40" i="5"/>
  <c r="Y20" i="5"/>
  <c r="Z20" i="5"/>
  <c r="AB33" i="5"/>
  <c r="AA20" i="5"/>
  <c r="AB14" i="5"/>
  <c r="AC17" i="5"/>
  <c r="AB37" i="5"/>
  <c r="M33" i="5"/>
  <c r="N18" i="5"/>
  <c r="N15" i="5"/>
  <c r="M39" i="5"/>
  <c r="H19" i="5"/>
  <c r="M30" i="5"/>
  <c r="N14" i="5"/>
  <c r="J19" i="5"/>
  <c r="J40" i="5"/>
  <c r="M38" i="5"/>
  <c r="K19" i="5"/>
  <c r="K40" i="5"/>
  <c r="L19" i="5"/>
  <c r="L40" i="5"/>
  <c r="M34" i="5"/>
  <c r="N16" i="5"/>
  <c r="N17" i="5"/>
  <c r="M32" i="5"/>
  <c r="N11" i="5"/>
  <c r="M36" i="5"/>
  <c r="N10" i="5"/>
  <c r="M31" i="5"/>
  <c r="AB13" i="5"/>
  <c r="X19" i="5"/>
  <c r="AM20" i="5"/>
  <c r="AC14" i="5"/>
  <c r="AB15" i="5"/>
  <c r="Z19" i="5"/>
  <c r="AO20" i="5"/>
  <c r="Y19" i="5"/>
  <c r="AQ9" i="5"/>
  <c r="AB16" i="5"/>
  <c r="AA19" i="5"/>
  <c r="AP20" i="5"/>
  <c r="AR9" i="5"/>
  <c r="AQ10" i="5"/>
  <c r="AB17" i="5"/>
  <c r="AR10" i="5"/>
  <c r="AQ11" i="5"/>
  <c r="AB18" i="5"/>
  <c r="AQ12" i="5"/>
  <c r="M9" i="5"/>
  <c r="AR14" i="5"/>
  <c r="AQ15" i="5"/>
  <c r="H20" i="5"/>
  <c r="N9" i="5"/>
  <c r="M10" i="5"/>
  <c r="AQ16" i="5"/>
  <c r="I20" i="5"/>
  <c r="M11" i="5"/>
  <c r="AQ17" i="5"/>
  <c r="J20" i="5"/>
  <c r="M12" i="5"/>
  <c r="AQ18" i="5"/>
  <c r="K20" i="5"/>
  <c r="M13" i="5"/>
  <c r="L20" i="5"/>
  <c r="AQ30" i="5"/>
  <c r="M14" i="5"/>
  <c r="W20" i="5"/>
  <c r="M15" i="5"/>
  <c r="AB9" i="5"/>
  <c r="M16" i="5"/>
  <c r="AC9" i="1"/>
  <c r="AA20" i="1"/>
  <c r="AB30" i="1"/>
  <c r="AR18" i="1"/>
  <c r="AQ37" i="1"/>
  <c r="AM40" i="1"/>
  <c r="AN40" i="1"/>
  <c r="AQ38" i="1"/>
  <c r="AO40" i="1"/>
  <c r="AP40" i="1"/>
  <c r="AR16" i="1"/>
  <c r="AQ31" i="1"/>
  <c r="AM20" i="1"/>
  <c r="AR12" i="1"/>
  <c r="AN20" i="1"/>
  <c r="AR13" i="1"/>
  <c r="AR17" i="1"/>
  <c r="AO20" i="1"/>
  <c r="AQ32" i="1"/>
  <c r="AP20" i="1"/>
  <c r="AQ36" i="1"/>
  <c r="K40" i="1"/>
  <c r="L40" i="1"/>
  <c r="M34" i="1"/>
  <c r="H20" i="1"/>
  <c r="I20" i="1"/>
  <c r="J20" i="1"/>
  <c r="M12" i="1"/>
  <c r="K20" i="1"/>
  <c r="N13" i="1"/>
  <c r="L20" i="1"/>
  <c r="M32" i="1"/>
  <c r="J40" i="1"/>
  <c r="N9" i="1"/>
  <c r="M10" i="1"/>
  <c r="N11" i="1"/>
  <c r="I19" i="1"/>
  <c r="N14" i="1"/>
  <c r="J19" i="1"/>
  <c r="K19" i="1"/>
  <c r="M15" i="1"/>
  <c r="L19" i="1"/>
  <c r="N18" i="1"/>
  <c r="AQ18" i="1"/>
  <c r="AQ12" i="1"/>
  <c r="AL19" i="1"/>
  <c r="AQ10" i="1"/>
  <c r="AR15" i="1"/>
  <c r="AR10" i="1"/>
  <c r="AQ13" i="1"/>
  <c r="AQ16" i="1"/>
  <c r="AP19" i="1"/>
  <c r="AQ11" i="1"/>
  <c r="AQ14" i="1"/>
  <c r="AQ17" i="1"/>
  <c r="M18" i="1"/>
  <c r="H19" i="1"/>
  <c r="N15" i="1"/>
  <c r="N10" i="1"/>
  <c r="M13" i="1"/>
  <c r="M16" i="1"/>
  <c r="N12" i="1"/>
  <c r="M17" i="1"/>
  <c r="AC11" i="1"/>
  <c r="AC14" i="1"/>
  <c r="AC18" i="1"/>
  <c r="AB35" i="1"/>
  <c r="AC15" i="1"/>
  <c r="AC13" i="1"/>
  <c r="AC16" i="1"/>
  <c r="AC12" i="1"/>
  <c r="Z20" i="1"/>
  <c r="AB13" i="1"/>
  <c r="AB15" i="1"/>
  <c r="AA19" i="1"/>
  <c r="AB14" i="1"/>
  <c r="AC17" i="1"/>
  <c r="AB11" i="1"/>
  <c r="W19" i="1"/>
  <c r="Y19" i="1"/>
  <c r="W20" i="1"/>
  <c r="X20" i="1"/>
  <c r="AB9" i="1"/>
  <c r="AB39" i="1"/>
  <c r="AB18" i="1"/>
  <c r="AB17" i="1"/>
  <c r="AB16" i="1"/>
  <c r="AB36" i="1"/>
  <c r="X40" i="1"/>
  <c r="AB12" i="1"/>
  <c r="AB10" i="1"/>
</calcChain>
</file>

<file path=xl/sharedStrings.xml><?xml version="1.0" encoding="utf-8"?>
<sst xmlns="http://schemas.openxmlformats.org/spreadsheetml/2006/main" count="756" uniqueCount="19">
  <si>
    <t>0epochs</t>
  </si>
  <si>
    <t>10epochs</t>
  </si>
  <si>
    <t>20epochs</t>
  </si>
  <si>
    <t>30epochs</t>
  </si>
  <si>
    <t>40epochs</t>
  </si>
  <si>
    <t>50epochs</t>
  </si>
  <si>
    <t>60epochs</t>
  </si>
  <si>
    <t>70epochs</t>
  </si>
  <si>
    <t>80epochs</t>
  </si>
  <si>
    <t>90epochs</t>
  </si>
  <si>
    <t>epochs</t>
    <phoneticPr fontId="1" type="noConversion"/>
  </si>
  <si>
    <t>k fold</t>
    <phoneticPr fontId="1" type="noConversion"/>
  </si>
  <si>
    <t>SUM</t>
    <phoneticPr fontId="1" type="noConversion"/>
  </si>
  <si>
    <t>AVE</t>
    <phoneticPr fontId="1" type="noConversion"/>
  </si>
  <si>
    <t>N</t>
    <phoneticPr fontId="1" type="noConversion"/>
  </si>
  <si>
    <t>S</t>
    <phoneticPr fontId="1" type="noConversion"/>
  </si>
  <si>
    <t>V</t>
    <phoneticPr fontId="1" type="noConversion"/>
  </si>
  <si>
    <t>COUNT</t>
    <phoneticPr fontId="1" type="noConversion"/>
  </si>
  <si>
    <t>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</si>
</sst>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3F678-0510-48C0-8D3D-0F0BA5A78E1C}">
  <dimension ref="A2:AR60"/>
  <sheetViews>
    <sheetView topLeftCell="H1" zoomScale="55" zoomScaleNormal="55" workbookViewId="0">
      <selection activeCell="AB41" sqref="AB41"/>
    </sheetView>
  </sheetViews>
  <sheetFormatPr defaultRowHeight="16.5" x14ac:dyDescent="0.3"/>
  <sheetData>
    <row r="2" spans="1:44" x14ac:dyDescent="0.3">
      <c r="A2" s="21" t="s">
        <v>14</v>
      </c>
      <c r="B2" s="20"/>
      <c r="C2" s="20"/>
      <c r="D2" s="20"/>
      <c r="E2" s="20"/>
      <c r="P2" s="21" t="s">
        <v>15</v>
      </c>
      <c r="Q2" s="20"/>
      <c r="R2" s="20"/>
      <c r="S2" s="20"/>
      <c r="T2" s="20"/>
      <c r="AE2" s="21" t="s">
        <v>16</v>
      </c>
      <c r="AF2" s="20"/>
      <c r="AG2" s="20"/>
      <c r="AH2" s="20"/>
      <c r="AI2" s="20"/>
    </row>
    <row r="3" spans="1:44" x14ac:dyDescent="0.3">
      <c r="A3" s="20"/>
      <c r="B3" s="20"/>
      <c r="C3" s="20"/>
      <c r="D3" s="20"/>
      <c r="E3" s="20"/>
      <c r="P3" s="20"/>
      <c r="Q3" s="20"/>
      <c r="R3" s="20"/>
      <c r="S3" s="20"/>
      <c r="T3" s="20"/>
      <c r="AE3" s="20"/>
      <c r="AF3" s="20"/>
      <c r="AG3" s="20"/>
      <c r="AH3" s="20"/>
      <c r="AI3" s="20"/>
    </row>
    <row r="4" spans="1:44" x14ac:dyDescent="0.3">
      <c r="A4" s="20"/>
      <c r="B4" s="20"/>
      <c r="C4" s="20"/>
      <c r="D4" s="20"/>
      <c r="E4" s="20"/>
      <c r="P4" s="20"/>
      <c r="Q4" s="20"/>
      <c r="R4" s="20"/>
      <c r="S4" s="20"/>
      <c r="T4" s="20"/>
      <c r="AE4" s="20"/>
      <c r="AF4" s="20"/>
      <c r="AG4" s="20"/>
      <c r="AH4" s="20"/>
      <c r="AI4" s="20"/>
    </row>
    <row r="6" spans="1:44" ht="17.25" thickBot="1" x14ac:dyDescent="0.35">
      <c r="A6">
        <v>0</v>
      </c>
      <c r="F6" s="19" t="s">
        <v>17</v>
      </c>
      <c r="P6">
        <v>0</v>
      </c>
      <c r="U6" s="19" t="s">
        <v>17</v>
      </c>
      <c r="AE6">
        <v>0</v>
      </c>
      <c r="AJ6" s="19" t="s">
        <v>17</v>
      </c>
    </row>
    <row r="7" spans="1:44" x14ac:dyDescent="0.3">
      <c r="A7" t="s">
        <v>0</v>
      </c>
      <c r="B7">
        <v>1950</v>
      </c>
      <c r="C7">
        <v>0.97499999999999998</v>
      </c>
      <c r="F7" s="1"/>
      <c r="G7" s="2" t="s">
        <v>11</v>
      </c>
      <c r="H7" s="2">
        <v>0</v>
      </c>
      <c r="I7" s="2">
        <v>1</v>
      </c>
      <c r="J7" s="2">
        <v>2</v>
      </c>
      <c r="K7" s="2">
        <v>3</v>
      </c>
      <c r="L7" s="2">
        <v>4</v>
      </c>
      <c r="M7" s="1" t="s">
        <v>12</v>
      </c>
      <c r="N7" s="13" t="s">
        <v>13</v>
      </c>
      <c r="P7" t="s">
        <v>0</v>
      </c>
      <c r="Q7">
        <v>428</v>
      </c>
      <c r="R7">
        <v>0.85599999999999998</v>
      </c>
      <c r="U7" s="1"/>
      <c r="V7" s="2" t="s">
        <v>11</v>
      </c>
      <c r="W7" s="2">
        <v>0</v>
      </c>
      <c r="X7" s="2">
        <v>1</v>
      </c>
      <c r="Y7" s="2">
        <v>2</v>
      </c>
      <c r="Z7" s="2">
        <v>3</v>
      </c>
      <c r="AA7" s="2">
        <v>4</v>
      </c>
      <c r="AB7" s="1" t="s">
        <v>12</v>
      </c>
      <c r="AC7" s="13" t="s">
        <v>13</v>
      </c>
      <c r="AE7" t="s">
        <v>0</v>
      </c>
      <c r="AF7">
        <v>1370</v>
      </c>
      <c r="AG7">
        <v>0.97857142857142798</v>
      </c>
      <c r="AJ7" s="1"/>
      <c r="AK7" s="2" t="s">
        <v>11</v>
      </c>
      <c r="AL7" s="2">
        <v>0</v>
      </c>
      <c r="AM7" s="2">
        <v>1</v>
      </c>
      <c r="AN7" s="2">
        <v>2</v>
      </c>
      <c r="AO7" s="2">
        <v>3</v>
      </c>
      <c r="AP7" s="2">
        <v>4</v>
      </c>
      <c r="AQ7" s="1" t="s">
        <v>12</v>
      </c>
      <c r="AR7" s="13" t="s">
        <v>13</v>
      </c>
    </row>
    <row r="8" spans="1:44" ht="17.25" thickBot="1" x14ac:dyDescent="0.35">
      <c r="A8" t="s">
        <v>1</v>
      </c>
      <c r="B8">
        <v>1981</v>
      </c>
      <c r="C8">
        <v>0.99050000000000005</v>
      </c>
      <c r="F8" s="7" t="s">
        <v>10</v>
      </c>
      <c r="G8" s="8"/>
      <c r="H8" s="8"/>
      <c r="I8" s="8"/>
      <c r="J8" s="8"/>
      <c r="K8" s="8"/>
      <c r="L8" s="8"/>
      <c r="M8" s="7"/>
      <c r="N8" s="14"/>
      <c r="P8" t="s">
        <v>1</v>
      </c>
      <c r="Q8">
        <v>427</v>
      </c>
      <c r="R8">
        <v>0.85399999999999998</v>
      </c>
      <c r="U8" s="7" t="s">
        <v>10</v>
      </c>
      <c r="V8" s="8"/>
      <c r="W8" s="8"/>
      <c r="X8" s="8"/>
      <c r="Y8" s="8"/>
      <c r="Z8" s="8"/>
      <c r="AA8" s="8"/>
      <c r="AB8" s="7"/>
      <c r="AC8" s="14"/>
      <c r="AE8" t="s">
        <v>1</v>
      </c>
      <c r="AF8">
        <v>1368</v>
      </c>
      <c r="AG8">
        <v>0.97714285714285698</v>
      </c>
      <c r="AJ8" s="7" t="s">
        <v>10</v>
      </c>
      <c r="AK8" s="8"/>
      <c r="AL8" s="8"/>
      <c r="AM8" s="8"/>
      <c r="AN8" s="8"/>
      <c r="AO8" s="8"/>
      <c r="AP8" s="8"/>
      <c r="AQ8" s="7"/>
      <c r="AR8" s="14"/>
    </row>
    <row r="9" spans="1:44" x14ac:dyDescent="0.3">
      <c r="A9" t="s">
        <v>2</v>
      </c>
      <c r="B9">
        <v>1967</v>
      </c>
      <c r="C9">
        <v>0.98350000000000004</v>
      </c>
      <c r="F9" s="10">
        <v>10</v>
      </c>
      <c r="G9" s="5"/>
      <c r="H9" s="5">
        <f>B7</f>
        <v>1950</v>
      </c>
      <c r="I9" s="5">
        <f>B18</f>
        <v>1880</v>
      </c>
      <c r="J9" s="5">
        <f>B29</f>
        <v>1944</v>
      </c>
      <c r="K9" s="5">
        <f>B40</f>
        <v>1957</v>
      </c>
      <c r="L9" s="5">
        <f>B51</f>
        <v>1969</v>
      </c>
      <c r="M9" s="4">
        <f>SUM(H9:L9)</f>
        <v>9700</v>
      </c>
      <c r="N9" s="15">
        <f>AVERAGE(H9:L9)</f>
        <v>1940</v>
      </c>
      <c r="P9" t="s">
        <v>2</v>
      </c>
      <c r="Q9">
        <v>461</v>
      </c>
      <c r="R9">
        <v>0.92200000000000004</v>
      </c>
      <c r="U9" s="10">
        <v>10</v>
      </c>
      <c r="V9" s="5"/>
      <c r="W9" s="5">
        <f>Q7</f>
        <v>428</v>
      </c>
      <c r="X9" s="5">
        <f>Q18</f>
        <v>452</v>
      </c>
      <c r="Y9" s="5">
        <f>Q29</f>
        <v>436</v>
      </c>
      <c r="Z9" s="5">
        <f>Q40</f>
        <v>408</v>
      </c>
      <c r="AA9" s="5">
        <f>Q51</f>
        <v>392</v>
      </c>
      <c r="AB9" s="4">
        <f>SUM(W9:AA9)</f>
        <v>2116</v>
      </c>
      <c r="AC9" s="15">
        <f>AVERAGE(W9:AA9)</f>
        <v>423.2</v>
      </c>
      <c r="AE9" t="s">
        <v>2</v>
      </c>
      <c r="AF9">
        <v>1381</v>
      </c>
      <c r="AG9">
        <v>0.98642857142857099</v>
      </c>
      <c r="AJ9" s="10">
        <v>10</v>
      </c>
      <c r="AK9" s="5"/>
      <c r="AL9" s="5">
        <f>AF7</f>
        <v>1370</v>
      </c>
      <c r="AM9" s="5">
        <f>AF18</f>
        <v>1371</v>
      </c>
      <c r="AN9" s="5">
        <f>AF29</f>
        <v>1371</v>
      </c>
      <c r="AO9" s="5">
        <f>AF40</f>
        <v>1369</v>
      </c>
      <c r="AP9" s="5">
        <f>AF51</f>
        <v>1379</v>
      </c>
      <c r="AQ9" s="4">
        <f>SUM(AL9:AP9)</f>
        <v>6860</v>
      </c>
      <c r="AR9" s="15">
        <f>AVERAGE(AL9:AP9)</f>
        <v>1372</v>
      </c>
    </row>
    <row r="10" spans="1:44" x14ac:dyDescent="0.3">
      <c r="A10" t="s">
        <v>3</v>
      </c>
      <c r="B10">
        <v>1973</v>
      </c>
      <c r="C10">
        <v>0.98650000000000004</v>
      </c>
      <c r="F10" s="11">
        <v>20</v>
      </c>
      <c r="G10" s="5"/>
      <c r="H10" s="5">
        <f>B8</f>
        <v>1981</v>
      </c>
      <c r="I10" s="5">
        <f t="shared" ref="I10:I18" si="0">B19</f>
        <v>1956</v>
      </c>
      <c r="J10" s="5">
        <f t="shared" ref="J10:J18" si="1">B30</f>
        <v>1975</v>
      </c>
      <c r="K10" s="5">
        <f t="shared" ref="K10:K18" si="2">B41</f>
        <v>1967</v>
      </c>
      <c r="L10" s="5">
        <f t="shared" ref="L10:L17" si="3">B52</f>
        <v>1932</v>
      </c>
      <c r="M10" s="4">
        <f t="shared" ref="M10:M18" si="4">SUM(H10:L10)</f>
        <v>9811</v>
      </c>
      <c r="N10" s="15">
        <f t="shared" ref="N10:N18" si="5">AVERAGE(H10:L10)</f>
        <v>1962.2</v>
      </c>
      <c r="P10" t="s">
        <v>3</v>
      </c>
      <c r="Q10">
        <v>464</v>
      </c>
      <c r="R10">
        <v>0.92800000000000005</v>
      </c>
      <c r="U10" s="11">
        <v>20</v>
      </c>
      <c r="V10" s="5"/>
      <c r="W10" s="5">
        <f>Q8</f>
        <v>427</v>
      </c>
      <c r="X10" s="5">
        <f t="shared" ref="X10:X18" si="6">Q19</f>
        <v>446</v>
      </c>
      <c r="Y10" s="5">
        <f t="shared" ref="Y10:Y18" si="7">Q30</f>
        <v>434</v>
      </c>
      <c r="Z10" s="5">
        <f t="shared" ref="Z10:Z18" si="8">Q41</f>
        <v>449</v>
      </c>
      <c r="AA10" s="5">
        <f t="shared" ref="AA10:AA17" si="9">Q52</f>
        <v>459</v>
      </c>
      <c r="AB10" s="4">
        <f t="shared" ref="AB10:AB18" si="10">SUM(W10:AA10)</f>
        <v>2215</v>
      </c>
      <c r="AC10" s="15">
        <f t="shared" ref="AC10:AC18" si="11">AVERAGE(W10:AA10)</f>
        <v>443</v>
      </c>
      <c r="AE10" t="s">
        <v>3</v>
      </c>
      <c r="AF10">
        <v>1377</v>
      </c>
      <c r="AG10">
        <v>0.98357142857142799</v>
      </c>
      <c r="AJ10" s="11">
        <v>20</v>
      </c>
      <c r="AK10" s="5"/>
      <c r="AL10" s="5">
        <f>AF8</f>
        <v>1368</v>
      </c>
      <c r="AM10" s="5">
        <f t="shared" ref="AM10:AM18" si="12">AF19</f>
        <v>1376</v>
      </c>
      <c r="AN10" s="5">
        <f t="shared" ref="AN10:AN18" si="13">AF30</f>
        <v>1359</v>
      </c>
      <c r="AO10" s="5">
        <f t="shared" ref="AO10:AO18" si="14">AF41</f>
        <v>1372</v>
      </c>
      <c r="AP10" s="5">
        <f t="shared" ref="AP10:AP17" si="15">AF52</f>
        <v>1380</v>
      </c>
      <c r="AQ10" s="4">
        <f t="shared" ref="AQ10:AQ18" si="16">SUM(AL10:AP10)</f>
        <v>6855</v>
      </c>
      <c r="AR10" s="15">
        <f t="shared" ref="AR10:AR18" si="17">AVERAGE(AL10:AP10)</f>
        <v>1371</v>
      </c>
    </row>
    <row r="11" spans="1:44" x14ac:dyDescent="0.3">
      <c r="A11" t="s">
        <v>4</v>
      </c>
      <c r="B11">
        <v>1932</v>
      </c>
      <c r="C11">
        <v>0.96599999999999997</v>
      </c>
      <c r="F11" s="11">
        <v>30</v>
      </c>
      <c r="G11" s="5"/>
      <c r="H11" s="5">
        <f t="shared" ref="H11:H18" si="18">B9</f>
        <v>1967</v>
      </c>
      <c r="I11" s="5">
        <f t="shared" si="0"/>
        <v>1972</v>
      </c>
      <c r="J11" s="5">
        <f t="shared" si="1"/>
        <v>1943</v>
      </c>
      <c r="K11" s="5">
        <f t="shared" si="2"/>
        <v>1965</v>
      </c>
      <c r="L11" s="5">
        <f t="shared" si="3"/>
        <v>1962</v>
      </c>
      <c r="M11" s="4">
        <f t="shared" si="4"/>
        <v>9809</v>
      </c>
      <c r="N11" s="15">
        <f t="shared" si="5"/>
        <v>1961.8</v>
      </c>
      <c r="P11" t="s">
        <v>4</v>
      </c>
      <c r="Q11">
        <v>479</v>
      </c>
      <c r="R11">
        <v>0.95799999999999996</v>
      </c>
      <c r="U11" s="11">
        <v>30</v>
      </c>
      <c r="V11" s="5"/>
      <c r="W11" s="5">
        <f t="shared" ref="W11:W18" si="19">Q9</f>
        <v>461</v>
      </c>
      <c r="X11" s="5">
        <f t="shared" si="6"/>
        <v>451</v>
      </c>
      <c r="Y11" s="5">
        <f t="shared" si="7"/>
        <v>468</v>
      </c>
      <c r="Z11" s="5">
        <f t="shared" si="8"/>
        <v>456</v>
      </c>
      <c r="AA11" s="5">
        <f t="shared" si="9"/>
        <v>442</v>
      </c>
      <c r="AB11" s="4">
        <f t="shared" si="10"/>
        <v>2278</v>
      </c>
      <c r="AC11" s="15">
        <f t="shared" si="11"/>
        <v>455.6</v>
      </c>
      <c r="AE11" t="s">
        <v>4</v>
      </c>
      <c r="AF11">
        <v>1384</v>
      </c>
      <c r="AG11">
        <v>0.98857142857142799</v>
      </c>
      <c r="AJ11" s="11">
        <v>30</v>
      </c>
      <c r="AK11" s="5"/>
      <c r="AL11" s="5">
        <f t="shared" ref="AL11:AL18" si="20">AF9</f>
        <v>1381</v>
      </c>
      <c r="AM11" s="5">
        <f t="shared" si="12"/>
        <v>1376</v>
      </c>
      <c r="AN11" s="5">
        <f t="shared" si="13"/>
        <v>1375</v>
      </c>
      <c r="AO11" s="5">
        <f t="shared" si="14"/>
        <v>1369</v>
      </c>
      <c r="AP11" s="5">
        <f t="shared" si="15"/>
        <v>1376</v>
      </c>
      <c r="AQ11" s="4">
        <f t="shared" si="16"/>
        <v>6877</v>
      </c>
      <c r="AR11" s="15">
        <f t="shared" si="17"/>
        <v>1375.4</v>
      </c>
    </row>
    <row r="12" spans="1:44" x14ac:dyDescent="0.3">
      <c r="A12" t="s">
        <v>5</v>
      </c>
      <c r="B12">
        <v>1973</v>
      </c>
      <c r="C12">
        <v>0.98650000000000004</v>
      </c>
      <c r="F12" s="11">
        <v>40</v>
      </c>
      <c r="G12" s="5"/>
      <c r="H12" s="5">
        <f t="shared" si="18"/>
        <v>1973</v>
      </c>
      <c r="I12" s="5">
        <f t="shared" si="0"/>
        <v>1968</v>
      </c>
      <c r="J12" s="5">
        <f t="shared" si="1"/>
        <v>1951</v>
      </c>
      <c r="K12" s="5">
        <f t="shared" si="2"/>
        <v>1974</v>
      </c>
      <c r="L12" s="5">
        <f t="shared" si="3"/>
        <v>1973</v>
      </c>
      <c r="M12" s="4">
        <f t="shared" si="4"/>
        <v>9839</v>
      </c>
      <c r="N12" s="15">
        <f t="shared" si="5"/>
        <v>1967.8</v>
      </c>
      <c r="P12" t="s">
        <v>5</v>
      </c>
      <c r="Q12">
        <v>464</v>
      </c>
      <c r="R12">
        <v>0.92800000000000005</v>
      </c>
      <c r="U12" s="11">
        <v>40</v>
      </c>
      <c r="V12" s="5"/>
      <c r="W12" s="5">
        <f t="shared" si="19"/>
        <v>464</v>
      </c>
      <c r="X12" s="5">
        <f t="shared" si="6"/>
        <v>436</v>
      </c>
      <c r="Y12" s="5">
        <f t="shared" si="7"/>
        <v>463</v>
      </c>
      <c r="Z12" s="5">
        <f t="shared" si="8"/>
        <v>454</v>
      </c>
      <c r="AA12" s="5">
        <f t="shared" si="9"/>
        <v>435</v>
      </c>
      <c r="AB12" s="4">
        <f t="shared" si="10"/>
        <v>2252</v>
      </c>
      <c r="AC12" s="15">
        <f t="shared" si="11"/>
        <v>450.4</v>
      </c>
      <c r="AE12" t="s">
        <v>5</v>
      </c>
      <c r="AF12">
        <v>1376</v>
      </c>
      <c r="AG12">
        <v>0.98285714285714199</v>
      </c>
      <c r="AJ12" s="11">
        <v>40</v>
      </c>
      <c r="AK12" s="5"/>
      <c r="AL12" s="5">
        <f t="shared" si="20"/>
        <v>1377</v>
      </c>
      <c r="AM12" s="5">
        <f t="shared" si="12"/>
        <v>1377</v>
      </c>
      <c r="AN12" s="5">
        <f t="shared" si="13"/>
        <v>1380</v>
      </c>
      <c r="AO12" s="5">
        <f t="shared" si="14"/>
        <v>1353</v>
      </c>
      <c r="AP12" s="5">
        <f t="shared" si="15"/>
        <v>1374</v>
      </c>
      <c r="AQ12" s="4">
        <f t="shared" si="16"/>
        <v>6861</v>
      </c>
      <c r="AR12" s="15">
        <f t="shared" si="17"/>
        <v>1372.2</v>
      </c>
    </row>
    <row r="13" spans="1:44" x14ac:dyDescent="0.3">
      <c r="A13" t="s">
        <v>6</v>
      </c>
      <c r="B13">
        <v>1969</v>
      </c>
      <c r="C13">
        <v>0.98450000000000004</v>
      </c>
      <c r="F13" s="11">
        <v>50</v>
      </c>
      <c r="G13" s="5"/>
      <c r="H13" s="5">
        <f t="shared" si="18"/>
        <v>1932</v>
      </c>
      <c r="I13" s="5">
        <f t="shared" si="0"/>
        <v>1956</v>
      </c>
      <c r="J13" s="5">
        <f t="shared" si="1"/>
        <v>1954</v>
      </c>
      <c r="K13" s="5">
        <f t="shared" si="2"/>
        <v>1958</v>
      </c>
      <c r="L13" s="5">
        <f t="shared" si="3"/>
        <v>1953</v>
      </c>
      <c r="M13" s="4">
        <f t="shared" si="4"/>
        <v>9753</v>
      </c>
      <c r="N13" s="15">
        <f t="shared" si="5"/>
        <v>1950.6</v>
      </c>
      <c r="P13" t="s">
        <v>6</v>
      </c>
      <c r="Q13">
        <v>470</v>
      </c>
      <c r="R13">
        <v>0.94</v>
      </c>
      <c r="U13" s="11">
        <v>50</v>
      </c>
      <c r="V13" s="5"/>
      <c r="W13" s="5">
        <f t="shared" si="19"/>
        <v>479</v>
      </c>
      <c r="X13" s="5">
        <f t="shared" si="6"/>
        <v>466</v>
      </c>
      <c r="Y13" s="5">
        <f t="shared" si="7"/>
        <v>464</v>
      </c>
      <c r="Z13" s="5">
        <f t="shared" si="8"/>
        <v>460</v>
      </c>
      <c r="AA13" s="5">
        <f t="shared" si="9"/>
        <v>443</v>
      </c>
      <c r="AB13" s="4">
        <f t="shared" si="10"/>
        <v>2312</v>
      </c>
      <c r="AC13" s="15">
        <f t="shared" si="11"/>
        <v>462.4</v>
      </c>
      <c r="AE13" t="s">
        <v>6</v>
      </c>
      <c r="AF13">
        <v>1378</v>
      </c>
      <c r="AG13">
        <v>0.98428571428571399</v>
      </c>
      <c r="AJ13" s="11">
        <v>50</v>
      </c>
      <c r="AK13" s="5"/>
      <c r="AL13" s="5">
        <f t="shared" si="20"/>
        <v>1384</v>
      </c>
      <c r="AM13" s="5">
        <f t="shared" si="12"/>
        <v>1375</v>
      </c>
      <c r="AN13" s="5">
        <f t="shared" si="13"/>
        <v>1369</v>
      </c>
      <c r="AO13" s="5">
        <f t="shared" si="14"/>
        <v>1371</v>
      </c>
      <c r="AP13" s="5">
        <f t="shared" si="15"/>
        <v>1381</v>
      </c>
      <c r="AQ13" s="4">
        <f t="shared" si="16"/>
        <v>6880</v>
      </c>
      <c r="AR13" s="15">
        <f t="shared" si="17"/>
        <v>1376</v>
      </c>
    </row>
    <row r="14" spans="1:44" x14ac:dyDescent="0.3">
      <c r="A14" t="s">
        <v>7</v>
      </c>
      <c r="B14">
        <v>1957</v>
      </c>
      <c r="C14">
        <v>0.97850000000000004</v>
      </c>
      <c r="F14" s="11">
        <v>60</v>
      </c>
      <c r="G14" s="5"/>
      <c r="H14" s="5">
        <f t="shared" si="18"/>
        <v>1973</v>
      </c>
      <c r="I14" s="5">
        <f t="shared" si="0"/>
        <v>1955</v>
      </c>
      <c r="J14" s="5">
        <f t="shared" si="1"/>
        <v>1967</v>
      </c>
      <c r="K14" s="5">
        <f t="shared" si="2"/>
        <v>1970</v>
      </c>
      <c r="L14" s="5">
        <f t="shared" si="3"/>
        <v>1955</v>
      </c>
      <c r="M14" s="4">
        <f t="shared" si="4"/>
        <v>9820</v>
      </c>
      <c r="N14" s="15">
        <f t="shared" si="5"/>
        <v>1964</v>
      </c>
      <c r="P14" t="s">
        <v>7</v>
      </c>
      <c r="Q14">
        <v>471</v>
      </c>
      <c r="R14">
        <v>0.94199999999999995</v>
      </c>
      <c r="U14" s="11">
        <v>60</v>
      </c>
      <c r="V14" s="5"/>
      <c r="W14" s="5">
        <f t="shared" si="19"/>
        <v>464</v>
      </c>
      <c r="X14" s="5">
        <f t="shared" si="6"/>
        <v>457</v>
      </c>
      <c r="Y14" s="5">
        <f t="shared" si="7"/>
        <v>464</v>
      </c>
      <c r="Z14" s="5">
        <f t="shared" si="8"/>
        <v>449</v>
      </c>
      <c r="AA14" s="5">
        <f t="shared" si="9"/>
        <v>453</v>
      </c>
      <c r="AB14" s="4">
        <f t="shared" si="10"/>
        <v>2287</v>
      </c>
      <c r="AC14" s="15">
        <f t="shared" si="11"/>
        <v>457.4</v>
      </c>
      <c r="AE14" t="s">
        <v>7</v>
      </c>
      <c r="AF14">
        <v>1378</v>
      </c>
      <c r="AG14">
        <v>0.98428571428571399</v>
      </c>
      <c r="AJ14" s="11">
        <v>60</v>
      </c>
      <c r="AK14" s="5"/>
      <c r="AL14" s="5">
        <f t="shared" si="20"/>
        <v>1376</v>
      </c>
      <c r="AM14" s="5">
        <f t="shared" si="12"/>
        <v>1382</v>
      </c>
      <c r="AN14" s="5">
        <f t="shared" si="13"/>
        <v>1369</v>
      </c>
      <c r="AO14" s="5">
        <f t="shared" si="14"/>
        <v>1366</v>
      </c>
      <c r="AP14" s="5">
        <f t="shared" si="15"/>
        <v>1376</v>
      </c>
      <c r="AQ14" s="4">
        <f t="shared" si="16"/>
        <v>6869</v>
      </c>
      <c r="AR14" s="15">
        <f t="shared" si="17"/>
        <v>1373.8</v>
      </c>
    </row>
    <row r="15" spans="1:44" x14ac:dyDescent="0.3">
      <c r="A15" t="s">
        <v>8</v>
      </c>
      <c r="B15">
        <v>1980</v>
      </c>
      <c r="C15">
        <v>0.99</v>
      </c>
      <c r="F15" s="11">
        <v>70</v>
      </c>
      <c r="G15" s="5"/>
      <c r="H15" s="5">
        <f t="shared" si="18"/>
        <v>1969</v>
      </c>
      <c r="I15" s="5">
        <f t="shared" si="0"/>
        <v>1966</v>
      </c>
      <c r="J15" s="5">
        <f t="shared" si="1"/>
        <v>1959</v>
      </c>
      <c r="K15" s="5">
        <f t="shared" si="2"/>
        <v>1967</v>
      </c>
      <c r="L15" s="5">
        <f t="shared" si="3"/>
        <v>1942</v>
      </c>
      <c r="M15" s="4">
        <f t="shared" si="4"/>
        <v>9803</v>
      </c>
      <c r="N15" s="15">
        <f t="shared" si="5"/>
        <v>1960.6</v>
      </c>
      <c r="P15" t="s">
        <v>8</v>
      </c>
      <c r="Q15">
        <v>455</v>
      </c>
      <c r="R15">
        <v>0.91</v>
      </c>
      <c r="U15" s="11">
        <v>70</v>
      </c>
      <c r="V15" s="5"/>
      <c r="W15" s="5">
        <f t="shared" si="19"/>
        <v>470</v>
      </c>
      <c r="X15" s="5">
        <f t="shared" si="6"/>
        <v>463</v>
      </c>
      <c r="Y15" s="5">
        <f t="shared" si="7"/>
        <v>464</v>
      </c>
      <c r="Z15" s="5">
        <f t="shared" si="8"/>
        <v>436</v>
      </c>
      <c r="AA15" s="5">
        <f t="shared" si="9"/>
        <v>456</v>
      </c>
      <c r="AB15" s="4">
        <f t="shared" si="10"/>
        <v>2289</v>
      </c>
      <c r="AC15" s="15">
        <f t="shared" si="11"/>
        <v>457.8</v>
      </c>
      <c r="AE15" t="s">
        <v>8</v>
      </c>
      <c r="AF15">
        <v>1380</v>
      </c>
      <c r="AG15">
        <v>0.98571428571428499</v>
      </c>
      <c r="AJ15" s="11">
        <v>70</v>
      </c>
      <c r="AK15" s="5"/>
      <c r="AL15" s="5">
        <f t="shared" si="20"/>
        <v>1378</v>
      </c>
      <c r="AM15" s="5">
        <f t="shared" si="12"/>
        <v>1381</v>
      </c>
      <c r="AN15" s="5">
        <f t="shared" si="13"/>
        <v>1372</v>
      </c>
      <c r="AO15" s="5">
        <f t="shared" si="14"/>
        <v>1379</v>
      </c>
      <c r="AP15" s="5">
        <f t="shared" si="15"/>
        <v>1377</v>
      </c>
      <c r="AQ15" s="4">
        <f t="shared" si="16"/>
        <v>6887</v>
      </c>
      <c r="AR15" s="15">
        <f t="shared" si="17"/>
        <v>1377.4</v>
      </c>
    </row>
    <row r="16" spans="1:44" x14ac:dyDescent="0.3">
      <c r="A16" t="s">
        <v>9</v>
      </c>
      <c r="B16">
        <v>1972</v>
      </c>
      <c r="C16">
        <v>0.98599999999999999</v>
      </c>
      <c r="F16" s="11">
        <v>80</v>
      </c>
      <c r="G16" s="5"/>
      <c r="H16" s="5">
        <f t="shared" si="18"/>
        <v>1957</v>
      </c>
      <c r="I16" s="5">
        <f t="shared" si="0"/>
        <v>1959</v>
      </c>
      <c r="J16" s="5">
        <f t="shared" si="1"/>
        <v>1939</v>
      </c>
      <c r="K16" s="5">
        <f t="shared" si="2"/>
        <v>1958</v>
      </c>
      <c r="L16" s="5">
        <f t="shared" si="3"/>
        <v>1939</v>
      </c>
      <c r="M16" s="4">
        <f t="shared" si="4"/>
        <v>9752</v>
      </c>
      <c r="N16" s="15">
        <f t="shared" si="5"/>
        <v>1950.4</v>
      </c>
      <c r="P16" t="s">
        <v>9</v>
      </c>
      <c r="Q16">
        <v>460</v>
      </c>
      <c r="R16">
        <v>0.92</v>
      </c>
      <c r="U16" s="11">
        <v>80</v>
      </c>
      <c r="V16" s="5"/>
      <c r="W16" s="5">
        <f t="shared" si="19"/>
        <v>471</v>
      </c>
      <c r="X16" s="5">
        <f t="shared" si="6"/>
        <v>469</v>
      </c>
      <c r="Y16" s="5">
        <f t="shared" si="7"/>
        <v>474</v>
      </c>
      <c r="Z16" s="5">
        <f t="shared" si="8"/>
        <v>448</v>
      </c>
      <c r="AA16" s="5">
        <f t="shared" si="9"/>
        <v>451</v>
      </c>
      <c r="AB16" s="4">
        <f t="shared" si="10"/>
        <v>2313</v>
      </c>
      <c r="AC16" s="15">
        <f t="shared" si="11"/>
        <v>462.6</v>
      </c>
      <c r="AE16" t="s">
        <v>9</v>
      </c>
      <c r="AF16">
        <v>1381</v>
      </c>
      <c r="AG16">
        <v>0.98642857142857099</v>
      </c>
      <c r="AJ16" s="11">
        <v>80</v>
      </c>
      <c r="AK16" s="5"/>
      <c r="AL16" s="5">
        <f t="shared" si="20"/>
        <v>1378</v>
      </c>
      <c r="AM16" s="5">
        <f t="shared" si="12"/>
        <v>1384</v>
      </c>
      <c r="AN16" s="5">
        <f t="shared" si="13"/>
        <v>1374</v>
      </c>
      <c r="AO16" s="5">
        <f t="shared" si="14"/>
        <v>1375</v>
      </c>
      <c r="AP16" s="5">
        <f t="shared" si="15"/>
        <v>1384</v>
      </c>
      <c r="AQ16" s="4">
        <f t="shared" si="16"/>
        <v>6895</v>
      </c>
      <c r="AR16" s="15">
        <f t="shared" si="17"/>
        <v>1379</v>
      </c>
    </row>
    <row r="17" spans="1:44" x14ac:dyDescent="0.3">
      <c r="A17">
        <v>1</v>
      </c>
      <c r="F17" s="11">
        <v>90</v>
      </c>
      <c r="G17" s="5"/>
      <c r="H17" s="5">
        <f t="shared" si="18"/>
        <v>1980</v>
      </c>
      <c r="I17" s="5">
        <f t="shared" si="0"/>
        <v>1966</v>
      </c>
      <c r="J17" s="5">
        <f t="shared" si="1"/>
        <v>1965</v>
      </c>
      <c r="K17" s="5">
        <f t="shared" si="2"/>
        <v>1976</v>
      </c>
      <c r="L17" s="5">
        <f t="shared" si="3"/>
        <v>1939</v>
      </c>
      <c r="M17" s="4">
        <f t="shared" si="4"/>
        <v>9826</v>
      </c>
      <c r="N17" s="15">
        <f t="shared" si="5"/>
        <v>1965.2</v>
      </c>
      <c r="P17">
        <v>1</v>
      </c>
      <c r="U17" s="11">
        <v>90</v>
      </c>
      <c r="V17" s="5"/>
      <c r="W17" s="5">
        <f t="shared" si="19"/>
        <v>455</v>
      </c>
      <c r="X17" s="5">
        <f t="shared" si="6"/>
        <v>466</v>
      </c>
      <c r="Y17" s="5">
        <f t="shared" si="7"/>
        <v>464</v>
      </c>
      <c r="Z17" s="5">
        <f t="shared" si="8"/>
        <v>435</v>
      </c>
      <c r="AA17" s="5">
        <f t="shared" si="9"/>
        <v>446</v>
      </c>
      <c r="AB17" s="4">
        <f t="shared" si="10"/>
        <v>2266</v>
      </c>
      <c r="AC17" s="15">
        <f t="shared" si="11"/>
        <v>453.2</v>
      </c>
      <c r="AE17">
        <v>1</v>
      </c>
      <c r="AJ17" s="11">
        <v>90</v>
      </c>
      <c r="AK17" s="5"/>
      <c r="AL17" s="5">
        <f t="shared" si="20"/>
        <v>1380</v>
      </c>
      <c r="AM17" s="5">
        <f t="shared" si="12"/>
        <v>1379</v>
      </c>
      <c r="AN17" s="5">
        <f t="shared" si="13"/>
        <v>1368</v>
      </c>
      <c r="AO17" s="5">
        <f t="shared" si="14"/>
        <v>1375</v>
      </c>
      <c r="AP17" s="5">
        <f t="shared" si="15"/>
        <v>1375</v>
      </c>
      <c r="AQ17" s="4">
        <f t="shared" si="16"/>
        <v>6877</v>
      </c>
      <c r="AR17" s="15">
        <f t="shared" si="17"/>
        <v>1375.4</v>
      </c>
    </row>
    <row r="18" spans="1:44" ht="17.25" thickBot="1" x14ac:dyDescent="0.35">
      <c r="A18" t="s">
        <v>0</v>
      </c>
      <c r="B18">
        <v>1880</v>
      </c>
      <c r="C18">
        <v>0.94</v>
      </c>
      <c r="F18" s="11">
        <v>100</v>
      </c>
      <c r="G18" s="5"/>
      <c r="H18" s="5">
        <f t="shared" si="18"/>
        <v>1972</v>
      </c>
      <c r="I18" s="5">
        <f t="shared" si="0"/>
        <v>1964</v>
      </c>
      <c r="J18" s="5">
        <f t="shared" si="1"/>
        <v>1951</v>
      </c>
      <c r="K18" s="5">
        <f t="shared" si="2"/>
        <v>1969</v>
      </c>
      <c r="L18" s="5">
        <f>B60</f>
        <v>1951</v>
      </c>
      <c r="M18" s="4">
        <f t="shared" si="4"/>
        <v>9807</v>
      </c>
      <c r="N18" s="15">
        <f t="shared" si="5"/>
        <v>1961.4</v>
      </c>
      <c r="P18" t="s">
        <v>0</v>
      </c>
      <c r="Q18">
        <v>452</v>
      </c>
      <c r="R18">
        <v>0.90400000000000003</v>
      </c>
      <c r="U18" s="11">
        <v>100</v>
      </c>
      <c r="V18" s="5"/>
      <c r="W18" s="5">
        <f t="shared" si="19"/>
        <v>460</v>
      </c>
      <c r="X18" s="5">
        <f t="shared" si="6"/>
        <v>464</v>
      </c>
      <c r="Y18" s="5">
        <f t="shared" si="7"/>
        <v>471</v>
      </c>
      <c r="Z18" s="5">
        <f t="shared" si="8"/>
        <v>447</v>
      </c>
      <c r="AA18" s="5">
        <f>Q60</f>
        <v>450</v>
      </c>
      <c r="AB18" s="4">
        <f t="shared" si="10"/>
        <v>2292</v>
      </c>
      <c r="AC18" s="15">
        <f t="shared" si="11"/>
        <v>458.4</v>
      </c>
      <c r="AE18" t="s">
        <v>0</v>
      </c>
      <c r="AF18">
        <v>1371</v>
      </c>
      <c r="AG18">
        <v>0.97928571428571398</v>
      </c>
      <c r="AJ18" s="11">
        <v>100</v>
      </c>
      <c r="AK18" s="5"/>
      <c r="AL18" s="5">
        <f t="shared" si="20"/>
        <v>1381</v>
      </c>
      <c r="AM18" s="5">
        <f t="shared" si="12"/>
        <v>1383</v>
      </c>
      <c r="AN18" s="5">
        <f t="shared" si="13"/>
        <v>1370</v>
      </c>
      <c r="AO18" s="5">
        <f t="shared" si="14"/>
        <v>1383</v>
      </c>
      <c r="AP18" s="5">
        <f>AF60</f>
        <v>1376</v>
      </c>
      <c r="AQ18" s="4">
        <f t="shared" si="16"/>
        <v>6893</v>
      </c>
      <c r="AR18" s="15">
        <f t="shared" si="17"/>
        <v>1378.6</v>
      </c>
    </row>
    <row r="19" spans="1:44" x14ac:dyDescent="0.3">
      <c r="A19" t="s">
        <v>1</v>
      </c>
      <c r="B19">
        <v>1956</v>
      </c>
      <c r="C19">
        <v>0.97799999999999998</v>
      </c>
      <c r="F19" s="10" t="s">
        <v>12</v>
      </c>
      <c r="G19" s="2"/>
      <c r="H19" s="2">
        <f>SUM(H9:H18)</f>
        <v>19654</v>
      </c>
      <c r="I19" s="2">
        <f>SUM(I9:I18)</f>
        <v>19542</v>
      </c>
      <c r="J19" s="2">
        <f>SUM(J9:J18)</f>
        <v>19548</v>
      </c>
      <c r="K19" s="2">
        <f>SUM(K9:K18)</f>
        <v>19661</v>
      </c>
      <c r="L19" s="2">
        <f>SUM(L9:L18)</f>
        <v>19515</v>
      </c>
      <c r="M19" s="4"/>
      <c r="N19" s="15"/>
      <c r="P19" t="s">
        <v>1</v>
      </c>
      <c r="Q19">
        <v>446</v>
      </c>
      <c r="R19">
        <v>0.89200000000000002</v>
      </c>
      <c r="U19" s="10" t="s">
        <v>12</v>
      </c>
      <c r="V19" s="2"/>
      <c r="W19" s="2">
        <f>SUM(W9:W18)</f>
        <v>4579</v>
      </c>
      <c r="X19" s="2">
        <f>SUM(X9:X18)</f>
        <v>4570</v>
      </c>
      <c r="Y19" s="2">
        <f>SUM(Y9:Y18)</f>
        <v>4602</v>
      </c>
      <c r="Z19" s="2">
        <f>SUM(Z9:Z18)</f>
        <v>4442</v>
      </c>
      <c r="AA19" s="2">
        <f>SUM(AA9:AA18)</f>
        <v>4427</v>
      </c>
      <c r="AB19" s="4"/>
      <c r="AC19" s="15"/>
      <c r="AE19" t="s">
        <v>1</v>
      </c>
      <c r="AF19">
        <v>1376</v>
      </c>
      <c r="AG19">
        <v>0.98285714285714199</v>
      </c>
      <c r="AJ19" s="10" t="s">
        <v>12</v>
      </c>
      <c r="AK19" s="2"/>
      <c r="AL19" s="2">
        <f>SUM(AL9:AL18)</f>
        <v>13773</v>
      </c>
      <c r="AM19" s="2">
        <f>SUM(AM9:AM18)</f>
        <v>13784</v>
      </c>
      <c r="AN19" s="2">
        <f>SUM(AN9:AN18)</f>
        <v>13707</v>
      </c>
      <c r="AO19" s="2">
        <f>SUM(AO9:AO18)</f>
        <v>13712</v>
      </c>
      <c r="AP19" s="2">
        <f>SUM(AP9:AP18)</f>
        <v>13778</v>
      </c>
      <c r="AQ19" s="4"/>
      <c r="AR19" s="15"/>
    </row>
    <row r="20" spans="1:44" ht="17.25" thickBot="1" x14ac:dyDescent="0.35">
      <c r="A20" t="s">
        <v>2</v>
      </c>
      <c r="B20">
        <v>1972</v>
      </c>
      <c r="C20">
        <v>0.98599999999999999</v>
      </c>
      <c r="F20" s="16" t="s">
        <v>13</v>
      </c>
      <c r="G20" s="17"/>
      <c r="H20" s="17">
        <f>AVERAGE(H9:H18)</f>
        <v>1965.4</v>
      </c>
      <c r="I20" s="17">
        <f t="shared" ref="I20:L20" si="21">AVERAGE(I9:I18)</f>
        <v>1954.2</v>
      </c>
      <c r="J20" s="17">
        <f t="shared" si="21"/>
        <v>1954.8</v>
      </c>
      <c r="K20" s="17">
        <f t="shared" si="21"/>
        <v>1966.1</v>
      </c>
      <c r="L20" s="18">
        <f t="shared" si="21"/>
        <v>1951.5</v>
      </c>
      <c r="M20" s="7"/>
      <c r="N20" s="14"/>
      <c r="P20" t="s">
        <v>2</v>
      </c>
      <c r="Q20">
        <v>451</v>
      </c>
      <c r="R20">
        <v>0.90200000000000002</v>
      </c>
      <c r="U20" s="16" t="s">
        <v>13</v>
      </c>
      <c r="V20" s="17"/>
      <c r="W20" s="17">
        <f>AVERAGE(W9:W18)</f>
        <v>457.9</v>
      </c>
      <c r="X20" s="17">
        <f t="shared" ref="X20:AA20" si="22">AVERAGE(X9:X18)</f>
        <v>457</v>
      </c>
      <c r="Y20" s="17">
        <f t="shared" si="22"/>
        <v>460.2</v>
      </c>
      <c r="Z20" s="17">
        <f t="shared" si="22"/>
        <v>444.2</v>
      </c>
      <c r="AA20" s="18">
        <f t="shared" si="22"/>
        <v>442.7</v>
      </c>
      <c r="AB20" s="7"/>
      <c r="AC20" s="14"/>
      <c r="AE20" t="s">
        <v>2</v>
      </c>
      <c r="AF20">
        <v>1376</v>
      </c>
      <c r="AG20">
        <v>0.98285714285714199</v>
      </c>
      <c r="AJ20" s="16" t="s">
        <v>13</v>
      </c>
      <c r="AK20" s="17"/>
      <c r="AL20" s="17">
        <f>AVERAGE(AL9:AL18)</f>
        <v>1377.3</v>
      </c>
      <c r="AM20" s="17">
        <f t="shared" ref="AM20:AP20" si="23">AVERAGE(AM9:AM18)</f>
        <v>1378.4</v>
      </c>
      <c r="AN20" s="17">
        <f t="shared" si="23"/>
        <v>1370.7</v>
      </c>
      <c r="AO20" s="17">
        <f t="shared" si="23"/>
        <v>1371.2</v>
      </c>
      <c r="AP20" s="18">
        <f t="shared" si="23"/>
        <v>1377.8</v>
      </c>
      <c r="AQ20" s="7"/>
      <c r="AR20" s="14"/>
    </row>
    <row r="21" spans="1:44" x14ac:dyDescent="0.3">
      <c r="A21" t="s">
        <v>3</v>
      </c>
      <c r="B21">
        <v>1968</v>
      </c>
      <c r="C21">
        <v>0.98399999999999999</v>
      </c>
      <c r="P21" t="s">
        <v>3</v>
      </c>
      <c r="Q21">
        <v>436</v>
      </c>
      <c r="R21">
        <v>0.872</v>
      </c>
      <c r="AE21" t="s">
        <v>3</v>
      </c>
      <c r="AF21">
        <v>1377</v>
      </c>
      <c r="AG21">
        <v>0.98357142857142799</v>
      </c>
    </row>
    <row r="22" spans="1:44" x14ac:dyDescent="0.3">
      <c r="A22" t="s">
        <v>4</v>
      </c>
      <c r="B22">
        <v>1956</v>
      </c>
      <c r="C22">
        <v>0.97799999999999998</v>
      </c>
      <c r="P22" t="s">
        <v>4</v>
      </c>
      <c r="Q22">
        <v>466</v>
      </c>
      <c r="R22">
        <v>0.93200000000000005</v>
      </c>
      <c r="AE22" t="s">
        <v>4</v>
      </c>
      <c r="AF22">
        <v>1375</v>
      </c>
      <c r="AG22">
        <v>0.98214285714285698</v>
      </c>
    </row>
    <row r="23" spans="1:44" x14ac:dyDescent="0.3">
      <c r="A23" t="s">
        <v>5</v>
      </c>
      <c r="B23">
        <v>1955</v>
      </c>
      <c r="C23">
        <v>0.97750000000000004</v>
      </c>
      <c r="P23" t="s">
        <v>5</v>
      </c>
      <c r="Q23">
        <v>457</v>
      </c>
      <c r="R23">
        <v>0.91400000000000003</v>
      </c>
      <c r="AE23" t="s">
        <v>5</v>
      </c>
      <c r="AF23">
        <v>1382</v>
      </c>
      <c r="AG23">
        <v>0.98714285714285699</v>
      </c>
    </row>
    <row r="24" spans="1:44" x14ac:dyDescent="0.3">
      <c r="A24" t="s">
        <v>6</v>
      </c>
      <c r="B24">
        <v>1966</v>
      </c>
      <c r="C24">
        <v>0.98299999999999998</v>
      </c>
      <c r="P24" t="s">
        <v>6</v>
      </c>
      <c r="Q24">
        <v>463</v>
      </c>
      <c r="R24">
        <v>0.92600000000000005</v>
      </c>
      <c r="AE24" t="s">
        <v>6</v>
      </c>
      <c r="AF24">
        <v>1381</v>
      </c>
      <c r="AG24">
        <v>0.98642857142857099</v>
      </c>
    </row>
    <row r="25" spans="1:44" x14ac:dyDescent="0.3">
      <c r="A25" t="s">
        <v>7</v>
      </c>
      <c r="B25">
        <v>1959</v>
      </c>
      <c r="C25">
        <v>0.97950000000000004</v>
      </c>
      <c r="P25" t="s">
        <v>7</v>
      </c>
      <c r="Q25">
        <v>469</v>
      </c>
      <c r="R25">
        <v>0.93799999999999994</v>
      </c>
      <c r="AE25" t="s">
        <v>7</v>
      </c>
      <c r="AF25">
        <v>1384</v>
      </c>
      <c r="AG25">
        <v>0.98857142857142799</v>
      </c>
    </row>
    <row r="26" spans="1:44" x14ac:dyDescent="0.3">
      <c r="A26" t="s">
        <v>8</v>
      </c>
      <c r="B26">
        <v>1966</v>
      </c>
      <c r="C26">
        <v>0.98299999999999998</v>
      </c>
      <c r="P26" t="s">
        <v>8</v>
      </c>
      <c r="Q26">
        <v>466</v>
      </c>
      <c r="R26">
        <v>0.93200000000000005</v>
      </c>
      <c r="AE26" t="s">
        <v>8</v>
      </c>
      <c r="AF26">
        <v>1379</v>
      </c>
      <c r="AG26">
        <v>0.98499999999999999</v>
      </c>
    </row>
    <row r="27" spans="1:44" ht="17.25" thickBot="1" x14ac:dyDescent="0.35">
      <c r="A27" t="s">
        <v>9</v>
      </c>
      <c r="B27">
        <v>1964</v>
      </c>
      <c r="C27">
        <v>0.98199999999999998</v>
      </c>
      <c r="F27" s="19" t="s">
        <v>18</v>
      </c>
      <c r="P27" t="s">
        <v>9</v>
      </c>
      <c r="Q27">
        <v>464</v>
      </c>
      <c r="R27">
        <v>0.92800000000000005</v>
      </c>
      <c r="U27" s="19" t="s">
        <v>18</v>
      </c>
      <c r="AE27" t="s">
        <v>9</v>
      </c>
      <c r="AF27">
        <v>1383</v>
      </c>
      <c r="AG27">
        <v>0.98785714285714199</v>
      </c>
      <c r="AJ27" s="19" t="s">
        <v>18</v>
      </c>
    </row>
    <row r="28" spans="1:44" x14ac:dyDescent="0.3">
      <c r="A28">
        <v>2</v>
      </c>
      <c r="F28" s="1"/>
      <c r="G28" s="2" t="s">
        <v>11</v>
      </c>
      <c r="H28" s="2">
        <v>0</v>
      </c>
      <c r="I28" s="2">
        <v>1</v>
      </c>
      <c r="J28" s="2">
        <v>2</v>
      </c>
      <c r="K28" s="2">
        <v>3</v>
      </c>
      <c r="L28" s="3">
        <v>4</v>
      </c>
      <c r="M28" s="3" t="s">
        <v>13</v>
      </c>
      <c r="P28">
        <v>2</v>
      </c>
      <c r="U28" s="1"/>
      <c r="V28" s="2" t="s">
        <v>11</v>
      </c>
      <c r="W28" s="2">
        <v>0</v>
      </c>
      <c r="X28" s="2">
        <v>1</v>
      </c>
      <c r="Y28" s="2">
        <v>2</v>
      </c>
      <c r="Z28" s="2">
        <v>3</v>
      </c>
      <c r="AA28" s="3">
        <v>4</v>
      </c>
      <c r="AB28" s="3" t="s">
        <v>13</v>
      </c>
      <c r="AE28">
        <v>2</v>
      </c>
      <c r="AJ28" s="1"/>
      <c r="AK28" s="2" t="s">
        <v>11</v>
      </c>
      <c r="AL28" s="2">
        <v>0</v>
      </c>
      <c r="AM28" s="2">
        <v>1</v>
      </c>
      <c r="AN28" s="2">
        <v>2</v>
      </c>
      <c r="AO28" s="2">
        <v>3</v>
      </c>
      <c r="AP28" s="3">
        <v>4</v>
      </c>
      <c r="AQ28" s="3" t="s">
        <v>13</v>
      </c>
    </row>
    <row r="29" spans="1:44" ht="17.25" thickBot="1" x14ac:dyDescent="0.35">
      <c r="A29" t="s">
        <v>0</v>
      </c>
      <c r="B29">
        <v>1944</v>
      </c>
      <c r="C29">
        <v>0.97199999999999998</v>
      </c>
      <c r="F29" s="4" t="s">
        <v>10</v>
      </c>
      <c r="G29" s="5"/>
      <c r="H29" s="5"/>
      <c r="I29" s="5"/>
      <c r="J29" s="5"/>
      <c r="K29" s="5"/>
      <c r="L29" s="6"/>
      <c r="M29" s="6"/>
      <c r="P29" t="s">
        <v>0</v>
      </c>
      <c r="Q29">
        <v>436</v>
      </c>
      <c r="R29">
        <v>0.872</v>
      </c>
      <c r="U29" s="4" t="s">
        <v>10</v>
      </c>
      <c r="V29" s="5"/>
      <c r="W29" s="5"/>
      <c r="X29" s="5"/>
      <c r="Y29" s="5"/>
      <c r="Z29" s="5"/>
      <c r="AA29" s="6"/>
      <c r="AB29" s="6"/>
      <c r="AE29" t="s">
        <v>0</v>
      </c>
      <c r="AF29">
        <v>1371</v>
      </c>
      <c r="AG29">
        <v>0.97928571428571398</v>
      </c>
      <c r="AJ29" s="4" t="s">
        <v>10</v>
      </c>
      <c r="AK29" s="5"/>
      <c r="AL29" s="5"/>
      <c r="AM29" s="5"/>
      <c r="AN29" s="5"/>
      <c r="AO29" s="5"/>
      <c r="AP29" s="6"/>
      <c r="AQ29" s="6"/>
    </row>
    <row r="30" spans="1:44" x14ac:dyDescent="0.3">
      <c r="A30" t="s">
        <v>1</v>
      </c>
      <c r="B30">
        <v>1975</v>
      </c>
      <c r="C30">
        <v>0.98750000000000004</v>
      </c>
      <c r="F30" s="10">
        <v>10</v>
      </c>
      <c r="G30" s="1"/>
      <c r="H30" s="2">
        <f>C7</f>
        <v>0.97499999999999998</v>
      </c>
      <c r="I30" s="2">
        <f>C18</f>
        <v>0.94</v>
      </c>
      <c r="J30" s="2">
        <f>C29</f>
        <v>0.97199999999999998</v>
      </c>
      <c r="K30" s="2">
        <f>C40</f>
        <v>0.97850000000000004</v>
      </c>
      <c r="L30" s="3">
        <f>C51</f>
        <v>0.98450000000000004</v>
      </c>
      <c r="M30" s="3">
        <f>AVERAGE(H30:L30)</f>
        <v>0.97</v>
      </c>
      <c r="P30" t="s">
        <v>1</v>
      </c>
      <c r="Q30">
        <v>434</v>
      </c>
      <c r="R30">
        <v>0.86799999999999999</v>
      </c>
      <c r="U30" s="10">
        <v>10</v>
      </c>
      <c r="V30" s="1"/>
      <c r="W30" s="2">
        <f>R7</f>
        <v>0.85599999999999998</v>
      </c>
      <c r="X30" s="2">
        <f>R18</f>
        <v>0.90400000000000003</v>
      </c>
      <c r="Y30" s="2">
        <f>R29</f>
        <v>0.872</v>
      </c>
      <c r="Z30" s="2">
        <f>R40</f>
        <v>0.81599999999999995</v>
      </c>
      <c r="AA30" s="3">
        <f>R51</f>
        <v>0.78400000000000003</v>
      </c>
      <c r="AB30" s="3">
        <f>AVERAGE(W30:AA30)</f>
        <v>0.84640000000000004</v>
      </c>
      <c r="AE30" t="s">
        <v>1</v>
      </c>
      <c r="AF30">
        <v>1359</v>
      </c>
      <c r="AG30">
        <v>0.97071428571428497</v>
      </c>
      <c r="AJ30" s="10">
        <v>10</v>
      </c>
      <c r="AK30" s="1"/>
      <c r="AL30" s="2">
        <f>AG7</f>
        <v>0.97857142857142798</v>
      </c>
      <c r="AM30" s="2">
        <f>AG18</f>
        <v>0.97928571428571398</v>
      </c>
      <c r="AN30" s="2">
        <f>AG29</f>
        <v>0.97928571428571398</v>
      </c>
      <c r="AO30" s="2">
        <f>AG40</f>
        <v>0.97785714285714198</v>
      </c>
      <c r="AP30" s="3">
        <f>AG51</f>
        <v>0.98499999999999999</v>
      </c>
      <c r="AQ30" s="3">
        <f>AVERAGE(AL30:AP30)</f>
        <v>0.97999999999999954</v>
      </c>
    </row>
    <row r="31" spans="1:44" x14ac:dyDescent="0.3">
      <c r="A31" t="s">
        <v>2</v>
      </c>
      <c r="B31">
        <v>1943</v>
      </c>
      <c r="C31">
        <v>0.97150000000000003</v>
      </c>
      <c r="F31" s="11">
        <v>20</v>
      </c>
      <c r="G31" s="4"/>
      <c r="H31" s="5">
        <f t="shared" ref="H31:H39" si="24">C8</f>
        <v>0.99050000000000005</v>
      </c>
      <c r="I31" s="5">
        <f t="shared" ref="I31:I39" si="25">C19</f>
        <v>0.97799999999999998</v>
      </c>
      <c r="J31" s="5">
        <f t="shared" ref="J31:J39" si="26">C30</f>
        <v>0.98750000000000004</v>
      </c>
      <c r="K31" s="5">
        <f t="shared" ref="K31:K39" si="27">C41</f>
        <v>0.98350000000000004</v>
      </c>
      <c r="L31" s="6">
        <f t="shared" ref="L31:L39" si="28">C52</f>
        <v>0.96599999999999997</v>
      </c>
      <c r="M31" s="6">
        <f t="shared" ref="M31:M39" si="29">AVERAGE(H31:L31)</f>
        <v>0.98110000000000019</v>
      </c>
      <c r="P31" t="s">
        <v>2</v>
      </c>
      <c r="Q31">
        <v>468</v>
      </c>
      <c r="R31">
        <v>0.93600000000000005</v>
      </c>
      <c r="U31" s="11">
        <v>20</v>
      </c>
      <c r="V31" s="4"/>
      <c r="W31" s="5">
        <f t="shared" ref="W31:W39" si="30">R8</f>
        <v>0.85399999999999998</v>
      </c>
      <c r="X31" s="5">
        <f t="shared" ref="X31:X39" si="31">R19</f>
        <v>0.89200000000000002</v>
      </c>
      <c r="Y31" s="5">
        <f t="shared" ref="Y31:Y39" si="32">R30</f>
        <v>0.86799999999999999</v>
      </c>
      <c r="Z31" s="5">
        <f t="shared" ref="Z31:Z39" si="33">R41</f>
        <v>0.89800000000000002</v>
      </c>
      <c r="AA31" s="6">
        <f t="shared" ref="AA31:AA39" si="34">R52</f>
        <v>0.91800000000000004</v>
      </c>
      <c r="AB31" s="6">
        <f t="shared" ref="AB31:AB39" si="35">AVERAGE(W31:AA31)</f>
        <v>0.8859999999999999</v>
      </c>
      <c r="AE31" t="s">
        <v>2</v>
      </c>
      <c r="AF31">
        <v>1375</v>
      </c>
      <c r="AG31">
        <v>0.98214285714285698</v>
      </c>
      <c r="AJ31" s="11">
        <v>20</v>
      </c>
      <c r="AK31" s="4"/>
      <c r="AL31" s="5">
        <f t="shared" ref="AL31:AL39" si="36">AG8</f>
        <v>0.97714285714285698</v>
      </c>
      <c r="AM31" s="5">
        <f t="shared" ref="AM31:AM39" si="37">AG19</f>
        <v>0.98285714285714199</v>
      </c>
      <c r="AN31" s="5">
        <f t="shared" ref="AN31:AN39" si="38">AG30</f>
        <v>0.97071428571428497</v>
      </c>
      <c r="AO31" s="5">
        <f t="shared" ref="AO31:AO39" si="39">AG41</f>
        <v>0.98</v>
      </c>
      <c r="AP31" s="6">
        <f t="shared" ref="AP31:AP39" si="40">AG52</f>
        <v>0.98571428571428499</v>
      </c>
      <c r="AQ31" s="6">
        <f t="shared" ref="AQ31:AQ39" si="41">AVERAGE(AL31:AP31)</f>
        <v>0.97928571428571387</v>
      </c>
    </row>
    <row r="32" spans="1:44" x14ac:dyDescent="0.3">
      <c r="A32" t="s">
        <v>3</v>
      </c>
      <c r="B32">
        <v>1951</v>
      </c>
      <c r="C32">
        <v>0.97550000000000003</v>
      </c>
      <c r="F32" s="11">
        <v>30</v>
      </c>
      <c r="G32" s="4"/>
      <c r="H32" s="5">
        <f t="shared" si="24"/>
        <v>0.98350000000000004</v>
      </c>
      <c r="I32" s="5">
        <f t="shared" si="25"/>
        <v>0.98599999999999999</v>
      </c>
      <c r="J32" s="5">
        <f t="shared" si="26"/>
        <v>0.97150000000000003</v>
      </c>
      <c r="K32" s="5">
        <f t="shared" si="27"/>
        <v>0.98250000000000004</v>
      </c>
      <c r="L32" s="6">
        <f t="shared" si="28"/>
        <v>0.98099999999999998</v>
      </c>
      <c r="M32" s="6">
        <f t="shared" si="29"/>
        <v>0.98089999999999988</v>
      </c>
      <c r="P32" t="s">
        <v>3</v>
      </c>
      <c r="Q32">
        <v>463</v>
      </c>
      <c r="R32">
        <v>0.92600000000000005</v>
      </c>
      <c r="U32" s="11">
        <v>30</v>
      </c>
      <c r="V32" s="4"/>
      <c r="W32" s="5">
        <f t="shared" si="30"/>
        <v>0.92200000000000004</v>
      </c>
      <c r="X32" s="5">
        <f t="shared" si="31"/>
        <v>0.90200000000000002</v>
      </c>
      <c r="Y32" s="5">
        <f t="shared" si="32"/>
        <v>0.93600000000000005</v>
      </c>
      <c r="Z32" s="5">
        <f t="shared" si="33"/>
        <v>0.91200000000000003</v>
      </c>
      <c r="AA32" s="6">
        <f t="shared" si="34"/>
        <v>0.88400000000000001</v>
      </c>
      <c r="AB32" s="6">
        <f t="shared" si="35"/>
        <v>0.91120000000000001</v>
      </c>
      <c r="AE32" t="s">
        <v>3</v>
      </c>
      <c r="AF32">
        <v>1380</v>
      </c>
      <c r="AG32">
        <v>0.98571428571428499</v>
      </c>
      <c r="AJ32" s="11">
        <v>30</v>
      </c>
      <c r="AK32" s="4"/>
      <c r="AL32" s="5">
        <f t="shared" si="36"/>
        <v>0.98642857142857099</v>
      </c>
      <c r="AM32" s="5">
        <f t="shared" si="37"/>
        <v>0.98285714285714199</v>
      </c>
      <c r="AN32" s="5">
        <f t="shared" si="38"/>
        <v>0.98214285714285698</v>
      </c>
      <c r="AO32" s="5">
        <f t="shared" si="39"/>
        <v>0.97785714285714198</v>
      </c>
      <c r="AP32" s="6">
        <f t="shared" si="40"/>
        <v>0.98285714285714199</v>
      </c>
      <c r="AQ32" s="6">
        <f t="shared" si="41"/>
        <v>0.98242857142857076</v>
      </c>
    </row>
    <row r="33" spans="1:43" x14ac:dyDescent="0.3">
      <c r="A33" t="s">
        <v>4</v>
      </c>
      <c r="B33">
        <v>1954</v>
      </c>
      <c r="C33">
        <v>0.97699999999999998</v>
      </c>
      <c r="F33" s="11">
        <v>40</v>
      </c>
      <c r="G33" s="4"/>
      <c r="H33" s="5">
        <f t="shared" si="24"/>
        <v>0.98650000000000004</v>
      </c>
      <c r="I33" s="5">
        <f t="shared" si="25"/>
        <v>0.98399999999999999</v>
      </c>
      <c r="J33" s="5">
        <f t="shared" si="26"/>
        <v>0.97550000000000003</v>
      </c>
      <c r="K33" s="5">
        <f t="shared" si="27"/>
        <v>0.98699999999999999</v>
      </c>
      <c r="L33" s="6">
        <f t="shared" si="28"/>
        <v>0.98650000000000004</v>
      </c>
      <c r="M33" s="6">
        <f t="shared" si="29"/>
        <v>0.9839</v>
      </c>
      <c r="P33" t="s">
        <v>4</v>
      </c>
      <c r="Q33">
        <v>464</v>
      </c>
      <c r="R33">
        <v>0.92800000000000005</v>
      </c>
      <c r="U33" s="11">
        <v>40</v>
      </c>
      <c r="V33" s="4"/>
      <c r="W33" s="5">
        <f t="shared" si="30"/>
        <v>0.92800000000000005</v>
      </c>
      <c r="X33" s="5">
        <f t="shared" si="31"/>
        <v>0.872</v>
      </c>
      <c r="Y33" s="5">
        <f t="shared" si="32"/>
        <v>0.92600000000000005</v>
      </c>
      <c r="Z33" s="5">
        <f t="shared" si="33"/>
        <v>0.90800000000000003</v>
      </c>
      <c r="AA33" s="6">
        <f t="shared" si="34"/>
        <v>0.87</v>
      </c>
      <c r="AB33" s="6">
        <f t="shared" si="35"/>
        <v>0.90079999999999993</v>
      </c>
      <c r="AE33" t="s">
        <v>4</v>
      </c>
      <c r="AF33">
        <v>1369</v>
      </c>
      <c r="AG33">
        <v>0.97785714285714198</v>
      </c>
      <c r="AJ33" s="11">
        <v>40</v>
      </c>
      <c r="AK33" s="4"/>
      <c r="AL33" s="5">
        <f t="shared" si="36"/>
        <v>0.98357142857142799</v>
      </c>
      <c r="AM33" s="5">
        <f t="shared" si="37"/>
        <v>0.98357142857142799</v>
      </c>
      <c r="AN33" s="5">
        <f t="shared" si="38"/>
        <v>0.98571428571428499</v>
      </c>
      <c r="AO33" s="5">
        <f t="shared" si="39"/>
        <v>0.96642857142857097</v>
      </c>
      <c r="AP33" s="6">
        <f t="shared" si="40"/>
        <v>0.98142857142857098</v>
      </c>
      <c r="AQ33" s="6">
        <f t="shared" si="41"/>
        <v>0.98014285714285665</v>
      </c>
    </row>
    <row r="34" spans="1:43" x14ac:dyDescent="0.3">
      <c r="A34" t="s">
        <v>5</v>
      </c>
      <c r="B34">
        <v>1967</v>
      </c>
      <c r="C34">
        <v>0.98350000000000004</v>
      </c>
      <c r="F34" s="11">
        <v>50</v>
      </c>
      <c r="G34" s="4"/>
      <c r="H34" s="5">
        <f t="shared" si="24"/>
        <v>0.96599999999999997</v>
      </c>
      <c r="I34" s="5">
        <f t="shared" si="25"/>
        <v>0.97799999999999998</v>
      </c>
      <c r="J34" s="5">
        <f t="shared" si="26"/>
        <v>0.97699999999999998</v>
      </c>
      <c r="K34" s="5">
        <f t="shared" si="27"/>
        <v>0.97899999999999998</v>
      </c>
      <c r="L34" s="6">
        <f t="shared" si="28"/>
        <v>0.97650000000000003</v>
      </c>
      <c r="M34" s="6">
        <f t="shared" si="29"/>
        <v>0.97530000000000006</v>
      </c>
      <c r="P34" t="s">
        <v>5</v>
      </c>
      <c r="Q34">
        <v>464</v>
      </c>
      <c r="R34">
        <v>0.92800000000000005</v>
      </c>
      <c r="U34" s="11">
        <v>50</v>
      </c>
      <c r="V34" s="4"/>
      <c r="W34" s="5">
        <f t="shared" si="30"/>
        <v>0.95799999999999996</v>
      </c>
      <c r="X34" s="5">
        <f t="shared" si="31"/>
        <v>0.93200000000000005</v>
      </c>
      <c r="Y34" s="5">
        <f t="shared" si="32"/>
        <v>0.92800000000000005</v>
      </c>
      <c r="Z34" s="5">
        <f t="shared" si="33"/>
        <v>0.92</v>
      </c>
      <c r="AA34" s="6">
        <f t="shared" si="34"/>
        <v>0.88600000000000001</v>
      </c>
      <c r="AB34" s="6">
        <f t="shared" si="35"/>
        <v>0.92479999999999996</v>
      </c>
      <c r="AE34" t="s">
        <v>5</v>
      </c>
      <c r="AF34">
        <v>1369</v>
      </c>
      <c r="AG34">
        <v>0.97785714285714198</v>
      </c>
      <c r="AJ34" s="11">
        <v>50</v>
      </c>
      <c r="AK34" s="4"/>
      <c r="AL34" s="5">
        <f t="shared" si="36"/>
        <v>0.98857142857142799</v>
      </c>
      <c r="AM34" s="5">
        <f t="shared" si="37"/>
        <v>0.98214285714285698</v>
      </c>
      <c r="AN34" s="5">
        <f t="shared" si="38"/>
        <v>0.97785714285714198</v>
      </c>
      <c r="AO34" s="5">
        <f t="shared" si="39"/>
        <v>0.97928571428571398</v>
      </c>
      <c r="AP34" s="6">
        <f t="shared" si="40"/>
        <v>0.98642857142857099</v>
      </c>
      <c r="AQ34" s="6">
        <f t="shared" si="41"/>
        <v>0.98285714285714243</v>
      </c>
    </row>
    <row r="35" spans="1:43" x14ac:dyDescent="0.3">
      <c r="A35" t="s">
        <v>6</v>
      </c>
      <c r="B35">
        <v>1959</v>
      </c>
      <c r="C35">
        <v>0.97950000000000004</v>
      </c>
      <c r="F35" s="11">
        <v>60</v>
      </c>
      <c r="G35" s="4"/>
      <c r="H35" s="5">
        <f t="shared" si="24"/>
        <v>0.98650000000000004</v>
      </c>
      <c r="I35" s="5">
        <f t="shared" si="25"/>
        <v>0.97750000000000004</v>
      </c>
      <c r="J35" s="5">
        <f t="shared" si="26"/>
        <v>0.98350000000000004</v>
      </c>
      <c r="K35" s="5">
        <f t="shared" si="27"/>
        <v>0.98499999999999999</v>
      </c>
      <c r="L35" s="6">
        <f t="shared" si="28"/>
        <v>0.97750000000000004</v>
      </c>
      <c r="M35" s="6">
        <f t="shared" si="29"/>
        <v>0.98199999999999998</v>
      </c>
      <c r="P35" t="s">
        <v>6</v>
      </c>
      <c r="Q35">
        <v>464</v>
      </c>
      <c r="R35">
        <v>0.92800000000000005</v>
      </c>
      <c r="U35" s="11">
        <v>60</v>
      </c>
      <c r="V35" s="4"/>
      <c r="W35" s="5">
        <f t="shared" si="30"/>
        <v>0.92800000000000005</v>
      </c>
      <c r="X35" s="5">
        <f t="shared" si="31"/>
        <v>0.91400000000000003</v>
      </c>
      <c r="Y35" s="5">
        <f t="shared" si="32"/>
        <v>0.92800000000000005</v>
      </c>
      <c r="Z35" s="5">
        <f t="shared" si="33"/>
        <v>0.89800000000000002</v>
      </c>
      <c r="AA35" s="6">
        <f t="shared" si="34"/>
        <v>0.90600000000000003</v>
      </c>
      <c r="AB35" s="6">
        <f t="shared" si="35"/>
        <v>0.91479999999999995</v>
      </c>
      <c r="AE35" t="s">
        <v>6</v>
      </c>
      <c r="AF35">
        <v>1372</v>
      </c>
      <c r="AG35">
        <v>0.98</v>
      </c>
      <c r="AJ35" s="11">
        <v>60</v>
      </c>
      <c r="AK35" s="4"/>
      <c r="AL35" s="5">
        <f t="shared" si="36"/>
        <v>0.98285714285714199</v>
      </c>
      <c r="AM35" s="5">
        <f t="shared" si="37"/>
        <v>0.98714285714285699</v>
      </c>
      <c r="AN35" s="5">
        <f t="shared" si="38"/>
        <v>0.97785714285714198</v>
      </c>
      <c r="AO35" s="5">
        <f t="shared" si="39"/>
        <v>0.97571428571428498</v>
      </c>
      <c r="AP35" s="6">
        <f t="shared" si="40"/>
        <v>0.98285714285714199</v>
      </c>
      <c r="AQ35" s="6">
        <f t="shared" si="41"/>
        <v>0.98128571428571354</v>
      </c>
    </row>
    <row r="36" spans="1:43" x14ac:dyDescent="0.3">
      <c r="A36" t="s">
        <v>7</v>
      </c>
      <c r="B36">
        <v>1939</v>
      </c>
      <c r="C36">
        <v>0.96950000000000003</v>
      </c>
      <c r="F36" s="11">
        <v>70</v>
      </c>
      <c r="G36" s="4"/>
      <c r="H36" s="5">
        <f t="shared" si="24"/>
        <v>0.98450000000000004</v>
      </c>
      <c r="I36" s="5">
        <f t="shared" si="25"/>
        <v>0.98299999999999998</v>
      </c>
      <c r="J36" s="5">
        <f t="shared" si="26"/>
        <v>0.97950000000000004</v>
      </c>
      <c r="K36" s="5">
        <f t="shared" si="27"/>
        <v>0.98350000000000004</v>
      </c>
      <c r="L36" s="6">
        <f t="shared" si="28"/>
        <v>0.97099999999999997</v>
      </c>
      <c r="M36" s="6">
        <f t="shared" si="29"/>
        <v>0.98030000000000006</v>
      </c>
      <c r="P36" t="s">
        <v>7</v>
      </c>
      <c r="Q36">
        <v>474</v>
      </c>
      <c r="R36">
        <v>0.94799999999999995</v>
      </c>
      <c r="U36" s="11">
        <v>70</v>
      </c>
      <c r="V36" s="4"/>
      <c r="W36" s="5">
        <f t="shared" si="30"/>
        <v>0.94</v>
      </c>
      <c r="X36" s="5">
        <f t="shared" si="31"/>
        <v>0.92600000000000005</v>
      </c>
      <c r="Y36" s="5">
        <f t="shared" si="32"/>
        <v>0.92800000000000005</v>
      </c>
      <c r="Z36" s="5">
        <f t="shared" si="33"/>
        <v>0.872</v>
      </c>
      <c r="AA36" s="6">
        <f t="shared" si="34"/>
        <v>0.91200000000000003</v>
      </c>
      <c r="AB36" s="6">
        <f t="shared" si="35"/>
        <v>0.91560000000000008</v>
      </c>
      <c r="AE36" t="s">
        <v>7</v>
      </c>
      <c r="AF36">
        <v>1374</v>
      </c>
      <c r="AG36">
        <v>0.98142857142857098</v>
      </c>
      <c r="AJ36" s="11">
        <v>70</v>
      </c>
      <c r="AK36" s="4"/>
      <c r="AL36" s="5">
        <f t="shared" si="36"/>
        <v>0.98428571428571399</v>
      </c>
      <c r="AM36" s="5">
        <f t="shared" si="37"/>
        <v>0.98642857142857099</v>
      </c>
      <c r="AN36" s="5">
        <f t="shared" si="38"/>
        <v>0.98</v>
      </c>
      <c r="AO36" s="5">
        <f t="shared" si="39"/>
        <v>0.98499999999999999</v>
      </c>
      <c r="AP36" s="6">
        <f t="shared" si="40"/>
        <v>0.98357142857142799</v>
      </c>
      <c r="AQ36" s="6">
        <f t="shared" si="41"/>
        <v>0.98385714285714254</v>
      </c>
    </row>
    <row r="37" spans="1:43" x14ac:dyDescent="0.3">
      <c r="A37" t="s">
        <v>8</v>
      </c>
      <c r="B37">
        <v>1965</v>
      </c>
      <c r="C37">
        <v>0.98250000000000004</v>
      </c>
      <c r="F37" s="11">
        <v>80</v>
      </c>
      <c r="G37" s="4"/>
      <c r="H37" s="5">
        <f t="shared" si="24"/>
        <v>0.97850000000000004</v>
      </c>
      <c r="I37" s="5">
        <f t="shared" si="25"/>
        <v>0.97950000000000004</v>
      </c>
      <c r="J37" s="5">
        <f t="shared" si="26"/>
        <v>0.96950000000000003</v>
      </c>
      <c r="K37" s="5">
        <f t="shared" si="27"/>
        <v>0.97899999999999998</v>
      </c>
      <c r="L37" s="6">
        <f t="shared" si="28"/>
        <v>0.96950000000000003</v>
      </c>
      <c r="M37" s="6">
        <f t="shared" si="29"/>
        <v>0.97520000000000007</v>
      </c>
      <c r="P37" t="s">
        <v>8</v>
      </c>
      <c r="Q37">
        <v>464</v>
      </c>
      <c r="R37">
        <v>0.92800000000000005</v>
      </c>
      <c r="U37" s="11">
        <v>80</v>
      </c>
      <c r="V37" s="4"/>
      <c r="W37" s="5">
        <f t="shared" si="30"/>
        <v>0.94199999999999995</v>
      </c>
      <c r="X37" s="5">
        <f t="shared" si="31"/>
        <v>0.93799999999999994</v>
      </c>
      <c r="Y37" s="5">
        <f t="shared" si="32"/>
        <v>0.94799999999999995</v>
      </c>
      <c r="Z37" s="5">
        <f t="shared" si="33"/>
        <v>0.89600000000000002</v>
      </c>
      <c r="AA37" s="6">
        <f t="shared" si="34"/>
        <v>0.90200000000000002</v>
      </c>
      <c r="AB37" s="6">
        <f t="shared" si="35"/>
        <v>0.92519999999999991</v>
      </c>
      <c r="AE37" t="s">
        <v>8</v>
      </c>
      <c r="AF37">
        <v>1368</v>
      </c>
      <c r="AG37">
        <v>0.97714285714285698</v>
      </c>
      <c r="AJ37" s="11">
        <v>80</v>
      </c>
      <c r="AK37" s="4"/>
      <c r="AL37" s="5">
        <f t="shared" si="36"/>
        <v>0.98428571428571399</v>
      </c>
      <c r="AM37" s="5">
        <f t="shared" si="37"/>
        <v>0.98857142857142799</v>
      </c>
      <c r="AN37" s="5">
        <f t="shared" si="38"/>
        <v>0.98142857142857098</v>
      </c>
      <c r="AO37" s="5">
        <f t="shared" si="39"/>
        <v>0.98214285714285698</v>
      </c>
      <c r="AP37" s="6">
        <f t="shared" si="40"/>
        <v>0.98857142857142799</v>
      </c>
      <c r="AQ37" s="6">
        <f t="shared" si="41"/>
        <v>0.98499999999999943</v>
      </c>
    </row>
    <row r="38" spans="1:43" x14ac:dyDescent="0.3">
      <c r="A38" t="s">
        <v>9</v>
      </c>
      <c r="B38">
        <v>1951</v>
      </c>
      <c r="C38">
        <v>0.97550000000000003</v>
      </c>
      <c r="F38" s="11">
        <v>90</v>
      </c>
      <c r="G38" s="4"/>
      <c r="H38" s="5">
        <f t="shared" si="24"/>
        <v>0.99</v>
      </c>
      <c r="I38" s="5">
        <f t="shared" si="25"/>
        <v>0.98299999999999998</v>
      </c>
      <c r="J38" s="5">
        <f t="shared" si="26"/>
        <v>0.98250000000000004</v>
      </c>
      <c r="K38" s="5">
        <f t="shared" si="27"/>
        <v>0.98799999999999999</v>
      </c>
      <c r="L38" s="6">
        <f t="shared" si="28"/>
        <v>0.96950000000000003</v>
      </c>
      <c r="M38" s="6">
        <f t="shared" si="29"/>
        <v>0.98260000000000003</v>
      </c>
      <c r="P38" t="s">
        <v>9</v>
      </c>
      <c r="Q38">
        <v>471</v>
      </c>
      <c r="R38">
        <v>0.94199999999999995</v>
      </c>
      <c r="U38" s="11">
        <v>90</v>
      </c>
      <c r="V38" s="4"/>
      <c r="W38" s="5">
        <f t="shared" si="30"/>
        <v>0.91</v>
      </c>
      <c r="X38" s="5">
        <f t="shared" si="31"/>
        <v>0.93200000000000005</v>
      </c>
      <c r="Y38" s="5">
        <f t="shared" si="32"/>
        <v>0.92800000000000005</v>
      </c>
      <c r="Z38" s="5">
        <f t="shared" si="33"/>
        <v>0.87</v>
      </c>
      <c r="AA38" s="6">
        <f t="shared" si="34"/>
        <v>0.89200000000000002</v>
      </c>
      <c r="AB38" s="6">
        <f t="shared" si="35"/>
        <v>0.90639999999999998</v>
      </c>
      <c r="AE38" t="s">
        <v>9</v>
      </c>
      <c r="AF38">
        <v>1370</v>
      </c>
      <c r="AG38">
        <v>0.97857142857142798</v>
      </c>
      <c r="AJ38" s="11">
        <v>90</v>
      </c>
      <c r="AK38" s="4"/>
      <c r="AL38" s="5">
        <f t="shared" si="36"/>
        <v>0.98571428571428499</v>
      </c>
      <c r="AM38" s="5">
        <f t="shared" si="37"/>
        <v>0.98499999999999999</v>
      </c>
      <c r="AN38" s="5">
        <f t="shared" si="38"/>
        <v>0.97714285714285698</v>
      </c>
      <c r="AO38" s="5">
        <f t="shared" si="39"/>
        <v>0.98214285714285698</v>
      </c>
      <c r="AP38" s="6">
        <f t="shared" si="40"/>
        <v>0.98214285714285698</v>
      </c>
      <c r="AQ38" s="6">
        <f t="shared" si="41"/>
        <v>0.9824285714285711</v>
      </c>
    </row>
    <row r="39" spans="1:43" ht="17.25" thickBot="1" x14ac:dyDescent="0.35">
      <c r="A39">
        <v>3</v>
      </c>
      <c r="F39" s="12">
        <v>100</v>
      </c>
      <c r="G39" s="7"/>
      <c r="H39" s="8">
        <f t="shared" si="24"/>
        <v>0.98599999999999999</v>
      </c>
      <c r="I39" s="8">
        <f t="shared" si="25"/>
        <v>0.98199999999999998</v>
      </c>
      <c r="J39" s="8">
        <f t="shared" si="26"/>
        <v>0.97550000000000003</v>
      </c>
      <c r="K39" s="8">
        <f t="shared" si="27"/>
        <v>0.98450000000000004</v>
      </c>
      <c r="L39" s="9">
        <f t="shared" si="28"/>
        <v>0.97550000000000003</v>
      </c>
      <c r="M39" s="6">
        <f t="shared" si="29"/>
        <v>0.98070000000000002</v>
      </c>
      <c r="P39">
        <v>3</v>
      </c>
      <c r="U39" s="12">
        <v>100</v>
      </c>
      <c r="V39" s="7"/>
      <c r="W39" s="8">
        <f t="shared" si="30"/>
        <v>0.92</v>
      </c>
      <c r="X39" s="8">
        <f t="shared" si="31"/>
        <v>0.92800000000000005</v>
      </c>
      <c r="Y39" s="8">
        <f t="shared" si="32"/>
        <v>0.94199999999999995</v>
      </c>
      <c r="Z39" s="8">
        <f t="shared" si="33"/>
        <v>0.89400000000000002</v>
      </c>
      <c r="AA39" s="9">
        <f t="shared" si="34"/>
        <v>0.9</v>
      </c>
      <c r="AB39" s="6">
        <f t="shared" si="35"/>
        <v>0.91680000000000006</v>
      </c>
      <c r="AE39">
        <v>3</v>
      </c>
      <c r="AJ39" s="12">
        <v>100</v>
      </c>
      <c r="AK39" s="7"/>
      <c r="AL39" s="8">
        <f t="shared" si="36"/>
        <v>0.98642857142857099</v>
      </c>
      <c r="AM39" s="8">
        <f t="shared" si="37"/>
        <v>0.98785714285714199</v>
      </c>
      <c r="AN39" s="8">
        <f t="shared" si="38"/>
        <v>0.97857142857142798</v>
      </c>
      <c r="AO39" s="8">
        <f t="shared" si="39"/>
        <v>0.98785714285714199</v>
      </c>
      <c r="AP39" s="9">
        <f t="shared" si="40"/>
        <v>0.98285714285714199</v>
      </c>
      <c r="AQ39" s="6">
        <f t="shared" si="41"/>
        <v>0.9847142857142851</v>
      </c>
    </row>
    <row r="40" spans="1:43" ht="17.25" thickBot="1" x14ac:dyDescent="0.35">
      <c r="A40" t="s">
        <v>0</v>
      </c>
      <c r="B40">
        <v>1957</v>
      </c>
      <c r="C40">
        <v>0.97850000000000004</v>
      </c>
      <c r="F40" s="7" t="s">
        <v>13</v>
      </c>
      <c r="G40" s="8"/>
      <c r="H40" s="8">
        <f t="shared" ref="H40:L40" si="42">AVERAGE(H30:H39)</f>
        <v>0.98270000000000002</v>
      </c>
      <c r="I40" s="8">
        <f t="shared" si="42"/>
        <v>0.97709999999999986</v>
      </c>
      <c r="J40" s="8">
        <f t="shared" si="42"/>
        <v>0.97740000000000005</v>
      </c>
      <c r="K40" s="8">
        <f t="shared" si="42"/>
        <v>0.98305000000000009</v>
      </c>
      <c r="L40" s="9">
        <f t="shared" si="42"/>
        <v>0.97575000000000001</v>
      </c>
      <c r="M40" s="9"/>
      <c r="P40" t="s">
        <v>0</v>
      </c>
      <c r="Q40">
        <v>408</v>
      </c>
      <c r="R40">
        <v>0.81599999999999995</v>
      </c>
      <c r="U40" s="7" t="s">
        <v>13</v>
      </c>
      <c r="V40" s="8"/>
      <c r="W40" s="8">
        <f t="shared" ref="W40:AA40" si="43">AVERAGE(W30:W39)</f>
        <v>0.91579999999999995</v>
      </c>
      <c r="X40" s="8">
        <f t="shared" si="43"/>
        <v>0.91400000000000003</v>
      </c>
      <c r="Y40" s="8">
        <f t="shared" si="43"/>
        <v>0.92040000000000011</v>
      </c>
      <c r="Z40" s="8">
        <f t="shared" si="43"/>
        <v>0.88839999999999986</v>
      </c>
      <c r="AA40" s="9">
        <f t="shared" si="43"/>
        <v>0.88539999999999996</v>
      </c>
      <c r="AB40" s="9">
        <f>AVERAGE(W30:AA39)</f>
        <v>0.90480000000000005</v>
      </c>
      <c r="AE40" t="s">
        <v>0</v>
      </c>
      <c r="AF40">
        <v>1369</v>
      </c>
      <c r="AG40">
        <v>0.97785714285714198</v>
      </c>
      <c r="AJ40" s="7" t="s">
        <v>13</v>
      </c>
      <c r="AK40" s="8"/>
      <c r="AL40" s="8">
        <f t="shared" ref="AL40:AP40" si="44">AVERAGE(AL30:AL39)</f>
        <v>0.98378571428571371</v>
      </c>
      <c r="AM40" s="8">
        <f t="shared" si="44"/>
        <v>0.98457142857142799</v>
      </c>
      <c r="AN40" s="8">
        <f t="shared" si="44"/>
        <v>0.97907142857142815</v>
      </c>
      <c r="AO40" s="8">
        <f t="shared" si="44"/>
        <v>0.97942857142857098</v>
      </c>
      <c r="AP40" s="9">
        <f t="shared" si="44"/>
        <v>0.98414285714285676</v>
      </c>
      <c r="AQ40" s="9"/>
    </row>
    <row r="41" spans="1:43" x14ac:dyDescent="0.3">
      <c r="A41" t="s">
        <v>1</v>
      </c>
      <c r="B41">
        <v>1967</v>
      </c>
      <c r="C41">
        <v>0.98350000000000004</v>
      </c>
      <c r="P41" t="s">
        <v>1</v>
      </c>
      <c r="Q41">
        <v>449</v>
      </c>
      <c r="R41">
        <v>0.89800000000000002</v>
      </c>
      <c r="AE41" t="s">
        <v>1</v>
      </c>
      <c r="AF41">
        <v>1372</v>
      </c>
      <c r="AG41">
        <v>0.98</v>
      </c>
    </row>
    <row r="42" spans="1:43" x14ac:dyDescent="0.3">
      <c r="A42" t="s">
        <v>2</v>
      </c>
      <c r="B42">
        <v>1965</v>
      </c>
      <c r="C42">
        <v>0.98250000000000004</v>
      </c>
      <c r="P42" t="s">
        <v>2</v>
      </c>
      <c r="Q42">
        <v>456</v>
      </c>
      <c r="R42">
        <v>0.91200000000000003</v>
      </c>
      <c r="AE42" t="s">
        <v>2</v>
      </c>
      <c r="AF42">
        <v>1369</v>
      </c>
      <c r="AG42">
        <v>0.97785714285714198</v>
      </c>
    </row>
    <row r="43" spans="1:43" x14ac:dyDescent="0.3">
      <c r="A43" t="s">
        <v>3</v>
      </c>
      <c r="B43">
        <v>1974</v>
      </c>
      <c r="C43">
        <v>0.98699999999999999</v>
      </c>
      <c r="P43" t="s">
        <v>3</v>
      </c>
      <c r="Q43">
        <v>454</v>
      </c>
      <c r="R43">
        <v>0.90800000000000003</v>
      </c>
      <c r="AE43" t="s">
        <v>3</v>
      </c>
      <c r="AF43">
        <v>1353</v>
      </c>
      <c r="AG43">
        <v>0.96642857142857097</v>
      </c>
    </row>
    <row r="44" spans="1:43" x14ac:dyDescent="0.3">
      <c r="A44" t="s">
        <v>4</v>
      </c>
      <c r="B44">
        <v>1958</v>
      </c>
      <c r="C44">
        <v>0.97899999999999998</v>
      </c>
      <c r="P44" t="s">
        <v>4</v>
      </c>
      <c r="Q44">
        <v>460</v>
      </c>
      <c r="R44">
        <v>0.92</v>
      </c>
      <c r="AE44" t="s">
        <v>4</v>
      </c>
      <c r="AF44">
        <v>1371</v>
      </c>
      <c r="AG44">
        <v>0.97928571428571398</v>
      </c>
    </row>
    <row r="45" spans="1:43" x14ac:dyDescent="0.3">
      <c r="A45" t="s">
        <v>5</v>
      </c>
      <c r="B45">
        <v>1970</v>
      </c>
      <c r="C45">
        <v>0.98499999999999999</v>
      </c>
      <c r="P45" t="s">
        <v>5</v>
      </c>
      <c r="Q45">
        <v>449</v>
      </c>
      <c r="R45">
        <v>0.89800000000000002</v>
      </c>
      <c r="AE45" t="s">
        <v>5</v>
      </c>
      <c r="AF45">
        <v>1366</v>
      </c>
      <c r="AG45">
        <v>0.97571428571428498</v>
      </c>
    </row>
    <row r="46" spans="1:43" x14ac:dyDescent="0.3">
      <c r="A46" t="s">
        <v>6</v>
      </c>
      <c r="B46">
        <v>1967</v>
      </c>
      <c r="C46">
        <v>0.98350000000000004</v>
      </c>
      <c r="P46" t="s">
        <v>6</v>
      </c>
      <c r="Q46">
        <v>436</v>
      </c>
      <c r="R46">
        <v>0.872</v>
      </c>
      <c r="AE46" t="s">
        <v>6</v>
      </c>
      <c r="AF46">
        <v>1379</v>
      </c>
      <c r="AG46">
        <v>0.98499999999999999</v>
      </c>
    </row>
    <row r="47" spans="1:43" x14ac:dyDescent="0.3">
      <c r="A47" t="s">
        <v>7</v>
      </c>
      <c r="B47">
        <v>1958</v>
      </c>
      <c r="C47">
        <v>0.97899999999999998</v>
      </c>
      <c r="P47" t="s">
        <v>7</v>
      </c>
      <c r="Q47">
        <v>448</v>
      </c>
      <c r="R47">
        <v>0.89600000000000002</v>
      </c>
      <c r="AE47" t="s">
        <v>7</v>
      </c>
      <c r="AF47">
        <v>1375</v>
      </c>
      <c r="AG47">
        <v>0.98214285714285698</v>
      </c>
    </row>
    <row r="48" spans="1:43" x14ac:dyDescent="0.3">
      <c r="A48" t="s">
        <v>8</v>
      </c>
      <c r="B48">
        <v>1976</v>
      </c>
      <c r="C48">
        <v>0.98799999999999999</v>
      </c>
      <c r="P48" t="s">
        <v>8</v>
      </c>
      <c r="Q48">
        <v>435</v>
      </c>
      <c r="R48">
        <v>0.87</v>
      </c>
      <c r="AE48" t="s">
        <v>8</v>
      </c>
      <c r="AF48">
        <v>1375</v>
      </c>
      <c r="AG48">
        <v>0.98214285714285698</v>
      </c>
    </row>
    <row r="49" spans="1:33" x14ac:dyDescent="0.3">
      <c r="A49" t="s">
        <v>9</v>
      </c>
      <c r="B49">
        <v>1969</v>
      </c>
      <c r="C49">
        <v>0.98450000000000004</v>
      </c>
      <c r="P49" t="s">
        <v>9</v>
      </c>
      <c r="Q49">
        <v>447</v>
      </c>
      <c r="R49">
        <v>0.89400000000000002</v>
      </c>
      <c r="AE49" t="s">
        <v>9</v>
      </c>
      <c r="AF49">
        <v>1383</v>
      </c>
      <c r="AG49">
        <v>0.98785714285714199</v>
      </c>
    </row>
    <row r="50" spans="1:33" x14ac:dyDescent="0.3">
      <c r="A50">
        <v>4</v>
      </c>
      <c r="P50">
        <v>4</v>
      </c>
      <c r="AE50">
        <v>4</v>
      </c>
    </row>
    <row r="51" spans="1:33" x14ac:dyDescent="0.3">
      <c r="A51" t="s">
        <v>0</v>
      </c>
      <c r="B51">
        <v>1969</v>
      </c>
      <c r="C51">
        <v>0.98450000000000004</v>
      </c>
      <c r="P51" t="s">
        <v>0</v>
      </c>
      <c r="Q51">
        <v>392</v>
      </c>
      <c r="R51">
        <v>0.78400000000000003</v>
      </c>
      <c r="AE51" t="s">
        <v>0</v>
      </c>
      <c r="AF51">
        <v>1379</v>
      </c>
      <c r="AG51">
        <v>0.98499999999999999</v>
      </c>
    </row>
    <row r="52" spans="1:33" x14ac:dyDescent="0.3">
      <c r="A52" t="s">
        <v>1</v>
      </c>
      <c r="B52">
        <v>1932</v>
      </c>
      <c r="C52">
        <v>0.96599999999999997</v>
      </c>
      <c r="P52" t="s">
        <v>1</v>
      </c>
      <c r="Q52">
        <v>459</v>
      </c>
      <c r="R52">
        <v>0.91800000000000004</v>
      </c>
      <c r="AE52" t="s">
        <v>1</v>
      </c>
      <c r="AF52">
        <v>1380</v>
      </c>
      <c r="AG52">
        <v>0.98571428571428499</v>
      </c>
    </row>
    <row r="53" spans="1:33" x14ac:dyDescent="0.3">
      <c r="A53" t="s">
        <v>2</v>
      </c>
      <c r="B53">
        <v>1962</v>
      </c>
      <c r="C53">
        <v>0.98099999999999998</v>
      </c>
      <c r="P53" t="s">
        <v>2</v>
      </c>
      <c r="Q53">
        <v>442</v>
      </c>
      <c r="R53">
        <v>0.88400000000000001</v>
      </c>
      <c r="AE53" t="s">
        <v>2</v>
      </c>
      <c r="AF53">
        <v>1376</v>
      </c>
      <c r="AG53">
        <v>0.98285714285714199</v>
      </c>
    </row>
    <row r="54" spans="1:33" x14ac:dyDescent="0.3">
      <c r="A54" t="s">
        <v>3</v>
      </c>
      <c r="B54">
        <v>1973</v>
      </c>
      <c r="C54">
        <v>0.98650000000000004</v>
      </c>
      <c r="P54" t="s">
        <v>3</v>
      </c>
      <c r="Q54">
        <v>435</v>
      </c>
      <c r="R54">
        <v>0.87</v>
      </c>
      <c r="AE54" t="s">
        <v>3</v>
      </c>
      <c r="AF54">
        <v>1374</v>
      </c>
      <c r="AG54">
        <v>0.98142857142857098</v>
      </c>
    </row>
    <row r="55" spans="1:33" x14ac:dyDescent="0.3">
      <c r="A55" t="s">
        <v>4</v>
      </c>
      <c r="B55">
        <v>1953</v>
      </c>
      <c r="C55">
        <v>0.97650000000000003</v>
      </c>
      <c r="P55" t="s">
        <v>4</v>
      </c>
      <c r="Q55">
        <v>443</v>
      </c>
      <c r="R55">
        <v>0.88600000000000001</v>
      </c>
      <c r="AE55" t="s">
        <v>4</v>
      </c>
      <c r="AF55">
        <v>1381</v>
      </c>
      <c r="AG55">
        <v>0.98642857142857099</v>
      </c>
    </row>
    <row r="56" spans="1:33" x14ac:dyDescent="0.3">
      <c r="A56" t="s">
        <v>5</v>
      </c>
      <c r="B56">
        <v>1955</v>
      </c>
      <c r="C56">
        <v>0.97750000000000004</v>
      </c>
      <c r="P56" t="s">
        <v>5</v>
      </c>
      <c r="Q56">
        <v>453</v>
      </c>
      <c r="R56">
        <v>0.90600000000000003</v>
      </c>
      <c r="AE56" t="s">
        <v>5</v>
      </c>
      <c r="AF56">
        <v>1376</v>
      </c>
      <c r="AG56">
        <v>0.98285714285714199</v>
      </c>
    </row>
    <row r="57" spans="1:33" x14ac:dyDescent="0.3">
      <c r="A57" t="s">
        <v>6</v>
      </c>
      <c r="B57">
        <v>1942</v>
      </c>
      <c r="C57">
        <v>0.97099999999999997</v>
      </c>
      <c r="P57" t="s">
        <v>6</v>
      </c>
      <c r="Q57">
        <v>456</v>
      </c>
      <c r="R57">
        <v>0.91200000000000003</v>
      </c>
      <c r="AE57" t="s">
        <v>6</v>
      </c>
      <c r="AF57">
        <v>1377</v>
      </c>
      <c r="AG57">
        <v>0.98357142857142799</v>
      </c>
    </row>
    <row r="58" spans="1:33" x14ac:dyDescent="0.3">
      <c r="A58" t="s">
        <v>7</v>
      </c>
      <c r="B58">
        <v>1939</v>
      </c>
      <c r="C58">
        <v>0.96950000000000003</v>
      </c>
      <c r="P58" t="s">
        <v>7</v>
      </c>
      <c r="Q58">
        <v>451</v>
      </c>
      <c r="R58">
        <v>0.90200000000000002</v>
      </c>
      <c r="AE58" t="s">
        <v>7</v>
      </c>
      <c r="AF58">
        <v>1384</v>
      </c>
      <c r="AG58">
        <v>0.98857142857142799</v>
      </c>
    </row>
    <row r="59" spans="1:33" x14ac:dyDescent="0.3">
      <c r="A59" t="s">
        <v>8</v>
      </c>
      <c r="B59">
        <v>1939</v>
      </c>
      <c r="C59">
        <v>0.96950000000000003</v>
      </c>
      <c r="P59" t="s">
        <v>8</v>
      </c>
      <c r="Q59">
        <v>446</v>
      </c>
      <c r="R59">
        <v>0.89200000000000002</v>
      </c>
      <c r="AE59" t="s">
        <v>8</v>
      </c>
      <c r="AF59">
        <v>1375</v>
      </c>
      <c r="AG59">
        <v>0.98214285714285698</v>
      </c>
    </row>
    <row r="60" spans="1:33" x14ac:dyDescent="0.3">
      <c r="A60" t="s">
        <v>9</v>
      </c>
      <c r="B60">
        <v>1951</v>
      </c>
      <c r="C60">
        <v>0.97550000000000003</v>
      </c>
      <c r="P60" t="s">
        <v>9</v>
      </c>
      <c r="Q60">
        <v>450</v>
      </c>
      <c r="R60">
        <v>0.9</v>
      </c>
      <c r="AE60" t="s">
        <v>9</v>
      </c>
      <c r="AF60">
        <v>1376</v>
      </c>
      <c r="AG60">
        <v>0.98285714285714199</v>
      </c>
    </row>
  </sheetData>
  <mergeCells count="3">
    <mergeCell ref="P2:T4"/>
    <mergeCell ref="A2:E4"/>
    <mergeCell ref="AE2:AI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E33E0-A4AB-4705-B777-F8F8DF24BFCA}">
  <dimension ref="A2:AR60"/>
  <sheetViews>
    <sheetView topLeftCell="N1" zoomScale="70" zoomScaleNormal="70" workbookViewId="0">
      <selection activeCell="AB41" sqref="AB41"/>
    </sheetView>
  </sheetViews>
  <sheetFormatPr defaultRowHeight="16.5" x14ac:dyDescent="0.3"/>
  <sheetData>
    <row r="2" spans="1:44" x14ac:dyDescent="0.3">
      <c r="A2" s="21" t="s">
        <v>14</v>
      </c>
      <c r="B2" s="20"/>
      <c r="C2" s="20"/>
      <c r="D2" s="20"/>
      <c r="E2" s="20"/>
      <c r="P2" s="21" t="s">
        <v>15</v>
      </c>
      <c r="Q2" s="20"/>
      <c r="R2" s="20"/>
      <c r="S2" s="20"/>
      <c r="T2" s="20"/>
      <c r="AE2" s="21" t="s">
        <v>16</v>
      </c>
      <c r="AF2" s="20"/>
      <c r="AG2" s="20"/>
      <c r="AH2" s="20"/>
      <c r="AI2" s="20"/>
    </row>
    <row r="3" spans="1:44" x14ac:dyDescent="0.3">
      <c r="A3" s="20"/>
      <c r="B3" s="20"/>
      <c r="C3" s="20"/>
      <c r="D3" s="20"/>
      <c r="E3" s="20"/>
      <c r="P3" s="20"/>
      <c r="Q3" s="20"/>
      <c r="R3" s="20"/>
      <c r="S3" s="20"/>
      <c r="T3" s="20"/>
      <c r="AE3" s="20"/>
      <c r="AF3" s="20"/>
      <c r="AG3" s="20"/>
      <c r="AH3" s="20"/>
      <c r="AI3" s="20"/>
    </row>
    <row r="4" spans="1:44" x14ac:dyDescent="0.3">
      <c r="A4" s="20"/>
      <c r="B4" s="20"/>
      <c r="C4" s="20"/>
      <c r="D4" s="20"/>
      <c r="E4" s="20"/>
      <c r="P4" s="20"/>
      <c r="Q4" s="20"/>
      <c r="R4" s="20"/>
      <c r="S4" s="20"/>
      <c r="T4" s="20"/>
      <c r="AE4" s="20"/>
      <c r="AF4" s="20"/>
      <c r="AG4" s="20"/>
      <c r="AH4" s="20"/>
      <c r="AI4" s="20"/>
    </row>
    <row r="6" spans="1:44" ht="17.25" thickBot="1" x14ac:dyDescent="0.35">
      <c r="A6">
        <v>0</v>
      </c>
      <c r="F6" s="19" t="s">
        <v>17</v>
      </c>
      <c r="P6">
        <v>0</v>
      </c>
      <c r="U6" s="19" t="s">
        <v>17</v>
      </c>
      <c r="AE6">
        <v>0</v>
      </c>
      <c r="AJ6" s="19" t="s">
        <v>17</v>
      </c>
    </row>
    <row r="7" spans="1:44" x14ac:dyDescent="0.3">
      <c r="A7" t="s">
        <v>0</v>
      </c>
      <c r="B7">
        <v>1974</v>
      </c>
      <c r="C7">
        <v>0.98699999999999999</v>
      </c>
      <c r="F7" s="1"/>
      <c r="G7" s="2" t="s">
        <v>11</v>
      </c>
      <c r="H7" s="2">
        <v>0</v>
      </c>
      <c r="I7" s="2">
        <v>1</v>
      </c>
      <c r="J7" s="2">
        <v>2</v>
      </c>
      <c r="K7" s="2">
        <v>3</v>
      </c>
      <c r="L7" s="2">
        <v>4</v>
      </c>
      <c r="M7" s="1" t="s">
        <v>12</v>
      </c>
      <c r="N7" s="13" t="s">
        <v>13</v>
      </c>
      <c r="P7" t="s">
        <v>0</v>
      </c>
      <c r="Q7">
        <v>472</v>
      </c>
      <c r="R7">
        <v>0.94399999999999995</v>
      </c>
      <c r="U7" s="1"/>
      <c r="V7" s="2" t="s">
        <v>11</v>
      </c>
      <c r="W7" s="2">
        <v>0</v>
      </c>
      <c r="X7" s="2">
        <v>1</v>
      </c>
      <c r="Y7" s="2">
        <v>2</v>
      </c>
      <c r="Z7" s="2">
        <v>3</v>
      </c>
      <c r="AA7" s="2">
        <v>4</v>
      </c>
      <c r="AB7" s="1" t="s">
        <v>12</v>
      </c>
      <c r="AC7" s="13" t="s">
        <v>13</v>
      </c>
      <c r="AE7" t="s">
        <v>0</v>
      </c>
      <c r="AF7">
        <v>1358</v>
      </c>
      <c r="AG7">
        <v>0.97</v>
      </c>
      <c r="AJ7" s="1"/>
      <c r="AK7" s="2" t="s">
        <v>11</v>
      </c>
      <c r="AL7" s="2">
        <v>0</v>
      </c>
      <c r="AM7" s="2">
        <v>1</v>
      </c>
      <c r="AN7" s="2">
        <v>2</v>
      </c>
      <c r="AO7" s="2">
        <v>3</v>
      </c>
      <c r="AP7" s="2">
        <v>4</v>
      </c>
      <c r="AQ7" s="1" t="s">
        <v>12</v>
      </c>
      <c r="AR7" s="13" t="s">
        <v>13</v>
      </c>
    </row>
    <row r="8" spans="1:44" ht="17.25" thickBot="1" x14ac:dyDescent="0.35">
      <c r="A8" t="s">
        <v>1</v>
      </c>
      <c r="B8">
        <v>1957</v>
      </c>
      <c r="C8">
        <v>0.97850000000000004</v>
      </c>
      <c r="F8" s="7" t="s">
        <v>10</v>
      </c>
      <c r="G8" s="8"/>
      <c r="H8" s="8"/>
      <c r="I8" s="8"/>
      <c r="J8" s="8"/>
      <c r="K8" s="8"/>
      <c r="L8" s="8"/>
      <c r="M8" s="7"/>
      <c r="N8" s="14"/>
      <c r="P8" t="s">
        <v>1</v>
      </c>
      <c r="Q8">
        <v>485</v>
      </c>
      <c r="R8">
        <v>0.97</v>
      </c>
      <c r="U8" s="7" t="s">
        <v>10</v>
      </c>
      <c r="V8" s="8"/>
      <c r="W8" s="8"/>
      <c r="X8" s="8"/>
      <c r="Y8" s="8"/>
      <c r="Z8" s="8"/>
      <c r="AA8" s="8"/>
      <c r="AB8" s="7"/>
      <c r="AC8" s="14"/>
      <c r="AE8" t="s">
        <v>1</v>
      </c>
      <c r="AF8">
        <v>1370</v>
      </c>
      <c r="AG8">
        <v>0.97857142857142798</v>
      </c>
      <c r="AJ8" s="7" t="s">
        <v>10</v>
      </c>
      <c r="AK8" s="8"/>
      <c r="AL8" s="8"/>
      <c r="AM8" s="8"/>
      <c r="AN8" s="8"/>
      <c r="AO8" s="8"/>
      <c r="AP8" s="8"/>
      <c r="AQ8" s="7"/>
      <c r="AR8" s="14"/>
    </row>
    <row r="9" spans="1:44" x14ac:dyDescent="0.3">
      <c r="A9" t="s">
        <v>2</v>
      </c>
      <c r="B9">
        <v>1976</v>
      </c>
      <c r="C9">
        <v>0.98799999999999999</v>
      </c>
      <c r="F9" s="10">
        <v>10</v>
      </c>
      <c r="G9" s="5"/>
      <c r="H9" s="5">
        <f>B7</f>
        <v>1974</v>
      </c>
      <c r="I9" s="5">
        <f>B18</f>
        <v>1963</v>
      </c>
      <c r="J9" s="5">
        <f>B29</f>
        <v>1970</v>
      </c>
      <c r="K9" s="5">
        <f>B40</f>
        <v>1976</v>
      </c>
      <c r="L9" s="5">
        <f>B51</f>
        <v>1966</v>
      </c>
      <c r="M9" s="4">
        <f>SUM(H9:L9)</f>
        <v>9849</v>
      </c>
      <c r="N9" s="15">
        <f>AVERAGE(H9:L9)</f>
        <v>1969.8</v>
      </c>
      <c r="P9" t="s">
        <v>2</v>
      </c>
      <c r="Q9">
        <v>472</v>
      </c>
      <c r="R9">
        <v>0.94399999999999995</v>
      </c>
      <c r="U9" s="10">
        <v>10</v>
      </c>
      <c r="V9" s="5"/>
      <c r="W9" s="5">
        <f>Q7</f>
        <v>472</v>
      </c>
      <c r="X9" s="5">
        <f>Q18</f>
        <v>462</v>
      </c>
      <c r="Y9" s="5">
        <f>Q29</f>
        <v>460</v>
      </c>
      <c r="Z9" s="5">
        <f>Q40</f>
        <v>447</v>
      </c>
      <c r="AA9" s="5">
        <f>Q51</f>
        <v>472</v>
      </c>
      <c r="AB9" s="4">
        <f>SUM(W9:AA9)</f>
        <v>2313</v>
      </c>
      <c r="AC9" s="15">
        <f>AVERAGE(W9:AA9)</f>
        <v>462.6</v>
      </c>
      <c r="AE9" t="s">
        <v>2</v>
      </c>
      <c r="AF9">
        <v>1385</v>
      </c>
      <c r="AG9">
        <v>0.98928571428571399</v>
      </c>
      <c r="AJ9" s="10">
        <v>10</v>
      </c>
      <c r="AK9" s="5"/>
      <c r="AL9" s="5">
        <f>AF7</f>
        <v>1358</v>
      </c>
      <c r="AM9" s="5">
        <f>AF18</f>
        <v>1383</v>
      </c>
      <c r="AN9" s="5">
        <f>AF29</f>
        <v>1376</v>
      </c>
      <c r="AO9" s="5">
        <f>AF40</f>
        <v>1384</v>
      </c>
      <c r="AP9" s="5">
        <f>AF51</f>
        <v>1384</v>
      </c>
      <c r="AQ9" s="4">
        <f>SUM(AL9:AP9)</f>
        <v>6885</v>
      </c>
      <c r="AR9" s="15">
        <f>AVERAGE(AL9:AP9)</f>
        <v>1377</v>
      </c>
    </row>
    <row r="10" spans="1:44" x14ac:dyDescent="0.3">
      <c r="A10" t="s">
        <v>3</v>
      </c>
      <c r="B10">
        <v>1974</v>
      </c>
      <c r="C10">
        <v>0.98699999999999999</v>
      </c>
      <c r="F10" s="11">
        <v>20</v>
      </c>
      <c r="G10" s="5"/>
      <c r="H10" s="5">
        <f>B8</f>
        <v>1957</v>
      </c>
      <c r="I10" s="5">
        <f t="shared" ref="I10:I18" si="0">B19</f>
        <v>1977</v>
      </c>
      <c r="J10" s="5">
        <f t="shared" ref="J10:J18" si="1">B30</f>
        <v>1977</v>
      </c>
      <c r="K10" s="5">
        <f t="shared" ref="K10:K18" si="2">B41</f>
        <v>1973</v>
      </c>
      <c r="L10" s="5">
        <f t="shared" ref="L10:L17" si="3">B52</f>
        <v>1971</v>
      </c>
      <c r="M10" s="4">
        <f t="shared" ref="M10:M18" si="4">SUM(H10:L10)</f>
        <v>9855</v>
      </c>
      <c r="N10" s="15">
        <f t="shared" ref="N10:N18" si="5">AVERAGE(H10:L10)</f>
        <v>1971</v>
      </c>
      <c r="P10" t="s">
        <v>3</v>
      </c>
      <c r="Q10">
        <v>475</v>
      </c>
      <c r="R10">
        <v>0.95</v>
      </c>
      <c r="U10" s="11">
        <v>20</v>
      </c>
      <c r="V10" s="5"/>
      <c r="W10" s="5">
        <f>Q8</f>
        <v>485</v>
      </c>
      <c r="X10" s="5">
        <f t="shared" ref="X10:X18" si="6">Q19</f>
        <v>472</v>
      </c>
      <c r="Y10" s="5">
        <f t="shared" ref="Y10:Y18" si="7">Q30</f>
        <v>466</v>
      </c>
      <c r="Z10" s="5">
        <f t="shared" ref="Z10:Z18" si="8">Q41</f>
        <v>449</v>
      </c>
      <c r="AA10" s="5">
        <f t="shared" ref="AA10:AA17" si="9">Q52</f>
        <v>476</v>
      </c>
      <c r="AB10" s="4">
        <f t="shared" ref="AB10:AB18" si="10">SUM(W10:AA10)</f>
        <v>2348</v>
      </c>
      <c r="AC10" s="15">
        <f t="shared" ref="AC10:AC18" si="11">AVERAGE(W10:AA10)</f>
        <v>469.6</v>
      </c>
      <c r="AE10" t="s">
        <v>3</v>
      </c>
      <c r="AF10">
        <v>1387</v>
      </c>
      <c r="AG10">
        <v>0.99071428571428499</v>
      </c>
      <c r="AJ10" s="11">
        <v>20</v>
      </c>
      <c r="AK10" s="5"/>
      <c r="AL10" s="5">
        <f>AF8</f>
        <v>1370</v>
      </c>
      <c r="AM10" s="5">
        <f t="shared" ref="AM10:AM18" si="12">AF19</f>
        <v>1377</v>
      </c>
      <c r="AN10" s="5">
        <f t="shared" ref="AN10:AN18" si="13">AF30</f>
        <v>1378</v>
      </c>
      <c r="AO10" s="5">
        <f t="shared" ref="AO10:AO18" si="14">AF41</f>
        <v>1379</v>
      </c>
      <c r="AP10" s="5">
        <f t="shared" ref="AP10:AP17" si="15">AF52</f>
        <v>1379</v>
      </c>
      <c r="AQ10" s="4">
        <f t="shared" ref="AQ10:AQ18" si="16">SUM(AL10:AP10)</f>
        <v>6883</v>
      </c>
      <c r="AR10" s="15">
        <f t="shared" ref="AR10:AR18" si="17">AVERAGE(AL10:AP10)</f>
        <v>1376.6</v>
      </c>
    </row>
    <row r="11" spans="1:44" x14ac:dyDescent="0.3">
      <c r="A11" t="s">
        <v>4</v>
      </c>
      <c r="B11">
        <v>1966</v>
      </c>
      <c r="C11">
        <v>0.98299999999999998</v>
      </c>
      <c r="F11" s="11">
        <v>30</v>
      </c>
      <c r="G11" s="5"/>
      <c r="H11" s="5">
        <f t="shared" ref="H11:H18" si="18">B9</f>
        <v>1976</v>
      </c>
      <c r="I11" s="5">
        <f t="shared" si="0"/>
        <v>1977</v>
      </c>
      <c r="J11" s="5">
        <f t="shared" si="1"/>
        <v>1963</v>
      </c>
      <c r="K11" s="5">
        <f t="shared" si="2"/>
        <v>1965</v>
      </c>
      <c r="L11" s="5">
        <f t="shared" si="3"/>
        <v>1969</v>
      </c>
      <c r="M11" s="4">
        <f t="shared" si="4"/>
        <v>9850</v>
      </c>
      <c r="N11" s="15">
        <f t="shared" si="5"/>
        <v>1970</v>
      </c>
      <c r="P11" t="s">
        <v>4</v>
      </c>
      <c r="Q11">
        <v>479</v>
      </c>
      <c r="R11">
        <v>0.95799999999999996</v>
      </c>
      <c r="U11" s="11">
        <v>30</v>
      </c>
      <c r="V11" s="5"/>
      <c r="W11" s="5">
        <f t="shared" ref="W11:W18" si="19">Q9</f>
        <v>472</v>
      </c>
      <c r="X11" s="5">
        <f t="shared" si="6"/>
        <v>464</v>
      </c>
      <c r="Y11" s="5">
        <f t="shared" si="7"/>
        <v>474</v>
      </c>
      <c r="Z11" s="5">
        <f t="shared" si="8"/>
        <v>466</v>
      </c>
      <c r="AA11" s="5">
        <f t="shared" si="9"/>
        <v>473</v>
      </c>
      <c r="AB11" s="4">
        <f t="shared" si="10"/>
        <v>2349</v>
      </c>
      <c r="AC11" s="15">
        <f t="shared" si="11"/>
        <v>469.8</v>
      </c>
      <c r="AE11" t="s">
        <v>4</v>
      </c>
      <c r="AF11">
        <v>1389</v>
      </c>
      <c r="AG11">
        <v>0.99214285714285699</v>
      </c>
      <c r="AJ11" s="11">
        <v>30</v>
      </c>
      <c r="AK11" s="5"/>
      <c r="AL11" s="5">
        <f t="shared" ref="AL11:AL18" si="20">AF9</f>
        <v>1385</v>
      </c>
      <c r="AM11" s="5">
        <f t="shared" si="12"/>
        <v>1385</v>
      </c>
      <c r="AN11" s="5">
        <f t="shared" si="13"/>
        <v>1382</v>
      </c>
      <c r="AO11" s="5">
        <f t="shared" si="14"/>
        <v>1385</v>
      </c>
      <c r="AP11" s="5">
        <f t="shared" si="15"/>
        <v>1387</v>
      </c>
      <c r="AQ11" s="4">
        <f t="shared" si="16"/>
        <v>6924</v>
      </c>
      <c r="AR11" s="15">
        <f t="shared" si="17"/>
        <v>1384.8</v>
      </c>
    </row>
    <row r="12" spans="1:44" x14ac:dyDescent="0.3">
      <c r="A12" t="s">
        <v>5</v>
      </c>
      <c r="B12">
        <v>1957</v>
      </c>
      <c r="C12">
        <v>0.97850000000000004</v>
      </c>
      <c r="F12" s="11">
        <v>40</v>
      </c>
      <c r="G12" s="5"/>
      <c r="H12" s="5">
        <f t="shared" si="18"/>
        <v>1974</v>
      </c>
      <c r="I12" s="5">
        <f t="shared" si="0"/>
        <v>1971</v>
      </c>
      <c r="J12" s="5">
        <f t="shared" si="1"/>
        <v>1967</v>
      </c>
      <c r="K12" s="5">
        <f t="shared" si="2"/>
        <v>1970</v>
      </c>
      <c r="L12" s="5">
        <f t="shared" si="3"/>
        <v>1978</v>
      </c>
      <c r="M12" s="4">
        <f t="shared" si="4"/>
        <v>9860</v>
      </c>
      <c r="N12" s="15">
        <f t="shared" si="5"/>
        <v>1972</v>
      </c>
      <c r="P12" t="s">
        <v>5</v>
      </c>
      <c r="Q12">
        <v>483</v>
      </c>
      <c r="R12">
        <v>0.96599999999999997</v>
      </c>
      <c r="U12" s="11">
        <v>40</v>
      </c>
      <c r="V12" s="5"/>
      <c r="W12" s="5">
        <f t="shared" si="19"/>
        <v>475</v>
      </c>
      <c r="X12" s="5">
        <f t="shared" si="6"/>
        <v>473</v>
      </c>
      <c r="Y12" s="5">
        <f t="shared" si="7"/>
        <v>480</v>
      </c>
      <c r="Z12" s="5">
        <f t="shared" si="8"/>
        <v>451</v>
      </c>
      <c r="AA12" s="5">
        <f t="shared" si="9"/>
        <v>470</v>
      </c>
      <c r="AB12" s="4">
        <f t="shared" si="10"/>
        <v>2349</v>
      </c>
      <c r="AC12" s="15">
        <f t="shared" si="11"/>
        <v>469.8</v>
      </c>
      <c r="AE12" t="s">
        <v>5</v>
      </c>
      <c r="AF12">
        <v>1393</v>
      </c>
      <c r="AG12">
        <v>0.995</v>
      </c>
      <c r="AJ12" s="11">
        <v>40</v>
      </c>
      <c r="AK12" s="5"/>
      <c r="AL12" s="5">
        <f t="shared" si="20"/>
        <v>1387</v>
      </c>
      <c r="AM12" s="5">
        <f t="shared" si="12"/>
        <v>1380</v>
      </c>
      <c r="AN12" s="5">
        <f t="shared" si="13"/>
        <v>1387</v>
      </c>
      <c r="AO12" s="5">
        <f t="shared" si="14"/>
        <v>1385</v>
      </c>
      <c r="AP12" s="5">
        <f t="shared" si="15"/>
        <v>1387</v>
      </c>
      <c r="AQ12" s="4">
        <f t="shared" si="16"/>
        <v>6926</v>
      </c>
      <c r="AR12" s="15">
        <f t="shared" si="17"/>
        <v>1385.2</v>
      </c>
    </row>
    <row r="13" spans="1:44" x14ac:dyDescent="0.3">
      <c r="A13" t="s">
        <v>6</v>
      </c>
      <c r="B13">
        <v>1967</v>
      </c>
      <c r="C13">
        <v>0.98350000000000004</v>
      </c>
      <c r="F13" s="11">
        <v>50</v>
      </c>
      <c r="G13" s="5"/>
      <c r="H13" s="5">
        <f t="shared" si="18"/>
        <v>1966</v>
      </c>
      <c r="I13" s="5">
        <f t="shared" si="0"/>
        <v>1976</v>
      </c>
      <c r="J13" s="5">
        <f t="shared" si="1"/>
        <v>1972</v>
      </c>
      <c r="K13" s="5">
        <f t="shared" si="2"/>
        <v>1973</v>
      </c>
      <c r="L13" s="5">
        <f t="shared" si="3"/>
        <v>1977</v>
      </c>
      <c r="M13" s="4">
        <f t="shared" si="4"/>
        <v>9864</v>
      </c>
      <c r="N13" s="15">
        <f t="shared" si="5"/>
        <v>1972.8</v>
      </c>
      <c r="P13" t="s">
        <v>6</v>
      </c>
      <c r="Q13">
        <v>482</v>
      </c>
      <c r="R13">
        <v>0.96399999999999997</v>
      </c>
      <c r="U13" s="11">
        <v>50</v>
      </c>
      <c r="V13" s="5"/>
      <c r="W13" s="5">
        <f t="shared" si="19"/>
        <v>479</v>
      </c>
      <c r="X13" s="5">
        <f t="shared" si="6"/>
        <v>450</v>
      </c>
      <c r="Y13" s="5">
        <f t="shared" si="7"/>
        <v>477</v>
      </c>
      <c r="Z13" s="5">
        <f t="shared" si="8"/>
        <v>464</v>
      </c>
      <c r="AA13" s="5">
        <f t="shared" si="9"/>
        <v>469</v>
      </c>
      <c r="AB13" s="4">
        <f t="shared" si="10"/>
        <v>2339</v>
      </c>
      <c r="AC13" s="15">
        <f t="shared" si="11"/>
        <v>467.8</v>
      </c>
      <c r="AE13" t="s">
        <v>6</v>
      </c>
      <c r="AF13">
        <v>1367</v>
      </c>
      <c r="AG13">
        <v>0.97642857142857098</v>
      </c>
      <c r="AJ13" s="11">
        <v>50</v>
      </c>
      <c r="AK13" s="5"/>
      <c r="AL13" s="5">
        <f t="shared" si="20"/>
        <v>1389</v>
      </c>
      <c r="AM13" s="5">
        <f t="shared" si="12"/>
        <v>1386</v>
      </c>
      <c r="AN13" s="5">
        <f t="shared" si="13"/>
        <v>1383</v>
      </c>
      <c r="AO13" s="5">
        <f t="shared" si="14"/>
        <v>1387</v>
      </c>
      <c r="AP13" s="5">
        <f t="shared" si="15"/>
        <v>1388</v>
      </c>
      <c r="AQ13" s="4">
        <f t="shared" si="16"/>
        <v>6933</v>
      </c>
      <c r="AR13" s="15">
        <f t="shared" si="17"/>
        <v>1386.6</v>
      </c>
    </row>
    <row r="14" spans="1:44" x14ac:dyDescent="0.3">
      <c r="A14" t="s">
        <v>7</v>
      </c>
      <c r="B14">
        <v>1978</v>
      </c>
      <c r="C14">
        <v>0.98899999999999999</v>
      </c>
      <c r="F14" s="11">
        <v>60</v>
      </c>
      <c r="G14" s="5"/>
      <c r="H14" s="5">
        <f t="shared" si="18"/>
        <v>1957</v>
      </c>
      <c r="I14" s="5">
        <f t="shared" si="0"/>
        <v>1978</v>
      </c>
      <c r="J14" s="5">
        <f t="shared" si="1"/>
        <v>1965</v>
      </c>
      <c r="K14" s="5">
        <f t="shared" si="2"/>
        <v>1978</v>
      </c>
      <c r="L14" s="5">
        <f t="shared" si="3"/>
        <v>1977</v>
      </c>
      <c r="M14" s="4">
        <f t="shared" si="4"/>
        <v>9855</v>
      </c>
      <c r="N14" s="15">
        <f t="shared" si="5"/>
        <v>1971</v>
      </c>
      <c r="P14" t="s">
        <v>7</v>
      </c>
      <c r="Q14">
        <v>464</v>
      </c>
      <c r="R14">
        <v>0.92800000000000005</v>
      </c>
      <c r="U14" s="11">
        <v>60</v>
      </c>
      <c r="V14" s="5"/>
      <c r="W14" s="5">
        <f t="shared" si="19"/>
        <v>483</v>
      </c>
      <c r="X14" s="5">
        <f t="shared" si="6"/>
        <v>472</v>
      </c>
      <c r="Y14" s="5">
        <f t="shared" si="7"/>
        <v>478</v>
      </c>
      <c r="Z14" s="5">
        <f t="shared" si="8"/>
        <v>456</v>
      </c>
      <c r="AA14" s="5">
        <f t="shared" si="9"/>
        <v>469</v>
      </c>
      <c r="AB14" s="4">
        <f t="shared" si="10"/>
        <v>2358</v>
      </c>
      <c r="AC14" s="15">
        <f t="shared" si="11"/>
        <v>471.6</v>
      </c>
      <c r="AE14" t="s">
        <v>7</v>
      </c>
      <c r="AF14">
        <v>1387</v>
      </c>
      <c r="AG14">
        <v>0.99071428571428499</v>
      </c>
      <c r="AJ14" s="11">
        <v>60</v>
      </c>
      <c r="AK14" s="5"/>
      <c r="AL14" s="5">
        <f t="shared" si="20"/>
        <v>1393</v>
      </c>
      <c r="AM14" s="5">
        <f t="shared" si="12"/>
        <v>1379</v>
      </c>
      <c r="AN14" s="5">
        <f t="shared" si="13"/>
        <v>1386</v>
      </c>
      <c r="AO14" s="5">
        <f t="shared" si="14"/>
        <v>1389</v>
      </c>
      <c r="AP14" s="5">
        <f t="shared" si="15"/>
        <v>1388</v>
      </c>
      <c r="AQ14" s="4">
        <f t="shared" si="16"/>
        <v>6935</v>
      </c>
      <c r="AR14" s="15">
        <f t="shared" si="17"/>
        <v>1387</v>
      </c>
    </row>
    <row r="15" spans="1:44" x14ac:dyDescent="0.3">
      <c r="A15" t="s">
        <v>8</v>
      </c>
      <c r="B15">
        <v>1973</v>
      </c>
      <c r="C15">
        <v>0.98650000000000004</v>
      </c>
      <c r="F15" s="11">
        <v>70</v>
      </c>
      <c r="G15" s="5"/>
      <c r="H15" s="5">
        <f t="shared" si="18"/>
        <v>1967</v>
      </c>
      <c r="I15" s="5">
        <f t="shared" si="0"/>
        <v>1974</v>
      </c>
      <c r="J15" s="5">
        <f t="shared" si="1"/>
        <v>1970</v>
      </c>
      <c r="K15" s="5">
        <f t="shared" si="2"/>
        <v>1979</v>
      </c>
      <c r="L15" s="5">
        <f t="shared" si="3"/>
        <v>1977</v>
      </c>
      <c r="M15" s="4">
        <f t="shared" si="4"/>
        <v>9867</v>
      </c>
      <c r="N15" s="15">
        <f t="shared" si="5"/>
        <v>1973.4</v>
      </c>
      <c r="P15" t="s">
        <v>8</v>
      </c>
      <c r="Q15">
        <v>474</v>
      </c>
      <c r="R15">
        <v>0.94799999999999995</v>
      </c>
      <c r="U15" s="11">
        <v>70</v>
      </c>
      <c r="V15" s="5"/>
      <c r="W15" s="5">
        <f t="shared" si="19"/>
        <v>482</v>
      </c>
      <c r="X15" s="5">
        <f t="shared" si="6"/>
        <v>468</v>
      </c>
      <c r="Y15" s="5">
        <f t="shared" si="7"/>
        <v>457</v>
      </c>
      <c r="Z15" s="5">
        <f t="shared" si="8"/>
        <v>451</v>
      </c>
      <c r="AA15" s="5">
        <f t="shared" si="9"/>
        <v>470</v>
      </c>
      <c r="AB15" s="4">
        <f t="shared" si="10"/>
        <v>2328</v>
      </c>
      <c r="AC15" s="15">
        <f t="shared" si="11"/>
        <v>465.6</v>
      </c>
      <c r="AE15" t="s">
        <v>8</v>
      </c>
      <c r="AF15">
        <v>1390</v>
      </c>
      <c r="AG15">
        <v>0.99285714285714199</v>
      </c>
      <c r="AJ15" s="11">
        <v>70</v>
      </c>
      <c r="AK15" s="5"/>
      <c r="AL15" s="5">
        <f t="shared" si="20"/>
        <v>1367</v>
      </c>
      <c r="AM15" s="5">
        <f t="shared" si="12"/>
        <v>1372</v>
      </c>
      <c r="AN15" s="5">
        <f t="shared" si="13"/>
        <v>1388</v>
      </c>
      <c r="AO15" s="5">
        <f t="shared" si="14"/>
        <v>1386</v>
      </c>
      <c r="AP15" s="5">
        <f t="shared" si="15"/>
        <v>1389</v>
      </c>
      <c r="AQ15" s="4">
        <f t="shared" si="16"/>
        <v>6902</v>
      </c>
      <c r="AR15" s="15">
        <f t="shared" si="17"/>
        <v>1380.4</v>
      </c>
    </row>
    <row r="16" spans="1:44" x14ac:dyDescent="0.3">
      <c r="A16" t="s">
        <v>9</v>
      </c>
      <c r="B16">
        <v>1972</v>
      </c>
      <c r="C16">
        <v>0.98599999999999999</v>
      </c>
      <c r="F16" s="11">
        <v>80</v>
      </c>
      <c r="G16" s="5"/>
      <c r="H16" s="5">
        <f t="shared" si="18"/>
        <v>1978</v>
      </c>
      <c r="I16" s="5">
        <f t="shared" si="0"/>
        <v>1979</v>
      </c>
      <c r="J16" s="5">
        <f t="shared" si="1"/>
        <v>1980</v>
      </c>
      <c r="K16" s="5">
        <f t="shared" si="2"/>
        <v>1981</v>
      </c>
      <c r="L16" s="5">
        <f t="shared" si="3"/>
        <v>1978</v>
      </c>
      <c r="M16" s="4">
        <f t="shared" si="4"/>
        <v>9896</v>
      </c>
      <c r="N16" s="15">
        <f t="shared" si="5"/>
        <v>1979.2</v>
      </c>
      <c r="P16" t="s">
        <v>9</v>
      </c>
      <c r="Q16">
        <v>475</v>
      </c>
      <c r="R16">
        <v>0.95</v>
      </c>
      <c r="U16" s="11">
        <v>80</v>
      </c>
      <c r="V16" s="5"/>
      <c r="W16" s="5">
        <f t="shared" si="19"/>
        <v>464</v>
      </c>
      <c r="X16" s="5">
        <f t="shared" si="6"/>
        <v>464</v>
      </c>
      <c r="Y16" s="5">
        <f t="shared" si="7"/>
        <v>467</v>
      </c>
      <c r="Z16" s="5">
        <f t="shared" si="8"/>
        <v>457</v>
      </c>
      <c r="AA16" s="5">
        <f t="shared" si="9"/>
        <v>470</v>
      </c>
      <c r="AB16" s="4">
        <f t="shared" si="10"/>
        <v>2322</v>
      </c>
      <c r="AC16" s="15">
        <f t="shared" si="11"/>
        <v>464.4</v>
      </c>
      <c r="AE16" t="s">
        <v>9</v>
      </c>
      <c r="AF16">
        <v>1390</v>
      </c>
      <c r="AG16">
        <v>0.99285714285714199</v>
      </c>
      <c r="AJ16" s="11">
        <v>80</v>
      </c>
      <c r="AK16" s="5"/>
      <c r="AL16" s="5">
        <f t="shared" si="20"/>
        <v>1387</v>
      </c>
      <c r="AM16" s="5">
        <f t="shared" si="12"/>
        <v>1380</v>
      </c>
      <c r="AN16" s="5">
        <f t="shared" si="13"/>
        <v>1375</v>
      </c>
      <c r="AO16" s="5">
        <f t="shared" si="14"/>
        <v>1387</v>
      </c>
      <c r="AP16" s="5">
        <f t="shared" si="15"/>
        <v>1389</v>
      </c>
      <c r="AQ16" s="4">
        <f t="shared" si="16"/>
        <v>6918</v>
      </c>
      <c r="AR16" s="15">
        <f t="shared" si="17"/>
        <v>1383.6</v>
      </c>
    </row>
    <row r="17" spans="1:44" x14ac:dyDescent="0.3">
      <c r="A17">
        <v>1</v>
      </c>
      <c r="F17" s="11">
        <v>90</v>
      </c>
      <c r="G17" s="5"/>
      <c r="H17" s="5">
        <f t="shared" si="18"/>
        <v>1973</v>
      </c>
      <c r="I17" s="5">
        <f t="shared" si="0"/>
        <v>1984</v>
      </c>
      <c r="J17" s="5">
        <f t="shared" si="1"/>
        <v>1956</v>
      </c>
      <c r="K17" s="5">
        <f t="shared" si="2"/>
        <v>1981</v>
      </c>
      <c r="L17" s="5">
        <f t="shared" si="3"/>
        <v>1978</v>
      </c>
      <c r="M17" s="4">
        <f t="shared" si="4"/>
        <v>9872</v>
      </c>
      <c r="N17" s="15">
        <f t="shared" si="5"/>
        <v>1974.4</v>
      </c>
      <c r="P17">
        <v>1</v>
      </c>
      <c r="U17" s="11">
        <v>90</v>
      </c>
      <c r="V17" s="5"/>
      <c r="W17" s="5">
        <f t="shared" si="19"/>
        <v>474</v>
      </c>
      <c r="X17" s="5">
        <f t="shared" si="6"/>
        <v>461</v>
      </c>
      <c r="Y17" s="5">
        <f t="shared" si="7"/>
        <v>476</v>
      </c>
      <c r="Z17" s="5">
        <f t="shared" si="8"/>
        <v>459</v>
      </c>
      <c r="AA17" s="5">
        <f t="shared" si="9"/>
        <v>470</v>
      </c>
      <c r="AB17" s="4">
        <f t="shared" si="10"/>
        <v>2340</v>
      </c>
      <c r="AC17" s="15">
        <f t="shared" si="11"/>
        <v>468</v>
      </c>
      <c r="AE17">
        <v>1</v>
      </c>
      <c r="AJ17" s="11">
        <v>90</v>
      </c>
      <c r="AK17" s="5"/>
      <c r="AL17" s="5">
        <f t="shared" si="20"/>
        <v>1390</v>
      </c>
      <c r="AM17" s="5">
        <f t="shared" si="12"/>
        <v>1385</v>
      </c>
      <c r="AN17" s="5">
        <f t="shared" si="13"/>
        <v>1384</v>
      </c>
      <c r="AO17" s="5">
        <f t="shared" si="14"/>
        <v>1386</v>
      </c>
      <c r="AP17" s="5">
        <f t="shared" si="15"/>
        <v>1389</v>
      </c>
      <c r="AQ17" s="4">
        <f t="shared" si="16"/>
        <v>6934</v>
      </c>
      <c r="AR17" s="15">
        <f t="shared" si="17"/>
        <v>1386.8</v>
      </c>
    </row>
    <row r="18" spans="1:44" ht="17.25" thickBot="1" x14ac:dyDescent="0.35">
      <c r="A18" t="s">
        <v>0</v>
      </c>
      <c r="B18">
        <v>1963</v>
      </c>
      <c r="C18">
        <v>0.98150000000000004</v>
      </c>
      <c r="F18" s="11">
        <v>100</v>
      </c>
      <c r="G18" s="5"/>
      <c r="H18" s="5">
        <f t="shared" si="18"/>
        <v>1972</v>
      </c>
      <c r="I18" s="5">
        <f t="shared" si="0"/>
        <v>1984</v>
      </c>
      <c r="J18" s="5">
        <f t="shared" si="1"/>
        <v>1982</v>
      </c>
      <c r="K18" s="5">
        <f t="shared" si="2"/>
        <v>1981</v>
      </c>
      <c r="L18" s="5">
        <f>B60</f>
        <v>1978</v>
      </c>
      <c r="M18" s="4">
        <f t="shared" si="4"/>
        <v>9897</v>
      </c>
      <c r="N18" s="15">
        <f t="shared" si="5"/>
        <v>1979.4</v>
      </c>
      <c r="P18" t="s">
        <v>0</v>
      </c>
      <c r="Q18">
        <v>462</v>
      </c>
      <c r="R18">
        <v>0.92400000000000004</v>
      </c>
      <c r="U18" s="11">
        <v>100</v>
      </c>
      <c r="V18" s="5"/>
      <c r="W18" s="5">
        <f t="shared" si="19"/>
        <v>475</v>
      </c>
      <c r="X18" s="5">
        <f t="shared" si="6"/>
        <v>463</v>
      </c>
      <c r="Y18" s="5">
        <f t="shared" si="7"/>
        <v>460</v>
      </c>
      <c r="Z18" s="5">
        <f t="shared" si="8"/>
        <v>459</v>
      </c>
      <c r="AA18" s="5">
        <f>Q60</f>
        <v>470</v>
      </c>
      <c r="AB18" s="4">
        <f t="shared" si="10"/>
        <v>2327</v>
      </c>
      <c r="AC18" s="15">
        <f t="shared" si="11"/>
        <v>465.4</v>
      </c>
      <c r="AE18" t="s">
        <v>0</v>
      </c>
      <c r="AF18">
        <v>1383</v>
      </c>
      <c r="AG18">
        <v>0.98785714285714199</v>
      </c>
      <c r="AJ18" s="11">
        <v>100</v>
      </c>
      <c r="AK18" s="5"/>
      <c r="AL18" s="5">
        <f t="shared" si="20"/>
        <v>1390</v>
      </c>
      <c r="AM18" s="5">
        <f t="shared" si="12"/>
        <v>1384</v>
      </c>
      <c r="AN18" s="5">
        <f t="shared" si="13"/>
        <v>1380</v>
      </c>
      <c r="AO18" s="5">
        <f t="shared" si="14"/>
        <v>1385</v>
      </c>
      <c r="AP18" s="5">
        <f>AF60</f>
        <v>1389</v>
      </c>
      <c r="AQ18" s="4">
        <f t="shared" si="16"/>
        <v>6928</v>
      </c>
      <c r="AR18" s="15">
        <f t="shared" si="17"/>
        <v>1385.6</v>
      </c>
    </row>
    <row r="19" spans="1:44" x14ac:dyDescent="0.3">
      <c r="A19" t="s">
        <v>1</v>
      </c>
      <c r="B19">
        <v>1977</v>
      </c>
      <c r="C19">
        <v>0.98850000000000005</v>
      </c>
      <c r="F19" s="10" t="s">
        <v>12</v>
      </c>
      <c r="G19" s="2"/>
      <c r="H19" s="2">
        <f>SUM(H9:H18)</f>
        <v>19694</v>
      </c>
      <c r="I19" s="2">
        <f>SUM(I9:I18)</f>
        <v>19763</v>
      </c>
      <c r="J19" s="2">
        <f>SUM(J9:J18)</f>
        <v>19702</v>
      </c>
      <c r="K19" s="2">
        <f>SUM(K9:K18)</f>
        <v>19757</v>
      </c>
      <c r="L19" s="2">
        <f>SUM(L9:L18)</f>
        <v>19749</v>
      </c>
      <c r="M19" s="4"/>
      <c r="N19" s="15"/>
      <c r="P19" t="s">
        <v>1</v>
      </c>
      <c r="Q19">
        <v>472</v>
      </c>
      <c r="R19">
        <v>0.94399999999999995</v>
      </c>
      <c r="U19" s="10" t="s">
        <v>12</v>
      </c>
      <c r="V19" s="2"/>
      <c r="W19" s="2">
        <f>SUM(W9:W18)</f>
        <v>4761</v>
      </c>
      <c r="X19" s="2">
        <f>SUM(X9:X18)</f>
        <v>4649</v>
      </c>
      <c r="Y19" s="2">
        <f>SUM(Y9:Y18)</f>
        <v>4695</v>
      </c>
      <c r="Z19" s="2">
        <f>SUM(Z9:Z18)</f>
        <v>4559</v>
      </c>
      <c r="AA19" s="2">
        <f>SUM(AA9:AA18)</f>
        <v>4709</v>
      </c>
      <c r="AB19" s="4"/>
      <c r="AC19" s="15"/>
      <c r="AE19" t="s">
        <v>1</v>
      </c>
      <c r="AF19">
        <v>1377</v>
      </c>
      <c r="AG19">
        <v>0.98357142857142799</v>
      </c>
      <c r="AJ19" s="10" t="s">
        <v>12</v>
      </c>
      <c r="AK19" s="2"/>
      <c r="AL19" s="2">
        <f>SUM(AL9:AL18)</f>
        <v>13816</v>
      </c>
      <c r="AM19" s="2">
        <f>SUM(AM9:AM18)</f>
        <v>13811</v>
      </c>
      <c r="AN19" s="2">
        <f>SUM(AN9:AN18)</f>
        <v>13819</v>
      </c>
      <c r="AO19" s="2">
        <f>SUM(AO9:AO18)</f>
        <v>13853</v>
      </c>
      <c r="AP19" s="2">
        <f>SUM(AP9:AP18)</f>
        <v>13869</v>
      </c>
      <c r="AQ19" s="4"/>
      <c r="AR19" s="15"/>
    </row>
    <row r="20" spans="1:44" ht="17.25" thickBot="1" x14ac:dyDescent="0.35">
      <c r="A20" t="s">
        <v>2</v>
      </c>
      <c r="B20">
        <v>1977</v>
      </c>
      <c r="C20">
        <v>0.98850000000000005</v>
      </c>
      <c r="F20" s="16" t="s">
        <v>13</v>
      </c>
      <c r="G20" s="17"/>
      <c r="H20" s="17">
        <f>AVERAGE(H9:H18)</f>
        <v>1969.4</v>
      </c>
      <c r="I20" s="17">
        <f t="shared" ref="I20:L20" si="21">AVERAGE(I9:I18)</f>
        <v>1976.3</v>
      </c>
      <c r="J20" s="17">
        <f t="shared" si="21"/>
        <v>1970.2</v>
      </c>
      <c r="K20" s="17">
        <f t="shared" si="21"/>
        <v>1975.7</v>
      </c>
      <c r="L20" s="18">
        <f t="shared" si="21"/>
        <v>1974.9</v>
      </c>
      <c r="M20" s="7"/>
      <c r="N20" s="14"/>
      <c r="P20" t="s">
        <v>2</v>
      </c>
      <c r="Q20">
        <v>464</v>
      </c>
      <c r="R20">
        <v>0.92800000000000005</v>
      </c>
      <c r="U20" s="16" t="s">
        <v>13</v>
      </c>
      <c r="V20" s="17"/>
      <c r="W20" s="17">
        <f>AVERAGE(W9:W18)</f>
        <v>476.1</v>
      </c>
      <c r="X20" s="17">
        <f t="shared" ref="X20:AA20" si="22">AVERAGE(X9:X18)</f>
        <v>464.9</v>
      </c>
      <c r="Y20" s="17">
        <f t="shared" si="22"/>
        <v>469.5</v>
      </c>
      <c r="Z20" s="17">
        <f t="shared" si="22"/>
        <v>455.9</v>
      </c>
      <c r="AA20" s="18">
        <f t="shared" si="22"/>
        <v>470.9</v>
      </c>
      <c r="AB20" s="7"/>
      <c r="AC20" s="14"/>
      <c r="AE20" t="s">
        <v>2</v>
      </c>
      <c r="AF20">
        <v>1385</v>
      </c>
      <c r="AG20">
        <v>0.98928571428571399</v>
      </c>
      <c r="AJ20" s="16" t="s">
        <v>13</v>
      </c>
      <c r="AK20" s="17"/>
      <c r="AL20" s="17">
        <f>AVERAGE(AL9:AL18)</f>
        <v>1381.6</v>
      </c>
      <c r="AM20" s="17">
        <f t="shared" ref="AM20:AP20" si="23">AVERAGE(AM9:AM18)</f>
        <v>1381.1</v>
      </c>
      <c r="AN20" s="17">
        <f t="shared" si="23"/>
        <v>1381.9</v>
      </c>
      <c r="AO20" s="17">
        <f t="shared" si="23"/>
        <v>1385.3</v>
      </c>
      <c r="AP20" s="18">
        <f t="shared" si="23"/>
        <v>1386.9</v>
      </c>
      <c r="AQ20" s="7"/>
      <c r="AR20" s="14"/>
    </row>
    <row r="21" spans="1:44" x14ac:dyDescent="0.3">
      <c r="A21" t="s">
        <v>3</v>
      </c>
      <c r="B21">
        <v>1971</v>
      </c>
      <c r="C21">
        <v>0.98550000000000004</v>
      </c>
      <c r="P21" t="s">
        <v>3</v>
      </c>
      <c r="Q21">
        <v>473</v>
      </c>
      <c r="R21">
        <v>0.94599999999999995</v>
      </c>
      <c r="AE21" t="s">
        <v>3</v>
      </c>
      <c r="AF21">
        <v>1380</v>
      </c>
      <c r="AG21">
        <v>0.98571428571428499</v>
      </c>
    </row>
    <row r="22" spans="1:44" x14ac:dyDescent="0.3">
      <c r="A22" t="s">
        <v>4</v>
      </c>
      <c r="B22">
        <v>1976</v>
      </c>
      <c r="C22">
        <v>0.98799999999999999</v>
      </c>
      <c r="P22" t="s">
        <v>4</v>
      </c>
      <c r="Q22">
        <v>450</v>
      </c>
      <c r="R22">
        <v>0.9</v>
      </c>
      <c r="AE22" t="s">
        <v>4</v>
      </c>
      <c r="AF22">
        <v>1386</v>
      </c>
      <c r="AG22">
        <v>0.99</v>
      </c>
    </row>
    <row r="23" spans="1:44" x14ac:dyDescent="0.3">
      <c r="A23" t="s">
        <v>5</v>
      </c>
      <c r="B23">
        <v>1978</v>
      </c>
      <c r="C23">
        <v>0.98899999999999999</v>
      </c>
      <c r="P23" t="s">
        <v>5</v>
      </c>
      <c r="Q23">
        <v>472</v>
      </c>
      <c r="R23">
        <v>0.94399999999999995</v>
      </c>
      <c r="AE23" t="s">
        <v>5</v>
      </c>
      <c r="AF23">
        <v>1379</v>
      </c>
      <c r="AG23">
        <v>0.98499999999999999</v>
      </c>
    </row>
    <row r="24" spans="1:44" x14ac:dyDescent="0.3">
      <c r="A24" t="s">
        <v>6</v>
      </c>
      <c r="B24">
        <v>1974</v>
      </c>
      <c r="C24">
        <v>0.98699999999999999</v>
      </c>
      <c r="P24" t="s">
        <v>6</v>
      </c>
      <c r="Q24">
        <v>468</v>
      </c>
      <c r="R24">
        <v>0.93600000000000005</v>
      </c>
      <c r="AE24" t="s">
        <v>6</v>
      </c>
      <c r="AF24">
        <v>1372</v>
      </c>
      <c r="AG24">
        <v>0.98</v>
      </c>
    </row>
    <row r="25" spans="1:44" x14ac:dyDescent="0.3">
      <c r="A25" t="s">
        <v>7</v>
      </c>
      <c r="B25">
        <v>1979</v>
      </c>
      <c r="C25">
        <v>0.98950000000000005</v>
      </c>
      <c r="P25" t="s">
        <v>7</v>
      </c>
      <c r="Q25">
        <v>464</v>
      </c>
      <c r="R25">
        <v>0.92800000000000005</v>
      </c>
      <c r="AE25" t="s">
        <v>7</v>
      </c>
      <c r="AF25">
        <v>1380</v>
      </c>
      <c r="AG25">
        <v>0.98571428571428499</v>
      </c>
    </row>
    <row r="26" spans="1:44" x14ac:dyDescent="0.3">
      <c r="A26" t="s">
        <v>8</v>
      </c>
      <c r="B26">
        <v>1984</v>
      </c>
      <c r="C26">
        <v>0.99199999999999999</v>
      </c>
      <c r="P26" t="s">
        <v>8</v>
      </c>
      <c r="Q26">
        <v>461</v>
      </c>
      <c r="R26">
        <v>0.92200000000000004</v>
      </c>
      <c r="AE26" t="s">
        <v>8</v>
      </c>
      <c r="AF26">
        <v>1385</v>
      </c>
      <c r="AG26">
        <v>0.98928571428571399</v>
      </c>
    </row>
    <row r="27" spans="1:44" ht="17.25" thickBot="1" x14ac:dyDescent="0.35">
      <c r="A27" t="s">
        <v>9</v>
      </c>
      <c r="B27">
        <v>1984</v>
      </c>
      <c r="C27">
        <v>0.99199999999999999</v>
      </c>
      <c r="F27" s="19" t="s">
        <v>18</v>
      </c>
      <c r="P27" t="s">
        <v>9</v>
      </c>
      <c r="Q27">
        <v>463</v>
      </c>
      <c r="R27">
        <v>0.92600000000000005</v>
      </c>
      <c r="U27" s="19" t="s">
        <v>18</v>
      </c>
      <c r="AE27" t="s">
        <v>9</v>
      </c>
      <c r="AF27">
        <v>1384</v>
      </c>
      <c r="AG27">
        <v>0.98857142857142799</v>
      </c>
      <c r="AJ27" s="19" t="s">
        <v>18</v>
      </c>
    </row>
    <row r="28" spans="1:44" x14ac:dyDescent="0.3">
      <c r="A28">
        <v>2</v>
      </c>
      <c r="F28" s="1"/>
      <c r="G28" s="2" t="s">
        <v>11</v>
      </c>
      <c r="H28" s="2">
        <v>0</v>
      </c>
      <c r="I28" s="2">
        <v>1</v>
      </c>
      <c r="J28" s="2">
        <v>2</v>
      </c>
      <c r="K28" s="2">
        <v>3</v>
      </c>
      <c r="L28" s="3">
        <v>4</v>
      </c>
      <c r="M28" s="3" t="s">
        <v>13</v>
      </c>
      <c r="P28">
        <v>2</v>
      </c>
      <c r="U28" s="1"/>
      <c r="V28" s="2" t="s">
        <v>11</v>
      </c>
      <c r="W28" s="2">
        <v>0</v>
      </c>
      <c r="X28" s="2">
        <v>1</v>
      </c>
      <c r="Y28" s="2">
        <v>2</v>
      </c>
      <c r="Z28" s="2">
        <v>3</v>
      </c>
      <c r="AA28" s="3">
        <v>4</v>
      </c>
      <c r="AB28" s="3" t="s">
        <v>13</v>
      </c>
      <c r="AE28">
        <v>2</v>
      </c>
      <c r="AJ28" s="1"/>
      <c r="AK28" s="2" t="s">
        <v>11</v>
      </c>
      <c r="AL28" s="2">
        <v>0</v>
      </c>
      <c r="AM28" s="2">
        <v>1</v>
      </c>
      <c r="AN28" s="2">
        <v>2</v>
      </c>
      <c r="AO28" s="2">
        <v>3</v>
      </c>
      <c r="AP28" s="3">
        <v>4</v>
      </c>
      <c r="AQ28" s="3" t="s">
        <v>13</v>
      </c>
    </row>
    <row r="29" spans="1:44" ht="17.25" thickBot="1" x14ac:dyDescent="0.35">
      <c r="A29" t="s">
        <v>0</v>
      </c>
      <c r="B29">
        <v>1970</v>
      </c>
      <c r="C29">
        <v>0.98499999999999999</v>
      </c>
      <c r="F29" s="4" t="s">
        <v>10</v>
      </c>
      <c r="G29" s="5"/>
      <c r="H29" s="5"/>
      <c r="I29" s="5"/>
      <c r="J29" s="5"/>
      <c r="K29" s="5"/>
      <c r="L29" s="6"/>
      <c r="M29" s="6"/>
      <c r="P29" t="s">
        <v>0</v>
      </c>
      <c r="Q29">
        <v>460</v>
      </c>
      <c r="R29">
        <v>0.92</v>
      </c>
      <c r="U29" s="4" t="s">
        <v>10</v>
      </c>
      <c r="V29" s="5"/>
      <c r="W29" s="5"/>
      <c r="X29" s="5"/>
      <c r="Y29" s="5"/>
      <c r="Z29" s="5"/>
      <c r="AA29" s="6"/>
      <c r="AB29" s="6"/>
      <c r="AE29" t="s">
        <v>0</v>
      </c>
      <c r="AF29">
        <v>1376</v>
      </c>
      <c r="AG29">
        <v>0.98285714285714199</v>
      </c>
      <c r="AJ29" s="4" t="s">
        <v>10</v>
      </c>
      <c r="AK29" s="5"/>
      <c r="AL29" s="5"/>
      <c r="AM29" s="5"/>
      <c r="AN29" s="5"/>
      <c r="AO29" s="5"/>
      <c r="AP29" s="6"/>
      <c r="AQ29" s="6"/>
    </row>
    <row r="30" spans="1:44" x14ac:dyDescent="0.3">
      <c r="A30" t="s">
        <v>1</v>
      </c>
      <c r="B30">
        <v>1977</v>
      </c>
      <c r="C30">
        <v>0.98850000000000005</v>
      </c>
      <c r="F30" s="10">
        <v>10</v>
      </c>
      <c r="G30" s="1"/>
      <c r="H30" s="2">
        <f>C7</f>
        <v>0.98699999999999999</v>
      </c>
      <c r="I30" s="2">
        <f>C18</f>
        <v>0.98150000000000004</v>
      </c>
      <c r="J30" s="2">
        <f>C29</f>
        <v>0.98499999999999999</v>
      </c>
      <c r="K30" s="2">
        <f>C40</f>
        <v>0.98799999999999999</v>
      </c>
      <c r="L30" s="3">
        <f>C51</f>
        <v>0.98299999999999998</v>
      </c>
      <c r="M30" s="3">
        <f>AVERAGE(H30:L30)</f>
        <v>0.9849</v>
      </c>
      <c r="P30" t="s">
        <v>1</v>
      </c>
      <c r="Q30">
        <v>466</v>
      </c>
      <c r="R30">
        <v>0.93200000000000005</v>
      </c>
      <c r="U30" s="10">
        <v>10</v>
      </c>
      <c r="V30" s="1"/>
      <c r="W30" s="2">
        <f>R7</f>
        <v>0.94399999999999995</v>
      </c>
      <c r="X30" s="2">
        <f>R18</f>
        <v>0.92400000000000004</v>
      </c>
      <c r="Y30" s="2">
        <f>R29</f>
        <v>0.92</v>
      </c>
      <c r="Z30" s="2">
        <f>R40</f>
        <v>0.89400000000000002</v>
      </c>
      <c r="AA30" s="3">
        <f>R51</f>
        <v>0.94399999999999995</v>
      </c>
      <c r="AB30" s="3">
        <f>AVERAGE(W30:AA30)</f>
        <v>0.92519999999999991</v>
      </c>
      <c r="AE30" t="s">
        <v>1</v>
      </c>
      <c r="AF30">
        <v>1378</v>
      </c>
      <c r="AG30">
        <v>0.98428571428571399</v>
      </c>
      <c r="AJ30" s="10">
        <v>10</v>
      </c>
      <c r="AK30" s="1"/>
      <c r="AL30" s="2">
        <f>AG7</f>
        <v>0.97</v>
      </c>
      <c r="AM30" s="2">
        <f>AG18</f>
        <v>0.98785714285714199</v>
      </c>
      <c r="AN30" s="2">
        <f>AG29</f>
        <v>0.98285714285714199</v>
      </c>
      <c r="AO30" s="2">
        <f>AG40</f>
        <v>0.98857142857142799</v>
      </c>
      <c r="AP30" s="3">
        <f>AG51</f>
        <v>0.98857142857142799</v>
      </c>
      <c r="AQ30" s="3">
        <f>AVERAGE(AL30:AP30)</f>
        <v>0.98357142857142799</v>
      </c>
    </row>
    <row r="31" spans="1:44" x14ac:dyDescent="0.3">
      <c r="A31" t="s">
        <v>2</v>
      </c>
      <c r="B31">
        <v>1963</v>
      </c>
      <c r="C31">
        <v>0.98150000000000004</v>
      </c>
      <c r="F31" s="11">
        <v>20</v>
      </c>
      <c r="G31" s="4"/>
      <c r="H31" s="5">
        <f t="shared" ref="H31:H39" si="24">C8</f>
        <v>0.97850000000000004</v>
      </c>
      <c r="I31" s="5">
        <f t="shared" ref="I31:I39" si="25">C19</f>
        <v>0.98850000000000005</v>
      </c>
      <c r="J31" s="5">
        <f t="shared" ref="J31:J39" si="26">C30</f>
        <v>0.98850000000000005</v>
      </c>
      <c r="K31" s="5">
        <f t="shared" ref="K31:K39" si="27">C41</f>
        <v>0.98650000000000004</v>
      </c>
      <c r="L31" s="6">
        <f t="shared" ref="L31:L39" si="28">C52</f>
        <v>0.98550000000000004</v>
      </c>
      <c r="M31" s="6">
        <f t="shared" ref="M31:M39" si="29">AVERAGE(H31:L31)</f>
        <v>0.98550000000000004</v>
      </c>
      <c r="P31" t="s">
        <v>2</v>
      </c>
      <c r="Q31">
        <v>474</v>
      </c>
      <c r="R31">
        <v>0.94799999999999995</v>
      </c>
      <c r="U31" s="11">
        <v>20</v>
      </c>
      <c r="V31" s="4"/>
      <c r="W31" s="5">
        <f t="shared" ref="W31:W39" si="30">R8</f>
        <v>0.97</v>
      </c>
      <c r="X31" s="5">
        <f t="shared" ref="X31:X39" si="31">R19</f>
        <v>0.94399999999999995</v>
      </c>
      <c r="Y31" s="5">
        <f t="shared" ref="Y31:Y39" si="32">R30</f>
        <v>0.93200000000000005</v>
      </c>
      <c r="Z31" s="5">
        <f t="shared" ref="Z31:Z39" si="33">R41</f>
        <v>0.89800000000000002</v>
      </c>
      <c r="AA31" s="6">
        <f t="shared" ref="AA31:AA39" si="34">R52</f>
        <v>0.95199999999999996</v>
      </c>
      <c r="AB31" s="6">
        <f t="shared" ref="AB31:AB39" si="35">AVERAGE(W31:AA31)</f>
        <v>0.93919999999999992</v>
      </c>
      <c r="AE31" t="s">
        <v>2</v>
      </c>
      <c r="AF31">
        <v>1382</v>
      </c>
      <c r="AG31">
        <v>0.98714285714285699</v>
      </c>
      <c r="AJ31" s="11">
        <v>20</v>
      </c>
      <c r="AK31" s="4"/>
      <c r="AL31" s="5">
        <f t="shared" ref="AL31:AL39" si="36">AG8</f>
        <v>0.97857142857142798</v>
      </c>
      <c r="AM31" s="5">
        <f t="shared" ref="AM31:AM39" si="37">AG19</f>
        <v>0.98357142857142799</v>
      </c>
      <c r="AN31" s="5">
        <f t="shared" ref="AN31:AN39" si="38">AG30</f>
        <v>0.98428571428571399</v>
      </c>
      <c r="AO31" s="5">
        <f t="shared" ref="AO31:AO39" si="39">AG41</f>
        <v>0.98499999999999999</v>
      </c>
      <c r="AP31" s="6">
        <f t="shared" ref="AP31:AP39" si="40">AG52</f>
        <v>0.98499999999999999</v>
      </c>
      <c r="AQ31" s="6">
        <f t="shared" ref="AQ31:AQ39" si="41">AVERAGE(AL31:AP31)</f>
        <v>0.98328571428571399</v>
      </c>
    </row>
    <row r="32" spans="1:44" x14ac:dyDescent="0.3">
      <c r="A32" t="s">
        <v>3</v>
      </c>
      <c r="B32">
        <v>1967</v>
      </c>
      <c r="C32">
        <v>0.98350000000000004</v>
      </c>
      <c r="F32" s="11">
        <v>30</v>
      </c>
      <c r="G32" s="4"/>
      <c r="H32" s="5">
        <f t="shared" si="24"/>
        <v>0.98799999999999999</v>
      </c>
      <c r="I32" s="5">
        <f t="shared" si="25"/>
        <v>0.98850000000000005</v>
      </c>
      <c r="J32" s="5">
        <f t="shared" si="26"/>
        <v>0.98150000000000004</v>
      </c>
      <c r="K32" s="5">
        <f t="shared" si="27"/>
        <v>0.98250000000000004</v>
      </c>
      <c r="L32" s="6">
        <f t="shared" si="28"/>
        <v>0.98450000000000004</v>
      </c>
      <c r="M32" s="6">
        <f t="shared" si="29"/>
        <v>0.98499999999999999</v>
      </c>
      <c r="P32" t="s">
        <v>3</v>
      </c>
      <c r="Q32">
        <v>480</v>
      </c>
      <c r="R32">
        <v>0.96</v>
      </c>
      <c r="U32" s="11">
        <v>30</v>
      </c>
      <c r="V32" s="4"/>
      <c r="W32" s="5">
        <f t="shared" si="30"/>
        <v>0.94399999999999995</v>
      </c>
      <c r="X32" s="5">
        <f t="shared" si="31"/>
        <v>0.92800000000000005</v>
      </c>
      <c r="Y32" s="5">
        <f t="shared" si="32"/>
        <v>0.94799999999999995</v>
      </c>
      <c r="Z32" s="5">
        <f t="shared" si="33"/>
        <v>0.93200000000000005</v>
      </c>
      <c r="AA32" s="6">
        <f t="shared" si="34"/>
        <v>0.94599999999999995</v>
      </c>
      <c r="AB32" s="6">
        <f t="shared" si="35"/>
        <v>0.93959999999999988</v>
      </c>
      <c r="AE32" t="s">
        <v>3</v>
      </c>
      <c r="AF32">
        <v>1387</v>
      </c>
      <c r="AG32">
        <v>0.99071428571428499</v>
      </c>
      <c r="AJ32" s="11">
        <v>30</v>
      </c>
      <c r="AK32" s="4"/>
      <c r="AL32" s="5">
        <f t="shared" si="36"/>
        <v>0.98928571428571399</v>
      </c>
      <c r="AM32" s="5">
        <f t="shared" si="37"/>
        <v>0.98928571428571399</v>
      </c>
      <c r="AN32" s="5">
        <f t="shared" si="38"/>
        <v>0.98714285714285699</v>
      </c>
      <c r="AO32" s="5">
        <f t="shared" si="39"/>
        <v>0.98928571428571399</v>
      </c>
      <c r="AP32" s="6">
        <f t="shared" si="40"/>
        <v>0.99071428571428499</v>
      </c>
      <c r="AQ32" s="6">
        <f t="shared" si="41"/>
        <v>0.98914285714285677</v>
      </c>
    </row>
    <row r="33" spans="1:43" x14ac:dyDescent="0.3">
      <c r="A33" t="s">
        <v>4</v>
      </c>
      <c r="B33">
        <v>1972</v>
      </c>
      <c r="C33">
        <v>0.98599999999999999</v>
      </c>
      <c r="F33" s="11">
        <v>40</v>
      </c>
      <c r="G33" s="4"/>
      <c r="H33" s="5">
        <f t="shared" si="24"/>
        <v>0.98699999999999999</v>
      </c>
      <c r="I33" s="5">
        <f t="shared" si="25"/>
        <v>0.98550000000000004</v>
      </c>
      <c r="J33" s="5">
        <f t="shared" si="26"/>
        <v>0.98350000000000004</v>
      </c>
      <c r="K33" s="5">
        <f t="shared" si="27"/>
        <v>0.98499999999999999</v>
      </c>
      <c r="L33" s="6">
        <f t="shared" si="28"/>
        <v>0.98899999999999999</v>
      </c>
      <c r="M33" s="6">
        <f t="shared" si="29"/>
        <v>0.9860000000000001</v>
      </c>
      <c r="P33" t="s">
        <v>4</v>
      </c>
      <c r="Q33">
        <v>477</v>
      </c>
      <c r="R33">
        <v>0.95399999999999996</v>
      </c>
      <c r="U33" s="11">
        <v>40</v>
      </c>
      <c r="V33" s="4"/>
      <c r="W33" s="5">
        <f t="shared" si="30"/>
        <v>0.95</v>
      </c>
      <c r="X33" s="5">
        <f t="shared" si="31"/>
        <v>0.94599999999999995</v>
      </c>
      <c r="Y33" s="5">
        <f t="shared" si="32"/>
        <v>0.96</v>
      </c>
      <c r="Z33" s="5">
        <f t="shared" si="33"/>
        <v>0.90200000000000002</v>
      </c>
      <c r="AA33" s="6">
        <f t="shared" si="34"/>
        <v>0.94</v>
      </c>
      <c r="AB33" s="6">
        <f t="shared" si="35"/>
        <v>0.9396000000000001</v>
      </c>
      <c r="AE33" t="s">
        <v>4</v>
      </c>
      <c r="AF33">
        <v>1383</v>
      </c>
      <c r="AG33">
        <v>0.98785714285714199</v>
      </c>
      <c r="AJ33" s="11">
        <v>40</v>
      </c>
      <c r="AK33" s="4"/>
      <c r="AL33" s="5">
        <f t="shared" si="36"/>
        <v>0.99071428571428499</v>
      </c>
      <c r="AM33" s="5">
        <f t="shared" si="37"/>
        <v>0.98571428571428499</v>
      </c>
      <c r="AN33" s="5">
        <f t="shared" si="38"/>
        <v>0.99071428571428499</v>
      </c>
      <c r="AO33" s="5">
        <f t="shared" si="39"/>
        <v>0.98928571428571399</v>
      </c>
      <c r="AP33" s="6">
        <f t="shared" si="40"/>
        <v>0.99071428571428499</v>
      </c>
      <c r="AQ33" s="6">
        <f t="shared" si="41"/>
        <v>0.98942857142857077</v>
      </c>
    </row>
    <row r="34" spans="1:43" x14ac:dyDescent="0.3">
      <c r="A34" t="s">
        <v>5</v>
      </c>
      <c r="B34">
        <v>1965</v>
      </c>
      <c r="C34">
        <v>0.98250000000000004</v>
      </c>
      <c r="F34" s="11">
        <v>50</v>
      </c>
      <c r="G34" s="4"/>
      <c r="H34" s="5">
        <f t="shared" si="24"/>
        <v>0.98299999999999998</v>
      </c>
      <c r="I34" s="5">
        <f t="shared" si="25"/>
        <v>0.98799999999999999</v>
      </c>
      <c r="J34" s="5">
        <f t="shared" si="26"/>
        <v>0.98599999999999999</v>
      </c>
      <c r="K34" s="5">
        <f t="shared" si="27"/>
        <v>0.98650000000000004</v>
      </c>
      <c r="L34" s="6">
        <f t="shared" si="28"/>
        <v>0.98850000000000005</v>
      </c>
      <c r="M34" s="6">
        <f t="shared" si="29"/>
        <v>0.98639999999999994</v>
      </c>
      <c r="P34" t="s">
        <v>5</v>
      </c>
      <c r="Q34">
        <v>478</v>
      </c>
      <c r="R34">
        <v>0.95599999999999996</v>
      </c>
      <c r="U34" s="11">
        <v>50</v>
      </c>
      <c r="V34" s="4"/>
      <c r="W34" s="5">
        <f t="shared" si="30"/>
        <v>0.95799999999999996</v>
      </c>
      <c r="X34" s="5">
        <f t="shared" si="31"/>
        <v>0.9</v>
      </c>
      <c r="Y34" s="5">
        <f t="shared" si="32"/>
        <v>0.95399999999999996</v>
      </c>
      <c r="Z34" s="5">
        <f t="shared" si="33"/>
        <v>0.92800000000000005</v>
      </c>
      <c r="AA34" s="6">
        <f t="shared" si="34"/>
        <v>0.93799999999999994</v>
      </c>
      <c r="AB34" s="6">
        <f t="shared" si="35"/>
        <v>0.93559999999999999</v>
      </c>
      <c r="AE34" t="s">
        <v>5</v>
      </c>
      <c r="AF34">
        <v>1386</v>
      </c>
      <c r="AG34">
        <v>0.99</v>
      </c>
      <c r="AJ34" s="11">
        <v>50</v>
      </c>
      <c r="AK34" s="4"/>
      <c r="AL34" s="5">
        <f t="shared" si="36"/>
        <v>0.99214285714285699</v>
      </c>
      <c r="AM34" s="5">
        <f t="shared" si="37"/>
        <v>0.99</v>
      </c>
      <c r="AN34" s="5">
        <f t="shared" si="38"/>
        <v>0.98785714285714199</v>
      </c>
      <c r="AO34" s="5">
        <f t="shared" si="39"/>
        <v>0.99071428571428499</v>
      </c>
      <c r="AP34" s="6">
        <f t="shared" si="40"/>
        <v>0.99142857142857099</v>
      </c>
      <c r="AQ34" s="6">
        <f t="shared" si="41"/>
        <v>0.99042857142857099</v>
      </c>
    </row>
    <row r="35" spans="1:43" x14ac:dyDescent="0.3">
      <c r="A35" t="s">
        <v>6</v>
      </c>
      <c r="B35">
        <v>1970</v>
      </c>
      <c r="C35">
        <v>0.98499999999999999</v>
      </c>
      <c r="F35" s="11">
        <v>60</v>
      </c>
      <c r="G35" s="4"/>
      <c r="H35" s="5">
        <f t="shared" si="24"/>
        <v>0.97850000000000004</v>
      </c>
      <c r="I35" s="5">
        <f t="shared" si="25"/>
        <v>0.98899999999999999</v>
      </c>
      <c r="J35" s="5">
        <f t="shared" si="26"/>
        <v>0.98250000000000004</v>
      </c>
      <c r="K35" s="5">
        <f t="shared" si="27"/>
        <v>0.98899999999999999</v>
      </c>
      <c r="L35" s="6">
        <f t="shared" si="28"/>
        <v>0.98850000000000005</v>
      </c>
      <c r="M35" s="6">
        <f t="shared" si="29"/>
        <v>0.98550000000000004</v>
      </c>
      <c r="P35" t="s">
        <v>6</v>
      </c>
      <c r="Q35">
        <v>457</v>
      </c>
      <c r="R35">
        <v>0.91400000000000003</v>
      </c>
      <c r="U35" s="11">
        <v>60</v>
      </c>
      <c r="V35" s="4"/>
      <c r="W35" s="5">
        <f t="shared" si="30"/>
        <v>0.96599999999999997</v>
      </c>
      <c r="X35" s="5">
        <f t="shared" si="31"/>
        <v>0.94399999999999995</v>
      </c>
      <c r="Y35" s="5">
        <f t="shared" si="32"/>
        <v>0.95599999999999996</v>
      </c>
      <c r="Z35" s="5">
        <f t="shared" si="33"/>
        <v>0.91200000000000003</v>
      </c>
      <c r="AA35" s="6">
        <f t="shared" si="34"/>
        <v>0.93799999999999994</v>
      </c>
      <c r="AB35" s="6">
        <f t="shared" si="35"/>
        <v>0.94319999999999982</v>
      </c>
      <c r="AE35" t="s">
        <v>6</v>
      </c>
      <c r="AF35">
        <v>1388</v>
      </c>
      <c r="AG35">
        <v>0.99142857142857099</v>
      </c>
      <c r="AJ35" s="11">
        <v>60</v>
      </c>
      <c r="AK35" s="4"/>
      <c r="AL35" s="5">
        <f t="shared" si="36"/>
        <v>0.995</v>
      </c>
      <c r="AM35" s="5">
        <f t="shared" si="37"/>
        <v>0.98499999999999999</v>
      </c>
      <c r="AN35" s="5">
        <f t="shared" si="38"/>
        <v>0.99</v>
      </c>
      <c r="AO35" s="5">
        <f t="shared" si="39"/>
        <v>0.99214285714285699</v>
      </c>
      <c r="AP35" s="6">
        <f t="shared" si="40"/>
        <v>0.99142857142857099</v>
      </c>
      <c r="AQ35" s="6">
        <f t="shared" si="41"/>
        <v>0.99071428571428544</v>
      </c>
    </row>
    <row r="36" spans="1:43" x14ac:dyDescent="0.3">
      <c r="A36" t="s">
        <v>7</v>
      </c>
      <c r="B36">
        <v>1980</v>
      </c>
      <c r="C36">
        <v>0.99</v>
      </c>
      <c r="F36" s="11">
        <v>70</v>
      </c>
      <c r="G36" s="4"/>
      <c r="H36" s="5">
        <f t="shared" si="24"/>
        <v>0.98350000000000004</v>
      </c>
      <c r="I36" s="5">
        <f t="shared" si="25"/>
        <v>0.98699999999999999</v>
      </c>
      <c r="J36" s="5">
        <f t="shared" si="26"/>
        <v>0.98499999999999999</v>
      </c>
      <c r="K36" s="5">
        <f t="shared" si="27"/>
        <v>0.98950000000000005</v>
      </c>
      <c r="L36" s="6">
        <f t="shared" si="28"/>
        <v>0.98850000000000005</v>
      </c>
      <c r="M36" s="6">
        <f t="shared" si="29"/>
        <v>0.98669999999999991</v>
      </c>
      <c r="P36" t="s">
        <v>7</v>
      </c>
      <c r="Q36">
        <v>467</v>
      </c>
      <c r="R36">
        <v>0.93400000000000005</v>
      </c>
      <c r="U36" s="11">
        <v>70</v>
      </c>
      <c r="V36" s="4"/>
      <c r="W36" s="5">
        <f t="shared" si="30"/>
        <v>0.96399999999999997</v>
      </c>
      <c r="X36" s="5">
        <f t="shared" si="31"/>
        <v>0.93600000000000005</v>
      </c>
      <c r="Y36" s="5">
        <f t="shared" si="32"/>
        <v>0.91400000000000003</v>
      </c>
      <c r="Z36" s="5">
        <f t="shared" si="33"/>
        <v>0.90200000000000002</v>
      </c>
      <c r="AA36" s="6">
        <f t="shared" si="34"/>
        <v>0.94</v>
      </c>
      <c r="AB36" s="6">
        <f t="shared" si="35"/>
        <v>0.93120000000000014</v>
      </c>
      <c r="AE36" t="s">
        <v>7</v>
      </c>
      <c r="AF36">
        <v>1375</v>
      </c>
      <c r="AG36">
        <v>0.98214285714285698</v>
      </c>
      <c r="AJ36" s="11">
        <v>70</v>
      </c>
      <c r="AK36" s="4"/>
      <c r="AL36" s="5">
        <f t="shared" si="36"/>
        <v>0.97642857142857098</v>
      </c>
      <c r="AM36" s="5">
        <f t="shared" si="37"/>
        <v>0.98</v>
      </c>
      <c r="AN36" s="5">
        <f t="shared" si="38"/>
        <v>0.99142857142857099</v>
      </c>
      <c r="AO36" s="5">
        <f t="shared" si="39"/>
        <v>0.99</v>
      </c>
      <c r="AP36" s="6">
        <f t="shared" si="40"/>
        <v>0.99214285714285699</v>
      </c>
      <c r="AQ36" s="6">
        <f t="shared" si="41"/>
        <v>0.98599999999999999</v>
      </c>
    </row>
    <row r="37" spans="1:43" x14ac:dyDescent="0.3">
      <c r="A37" t="s">
        <v>8</v>
      </c>
      <c r="B37">
        <v>1956</v>
      </c>
      <c r="C37">
        <v>0.97799999999999998</v>
      </c>
      <c r="F37" s="11">
        <v>80</v>
      </c>
      <c r="G37" s="4"/>
      <c r="H37" s="5">
        <f t="shared" si="24"/>
        <v>0.98899999999999999</v>
      </c>
      <c r="I37" s="5">
        <f t="shared" si="25"/>
        <v>0.98950000000000005</v>
      </c>
      <c r="J37" s="5">
        <f t="shared" si="26"/>
        <v>0.99</v>
      </c>
      <c r="K37" s="5">
        <f t="shared" si="27"/>
        <v>0.99050000000000005</v>
      </c>
      <c r="L37" s="6">
        <f t="shared" si="28"/>
        <v>0.98899999999999999</v>
      </c>
      <c r="M37" s="6">
        <f t="shared" si="29"/>
        <v>0.98959999999999992</v>
      </c>
      <c r="P37" t="s">
        <v>8</v>
      </c>
      <c r="Q37">
        <v>476</v>
      </c>
      <c r="R37">
        <v>0.95199999999999996</v>
      </c>
      <c r="U37" s="11">
        <v>80</v>
      </c>
      <c r="V37" s="4"/>
      <c r="W37" s="5">
        <f t="shared" si="30"/>
        <v>0.92800000000000005</v>
      </c>
      <c r="X37" s="5">
        <f t="shared" si="31"/>
        <v>0.92800000000000005</v>
      </c>
      <c r="Y37" s="5">
        <f t="shared" si="32"/>
        <v>0.93400000000000005</v>
      </c>
      <c r="Z37" s="5">
        <f t="shared" si="33"/>
        <v>0.91400000000000003</v>
      </c>
      <c r="AA37" s="6">
        <f t="shared" si="34"/>
        <v>0.94</v>
      </c>
      <c r="AB37" s="6">
        <f t="shared" si="35"/>
        <v>0.92880000000000007</v>
      </c>
      <c r="AE37" t="s">
        <v>8</v>
      </c>
      <c r="AF37">
        <v>1384</v>
      </c>
      <c r="AG37">
        <v>0.98857142857142799</v>
      </c>
      <c r="AJ37" s="11">
        <v>80</v>
      </c>
      <c r="AK37" s="4"/>
      <c r="AL37" s="5">
        <f t="shared" si="36"/>
        <v>0.99071428571428499</v>
      </c>
      <c r="AM37" s="5">
        <f t="shared" si="37"/>
        <v>0.98571428571428499</v>
      </c>
      <c r="AN37" s="5">
        <f t="shared" si="38"/>
        <v>0.98214285714285698</v>
      </c>
      <c r="AO37" s="5">
        <f t="shared" si="39"/>
        <v>0.99071428571428499</v>
      </c>
      <c r="AP37" s="6">
        <f t="shared" si="40"/>
        <v>0.99214285714285699</v>
      </c>
      <c r="AQ37" s="6">
        <f t="shared" si="41"/>
        <v>0.98828571428571377</v>
      </c>
    </row>
    <row r="38" spans="1:43" x14ac:dyDescent="0.3">
      <c r="A38" t="s">
        <v>9</v>
      </c>
      <c r="B38">
        <v>1982</v>
      </c>
      <c r="C38">
        <v>0.99099999999999999</v>
      </c>
      <c r="F38" s="11">
        <v>90</v>
      </c>
      <c r="G38" s="4"/>
      <c r="H38" s="5">
        <f t="shared" si="24"/>
        <v>0.98650000000000004</v>
      </c>
      <c r="I38" s="5">
        <f t="shared" si="25"/>
        <v>0.99199999999999999</v>
      </c>
      <c r="J38" s="5">
        <f t="shared" si="26"/>
        <v>0.97799999999999998</v>
      </c>
      <c r="K38" s="5">
        <f t="shared" si="27"/>
        <v>0.99050000000000005</v>
      </c>
      <c r="L38" s="6">
        <f t="shared" si="28"/>
        <v>0.98899999999999999</v>
      </c>
      <c r="M38" s="6">
        <f t="shared" si="29"/>
        <v>0.98719999999999997</v>
      </c>
      <c r="P38" t="s">
        <v>9</v>
      </c>
      <c r="Q38">
        <v>460</v>
      </c>
      <c r="R38">
        <v>0.92</v>
      </c>
      <c r="U38" s="11">
        <v>90</v>
      </c>
      <c r="V38" s="4"/>
      <c r="W38" s="5">
        <f t="shared" si="30"/>
        <v>0.94799999999999995</v>
      </c>
      <c r="X38" s="5">
        <f t="shared" si="31"/>
        <v>0.92200000000000004</v>
      </c>
      <c r="Y38" s="5">
        <f t="shared" si="32"/>
        <v>0.95199999999999996</v>
      </c>
      <c r="Z38" s="5">
        <f t="shared" si="33"/>
        <v>0.91800000000000004</v>
      </c>
      <c r="AA38" s="6">
        <f t="shared" si="34"/>
        <v>0.94</v>
      </c>
      <c r="AB38" s="6">
        <f t="shared" si="35"/>
        <v>0.93599999999999994</v>
      </c>
      <c r="AE38" t="s">
        <v>9</v>
      </c>
      <c r="AF38">
        <v>1380</v>
      </c>
      <c r="AG38">
        <v>0.98571428571428499</v>
      </c>
      <c r="AJ38" s="11">
        <v>90</v>
      </c>
      <c r="AK38" s="4"/>
      <c r="AL38" s="5">
        <f t="shared" si="36"/>
        <v>0.99285714285714199</v>
      </c>
      <c r="AM38" s="5">
        <f t="shared" si="37"/>
        <v>0.98928571428571399</v>
      </c>
      <c r="AN38" s="5">
        <f t="shared" si="38"/>
        <v>0.98857142857142799</v>
      </c>
      <c r="AO38" s="5">
        <f t="shared" si="39"/>
        <v>0.99</v>
      </c>
      <c r="AP38" s="6">
        <f t="shared" si="40"/>
        <v>0.99214285714285699</v>
      </c>
      <c r="AQ38" s="6">
        <f t="shared" si="41"/>
        <v>0.99057142857142821</v>
      </c>
    </row>
    <row r="39" spans="1:43" ht="17.25" thickBot="1" x14ac:dyDescent="0.35">
      <c r="A39">
        <v>3</v>
      </c>
      <c r="F39" s="12">
        <v>100</v>
      </c>
      <c r="G39" s="7"/>
      <c r="H39" s="8">
        <f t="shared" si="24"/>
        <v>0.98599999999999999</v>
      </c>
      <c r="I39" s="8">
        <f t="shared" si="25"/>
        <v>0.99199999999999999</v>
      </c>
      <c r="J39" s="8">
        <f t="shared" si="26"/>
        <v>0.99099999999999999</v>
      </c>
      <c r="K39" s="8">
        <f t="shared" si="27"/>
        <v>0.99050000000000005</v>
      </c>
      <c r="L39" s="9">
        <f t="shared" si="28"/>
        <v>0.98899999999999999</v>
      </c>
      <c r="M39" s="6">
        <f t="shared" si="29"/>
        <v>0.98970000000000002</v>
      </c>
      <c r="P39">
        <v>3</v>
      </c>
      <c r="U39" s="12">
        <v>100</v>
      </c>
      <c r="V39" s="7"/>
      <c r="W39" s="8">
        <f t="shared" si="30"/>
        <v>0.95</v>
      </c>
      <c r="X39" s="8">
        <f t="shared" si="31"/>
        <v>0.92600000000000005</v>
      </c>
      <c r="Y39" s="8">
        <f t="shared" si="32"/>
        <v>0.92</v>
      </c>
      <c r="Z39" s="8">
        <f t="shared" si="33"/>
        <v>0.91800000000000004</v>
      </c>
      <c r="AA39" s="9">
        <f t="shared" si="34"/>
        <v>0.94</v>
      </c>
      <c r="AB39" s="6">
        <f t="shared" si="35"/>
        <v>0.93079999999999996</v>
      </c>
      <c r="AE39">
        <v>3</v>
      </c>
      <c r="AJ39" s="12">
        <v>100</v>
      </c>
      <c r="AK39" s="7"/>
      <c r="AL39" s="8">
        <f t="shared" si="36"/>
        <v>0.99285714285714199</v>
      </c>
      <c r="AM39" s="8">
        <f t="shared" si="37"/>
        <v>0.98857142857142799</v>
      </c>
      <c r="AN39" s="8">
        <f t="shared" si="38"/>
        <v>0.98571428571428499</v>
      </c>
      <c r="AO39" s="8">
        <f t="shared" si="39"/>
        <v>0.98928571428571399</v>
      </c>
      <c r="AP39" s="9">
        <f t="shared" si="40"/>
        <v>0.99214285714285699</v>
      </c>
      <c r="AQ39" s="6">
        <f t="shared" si="41"/>
        <v>0.9897142857142851</v>
      </c>
    </row>
    <row r="40" spans="1:43" ht="17.25" thickBot="1" x14ac:dyDescent="0.35">
      <c r="A40" t="s">
        <v>0</v>
      </c>
      <c r="B40">
        <v>1976</v>
      </c>
      <c r="C40">
        <v>0.98799999999999999</v>
      </c>
      <c r="F40" s="7" t="s">
        <v>13</v>
      </c>
      <c r="G40" s="8"/>
      <c r="H40" s="8">
        <f t="shared" ref="H40:L40" si="42">AVERAGE(H30:H39)</f>
        <v>0.98470000000000013</v>
      </c>
      <c r="I40" s="8">
        <f t="shared" si="42"/>
        <v>0.98815000000000031</v>
      </c>
      <c r="J40" s="8">
        <f t="shared" si="42"/>
        <v>0.98510000000000009</v>
      </c>
      <c r="K40" s="8">
        <f t="shared" si="42"/>
        <v>0.98785000000000012</v>
      </c>
      <c r="L40" s="9">
        <f t="shared" si="42"/>
        <v>0.98745000000000016</v>
      </c>
      <c r="M40" s="9"/>
      <c r="P40" t="s">
        <v>0</v>
      </c>
      <c r="Q40">
        <v>447</v>
      </c>
      <c r="R40">
        <v>0.89400000000000002</v>
      </c>
      <c r="U40" s="7" t="s">
        <v>13</v>
      </c>
      <c r="V40" s="8"/>
      <c r="W40" s="8">
        <f t="shared" ref="W40:AA40" si="43">AVERAGE(W30:W39)</f>
        <v>0.95219999999999982</v>
      </c>
      <c r="X40" s="8">
        <f t="shared" si="43"/>
        <v>0.92979999999999996</v>
      </c>
      <c r="Y40" s="8">
        <f t="shared" si="43"/>
        <v>0.93899999999999983</v>
      </c>
      <c r="Z40" s="8">
        <f t="shared" si="43"/>
        <v>0.91179999999999983</v>
      </c>
      <c r="AA40" s="9">
        <f t="shared" si="43"/>
        <v>0.94179999999999975</v>
      </c>
      <c r="AB40" s="9">
        <f>AVERAGE(W30:AA39)</f>
        <v>0.93491999999999964</v>
      </c>
      <c r="AE40" t="s">
        <v>0</v>
      </c>
      <c r="AF40">
        <v>1384</v>
      </c>
      <c r="AG40">
        <v>0.98857142857142799</v>
      </c>
      <c r="AJ40" s="7" t="s">
        <v>13</v>
      </c>
      <c r="AK40" s="8"/>
      <c r="AL40" s="8">
        <f t="shared" ref="AL40:AP40" si="44">AVERAGE(AL30:AL39)</f>
        <v>0.98685714285714243</v>
      </c>
      <c r="AM40" s="8">
        <f t="shared" si="44"/>
        <v>0.98649999999999971</v>
      </c>
      <c r="AN40" s="8">
        <f t="shared" si="44"/>
        <v>0.98707142857142816</v>
      </c>
      <c r="AO40" s="8">
        <f t="shared" si="44"/>
        <v>0.9894999999999996</v>
      </c>
      <c r="AP40" s="9">
        <f t="shared" si="44"/>
        <v>0.99064285714285683</v>
      </c>
      <c r="AQ40" s="9"/>
    </row>
    <row r="41" spans="1:43" x14ac:dyDescent="0.3">
      <c r="A41" t="s">
        <v>1</v>
      </c>
      <c r="B41">
        <v>1973</v>
      </c>
      <c r="C41">
        <v>0.98650000000000004</v>
      </c>
      <c r="P41" t="s">
        <v>1</v>
      </c>
      <c r="Q41">
        <v>449</v>
      </c>
      <c r="R41">
        <v>0.89800000000000002</v>
      </c>
      <c r="AE41" t="s">
        <v>1</v>
      </c>
      <c r="AF41">
        <v>1379</v>
      </c>
      <c r="AG41">
        <v>0.98499999999999999</v>
      </c>
    </row>
    <row r="42" spans="1:43" x14ac:dyDescent="0.3">
      <c r="A42" t="s">
        <v>2</v>
      </c>
      <c r="B42">
        <v>1965</v>
      </c>
      <c r="C42">
        <v>0.98250000000000004</v>
      </c>
      <c r="P42" t="s">
        <v>2</v>
      </c>
      <c r="Q42">
        <v>466</v>
      </c>
      <c r="R42">
        <v>0.93200000000000005</v>
      </c>
      <c r="AE42" t="s">
        <v>2</v>
      </c>
      <c r="AF42">
        <v>1385</v>
      </c>
      <c r="AG42">
        <v>0.98928571428571399</v>
      </c>
    </row>
    <row r="43" spans="1:43" x14ac:dyDescent="0.3">
      <c r="A43" t="s">
        <v>3</v>
      </c>
      <c r="B43">
        <v>1970</v>
      </c>
      <c r="C43">
        <v>0.98499999999999999</v>
      </c>
      <c r="P43" t="s">
        <v>3</v>
      </c>
      <c r="Q43">
        <v>451</v>
      </c>
      <c r="R43">
        <v>0.90200000000000002</v>
      </c>
      <c r="AE43" t="s">
        <v>3</v>
      </c>
      <c r="AF43">
        <v>1385</v>
      </c>
      <c r="AG43">
        <v>0.98928571428571399</v>
      </c>
    </row>
    <row r="44" spans="1:43" x14ac:dyDescent="0.3">
      <c r="A44" t="s">
        <v>4</v>
      </c>
      <c r="B44">
        <v>1973</v>
      </c>
      <c r="C44">
        <v>0.98650000000000004</v>
      </c>
      <c r="P44" t="s">
        <v>4</v>
      </c>
      <c r="Q44">
        <v>464</v>
      </c>
      <c r="R44">
        <v>0.92800000000000005</v>
      </c>
      <c r="AE44" t="s">
        <v>4</v>
      </c>
      <c r="AF44">
        <v>1387</v>
      </c>
      <c r="AG44">
        <v>0.99071428571428499</v>
      </c>
    </row>
    <row r="45" spans="1:43" x14ac:dyDescent="0.3">
      <c r="A45" t="s">
        <v>5</v>
      </c>
      <c r="B45">
        <v>1978</v>
      </c>
      <c r="C45">
        <v>0.98899999999999999</v>
      </c>
      <c r="P45" t="s">
        <v>5</v>
      </c>
      <c r="Q45">
        <v>456</v>
      </c>
      <c r="R45">
        <v>0.91200000000000003</v>
      </c>
      <c r="AE45" t="s">
        <v>5</v>
      </c>
      <c r="AF45">
        <v>1389</v>
      </c>
      <c r="AG45">
        <v>0.99214285714285699</v>
      </c>
    </row>
    <row r="46" spans="1:43" x14ac:dyDescent="0.3">
      <c r="A46" t="s">
        <v>6</v>
      </c>
      <c r="B46">
        <v>1979</v>
      </c>
      <c r="C46">
        <v>0.98950000000000005</v>
      </c>
      <c r="P46" t="s">
        <v>6</v>
      </c>
      <c r="Q46">
        <v>451</v>
      </c>
      <c r="R46">
        <v>0.90200000000000002</v>
      </c>
      <c r="AE46" t="s">
        <v>6</v>
      </c>
      <c r="AF46">
        <v>1386</v>
      </c>
      <c r="AG46">
        <v>0.99</v>
      </c>
    </row>
    <row r="47" spans="1:43" x14ac:dyDescent="0.3">
      <c r="A47" t="s">
        <v>7</v>
      </c>
      <c r="B47">
        <v>1981</v>
      </c>
      <c r="C47">
        <v>0.99050000000000005</v>
      </c>
      <c r="P47" t="s">
        <v>7</v>
      </c>
      <c r="Q47">
        <v>457</v>
      </c>
      <c r="R47">
        <v>0.91400000000000003</v>
      </c>
      <c r="AE47" t="s">
        <v>7</v>
      </c>
      <c r="AF47">
        <v>1387</v>
      </c>
      <c r="AG47">
        <v>0.99071428571428499</v>
      </c>
    </row>
    <row r="48" spans="1:43" x14ac:dyDescent="0.3">
      <c r="A48" t="s">
        <v>8</v>
      </c>
      <c r="B48">
        <v>1981</v>
      </c>
      <c r="C48">
        <v>0.99050000000000005</v>
      </c>
      <c r="P48" t="s">
        <v>8</v>
      </c>
      <c r="Q48">
        <v>459</v>
      </c>
      <c r="R48">
        <v>0.91800000000000004</v>
      </c>
      <c r="AE48" t="s">
        <v>8</v>
      </c>
      <c r="AF48">
        <v>1386</v>
      </c>
      <c r="AG48">
        <v>0.99</v>
      </c>
    </row>
    <row r="49" spans="1:33" x14ac:dyDescent="0.3">
      <c r="A49" t="s">
        <v>9</v>
      </c>
      <c r="B49">
        <v>1981</v>
      </c>
      <c r="C49">
        <v>0.99050000000000005</v>
      </c>
      <c r="P49" t="s">
        <v>9</v>
      </c>
      <c r="Q49">
        <v>459</v>
      </c>
      <c r="R49">
        <v>0.91800000000000004</v>
      </c>
      <c r="AE49" t="s">
        <v>9</v>
      </c>
      <c r="AF49">
        <v>1385</v>
      </c>
      <c r="AG49">
        <v>0.98928571428571399</v>
      </c>
    </row>
    <row r="50" spans="1:33" x14ac:dyDescent="0.3">
      <c r="A50">
        <v>4</v>
      </c>
      <c r="P50">
        <v>4</v>
      </c>
      <c r="AE50">
        <v>4</v>
      </c>
    </row>
    <row r="51" spans="1:33" x14ac:dyDescent="0.3">
      <c r="A51" t="s">
        <v>0</v>
      </c>
      <c r="B51">
        <v>1966</v>
      </c>
      <c r="C51">
        <v>0.98299999999999998</v>
      </c>
      <c r="P51" t="s">
        <v>0</v>
      </c>
      <c r="Q51">
        <v>472</v>
      </c>
      <c r="R51">
        <v>0.94399999999999995</v>
      </c>
      <c r="AE51" t="s">
        <v>0</v>
      </c>
      <c r="AF51">
        <v>1384</v>
      </c>
      <c r="AG51">
        <v>0.98857142857142799</v>
      </c>
    </row>
    <row r="52" spans="1:33" x14ac:dyDescent="0.3">
      <c r="A52" t="s">
        <v>1</v>
      </c>
      <c r="B52">
        <v>1971</v>
      </c>
      <c r="C52">
        <v>0.98550000000000004</v>
      </c>
      <c r="P52" t="s">
        <v>1</v>
      </c>
      <c r="Q52">
        <v>476</v>
      </c>
      <c r="R52">
        <v>0.95199999999999996</v>
      </c>
      <c r="AE52" t="s">
        <v>1</v>
      </c>
      <c r="AF52">
        <v>1379</v>
      </c>
      <c r="AG52">
        <v>0.98499999999999999</v>
      </c>
    </row>
    <row r="53" spans="1:33" x14ac:dyDescent="0.3">
      <c r="A53" t="s">
        <v>2</v>
      </c>
      <c r="B53">
        <v>1969</v>
      </c>
      <c r="C53">
        <v>0.98450000000000004</v>
      </c>
      <c r="P53" t="s">
        <v>2</v>
      </c>
      <c r="Q53">
        <v>473</v>
      </c>
      <c r="R53">
        <v>0.94599999999999995</v>
      </c>
      <c r="AE53" t="s">
        <v>2</v>
      </c>
      <c r="AF53">
        <v>1387</v>
      </c>
      <c r="AG53">
        <v>0.99071428571428499</v>
      </c>
    </row>
    <row r="54" spans="1:33" x14ac:dyDescent="0.3">
      <c r="A54" t="s">
        <v>3</v>
      </c>
      <c r="B54">
        <v>1978</v>
      </c>
      <c r="C54">
        <v>0.98899999999999999</v>
      </c>
      <c r="P54" t="s">
        <v>3</v>
      </c>
      <c r="Q54">
        <v>470</v>
      </c>
      <c r="R54">
        <v>0.94</v>
      </c>
      <c r="AE54" t="s">
        <v>3</v>
      </c>
      <c r="AF54">
        <v>1387</v>
      </c>
      <c r="AG54">
        <v>0.99071428571428499</v>
      </c>
    </row>
    <row r="55" spans="1:33" x14ac:dyDescent="0.3">
      <c r="A55" t="s">
        <v>4</v>
      </c>
      <c r="B55">
        <v>1977</v>
      </c>
      <c r="C55">
        <v>0.98850000000000005</v>
      </c>
      <c r="P55" t="s">
        <v>4</v>
      </c>
      <c r="Q55">
        <v>469</v>
      </c>
      <c r="R55">
        <v>0.93799999999999994</v>
      </c>
      <c r="AE55" t="s">
        <v>4</v>
      </c>
      <c r="AF55">
        <v>1388</v>
      </c>
      <c r="AG55">
        <v>0.99142857142857099</v>
      </c>
    </row>
    <row r="56" spans="1:33" x14ac:dyDescent="0.3">
      <c r="A56" t="s">
        <v>5</v>
      </c>
      <c r="B56">
        <v>1977</v>
      </c>
      <c r="C56">
        <v>0.98850000000000005</v>
      </c>
      <c r="P56" t="s">
        <v>5</v>
      </c>
      <c r="Q56">
        <v>469</v>
      </c>
      <c r="R56">
        <v>0.93799999999999994</v>
      </c>
      <c r="AE56" t="s">
        <v>5</v>
      </c>
      <c r="AF56">
        <v>1388</v>
      </c>
      <c r="AG56">
        <v>0.99142857142857099</v>
      </c>
    </row>
    <row r="57" spans="1:33" x14ac:dyDescent="0.3">
      <c r="A57" t="s">
        <v>6</v>
      </c>
      <c r="B57">
        <v>1977</v>
      </c>
      <c r="C57">
        <v>0.98850000000000005</v>
      </c>
      <c r="P57" t="s">
        <v>6</v>
      </c>
      <c r="Q57">
        <v>470</v>
      </c>
      <c r="R57">
        <v>0.94</v>
      </c>
      <c r="AE57" t="s">
        <v>6</v>
      </c>
      <c r="AF57">
        <v>1389</v>
      </c>
      <c r="AG57">
        <v>0.99214285714285699</v>
      </c>
    </row>
    <row r="58" spans="1:33" x14ac:dyDescent="0.3">
      <c r="A58" t="s">
        <v>7</v>
      </c>
      <c r="B58">
        <v>1978</v>
      </c>
      <c r="C58">
        <v>0.98899999999999999</v>
      </c>
      <c r="P58" t="s">
        <v>7</v>
      </c>
      <c r="Q58">
        <v>470</v>
      </c>
      <c r="R58">
        <v>0.94</v>
      </c>
      <c r="AE58" t="s">
        <v>7</v>
      </c>
      <c r="AF58">
        <v>1389</v>
      </c>
      <c r="AG58">
        <v>0.99214285714285699</v>
      </c>
    </row>
    <row r="59" spans="1:33" x14ac:dyDescent="0.3">
      <c r="A59" t="s">
        <v>8</v>
      </c>
      <c r="B59">
        <v>1978</v>
      </c>
      <c r="C59">
        <v>0.98899999999999999</v>
      </c>
      <c r="P59" t="s">
        <v>8</v>
      </c>
      <c r="Q59">
        <v>470</v>
      </c>
      <c r="R59">
        <v>0.94</v>
      </c>
      <c r="AE59" t="s">
        <v>8</v>
      </c>
      <c r="AF59">
        <v>1389</v>
      </c>
      <c r="AG59">
        <v>0.99214285714285699</v>
      </c>
    </row>
    <row r="60" spans="1:33" x14ac:dyDescent="0.3">
      <c r="A60" t="s">
        <v>9</v>
      </c>
      <c r="B60">
        <v>1978</v>
      </c>
      <c r="C60">
        <v>0.98899999999999999</v>
      </c>
      <c r="P60" t="s">
        <v>9</v>
      </c>
      <c r="Q60">
        <v>470</v>
      </c>
      <c r="R60">
        <v>0.94</v>
      </c>
      <c r="AE60" t="s">
        <v>9</v>
      </c>
      <c r="AF60">
        <v>1389</v>
      </c>
      <c r="AG60">
        <v>0.99214285714285699</v>
      </c>
    </row>
  </sheetData>
  <mergeCells count="3">
    <mergeCell ref="A2:E4"/>
    <mergeCell ref="P2:T4"/>
    <mergeCell ref="AE2:AI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67A2C-96FA-4727-B3CE-755AF0E7626D}">
  <dimension ref="A2:AR60"/>
  <sheetViews>
    <sheetView topLeftCell="I1" zoomScale="70" zoomScaleNormal="70" workbookViewId="0">
      <selection activeCell="AB41" sqref="AB41"/>
    </sheetView>
  </sheetViews>
  <sheetFormatPr defaultRowHeight="16.5" x14ac:dyDescent="0.3"/>
  <sheetData>
    <row r="2" spans="1:44" x14ac:dyDescent="0.3">
      <c r="A2" s="21" t="s">
        <v>14</v>
      </c>
      <c r="B2" s="20"/>
      <c r="C2" s="20"/>
      <c r="D2" s="20"/>
      <c r="E2" s="20"/>
      <c r="P2" s="21" t="s">
        <v>15</v>
      </c>
      <c r="Q2" s="20"/>
      <c r="R2" s="20"/>
      <c r="S2" s="20"/>
      <c r="T2" s="20"/>
      <c r="AE2" s="21" t="s">
        <v>16</v>
      </c>
      <c r="AF2" s="20"/>
      <c r="AG2" s="20"/>
      <c r="AH2" s="20"/>
      <c r="AI2" s="20"/>
    </row>
    <row r="3" spans="1:44" x14ac:dyDescent="0.3">
      <c r="A3" s="20"/>
      <c r="B3" s="20"/>
      <c r="C3" s="20"/>
      <c r="D3" s="20"/>
      <c r="E3" s="20"/>
      <c r="P3" s="20"/>
      <c r="Q3" s="20"/>
      <c r="R3" s="20"/>
      <c r="S3" s="20"/>
      <c r="T3" s="20"/>
      <c r="AE3" s="20"/>
      <c r="AF3" s="20"/>
      <c r="AG3" s="20"/>
      <c r="AH3" s="20"/>
      <c r="AI3" s="20"/>
    </row>
    <row r="4" spans="1:44" x14ac:dyDescent="0.3">
      <c r="A4" s="20"/>
      <c r="B4" s="20"/>
      <c r="C4" s="20"/>
      <c r="D4" s="20"/>
      <c r="E4" s="20"/>
      <c r="P4" s="20"/>
      <c r="Q4" s="20"/>
      <c r="R4" s="20"/>
      <c r="S4" s="20"/>
      <c r="T4" s="20"/>
      <c r="AE4" s="20"/>
      <c r="AF4" s="20"/>
      <c r="AG4" s="20"/>
      <c r="AH4" s="20"/>
      <c r="AI4" s="20"/>
    </row>
    <row r="6" spans="1:44" ht="17.25" thickBot="1" x14ac:dyDescent="0.35">
      <c r="A6">
        <v>0</v>
      </c>
      <c r="F6" s="19" t="s">
        <v>17</v>
      </c>
      <c r="P6">
        <v>0</v>
      </c>
      <c r="U6" s="19" t="s">
        <v>17</v>
      </c>
      <c r="AE6">
        <v>0</v>
      </c>
      <c r="AJ6" s="19" t="s">
        <v>17</v>
      </c>
    </row>
    <row r="7" spans="1:44" x14ac:dyDescent="0.3">
      <c r="A7" t="s">
        <v>0</v>
      </c>
      <c r="B7">
        <v>1957</v>
      </c>
      <c r="C7">
        <v>0.97850000000000004</v>
      </c>
      <c r="F7" s="1"/>
      <c r="G7" s="2" t="s">
        <v>11</v>
      </c>
      <c r="H7" s="2">
        <v>0</v>
      </c>
      <c r="I7" s="2">
        <v>1</v>
      </c>
      <c r="J7" s="2">
        <v>2</v>
      </c>
      <c r="K7" s="2">
        <v>3</v>
      </c>
      <c r="L7" s="2">
        <v>4</v>
      </c>
      <c r="M7" s="1" t="s">
        <v>12</v>
      </c>
      <c r="N7" s="13" t="s">
        <v>13</v>
      </c>
      <c r="P7" t="s">
        <v>0</v>
      </c>
      <c r="Q7">
        <v>479</v>
      </c>
      <c r="R7">
        <v>0.95799999999999996</v>
      </c>
      <c r="U7" s="1"/>
      <c r="V7" s="2" t="s">
        <v>11</v>
      </c>
      <c r="W7" s="2">
        <v>0</v>
      </c>
      <c r="X7" s="2">
        <v>1</v>
      </c>
      <c r="Y7" s="2">
        <v>2</v>
      </c>
      <c r="Z7" s="2">
        <v>3</v>
      </c>
      <c r="AA7" s="2">
        <v>4</v>
      </c>
      <c r="AB7" s="1" t="s">
        <v>12</v>
      </c>
      <c r="AC7" s="13" t="s">
        <v>13</v>
      </c>
      <c r="AE7" t="s">
        <v>0</v>
      </c>
      <c r="AF7">
        <v>1384</v>
      </c>
      <c r="AG7">
        <v>0.98857142857142799</v>
      </c>
      <c r="AJ7" s="1"/>
      <c r="AK7" s="2" t="s">
        <v>11</v>
      </c>
      <c r="AL7" s="2">
        <v>0</v>
      </c>
      <c r="AM7" s="2">
        <v>1</v>
      </c>
      <c r="AN7" s="2">
        <v>2</v>
      </c>
      <c r="AO7" s="2">
        <v>3</v>
      </c>
      <c r="AP7" s="2">
        <v>4</v>
      </c>
      <c r="AQ7" s="1" t="s">
        <v>12</v>
      </c>
      <c r="AR7" s="13" t="s">
        <v>13</v>
      </c>
    </row>
    <row r="8" spans="1:44" ht="17.25" thickBot="1" x14ac:dyDescent="0.35">
      <c r="A8" t="s">
        <v>1</v>
      </c>
      <c r="B8">
        <v>1955</v>
      </c>
      <c r="C8">
        <v>0.97750000000000004</v>
      </c>
      <c r="F8" s="7" t="s">
        <v>10</v>
      </c>
      <c r="G8" s="8"/>
      <c r="H8" s="8"/>
      <c r="I8" s="8"/>
      <c r="J8" s="8"/>
      <c r="K8" s="8"/>
      <c r="L8" s="8"/>
      <c r="M8" s="7"/>
      <c r="N8" s="14"/>
      <c r="P8" t="s">
        <v>1</v>
      </c>
      <c r="Q8">
        <v>481</v>
      </c>
      <c r="R8">
        <v>0.96199999999999997</v>
      </c>
      <c r="U8" s="7" t="s">
        <v>10</v>
      </c>
      <c r="V8" s="8"/>
      <c r="W8" s="8"/>
      <c r="X8" s="8"/>
      <c r="Y8" s="8"/>
      <c r="Z8" s="8"/>
      <c r="AA8" s="8"/>
      <c r="AB8" s="7"/>
      <c r="AC8" s="14"/>
      <c r="AE8" t="s">
        <v>1</v>
      </c>
      <c r="AF8">
        <v>1384</v>
      </c>
      <c r="AG8">
        <v>0.98857142857142799</v>
      </c>
      <c r="AJ8" s="7" t="s">
        <v>10</v>
      </c>
      <c r="AK8" s="8"/>
      <c r="AL8" s="8"/>
      <c r="AM8" s="8"/>
      <c r="AN8" s="8"/>
      <c r="AO8" s="8"/>
      <c r="AP8" s="8"/>
      <c r="AQ8" s="7"/>
      <c r="AR8" s="14"/>
    </row>
    <row r="9" spans="1:44" x14ac:dyDescent="0.3">
      <c r="A9" t="s">
        <v>2</v>
      </c>
      <c r="B9">
        <v>1965</v>
      </c>
      <c r="C9">
        <v>0.98250000000000004</v>
      </c>
      <c r="F9" s="10">
        <v>10</v>
      </c>
      <c r="G9" s="5"/>
      <c r="H9" s="5">
        <f>B7</f>
        <v>1957</v>
      </c>
      <c r="I9" s="5">
        <f>B18</f>
        <v>1958</v>
      </c>
      <c r="J9" s="5">
        <f>B29</f>
        <v>1984</v>
      </c>
      <c r="K9" s="5">
        <f>B40</f>
        <v>1975</v>
      </c>
      <c r="L9" s="5">
        <f>B51</f>
        <v>1968</v>
      </c>
      <c r="M9" s="4">
        <f>SUM(H9:L9)</f>
        <v>9842</v>
      </c>
      <c r="N9" s="15">
        <f>AVERAGE(H9:L9)</f>
        <v>1968.4</v>
      </c>
      <c r="P9" t="s">
        <v>2</v>
      </c>
      <c r="Q9">
        <v>472</v>
      </c>
      <c r="R9">
        <v>0.94399999999999995</v>
      </c>
      <c r="U9" s="10">
        <v>10</v>
      </c>
      <c r="V9" s="5"/>
      <c r="W9" s="5">
        <f>Q7</f>
        <v>479</v>
      </c>
      <c r="X9" s="5">
        <f>Q18</f>
        <v>460</v>
      </c>
      <c r="Y9" s="5">
        <f>Q29</f>
        <v>456</v>
      </c>
      <c r="Z9" s="5">
        <f>Q40</f>
        <v>446</v>
      </c>
      <c r="AA9" s="5">
        <f>Q51</f>
        <v>464</v>
      </c>
      <c r="AB9" s="4">
        <f>SUM(W9:AA9)</f>
        <v>2305</v>
      </c>
      <c r="AC9" s="15">
        <f>AVERAGE(W9:AA9)</f>
        <v>461</v>
      </c>
      <c r="AE9" t="s">
        <v>2</v>
      </c>
      <c r="AF9">
        <v>1391</v>
      </c>
      <c r="AG9">
        <v>0.99357142857142799</v>
      </c>
      <c r="AJ9" s="10">
        <v>10</v>
      </c>
      <c r="AK9" s="5"/>
      <c r="AL9" s="5">
        <f>AF7</f>
        <v>1384</v>
      </c>
      <c r="AM9" s="5">
        <f>AF18</f>
        <v>1386</v>
      </c>
      <c r="AN9" s="5">
        <f>AF29</f>
        <v>1371</v>
      </c>
      <c r="AO9" s="5">
        <f>AF40</f>
        <v>1382</v>
      </c>
      <c r="AP9" s="5">
        <f>AF51</f>
        <v>1379</v>
      </c>
      <c r="AQ9" s="4">
        <f>SUM(AL9:AP9)</f>
        <v>6902</v>
      </c>
      <c r="AR9" s="15">
        <f>AVERAGE(AL9:AP9)</f>
        <v>1380.4</v>
      </c>
    </row>
    <row r="10" spans="1:44" x14ac:dyDescent="0.3">
      <c r="A10" t="s">
        <v>3</v>
      </c>
      <c r="B10">
        <v>1971</v>
      </c>
      <c r="C10">
        <v>0.98550000000000004</v>
      </c>
      <c r="F10" s="11">
        <v>20</v>
      </c>
      <c r="G10" s="5"/>
      <c r="H10" s="5">
        <f>B8</f>
        <v>1955</v>
      </c>
      <c r="I10" s="5">
        <f t="shared" ref="I10:I18" si="0">B19</f>
        <v>1978</v>
      </c>
      <c r="J10" s="5">
        <f t="shared" ref="J10:J18" si="1">B30</f>
        <v>1932</v>
      </c>
      <c r="K10" s="5">
        <f t="shared" ref="K10:K18" si="2">B41</f>
        <v>1975</v>
      </c>
      <c r="L10" s="5">
        <f t="shared" ref="L10:L17" si="3">B52</f>
        <v>1986</v>
      </c>
      <c r="M10" s="4">
        <f t="shared" ref="M10:M18" si="4">SUM(H10:L10)</f>
        <v>9826</v>
      </c>
      <c r="N10" s="15">
        <f t="shared" ref="N10:N18" si="5">AVERAGE(H10:L10)</f>
        <v>1965.2</v>
      </c>
      <c r="P10" t="s">
        <v>3</v>
      </c>
      <c r="Q10">
        <v>477</v>
      </c>
      <c r="R10">
        <v>0.95399999999999996</v>
      </c>
      <c r="U10" s="11">
        <v>20</v>
      </c>
      <c r="V10" s="5"/>
      <c r="W10" s="5">
        <f>Q8</f>
        <v>481</v>
      </c>
      <c r="X10" s="5">
        <f t="shared" ref="X10:X18" si="6">Q19</f>
        <v>467</v>
      </c>
      <c r="Y10" s="5">
        <f t="shared" ref="Y10:Y18" si="7">Q30</f>
        <v>472</v>
      </c>
      <c r="Z10" s="5">
        <f t="shared" ref="Z10:Z18" si="8">Q41</f>
        <v>458</v>
      </c>
      <c r="AA10" s="5">
        <f t="shared" ref="AA10:AA17" si="9">Q52</f>
        <v>468</v>
      </c>
      <c r="AB10" s="4">
        <f t="shared" ref="AB10:AB18" si="10">SUM(W10:AA10)</f>
        <v>2346</v>
      </c>
      <c r="AC10" s="15">
        <f t="shared" ref="AC10:AC18" si="11">AVERAGE(W10:AA10)</f>
        <v>469.2</v>
      </c>
      <c r="AE10" t="s">
        <v>3</v>
      </c>
      <c r="AF10">
        <v>1391</v>
      </c>
      <c r="AG10">
        <v>0.99357142857142799</v>
      </c>
      <c r="AJ10" s="11">
        <v>20</v>
      </c>
      <c r="AK10" s="5"/>
      <c r="AL10" s="5">
        <f>AF8</f>
        <v>1384</v>
      </c>
      <c r="AM10" s="5">
        <f t="shared" ref="AM10:AM18" si="12">AF19</f>
        <v>1380</v>
      </c>
      <c r="AN10" s="5">
        <f t="shared" ref="AN10:AN18" si="13">AF30</f>
        <v>1390</v>
      </c>
      <c r="AO10" s="5">
        <f t="shared" ref="AO10:AO18" si="14">AF41</f>
        <v>1379</v>
      </c>
      <c r="AP10" s="5">
        <f t="shared" ref="AP10:AP17" si="15">AF52</f>
        <v>1367</v>
      </c>
      <c r="AQ10" s="4">
        <f t="shared" ref="AQ10:AQ18" si="16">SUM(AL10:AP10)</f>
        <v>6900</v>
      </c>
      <c r="AR10" s="15">
        <f t="shared" ref="AR10:AR18" si="17">AVERAGE(AL10:AP10)</f>
        <v>1380</v>
      </c>
    </row>
    <row r="11" spans="1:44" x14ac:dyDescent="0.3">
      <c r="A11" t="s">
        <v>4</v>
      </c>
      <c r="B11">
        <v>1972</v>
      </c>
      <c r="C11">
        <v>0.98599999999999999</v>
      </c>
      <c r="F11" s="11">
        <v>30</v>
      </c>
      <c r="G11" s="5"/>
      <c r="H11" s="5">
        <f t="shared" ref="H11:H18" si="18">B9</f>
        <v>1965</v>
      </c>
      <c r="I11" s="5">
        <f t="shared" si="0"/>
        <v>1974</v>
      </c>
      <c r="J11" s="5">
        <f t="shared" si="1"/>
        <v>1959</v>
      </c>
      <c r="K11" s="5">
        <f t="shared" si="2"/>
        <v>1985</v>
      </c>
      <c r="L11" s="5">
        <f t="shared" si="3"/>
        <v>1970</v>
      </c>
      <c r="M11" s="4">
        <f t="shared" si="4"/>
        <v>9853</v>
      </c>
      <c r="N11" s="15">
        <f t="shared" si="5"/>
        <v>1970.6</v>
      </c>
      <c r="P11" t="s">
        <v>4</v>
      </c>
      <c r="Q11">
        <v>461</v>
      </c>
      <c r="R11">
        <v>0.92200000000000004</v>
      </c>
      <c r="U11" s="11">
        <v>30</v>
      </c>
      <c r="V11" s="5"/>
      <c r="W11" s="5">
        <f t="shared" ref="W11:W18" si="19">Q9</f>
        <v>472</v>
      </c>
      <c r="X11" s="5">
        <f t="shared" si="6"/>
        <v>473</v>
      </c>
      <c r="Y11" s="5">
        <f t="shared" si="7"/>
        <v>483</v>
      </c>
      <c r="Z11" s="5">
        <f t="shared" si="8"/>
        <v>464</v>
      </c>
      <c r="AA11" s="5">
        <f t="shared" si="9"/>
        <v>460</v>
      </c>
      <c r="AB11" s="4">
        <f t="shared" si="10"/>
        <v>2352</v>
      </c>
      <c r="AC11" s="15">
        <f t="shared" si="11"/>
        <v>470.4</v>
      </c>
      <c r="AE11" t="s">
        <v>4</v>
      </c>
      <c r="AF11">
        <v>1395</v>
      </c>
      <c r="AG11">
        <v>0.996428571428571</v>
      </c>
      <c r="AJ11" s="11">
        <v>30</v>
      </c>
      <c r="AK11" s="5"/>
      <c r="AL11" s="5">
        <f t="shared" ref="AL11:AL18" si="20">AF9</f>
        <v>1391</v>
      </c>
      <c r="AM11" s="5">
        <f t="shared" si="12"/>
        <v>1381</v>
      </c>
      <c r="AN11" s="5">
        <f t="shared" si="13"/>
        <v>1387</v>
      </c>
      <c r="AO11" s="5">
        <f t="shared" si="14"/>
        <v>1368</v>
      </c>
      <c r="AP11" s="5">
        <f t="shared" si="15"/>
        <v>1391</v>
      </c>
      <c r="AQ11" s="4">
        <f t="shared" si="16"/>
        <v>6918</v>
      </c>
      <c r="AR11" s="15">
        <f t="shared" si="17"/>
        <v>1383.6</v>
      </c>
    </row>
    <row r="12" spans="1:44" x14ac:dyDescent="0.3">
      <c r="A12" t="s">
        <v>5</v>
      </c>
      <c r="B12">
        <v>1953</v>
      </c>
      <c r="C12">
        <v>0.97650000000000003</v>
      </c>
      <c r="F12" s="11">
        <v>40</v>
      </c>
      <c r="G12" s="5"/>
      <c r="H12" s="5">
        <f t="shared" si="18"/>
        <v>1971</v>
      </c>
      <c r="I12" s="5">
        <f t="shared" si="0"/>
        <v>1985</v>
      </c>
      <c r="J12" s="5">
        <f t="shared" si="1"/>
        <v>1962</v>
      </c>
      <c r="K12" s="5">
        <f t="shared" si="2"/>
        <v>1964</v>
      </c>
      <c r="L12" s="5">
        <f t="shared" si="3"/>
        <v>1949</v>
      </c>
      <c r="M12" s="4">
        <f t="shared" si="4"/>
        <v>9831</v>
      </c>
      <c r="N12" s="15">
        <f t="shared" si="5"/>
        <v>1966.2</v>
      </c>
      <c r="P12" t="s">
        <v>5</v>
      </c>
      <c r="Q12">
        <v>471</v>
      </c>
      <c r="R12">
        <v>0.94199999999999995</v>
      </c>
      <c r="U12" s="11">
        <v>40</v>
      </c>
      <c r="V12" s="5"/>
      <c r="W12" s="5">
        <f t="shared" si="19"/>
        <v>477</v>
      </c>
      <c r="X12" s="5">
        <f t="shared" si="6"/>
        <v>462</v>
      </c>
      <c r="Y12" s="5">
        <f t="shared" si="7"/>
        <v>481</v>
      </c>
      <c r="Z12" s="5">
        <f t="shared" si="8"/>
        <v>458</v>
      </c>
      <c r="AA12" s="5">
        <f t="shared" si="9"/>
        <v>478</v>
      </c>
      <c r="AB12" s="4">
        <f t="shared" si="10"/>
        <v>2356</v>
      </c>
      <c r="AC12" s="15">
        <f t="shared" si="11"/>
        <v>471.2</v>
      </c>
      <c r="AE12" t="s">
        <v>5</v>
      </c>
      <c r="AF12">
        <v>1392</v>
      </c>
      <c r="AG12">
        <v>0.994285714285714</v>
      </c>
      <c r="AJ12" s="11">
        <v>40</v>
      </c>
      <c r="AK12" s="5"/>
      <c r="AL12" s="5">
        <f t="shared" si="20"/>
        <v>1391</v>
      </c>
      <c r="AM12" s="5">
        <f t="shared" si="12"/>
        <v>1386</v>
      </c>
      <c r="AN12" s="5">
        <f t="shared" si="13"/>
        <v>1379</v>
      </c>
      <c r="AO12" s="5">
        <f t="shared" si="14"/>
        <v>1389</v>
      </c>
      <c r="AP12" s="5">
        <f t="shared" si="15"/>
        <v>1377</v>
      </c>
      <c r="AQ12" s="4">
        <f t="shared" si="16"/>
        <v>6922</v>
      </c>
      <c r="AR12" s="15">
        <f t="shared" si="17"/>
        <v>1384.4</v>
      </c>
    </row>
    <row r="13" spans="1:44" x14ac:dyDescent="0.3">
      <c r="A13" t="s">
        <v>6</v>
      </c>
      <c r="B13">
        <v>1975</v>
      </c>
      <c r="C13">
        <v>0.98750000000000004</v>
      </c>
      <c r="F13" s="11">
        <v>50</v>
      </c>
      <c r="G13" s="5"/>
      <c r="H13" s="5">
        <f t="shared" si="18"/>
        <v>1972</v>
      </c>
      <c r="I13" s="5">
        <f t="shared" si="0"/>
        <v>1979</v>
      </c>
      <c r="J13" s="5">
        <f t="shared" si="1"/>
        <v>1963</v>
      </c>
      <c r="K13" s="5">
        <f t="shared" si="2"/>
        <v>1981</v>
      </c>
      <c r="L13" s="5">
        <f t="shared" si="3"/>
        <v>1969</v>
      </c>
      <c r="M13" s="4">
        <f t="shared" si="4"/>
        <v>9864</v>
      </c>
      <c r="N13" s="15">
        <f t="shared" si="5"/>
        <v>1972.8</v>
      </c>
      <c r="P13" t="s">
        <v>6</v>
      </c>
      <c r="Q13">
        <v>476</v>
      </c>
      <c r="R13">
        <v>0.95199999999999996</v>
      </c>
      <c r="U13" s="11">
        <v>50</v>
      </c>
      <c r="V13" s="5"/>
      <c r="W13" s="5">
        <f t="shared" si="19"/>
        <v>461</v>
      </c>
      <c r="X13" s="5">
        <f t="shared" si="6"/>
        <v>460</v>
      </c>
      <c r="Y13" s="5">
        <f t="shared" si="7"/>
        <v>464</v>
      </c>
      <c r="Z13" s="5">
        <f t="shared" si="8"/>
        <v>463</v>
      </c>
      <c r="AA13" s="5">
        <f t="shared" si="9"/>
        <v>471</v>
      </c>
      <c r="AB13" s="4">
        <f t="shared" si="10"/>
        <v>2319</v>
      </c>
      <c r="AC13" s="15">
        <f t="shared" si="11"/>
        <v>463.8</v>
      </c>
      <c r="AE13" t="s">
        <v>6</v>
      </c>
      <c r="AF13">
        <v>1393</v>
      </c>
      <c r="AG13">
        <v>0.995</v>
      </c>
      <c r="AJ13" s="11">
        <v>50</v>
      </c>
      <c r="AK13" s="5"/>
      <c r="AL13" s="5">
        <f t="shared" si="20"/>
        <v>1395</v>
      </c>
      <c r="AM13" s="5">
        <f t="shared" si="12"/>
        <v>1386</v>
      </c>
      <c r="AN13" s="5">
        <f t="shared" si="13"/>
        <v>1378</v>
      </c>
      <c r="AO13" s="5">
        <f t="shared" si="14"/>
        <v>1387</v>
      </c>
      <c r="AP13" s="5">
        <f t="shared" si="15"/>
        <v>1392</v>
      </c>
      <c r="AQ13" s="4">
        <f t="shared" si="16"/>
        <v>6938</v>
      </c>
      <c r="AR13" s="15">
        <f t="shared" si="17"/>
        <v>1387.6</v>
      </c>
    </row>
    <row r="14" spans="1:44" x14ac:dyDescent="0.3">
      <c r="A14" t="s">
        <v>7</v>
      </c>
      <c r="B14">
        <v>1980</v>
      </c>
      <c r="C14">
        <v>0.99</v>
      </c>
      <c r="F14" s="11">
        <v>60</v>
      </c>
      <c r="G14" s="5"/>
      <c r="H14" s="5">
        <f t="shared" si="18"/>
        <v>1953</v>
      </c>
      <c r="I14" s="5">
        <f t="shared" si="0"/>
        <v>1958</v>
      </c>
      <c r="J14" s="5">
        <f t="shared" si="1"/>
        <v>1970</v>
      </c>
      <c r="K14" s="5">
        <f t="shared" si="2"/>
        <v>1985</v>
      </c>
      <c r="L14" s="5">
        <f t="shared" si="3"/>
        <v>1971</v>
      </c>
      <c r="M14" s="4">
        <f t="shared" si="4"/>
        <v>9837</v>
      </c>
      <c r="N14" s="15">
        <f t="shared" si="5"/>
        <v>1967.4</v>
      </c>
      <c r="P14" t="s">
        <v>7</v>
      </c>
      <c r="Q14">
        <v>478</v>
      </c>
      <c r="R14">
        <v>0.95599999999999996</v>
      </c>
      <c r="U14" s="11">
        <v>60</v>
      </c>
      <c r="V14" s="5"/>
      <c r="W14" s="5">
        <f t="shared" si="19"/>
        <v>471</v>
      </c>
      <c r="X14" s="5">
        <f t="shared" si="6"/>
        <v>476</v>
      </c>
      <c r="Y14" s="5">
        <f t="shared" si="7"/>
        <v>472</v>
      </c>
      <c r="Z14" s="5">
        <f t="shared" si="8"/>
        <v>461</v>
      </c>
      <c r="AA14" s="5">
        <f t="shared" si="9"/>
        <v>473</v>
      </c>
      <c r="AB14" s="4">
        <f t="shared" si="10"/>
        <v>2353</v>
      </c>
      <c r="AC14" s="15">
        <f t="shared" si="11"/>
        <v>470.6</v>
      </c>
      <c r="AE14" t="s">
        <v>7</v>
      </c>
      <c r="AF14">
        <v>1391</v>
      </c>
      <c r="AG14">
        <v>0.99357142857142799</v>
      </c>
      <c r="AJ14" s="11">
        <v>60</v>
      </c>
      <c r="AK14" s="5"/>
      <c r="AL14" s="5">
        <f t="shared" si="20"/>
        <v>1392</v>
      </c>
      <c r="AM14" s="5">
        <f t="shared" si="12"/>
        <v>1383</v>
      </c>
      <c r="AN14" s="5">
        <f t="shared" si="13"/>
        <v>1387</v>
      </c>
      <c r="AO14" s="5">
        <f t="shared" si="14"/>
        <v>1382</v>
      </c>
      <c r="AP14" s="5">
        <f t="shared" si="15"/>
        <v>1387</v>
      </c>
      <c r="AQ14" s="4">
        <f t="shared" si="16"/>
        <v>6931</v>
      </c>
      <c r="AR14" s="15">
        <f t="shared" si="17"/>
        <v>1386.2</v>
      </c>
    </row>
    <row r="15" spans="1:44" x14ac:dyDescent="0.3">
      <c r="A15" t="s">
        <v>8</v>
      </c>
      <c r="B15">
        <v>1980</v>
      </c>
      <c r="C15">
        <v>0.99</v>
      </c>
      <c r="F15" s="11">
        <v>70</v>
      </c>
      <c r="G15" s="5"/>
      <c r="H15" s="5">
        <f t="shared" si="18"/>
        <v>1975</v>
      </c>
      <c r="I15" s="5">
        <f t="shared" si="0"/>
        <v>1987</v>
      </c>
      <c r="J15" s="5">
        <f t="shared" si="1"/>
        <v>1978</v>
      </c>
      <c r="K15" s="5">
        <f t="shared" si="2"/>
        <v>1974</v>
      </c>
      <c r="L15" s="5">
        <f t="shared" si="3"/>
        <v>1972</v>
      </c>
      <c r="M15" s="4">
        <f t="shared" si="4"/>
        <v>9886</v>
      </c>
      <c r="N15" s="15">
        <f t="shared" si="5"/>
        <v>1977.2</v>
      </c>
      <c r="P15" t="s">
        <v>8</v>
      </c>
      <c r="Q15">
        <v>477</v>
      </c>
      <c r="R15">
        <v>0.95399999999999996</v>
      </c>
      <c r="U15" s="11">
        <v>70</v>
      </c>
      <c r="V15" s="5"/>
      <c r="W15" s="5">
        <f t="shared" si="19"/>
        <v>476</v>
      </c>
      <c r="X15" s="5">
        <f t="shared" si="6"/>
        <v>462</v>
      </c>
      <c r="Y15" s="5">
        <f t="shared" si="7"/>
        <v>472</v>
      </c>
      <c r="Z15" s="5">
        <f t="shared" si="8"/>
        <v>468</v>
      </c>
      <c r="AA15" s="5">
        <f t="shared" si="9"/>
        <v>469</v>
      </c>
      <c r="AB15" s="4">
        <f t="shared" si="10"/>
        <v>2347</v>
      </c>
      <c r="AC15" s="15">
        <f t="shared" si="11"/>
        <v>469.4</v>
      </c>
      <c r="AE15" t="s">
        <v>8</v>
      </c>
      <c r="AF15">
        <v>1391</v>
      </c>
      <c r="AG15">
        <v>0.99357142857142799</v>
      </c>
      <c r="AJ15" s="11">
        <v>70</v>
      </c>
      <c r="AK15" s="5"/>
      <c r="AL15" s="5">
        <f t="shared" si="20"/>
        <v>1393</v>
      </c>
      <c r="AM15" s="5">
        <f t="shared" si="12"/>
        <v>1385</v>
      </c>
      <c r="AN15" s="5">
        <f t="shared" si="13"/>
        <v>1383</v>
      </c>
      <c r="AO15" s="5">
        <f t="shared" si="14"/>
        <v>1385</v>
      </c>
      <c r="AP15" s="5">
        <f t="shared" si="15"/>
        <v>1387</v>
      </c>
      <c r="AQ15" s="4">
        <f t="shared" si="16"/>
        <v>6933</v>
      </c>
      <c r="AR15" s="15">
        <f t="shared" si="17"/>
        <v>1386.6</v>
      </c>
    </row>
    <row r="16" spans="1:44" x14ac:dyDescent="0.3">
      <c r="A16" t="s">
        <v>9</v>
      </c>
      <c r="B16">
        <v>1980</v>
      </c>
      <c r="C16">
        <v>0.99</v>
      </c>
      <c r="F16" s="11">
        <v>80</v>
      </c>
      <c r="G16" s="5"/>
      <c r="H16" s="5">
        <f t="shared" si="18"/>
        <v>1980</v>
      </c>
      <c r="I16" s="5">
        <f t="shared" si="0"/>
        <v>1986</v>
      </c>
      <c r="J16" s="5">
        <f t="shared" si="1"/>
        <v>1977</v>
      </c>
      <c r="K16" s="5">
        <f t="shared" si="2"/>
        <v>1983</v>
      </c>
      <c r="L16" s="5">
        <f t="shared" si="3"/>
        <v>1973</v>
      </c>
      <c r="M16" s="4">
        <f t="shared" si="4"/>
        <v>9899</v>
      </c>
      <c r="N16" s="15">
        <f t="shared" si="5"/>
        <v>1979.8</v>
      </c>
      <c r="P16" t="s">
        <v>9</v>
      </c>
      <c r="Q16">
        <v>477</v>
      </c>
      <c r="R16">
        <v>0.95399999999999996</v>
      </c>
      <c r="U16" s="11">
        <v>80</v>
      </c>
      <c r="V16" s="5"/>
      <c r="W16" s="5">
        <f t="shared" si="19"/>
        <v>478</v>
      </c>
      <c r="X16" s="5">
        <f t="shared" si="6"/>
        <v>466</v>
      </c>
      <c r="Y16" s="5">
        <f t="shared" si="7"/>
        <v>473</v>
      </c>
      <c r="Z16" s="5">
        <f t="shared" si="8"/>
        <v>462</v>
      </c>
      <c r="AA16" s="5">
        <f t="shared" si="9"/>
        <v>470</v>
      </c>
      <c r="AB16" s="4">
        <f t="shared" si="10"/>
        <v>2349</v>
      </c>
      <c r="AC16" s="15">
        <f t="shared" si="11"/>
        <v>469.8</v>
      </c>
      <c r="AE16" t="s">
        <v>9</v>
      </c>
      <c r="AF16">
        <v>1391</v>
      </c>
      <c r="AG16">
        <v>0.99357142857142799</v>
      </c>
      <c r="AJ16" s="11">
        <v>80</v>
      </c>
      <c r="AK16" s="5"/>
      <c r="AL16" s="5">
        <f t="shared" si="20"/>
        <v>1391</v>
      </c>
      <c r="AM16" s="5">
        <f t="shared" si="12"/>
        <v>1383</v>
      </c>
      <c r="AN16" s="5">
        <f t="shared" si="13"/>
        <v>1383</v>
      </c>
      <c r="AO16" s="5">
        <f t="shared" si="14"/>
        <v>1389</v>
      </c>
      <c r="AP16" s="5">
        <f t="shared" si="15"/>
        <v>1387</v>
      </c>
      <c r="AQ16" s="4">
        <f t="shared" si="16"/>
        <v>6933</v>
      </c>
      <c r="AR16" s="15">
        <f t="shared" si="17"/>
        <v>1386.6</v>
      </c>
    </row>
    <row r="17" spans="1:44" x14ac:dyDescent="0.3">
      <c r="A17">
        <v>1</v>
      </c>
      <c r="F17" s="11">
        <v>90</v>
      </c>
      <c r="G17" s="5"/>
      <c r="H17" s="5">
        <f t="shared" si="18"/>
        <v>1980</v>
      </c>
      <c r="I17" s="5">
        <f t="shared" si="0"/>
        <v>1986</v>
      </c>
      <c r="J17" s="5">
        <f t="shared" si="1"/>
        <v>1977</v>
      </c>
      <c r="K17" s="5">
        <f t="shared" si="2"/>
        <v>1983</v>
      </c>
      <c r="L17" s="5">
        <f t="shared" si="3"/>
        <v>1973</v>
      </c>
      <c r="M17" s="4">
        <f t="shared" si="4"/>
        <v>9899</v>
      </c>
      <c r="N17" s="15">
        <f t="shared" si="5"/>
        <v>1979.8</v>
      </c>
      <c r="P17">
        <v>1</v>
      </c>
      <c r="U17" s="11">
        <v>90</v>
      </c>
      <c r="V17" s="5"/>
      <c r="W17" s="5">
        <f t="shared" si="19"/>
        <v>477</v>
      </c>
      <c r="X17" s="5">
        <f t="shared" si="6"/>
        <v>467</v>
      </c>
      <c r="Y17" s="5">
        <f t="shared" si="7"/>
        <v>474</v>
      </c>
      <c r="Z17" s="5">
        <f t="shared" si="8"/>
        <v>463</v>
      </c>
      <c r="AA17" s="5">
        <f t="shared" si="9"/>
        <v>470</v>
      </c>
      <c r="AB17" s="4">
        <f t="shared" si="10"/>
        <v>2351</v>
      </c>
      <c r="AC17" s="15">
        <f t="shared" si="11"/>
        <v>470.2</v>
      </c>
      <c r="AE17">
        <v>1</v>
      </c>
      <c r="AJ17" s="11">
        <v>90</v>
      </c>
      <c r="AK17" s="5"/>
      <c r="AL17" s="5">
        <f t="shared" si="20"/>
        <v>1391</v>
      </c>
      <c r="AM17" s="5">
        <f t="shared" si="12"/>
        <v>1382</v>
      </c>
      <c r="AN17" s="5">
        <f t="shared" si="13"/>
        <v>1383</v>
      </c>
      <c r="AO17" s="5">
        <f t="shared" si="14"/>
        <v>1389</v>
      </c>
      <c r="AP17" s="5">
        <f t="shared" si="15"/>
        <v>1388</v>
      </c>
      <c r="AQ17" s="4">
        <f t="shared" si="16"/>
        <v>6933</v>
      </c>
      <c r="AR17" s="15">
        <f t="shared" si="17"/>
        <v>1386.6</v>
      </c>
    </row>
    <row r="18" spans="1:44" ht="17.25" thickBot="1" x14ac:dyDescent="0.35">
      <c r="A18" t="s">
        <v>0</v>
      </c>
      <c r="B18">
        <v>1958</v>
      </c>
      <c r="C18">
        <v>0.97899999999999998</v>
      </c>
      <c r="F18" s="11">
        <v>100</v>
      </c>
      <c r="G18" s="5"/>
      <c r="H18" s="5">
        <f t="shared" si="18"/>
        <v>1980</v>
      </c>
      <c r="I18" s="5">
        <f t="shared" si="0"/>
        <v>1986</v>
      </c>
      <c r="J18" s="5">
        <f t="shared" si="1"/>
        <v>1977</v>
      </c>
      <c r="K18" s="5">
        <f t="shared" si="2"/>
        <v>1983</v>
      </c>
      <c r="L18" s="5">
        <f>B60</f>
        <v>1973</v>
      </c>
      <c r="M18" s="4">
        <f t="shared" si="4"/>
        <v>9899</v>
      </c>
      <c r="N18" s="15">
        <f t="shared" si="5"/>
        <v>1979.8</v>
      </c>
      <c r="P18" t="s">
        <v>0</v>
      </c>
      <c r="Q18">
        <v>460</v>
      </c>
      <c r="R18">
        <v>0.92</v>
      </c>
      <c r="U18" s="11">
        <v>100</v>
      </c>
      <c r="V18" s="5"/>
      <c r="W18" s="5">
        <f t="shared" si="19"/>
        <v>477</v>
      </c>
      <c r="X18" s="5">
        <f t="shared" si="6"/>
        <v>467</v>
      </c>
      <c r="Y18" s="5">
        <f t="shared" si="7"/>
        <v>473</v>
      </c>
      <c r="Z18" s="5">
        <f t="shared" si="8"/>
        <v>463</v>
      </c>
      <c r="AA18" s="5">
        <f>Q60</f>
        <v>470</v>
      </c>
      <c r="AB18" s="4">
        <f t="shared" si="10"/>
        <v>2350</v>
      </c>
      <c r="AC18" s="15">
        <f t="shared" si="11"/>
        <v>470</v>
      </c>
      <c r="AE18" t="s">
        <v>0</v>
      </c>
      <c r="AF18">
        <v>1386</v>
      </c>
      <c r="AG18">
        <v>0.99</v>
      </c>
      <c r="AJ18" s="11">
        <v>100</v>
      </c>
      <c r="AK18" s="5"/>
      <c r="AL18" s="5">
        <f t="shared" si="20"/>
        <v>1391</v>
      </c>
      <c r="AM18" s="5">
        <f t="shared" si="12"/>
        <v>1382</v>
      </c>
      <c r="AN18" s="5">
        <f t="shared" si="13"/>
        <v>1383</v>
      </c>
      <c r="AO18" s="5">
        <f t="shared" si="14"/>
        <v>1389</v>
      </c>
      <c r="AP18" s="5">
        <f>AF60</f>
        <v>1388</v>
      </c>
      <c r="AQ18" s="4">
        <f t="shared" si="16"/>
        <v>6933</v>
      </c>
      <c r="AR18" s="15">
        <f t="shared" si="17"/>
        <v>1386.6</v>
      </c>
    </row>
    <row r="19" spans="1:44" x14ac:dyDescent="0.3">
      <c r="A19" t="s">
        <v>1</v>
      </c>
      <c r="B19">
        <v>1978</v>
      </c>
      <c r="C19">
        <v>0.98899999999999999</v>
      </c>
      <c r="F19" s="10" t="s">
        <v>12</v>
      </c>
      <c r="G19" s="2"/>
      <c r="H19" s="2">
        <f>SUM(H9:H18)</f>
        <v>19688</v>
      </c>
      <c r="I19" s="2">
        <f>SUM(I9:I18)</f>
        <v>19777</v>
      </c>
      <c r="J19" s="2">
        <f>SUM(J9:J18)</f>
        <v>19679</v>
      </c>
      <c r="K19" s="2">
        <f>SUM(K9:K18)</f>
        <v>19788</v>
      </c>
      <c r="L19" s="2">
        <f>SUM(L9:L18)</f>
        <v>19704</v>
      </c>
      <c r="M19" s="4"/>
      <c r="N19" s="15"/>
      <c r="P19" t="s">
        <v>1</v>
      </c>
      <c r="Q19">
        <v>467</v>
      </c>
      <c r="R19">
        <v>0.93400000000000005</v>
      </c>
      <c r="U19" s="10" t="s">
        <v>12</v>
      </c>
      <c r="V19" s="2"/>
      <c r="W19" s="2">
        <f>SUM(W9:W18)</f>
        <v>4749</v>
      </c>
      <c r="X19" s="2">
        <f>SUM(X9:X18)</f>
        <v>4660</v>
      </c>
      <c r="Y19" s="2">
        <f>SUM(Y9:Y18)</f>
        <v>4720</v>
      </c>
      <c r="Z19" s="2">
        <f>SUM(Z9:Z18)</f>
        <v>4606</v>
      </c>
      <c r="AA19" s="2">
        <f>SUM(AA9:AA18)</f>
        <v>4693</v>
      </c>
      <c r="AB19" s="4"/>
      <c r="AC19" s="15"/>
      <c r="AE19" t="s">
        <v>1</v>
      </c>
      <c r="AF19">
        <v>1380</v>
      </c>
      <c r="AG19">
        <v>0.98571428571428499</v>
      </c>
      <c r="AJ19" s="10" t="s">
        <v>12</v>
      </c>
      <c r="AK19" s="2"/>
      <c r="AL19" s="2">
        <f>SUM(AL9:AL18)</f>
        <v>13903</v>
      </c>
      <c r="AM19" s="2">
        <f>SUM(AM9:AM18)</f>
        <v>13834</v>
      </c>
      <c r="AN19" s="2">
        <f>SUM(AN9:AN18)</f>
        <v>13824</v>
      </c>
      <c r="AO19" s="2">
        <f>SUM(AO9:AO18)</f>
        <v>13839</v>
      </c>
      <c r="AP19" s="2">
        <f>SUM(AP9:AP18)</f>
        <v>13843</v>
      </c>
      <c r="AQ19" s="4"/>
      <c r="AR19" s="15"/>
    </row>
    <row r="20" spans="1:44" ht="17.25" thickBot="1" x14ac:dyDescent="0.35">
      <c r="A20" t="s">
        <v>2</v>
      </c>
      <c r="B20">
        <v>1974</v>
      </c>
      <c r="C20">
        <v>0.98699999999999999</v>
      </c>
      <c r="F20" s="16" t="s">
        <v>13</v>
      </c>
      <c r="G20" s="17"/>
      <c r="H20" s="17">
        <f>AVERAGE(H9:H18)</f>
        <v>1968.8</v>
      </c>
      <c r="I20" s="17">
        <f t="shared" ref="I20:L20" si="21">AVERAGE(I9:I18)</f>
        <v>1977.7</v>
      </c>
      <c r="J20" s="17">
        <f t="shared" si="21"/>
        <v>1967.9</v>
      </c>
      <c r="K20" s="17">
        <f t="shared" si="21"/>
        <v>1978.8</v>
      </c>
      <c r="L20" s="18">
        <f t="shared" si="21"/>
        <v>1970.4</v>
      </c>
      <c r="M20" s="7"/>
      <c r="N20" s="14"/>
      <c r="P20" t="s">
        <v>2</v>
      </c>
      <c r="Q20">
        <v>473</v>
      </c>
      <c r="R20">
        <v>0.94599999999999995</v>
      </c>
      <c r="U20" s="16" t="s">
        <v>13</v>
      </c>
      <c r="V20" s="17"/>
      <c r="W20" s="17">
        <f>AVERAGE(W9:W18)</f>
        <v>474.9</v>
      </c>
      <c r="X20" s="17">
        <f t="shared" ref="X20:AA20" si="22">AVERAGE(X9:X18)</f>
        <v>466</v>
      </c>
      <c r="Y20" s="17">
        <f t="shared" si="22"/>
        <v>472</v>
      </c>
      <c r="Z20" s="17">
        <f t="shared" si="22"/>
        <v>460.6</v>
      </c>
      <c r="AA20" s="18">
        <f t="shared" si="22"/>
        <v>469.3</v>
      </c>
      <c r="AB20" s="7"/>
      <c r="AC20" s="14"/>
      <c r="AE20" t="s">
        <v>2</v>
      </c>
      <c r="AF20">
        <v>1381</v>
      </c>
      <c r="AG20">
        <v>0.98642857142857099</v>
      </c>
      <c r="AJ20" s="16" t="s">
        <v>13</v>
      </c>
      <c r="AK20" s="17"/>
      <c r="AL20" s="17">
        <f>AVERAGE(AL9:AL18)</f>
        <v>1390.3</v>
      </c>
      <c r="AM20" s="17">
        <f t="shared" ref="AM20:AP20" si="23">AVERAGE(AM9:AM18)</f>
        <v>1383.4</v>
      </c>
      <c r="AN20" s="17">
        <f t="shared" si="23"/>
        <v>1382.4</v>
      </c>
      <c r="AO20" s="17">
        <f t="shared" si="23"/>
        <v>1383.9</v>
      </c>
      <c r="AP20" s="18">
        <f t="shared" si="23"/>
        <v>1384.3</v>
      </c>
      <c r="AQ20" s="7"/>
      <c r="AR20" s="14"/>
    </row>
    <row r="21" spans="1:44" x14ac:dyDescent="0.3">
      <c r="A21" t="s">
        <v>3</v>
      </c>
      <c r="B21">
        <v>1985</v>
      </c>
      <c r="C21">
        <v>0.99250000000000005</v>
      </c>
      <c r="P21" t="s">
        <v>3</v>
      </c>
      <c r="Q21">
        <v>462</v>
      </c>
      <c r="R21">
        <v>0.92400000000000004</v>
      </c>
      <c r="AE21" t="s">
        <v>3</v>
      </c>
      <c r="AF21">
        <v>1386</v>
      </c>
      <c r="AG21">
        <v>0.99</v>
      </c>
    </row>
    <row r="22" spans="1:44" x14ac:dyDescent="0.3">
      <c r="A22" t="s">
        <v>4</v>
      </c>
      <c r="B22">
        <v>1979</v>
      </c>
      <c r="C22">
        <v>0.98950000000000005</v>
      </c>
      <c r="P22" t="s">
        <v>4</v>
      </c>
      <c r="Q22">
        <v>460</v>
      </c>
      <c r="R22">
        <v>0.92</v>
      </c>
      <c r="AE22" t="s">
        <v>4</v>
      </c>
      <c r="AF22">
        <v>1386</v>
      </c>
      <c r="AG22">
        <v>0.99</v>
      </c>
    </row>
    <row r="23" spans="1:44" x14ac:dyDescent="0.3">
      <c r="A23" t="s">
        <v>5</v>
      </c>
      <c r="B23">
        <v>1958</v>
      </c>
      <c r="C23">
        <v>0.97899999999999998</v>
      </c>
      <c r="P23" t="s">
        <v>5</v>
      </c>
      <c r="Q23">
        <v>476</v>
      </c>
      <c r="R23">
        <v>0.95199999999999996</v>
      </c>
      <c r="AE23" t="s">
        <v>5</v>
      </c>
      <c r="AF23">
        <v>1383</v>
      </c>
      <c r="AG23">
        <v>0.98785714285714199</v>
      </c>
    </row>
    <row r="24" spans="1:44" x14ac:dyDescent="0.3">
      <c r="A24" t="s">
        <v>6</v>
      </c>
      <c r="B24">
        <v>1987</v>
      </c>
      <c r="C24">
        <v>0.99350000000000005</v>
      </c>
      <c r="P24" t="s">
        <v>6</v>
      </c>
      <c r="Q24">
        <v>462</v>
      </c>
      <c r="R24">
        <v>0.92400000000000004</v>
      </c>
      <c r="AE24" t="s">
        <v>6</v>
      </c>
      <c r="AF24">
        <v>1385</v>
      </c>
      <c r="AG24">
        <v>0.98928571428571399</v>
      </c>
    </row>
    <row r="25" spans="1:44" x14ac:dyDescent="0.3">
      <c r="A25" t="s">
        <v>7</v>
      </c>
      <c r="B25">
        <v>1986</v>
      </c>
      <c r="C25">
        <v>0.99299999999999999</v>
      </c>
      <c r="P25" t="s">
        <v>7</v>
      </c>
      <c r="Q25">
        <v>466</v>
      </c>
      <c r="R25">
        <v>0.93200000000000005</v>
      </c>
      <c r="AE25" t="s">
        <v>7</v>
      </c>
      <c r="AF25">
        <v>1383</v>
      </c>
      <c r="AG25">
        <v>0.98785714285714199</v>
      </c>
    </row>
    <row r="26" spans="1:44" x14ac:dyDescent="0.3">
      <c r="A26" t="s">
        <v>8</v>
      </c>
      <c r="B26">
        <v>1986</v>
      </c>
      <c r="C26">
        <v>0.99299999999999999</v>
      </c>
      <c r="P26" t="s">
        <v>8</v>
      </c>
      <c r="Q26">
        <v>467</v>
      </c>
      <c r="R26">
        <v>0.93400000000000005</v>
      </c>
      <c r="AE26" t="s">
        <v>8</v>
      </c>
      <c r="AF26">
        <v>1382</v>
      </c>
      <c r="AG26">
        <v>0.98714285714285699</v>
      </c>
    </row>
    <row r="27" spans="1:44" ht="17.25" thickBot="1" x14ac:dyDescent="0.35">
      <c r="A27" t="s">
        <v>9</v>
      </c>
      <c r="B27">
        <v>1986</v>
      </c>
      <c r="C27">
        <v>0.99299999999999999</v>
      </c>
      <c r="F27" s="19" t="s">
        <v>18</v>
      </c>
      <c r="P27" t="s">
        <v>9</v>
      </c>
      <c r="Q27">
        <v>467</v>
      </c>
      <c r="R27">
        <v>0.93400000000000005</v>
      </c>
      <c r="U27" s="19" t="s">
        <v>18</v>
      </c>
      <c r="AE27" t="s">
        <v>9</v>
      </c>
      <c r="AF27">
        <v>1382</v>
      </c>
      <c r="AG27">
        <v>0.98714285714285699</v>
      </c>
      <c r="AJ27" s="19" t="s">
        <v>18</v>
      </c>
    </row>
    <row r="28" spans="1:44" x14ac:dyDescent="0.3">
      <c r="A28">
        <v>2</v>
      </c>
      <c r="F28" s="1"/>
      <c r="G28" s="2" t="s">
        <v>11</v>
      </c>
      <c r="H28" s="2">
        <v>0</v>
      </c>
      <c r="I28" s="2">
        <v>1</v>
      </c>
      <c r="J28" s="2">
        <v>2</v>
      </c>
      <c r="K28" s="2">
        <v>3</v>
      </c>
      <c r="L28" s="3">
        <v>4</v>
      </c>
      <c r="M28" s="3" t="s">
        <v>13</v>
      </c>
      <c r="P28">
        <v>2</v>
      </c>
      <c r="U28" s="1"/>
      <c r="V28" s="2" t="s">
        <v>11</v>
      </c>
      <c r="W28" s="2">
        <v>0</v>
      </c>
      <c r="X28" s="2">
        <v>1</v>
      </c>
      <c r="Y28" s="2">
        <v>2</v>
      </c>
      <c r="Z28" s="2">
        <v>3</v>
      </c>
      <c r="AA28" s="3">
        <v>4</v>
      </c>
      <c r="AB28" s="3" t="s">
        <v>13</v>
      </c>
      <c r="AE28">
        <v>2</v>
      </c>
      <c r="AJ28" s="1"/>
      <c r="AK28" s="2" t="s">
        <v>11</v>
      </c>
      <c r="AL28" s="2">
        <v>0</v>
      </c>
      <c r="AM28" s="2">
        <v>1</v>
      </c>
      <c r="AN28" s="2">
        <v>2</v>
      </c>
      <c r="AO28" s="2">
        <v>3</v>
      </c>
      <c r="AP28" s="3">
        <v>4</v>
      </c>
      <c r="AQ28" s="3" t="s">
        <v>13</v>
      </c>
    </row>
    <row r="29" spans="1:44" ht="17.25" thickBot="1" x14ac:dyDescent="0.35">
      <c r="A29" t="s">
        <v>0</v>
      </c>
      <c r="B29">
        <v>1984</v>
      </c>
      <c r="C29">
        <v>0.99199999999999999</v>
      </c>
      <c r="F29" s="4" t="s">
        <v>10</v>
      </c>
      <c r="G29" s="5"/>
      <c r="H29" s="5"/>
      <c r="I29" s="5"/>
      <c r="J29" s="5"/>
      <c r="K29" s="5"/>
      <c r="L29" s="6"/>
      <c r="M29" s="6"/>
      <c r="P29" t="s">
        <v>0</v>
      </c>
      <c r="Q29">
        <v>456</v>
      </c>
      <c r="R29">
        <v>0.91200000000000003</v>
      </c>
      <c r="U29" s="4" t="s">
        <v>10</v>
      </c>
      <c r="V29" s="5"/>
      <c r="W29" s="5"/>
      <c r="X29" s="5"/>
      <c r="Y29" s="5"/>
      <c r="Z29" s="5"/>
      <c r="AA29" s="6"/>
      <c r="AB29" s="6"/>
      <c r="AE29" t="s">
        <v>0</v>
      </c>
      <c r="AF29">
        <v>1371</v>
      </c>
      <c r="AG29">
        <v>0.97928571428571398</v>
      </c>
      <c r="AJ29" s="4" t="s">
        <v>10</v>
      </c>
      <c r="AK29" s="5"/>
      <c r="AL29" s="5"/>
      <c r="AM29" s="5"/>
      <c r="AN29" s="5"/>
      <c r="AO29" s="5"/>
      <c r="AP29" s="6"/>
      <c r="AQ29" s="6"/>
    </row>
    <row r="30" spans="1:44" x14ac:dyDescent="0.3">
      <c r="A30" t="s">
        <v>1</v>
      </c>
      <c r="B30">
        <v>1932</v>
      </c>
      <c r="C30">
        <v>0.96599999999999997</v>
      </c>
      <c r="F30" s="10">
        <v>10</v>
      </c>
      <c r="G30" s="1"/>
      <c r="H30" s="2">
        <f>C7</f>
        <v>0.97850000000000004</v>
      </c>
      <c r="I30" s="2">
        <f>C18</f>
        <v>0.97899999999999998</v>
      </c>
      <c r="J30" s="2">
        <f>C29</f>
        <v>0.99199999999999999</v>
      </c>
      <c r="K30" s="2">
        <f>C40</f>
        <v>0.98750000000000004</v>
      </c>
      <c r="L30" s="3">
        <f>C51</f>
        <v>0.98399999999999999</v>
      </c>
      <c r="M30" s="3">
        <f>AVERAGE(H30:L30)</f>
        <v>0.98420000000000007</v>
      </c>
      <c r="P30" t="s">
        <v>1</v>
      </c>
      <c r="Q30">
        <v>472</v>
      </c>
      <c r="R30">
        <v>0.94399999999999995</v>
      </c>
      <c r="U30" s="10">
        <v>10</v>
      </c>
      <c r="V30" s="1"/>
      <c r="W30" s="2">
        <f>R7</f>
        <v>0.95799999999999996</v>
      </c>
      <c r="X30" s="2">
        <f>R18</f>
        <v>0.92</v>
      </c>
      <c r="Y30" s="2">
        <f>R29</f>
        <v>0.91200000000000003</v>
      </c>
      <c r="Z30" s="2">
        <f>R40</f>
        <v>0.89200000000000002</v>
      </c>
      <c r="AA30" s="3">
        <f>R51</f>
        <v>0.92800000000000005</v>
      </c>
      <c r="AB30" s="3">
        <f>AVERAGE(W30:AA30)</f>
        <v>0.92200000000000004</v>
      </c>
      <c r="AE30" t="s">
        <v>1</v>
      </c>
      <c r="AF30">
        <v>1390</v>
      </c>
      <c r="AG30">
        <v>0.99285714285714199</v>
      </c>
      <c r="AJ30" s="10">
        <v>10</v>
      </c>
      <c r="AK30" s="1"/>
      <c r="AL30" s="2">
        <f>AG7</f>
        <v>0.98857142857142799</v>
      </c>
      <c r="AM30" s="2">
        <f>AG18</f>
        <v>0.99</v>
      </c>
      <c r="AN30" s="2">
        <f>AG29</f>
        <v>0.97928571428571398</v>
      </c>
      <c r="AO30" s="2">
        <f>AG40</f>
        <v>0.98714285714285699</v>
      </c>
      <c r="AP30" s="3">
        <f>AG51</f>
        <v>0.98499999999999999</v>
      </c>
      <c r="AQ30" s="3">
        <f>AVERAGE(AL30:AP30)</f>
        <v>0.98599999999999977</v>
      </c>
    </row>
    <row r="31" spans="1:44" x14ac:dyDescent="0.3">
      <c r="A31" t="s">
        <v>2</v>
      </c>
      <c r="B31">
        <v>1959</v>
      </c>
      <c r="C31">
        <v>0.97950000000000004</v>
      </c>
      <c r="F31" s="11">
        <v>20</v>
      </c>
      <c r="G31" s="4"/>
      <c r="H31" s="5">
        <f t="shared" ref="H31:H39" si="24">C8</f>
        <v>0.97750000000000004</v>
      </c>
      <c r="I31" s="5">
        <f t="shared" ref="I31:I39" si="25">C19</f>
        <v>0.98899999999999999</v>
      </c>
      <c r="J31" s="5">
        <f t="shared" ref="J31:J39" si="26">C30</f>
        <v>0.96599999999999997</v>
      </c>
      <c r="K31" s="5">
        <f t="shared" ref="K31:K39" si="27">C41</f>
        <v>0.98750000000000004</v>
      </c>
      <c r="L31" s="6">
        <f t="shared" ref="L31:L39" si="28">C52</f>
        <v>0.99299999999999999</v>
      </c>
      <c r="M31" s="6">
        <f t="shared" ref="M31:M39" si="29">AVERAGE(H31:L31)</f>
        <v>0.98260000000000003</v>
      </c>
      <c r="P31" t="s">
        <v>2</v>
      </c>
      <c r="Q31">
        <v>483</v>
      </c>
      <c r="R31">
        <v>0.96599999999999997</v>
      </c>
      <c r="U31" s="11">
        <v>20</v>
      </c>
      <c r="V31" s="4"/>
      <c r="W31" s="5">
        <f t="shared" ref="W31:W39" si="30">R8</f>
        <v>0.96199999999999997</v>
      </c>
      <c r="X31" s="5">
        <f t="shared" ref="X31:X39" si="31">R19</f>
        <v>0.93400000000000005</v>
      </c>
      <c r="Y31" s="5">
        <f t="shared" ref="Y31:Y39" si="32">R30</f>
        <v>0.94399999999999995</v>
      </c>
      <c r="Z31" s="5">
        <f t="shared" ref="Z31:Z39" si="33">R41</f>
        <v>0.91600000000000004</v>
      </c>
      <c r="AA31" s="6">
        <f t="shared" ref="AA31:AA39" si="34">R52</f>
        <v>0.93600000000000005</v>
      </c>
      <c r="AB31" s="6">
        <f t="shared" ref="AB31:AB39" si="35">AVERAGE(W31:AA31)</f>
        <v>0.93840000000000001</v>
      </c>
      <c r="AE31" t="s">
        <v>2</v>
      </c>
      <c r="AF31">
        <v>1387</v>
      </c>
      <c r="AG31">
        <v>0.99071428571428499</v>
      </c>
      <c r="AJ31" s="11">
        <v>20</v>
      </c>
      <c r="AK31" s="4"/>
      <c r="AL31" s="5">
        <f t="shared" ref="AL31:AL39" si="36">AG8</f>
        <v>0.98857142857142799</v>
      </c>
      <c r="AM31" s="5">
        <f t="shared" ref="AM31:AM39" si="37">AG19</f>
        <v>0.98571428571428499</v>
      </c>
      <c r="AN31" s="5">
        <f t="shared" ref="AN31:AN39" si="38">AG30</f>
        <v>0.99285714285714199</v>
      </c>
      <c r="AO31" s="5">
        <f t="shared" ref="AO31:AO39" si="39">AG41</f>
        <v>0.98499999999999999</v>
      </c>
      <c r="AP31" s="6">
        <f t="shared" ref="AP31:AP39" si="40">AG52</f>
        <v>0.97642857142857098</v>
      </c>
      <c r="AQ31" s="6">
        <f t="shared" ref="AQ31:AQ39" si="41">AVERAGE(AL31:AP31)</f>
        <v>0.9857142857142851</v>
      </c>
    </row>
    <row r="32" spans="1:44" x14ac:dyDescent="0.3">
      <c r="A32" t="s">
        <v>3</v>
      </c>
      <c r="B32">
        <v>1962</v>
      </c>
      <c r="C32">
        <v>0.98099999999999998</v>
      </c>
      <c r="F32" s="11">
        <v>30</v>
      </c>
      <c r="G32" s="4"/>
      <c r="H32" s="5">
        <f t="shared" si="24"/>
        <v>0.98250000000000004</v>
      </c>
      <c r="I32" s="5">
        <f t="shared" si="25"/>
        <v>0.98699999999999999</v>
      </c>
      <c r="J32" s="5">
        <f t="shared" si="26"/>
        <v>0.97950000000000004</v>
      </c>
      <c r="K32" s="5">
        <f t="shared" si="27"/>
        <v>0.99250000000000005</v>
      </c>
      <c r="L32" s="6">
        <f t="shared" si="28"/>
        <v>0.98499999999999999</v>
      </c>
      <c r="M32" s="6">
        <f t="shared" si="29"/>
        <v>0.98529999999999995</v>
      </c>
      <c r="P32" t="s">
        <v>3</v>
      </c>
      <c r="Q32">
        <v>481</v>
      </c>
      <c r="R32">
        <v>0.96199999999999997</v>
      </c>
      <c r="U32" s="11">
        <v>30</v>
      </c>
      <c r="V32" s="4"/>
      <c r="W32" s="5">
        <f t="shared" si="30"/>
        <v>0.94399999999999995</v>
      </c>
      <c r="X32" s="5">
        <f t="shared" si="31"/>
        <v>0.94599999999999995</v>
      </c>
      <c r="Y32" s="5">
        <f t="shared" si="32"/>
        <v>0.96599999999999997</v>
      </c>
      <c r="Z32" s="5">
        <f t="shared" si="33"/>
        <v>0.92800000000000005</v>
      </c>
      <c r="AA32" s="6">
        <f t="shared" si="34"/>
        <v>0.92</v>
      </c>
      <c r="AB32" s="6">
        <f t="shared" si="35"/>
        <v>0.94079999999999997</v>
      </c>
      <c r="AE32" t="s">
        <v>3</v>
      </c>
      <c r="AF32">
        <v>1379</v>
      </c>
      <c r="AG32">
        <v>0.98499999999999999</v>
      </c>
      <c r="AJ32" s="11">
        <v>30</v>
      </c>
      <c r="AK32" s="4"/>
      <c r="AL32" s="5">
        <f t="shared" si="36"/>
        <v>0.99357142857142799</v>
      </c>
      <c r="AM32" s="5">
        <f t="shared" si="37"/>
        <v>0.98642857142857099</v>
      </c>
      <c r="AN32" s="5">
        <f t="shared" si="38"/>
        <v>0.99071428571428499</v>
      </c>
      <c r="AO32" s="5">
        <f t="shared" si="39"/>
        <v>0.97714285714285698</v>
      </c>
      <c r="AP32" s="6">
        <f t="shared" si="40"/>
        <v>0.99357142857142799</v>
      </c>
      <c r="AQ32" s="6">
        <f t="shared" si="41"/>
        <v>0.98828571428571388</v>
      </c>
    </row>
    <row r="33" spans="1:43" x14ac:dyDescent="0.3">
      <c r="A33" t="s">
        <v>4</v>
      </c>
      <c r="B33">
        <v>1963</v>
      </c>
      <c r="C33">
        <v>0.98150000000000004</v>
      </c>
      <c r="F33" s="11">
        <v>40</v>
      </c>
      <c r="G33" s="4"/>
      <c r="H33" s="5">
        <f t="shared" si="24"/>
        <v>0.98550000000000004</v>
      </c>
      <c r="I33" s="5">
        <f t="shared" si="25"/>
        <v>0.99250000000000005</v>
      </c>
      <c r="J33" s="5">
        <f t="shared" si="26"/>
        <v>0.98099999999999998</v>
      </c>
      <c r="K33" s="5">
        <f t="shared" si="27"/>
        <v>0.98199999999999998</v>
      </c>
      <c r="L33" s="6">
        <f t="shared" si="28"/>
        <v>0.97450000000000003</v>
      </c>
      <c r="M33" s="6">
        <f t="shared" si="29"/>
        <v>0.98309999999999997</v>
      </c>
      <c r="P33" t="s">
        <v>4</v>
      </c>
      <c r="Q33">
        <v>464</v>
      </c>
      <c r="R33">
        <v>0.92800000000000005</v>
      </c>
      <c r="U33" s="11">
        <v>40</v>
      </c>
      <c r="V33" s="4"/>
      <c r="W33" s="5">
        <f t="shared" si="30"/>
        <v>0.95399999999999996</v>
      </c>
      <c r="X33" s="5">
        <f t="shared" si="31"/>
        <v>0.92400000000000004</v>
      </c>
      <c r="Y33" s="5">
        <f t="shared" si="32"/>
        <v>0.96199999999999997</v>
      </c>
      <c r="Z33" s="5">
        <f t="shared" si="33"/>
        <v>0.91600000000000004</v>
      </c>
      <c r="AA33" s="6">
        <f t="shared" si="34"/>
        <v>0.95599999999999996</v>
      </c>
      <c r="AB33" s="6">
        <f t="shared" si="35"/>
        <v>0.9423999999999999</v>
      </c>
      <c r="AE33" t="s">
        <v>4</v>
      </c>
      <c r="AF33">
        <v>1378</v>
      </c>
      <c r="AG33">
        <v>0.98428571428571399</v>
      </c>
      <c r="AJ33" s="11">
        <v>40</v>
      </c>
      <c r="AK33" s="4"/>
      <c r="AL33" s="5">
        <f t="shared" si="36"/>
        <v>0.99357142857142799</v>
      </c>
      <c r="AM33" s="5">
        <f t="shared" si="37"/>
        <v>0.99</v>
      </c>
      <c r="AN33" s="5">
        <f t="shared" si="38"/>
        <v>0.98499999999999999</v>
      </c>
      <c r="AO33" s="5">
        <f t="shared" si="39"/>
        <v>0.99214285714285699</v>
      </c>
      <c r="AP33" s="6">
        <f t="shared" si="40"/>
        <v>0.98357142857142799</v>
      </c>
      <c r="AQ33" s="6">
        <f t="shared" si="41"/>
        <v>0.98885714285714266</v>
      </c>
    </row>
    <row r="34" spans="1:43" x14ac:dyDescent="0.3">
      <c r="A34" t="s">
        <v>5</v>
      </c>
      <c r="B34">
        <v>1970</v>
      </c>
      <c r="C34">
        <v>0.98499999999999999</v>
      </c>
      <c r="F34" s="11">
        <v>50</v>
      </c>
      <c r="G34" s="4"/>
      <c r="H34" s="5">
        <f t="shared" si="24"/>
        <v>0.98599999999999999</v>
      </c>
      <c r="I34" s="5">
        <f t="shared" si="25"/>
        <v>0.98950000000000005</v>
      </c>
      <c r="J34" s="5">
        <f t="shared" si="26"/>
        <v>0.98150000000000004</v>
      </c>
      <c r="K34" s="5">
        <f t="shared" si="27"/>
        <v>0.99050000000000005</v>
      </c>
      <c r="L34" s="6">
        <f t="shared" si="28"/>
        <v>0.98450000000000004</v>
      </c>
      <c r="M34" s="6">
        <f t="shared" si="29"/>
        <v>0.98639999999999994</v>
      </c>
      <c r="P34" t="s">
        <v>5</v>
      </c>
      <c r="Q34">
        <v>472</v>
      </c>
      <c r="R34">
        <v>0.94399999999999995</v>
      </c>
      <c r="U34" s="11">
        <v>50</v>
      </c>
      <c r="V34" s="4"/>
      <c r="W34" s="5">
        <f t="shared" si="30"/>
        <v>0.92200000000000004</v>
      </c>
      <c r="X34" s="5">
        <f t="shared" si="31"/>
        <v>0.92</v>
      </c>
      <c r="Y34" s="5">
        <f t="shared" si="32"/>
        <v>0.92800000000000005</v>
      </c>
      <c r="Z34" s="5">
        <f t="shared" si="33"/>
        <v>0.92600000000000005</v>
      </c>
      <c r="AA34" s="6">
        <f t="shared" si="34"/>
        <v>0.94199999999999995</v>
      </c>
      <c r="AB34" s="6">
        <f t="shared" si="35"/>
        <v>0.92759999999999998</v>
      </c>
      <c r="AE34" t="s">
        <v>5</v>
      </c>
      <c r="AF34">
        <v>1387</v>
      </c>
      <c r="AG34">
        <v>0.99071428571428499</v>
      </c>
      <c r="AJ34" s="11">
        <v>50</v>
      </c>
      <c r="AK34" s="4"/>
      <c r="AL34" s="5">
        <f t="shared" si="36"/>
        <v>0.996428571428571</v>
      </c>
      <c r="AM34" s="5">
        <f t="shared" si="37"/>
        <v>0.99</v>
      </c>
      <c r="AN34" s="5">
        <f t="shared" si="38"/>
        <v>0.98428571428571399</v>
      </c>
      <c r="AO34" s="5">
        <f t="shared" si="39"/>
        <v>0.99071428571428499</v>
      </c>
      <c r="AP34" s="6">
        <f t="shared" si="40"/>
        <v>0.994285714285714</v>
      </c>
      <c r="AQ34" s="6">
        <f t="shared" si="41"/>
        <v>0.99114285714285677</v>
      </c>
    </row>
    <row r="35" spans="1:43" x14ac:dyDescent="0.3">
      <c r="A35" t="s">
        <v>6</v>
      </c>
      <c r="B35">
        <v>1978</v>
      </c>
      <c r="C35">
        <v>0.98899999999999999</v>
      </c>
      <c r="F35" s="11">
        <v>60</v>
      </c>
      <c r="G35" s="4"/>
      <c r="H35" s="5">
        <f t="shared" si="24"/>
        <v>0.97650000000000003</v>
      </c>
      <c r="I35" s="5">
        <f t="shared" si="25"/>
        <v>0.97899999999999998</v>
      </c>
      <c r="J35" s="5">
        <f t="shared" si="26"/>
        <v>0.98499999999999999</v>
      </c>
      <c r="K35" s="5">
        <f t="shared" si="27"/>
        <v>0.99250000000000005</v>
      </c>
      <c r="L35" s="6">
        <f t="shared" si="28"/>
        <v>0.98550000000000004</v>
      </c>
      <c r="M35" s="6">
        <f t="shared" si="29"/>
        <v>0.98370000000000002</v>
      </c>
      <c r="P35" t="s">
        <v>6</v>
      </c>
      <c r="Q35">
        <v>472</v>
      </c>
      <c r="R35">
        <v>0.94399999999999995</v>
      </c>
      <c r="U35" s="11">
        <v>60</v>
      </c>
      <c r="V35" s="4"/>
      <c r="W35" s="5">
        <f t="shared" si="30"/>
        <v>0.94199999999999995</v>
      </c>
      <c r="X35" s="5">
        <f t="shared" si="31"/>
        <v>0.95199999999999996</v>
      </c>
      <c r="Y35" s="5">
        <f t="shared" si="32"/>
        <v>0.94399999999999995</v>
      </c>
      <c r="Z35" s="5">
        <f t="shared" si="33"/>
        <v>0.92200000000000004</v>
      </c>
      <c r="AA35" s="6">
        <f t="shared" si="34"/>
        <v>0.94599999999999995</v>
      </c>
      <c r="AB35" s="6">
        <f t="shared" si="35"/>
        <v>0.94120000000000004</v>
      </c>
      <c r="AE35" t="s">
        <v>6</v>
      </c>
      <c r="AF35">
        <v>1383</v>
      </c>
      <c r="AG35">
        <v>0.98785714285714199</v>
      </c>
      <c r="AJ35" s="11">
        <v>60</v>
      </c>
      <c r="AK35" s="4"/>
      <c r="AL35" s="5">
        <f t="shared" si="36"/>
        <v>0.994285714285714</v>
      </c>
      <c r="AM35" s="5">
        <f t="shared" si="37"/>
        <v>0.98785714285714199</v>
      </c>
      <c r="AN35" s="5">
        <f t="shared" si="38"/>
        <v>0.99071428571428499</v>
      </c>
      <c r="AO35" s="5">
        <f t="shared" si="39"/>
        <v>0.98714285714285699</v>
      </c>
      <c r="AP35" s="6">
        <f t="shared" si="40"/>
        <v>0.99071428571428499</v>
      </c>
      <c r="AQ35" s="6">
        <f t="shared" si="41"/>
        <v>0.99014285714285655</v>
      </c>
    </row>
    <row r="36" spans="1:43" x14ac:dyDescent="0.3">
      <c r="A36" t="s">
        <v>7</v>
      </c>
      <c r="B36">
        <v>1977</v>
      </c>
      <c r="C36">
        <v>0.98850000000000005</v>
      </c>
      <c r="F36" s="11">
        <v>70</v>
      </c>
      <c r="G36" s="4"/>
      <c r="H36" s="5">
        <f t="shared" si="24"/>
        <v>0.98750000000000004</v>
      </c>
      <c r="I36" s="5">
        <f t="shared" si="25"/>
        <v>0.99350000000000005</v>
      </c>
      <c r="J36" s="5">
        <f t="shared" si="26"/>
        <v>0.98899999999999999</v>
      </c>
      <c r="K36" s="5">
        <f t="shared" si="27"/>
        <v>0.98699999999999999</v>
      </c>
      <c r="L36" s="6">
        <f t="shared" si="28"/>
        <v>0.98599999999999999</v>
      </c>
      <c r="M36" s="6">
        <f t="shared" si="29"/>
        <v>0.98860000000000015</v>
      </c>
      <c r="P36" t="s">
        <v>7</v>
      </c>
      <c r="Q36">
        <v>473</v>
      </c>
      <c r="R36">
        <v>0.94599999999999995</v>
      </c>
      <c r="U36" s="11">
        <v>70</v>
      </c>
      <c r="V36" s="4"/>
      <c r="W36" s="5">
        <f t="shared" si="30"/>
        <v>0.95199999999999996</v>
      </c>
      <c r="X36" s="5">
        <f t="shared" si="31"/>
        <v>0.92400000000000004</v>
      </c>
      <c r="Y36" s="5">
        <f t="shared" si="32"/>
        <v>0.94399999999999995</v>
      </c>
      <c r="Z36" s="5">
        <f t="shared" si="33"/>
        <v>0.93600000000000005</v>
      </c>
      <c r="AA36" s="6">
        <f t="shared" si="34"/>
        <v>0.93799999999999994</v>
      </c>
      <c r="AB36" s="6">
        <f t="shared" si="35"/>
        <v>0.93879999999999997</v>
      </c>
      <c r="AE36" t="s">
        <v>7</v>
      </c>
      <c r="AF36">
        <v>1383</v>
      </c>
      <c r="AG36">
        <v>0.98785714285714199</v>
      </c>
      <c r="AJ36" s="11">
        <v>70</v>
      </c>
      <c r="AK36" s="4"/>
      <c r="AL36" s="5">
        <f t="shared" si="36"/>
        <v>0.995</v>
      </c>
      <c r="AM36" s="5">
        <f t="shared" si="37"/>
        <v>0.98928571428571399</v>
      </c>
      <c r="AN36" s="5">
        <f t="shared" si="38"/>
        <v>0.98785714285714199</v>
      </c>
      <c r="AO36" s="5">
        <f t="shared" si="39"/>
        <v>0.98928571428571399</v>
      </c>
      <c r="AP36" s="6">
        <f t="shared" si="40"/>
        <v>0.99071428571428499</v>
      </c>
      <c r="AQ36" s="6">
        <f t="shared" si="41"/>
        <v>0.99042857142857099</v>
      </c>
    </row>
    <row r="37" spans="1:43" x14ac:dyDescent="0.3">
      <c r="A37" t="s">
        <v>8</v>
      </c>
      <c r="B37">
        <v>1977</v>
      </c>
      <c r="C37">
        <v>0.98850000000000005</v>
      </c>
      <c r="F37" s="11">
        <v>80</v>
      </c>
      <c r="G37" s="4"/>
      <c r="H37" s="5">
        <f t="shared" si="24"/>
        <v>0.99</v>
      </c>
      <c r="I37" s="5">
        <f t="shared" si="25"/>
        <v>0.99299999999999999</v>
      </c>
      <c r="J37" s="5">
        <f t="shared" si="26"/>
        <v>0.98850000000000005</v>
      </c>
      <c r="K37" s="5">
        <f t="shared" si="27"/>
        <v>0.99150000000000005</v>
      </c>
      <c r="L37" s="6">
        <f t="shared" si="28"/>
        <v>0.98650000000000004</v>
      </c>
      <c r="M37" s="6">
        <f t="shared" si="29"/>
        <v>0.98990000000000011</v>
      </c>
      <c r="P37" t="s">
        <v>8</v>
      </c>
      <c r="Q37">
        <v>474</v>
      </c>
      <c r="R37">
        <v>0.94799999999999995</v>
      </c>
      <c r="U37" s="11">
        <v>80</v>
      </c>
      <c r="V37" s="4"/>
      <c r="W37" s="5">
        <f t="shared" si="30"/>
        <v>0.95599999999999996</v>
      </c>
      <c r="X37" s="5">
        <f t="shared" si="31"/>
        <v>0.93200000000000005</v>
      </c>
      <c r="Y37" s="5">
        <f t="shared" si="32"/>
        <v>0.94599999999999995</v>
      </c>
      <c r="Z37" s="5">
        <f t="shared" si="33"/>
        <v>0.92400000000000004</v>
      </c>
      <c r="AA37" s="6">
        <f t="shared" si="34"/>
        <v>0.94</v>
      </c>
      <c r="AB37" s="6">
        <f t="shared" si="35"/>
        <v>0.93959999999999988</v>
      </c>
      <c r="AE37" t="s">
        <v>8</v>
      </c>
      <c r="AF37">
        <v>1383</v>
      </c>
      <c r="AG37">
        <v>0.98785714285714199</v>
      </c>
      <c r="AJ37" s="11">
        <v>80</v>
      </c>
      <c r="AK37" s="4"/>
      <c r="AL37" s="5">
        <f t="shared" si="36"/>
        <v>0.99357142857142799</v>
      </c>
      <c r="AM37" s="5">
        <f t="shared" si="37"/>
        <v>0.98785714285714199</v>
      </c>
      <c r="AN37" s="5">
        <f t="shared" si="38"/>
        <v>0.98785714285714199</v>
      </c>
      <c r="AO37" s="5">
        <f t="shared" si="39"/>
        <v>0.99214285714285699</v>
      </c>
      <c r="AP37" s="6">
        <f t="shared" si="40"/>
        <v>0.99071428571428499</v>
      </c>
      <c r="AQ37" s="6">
        <f t="shared" si="41"/>
        <v>0.99042857142857077</v>
      </c>
    </row>
    <row r="38" spans="1:43" x14ac:dyDescent="0.3">
      <c r="A38" t="s">
        <v>9</v>
      </c>
      <c r="B38">
        <v>1977</v>
      </c>
      <c r="C38">
        <v>0.98850000000000005</v>
      </c>
      <c r="F38" s="11">
        <v>90</v>
      </c>
      <c r="G38" s="4"/>
      <c r="H38" s="5">
        <f t="shared" si="24"/>
        <v>0.99</v>
      </c>
      <c r="I38" s="5">
        <f t="shared" si="25"/>
        <v>0.99299999999999999</v>
      </c>
      <c r="J38" s="5">
        <f t="shared" si="26"/>
        <v>0.98850000000000005</v>
      </c>
      <c r="K38" s="5">
        <f t="shared" si="27"/>
        <v>0.99150000000000005</v>
      </c>
      <c r="L38" s="6">
        <f t="shared" si="28"/>
        <v>0.98650000000000004</v>
      </c>
      <c r="M38" s="6">
        <f t="shared" si="29"/>
        <v>0.98990000000000011</v>
      </c>
      <c r="P38" t="s">
        <v>9</v>
      </c>
      <c r="Q38">
        <v>473</v>
      </c>
      <c r="R38">
        <v>0.94599999999999995</v>
      </c>
      <c r="U38" s="11">
        <v>90</v>
      </c>
      <c r="V38" s="4"/>
      <c r="W38" s="5">
        <f t="shared" si="30"/>
        <v>0.95399999999999996</v>
      </c>
      <c r="X38" s="5">
        <f t="shared" si="31"/>
        <v>0.93400000000000005</v>
      </c>
      <c r="Y38" s="5">
        <f t="shared" si="32"/>
        <v>0.94799999999999995</v>
      </c>
      <c r="Z38" s="5">
        <f t="shared" si="33"/>
        <v>0.92600000000000005</v>
      </c>
      <c r="AA38" s="6">
        <f t="shared" si="34"/>
        <v>0.94</v>
      </c>
      <c r="AB38" s="6">
        <f t="shared" si="35"/>
        <v>0.94040000000000001</v>
      </c>
      <c r="AE38" t="s">
        <v>9</v>
      </c>
      <c r="AF38">
        <v>1383</v>
      </c>
      <c r="AG38">
        <v>0.98785714285714199</v>
      </c>
      <c r="AJ38" s="11">
        <v>90</v>
      </c>
      <c r="AK38" s="4"/>
      <c r="AL38" s="5">
        <f t="shared" si="36"/>
        <v>0.99357142857142799</v>
      </c>
      <c r="AM38" s="5">
        <f t="shared" si="37"/>
        <v>0.98714285714285699</v>
      </c>
      <c r="AN38" s="5">
        <f t="shared" si="38"/>
        <v>0.98785714285714199</v>
      </c>
      <c r="AO38" s="5">
        <f t="shared" si="39"/>
        <v>0.99214285714285699</v>
      </c>
      <c r="AP38" s="6">
        <f t="shared" si="40"/>
        <v>0.99142857142857099</v>
      </c>
      <c r="AQ38" s="6">
        <f t="shared" si="41"/>
        <v>0.99042857142857099</v>
      </c>
    </row>
    <row r="39" spans="1:43" ht="17.25" thickBot="1" x14ac:dyDescent="0.35">
      <c r="A39">
        <v>3</v>
      </c>
      <c r="F39" s="12">
        <v>100</v>
      </c>
      <c r="G39" s="7"/>
      <c r="H39" s="8">
        <f t="shared" si="24"/>
        <v>0.99</v>
      </c>
      <c r="I39" s="8">
        <f t="shared" si="25"/>
        <v>0.99299999999999999</v>
      </c>
      <c r="J39" s="8">
        <f t="shared" si="26"/>
        <v>0.98850000000000005</v>
      </c>
      <c r="K39" s="8">
        <f t="shared" si="27"/>
        <v>0.99150000000000005</v>
      </c>
      <c r="L39" s="9">
        <f t="shared" si="28"/>
        <v>0.98650000000000004</v>
      </c>
      <c r="M39" s="6">
        <f t="shared" si="29"/>
        <v>0.98990000000000011</v>
      </c>
      <c r="P39">
        <v>3</v>
      </c>
      <c r="U39" s="12">
        <v>100</v>
      </c>
      <c r="V39" s="7"/>
      <c r="W39" s="8">
        <f t="shared" si="30"/>
        <v>0.95399999999999996</v>
      </c>
      <c r="X39" s="8">
        <f t="shared" si="31"/>
        <v>0.93400000000000005</v>
      </c>
      <c r="Y39" s="8">
        <f t="shared" si="32"/>
        <v>0.94599999999999995</v>
      </c>
      <c r="Z39" s="8">
        <f t="shared" si="33"/>
        <v>0.92600000000000005</v>
      </c>
      <c r="AA39" s="9">
        <f t="shared" si="34"/>
        <v>0.94</v>
      </c>
      <c r="AB39" s="6">
        <f t="shared" si="35"/>
        <v>0.93999999999999984</v>
      </c>
      <c r="AE39">
        <v>3</v>
      </c>
      <c r="AJ39" s="12">
        <v>100</v>
      </c>
      <c r="AK39" s="7"/>
      <c r="AL39" s="8">
        <f t="shared" si="36"/>
        <v>0.99357142857142799</v>
      </c>
      <c r="AM39" s="8">
        <f t="shared" si="37"/>
        <v>0.98714285714285699</v>
      </c>
      <c r="AN39" s="8">
        <f t="shared" si="38"/>
        <v>0.98785714285714199</v>
      </c>
      <c r="AO39" s="8">
        <f t="shared" si="39"/>
        <v>0.99214285714285699</v>
      </c>
      <c r="AP39" s="9">
        <f t="shared" si="40"/>
        <v>0.99142857142857099</v>
      </c>
      <c r="AQ39" s="6">
        <f t="shared" si="41"/>
        <v>0.99042857142857099</v>
      </c>
    </row>
    <row r="40" spans="1:43" ht="17.25" thickBot="1" x14ac:dyDescent="0.35">
      <c r="A40" t="s">
        <v>0</v>
      </c>
      <c r="B40">
        <v>1975</v>
      </c>
      <c r="C40">
        <v>0.98750000000000004</v>
      </c>
      <c r="F40" s="7" t="s">
        <v>13</v>
      </c>
      <c r="G40" s="8"/>
      <c r="H40" s="8">
        <f t="shared" ref="H40:L40" si="42">AVERAGE(H30:H39)</f>
        <v>0.98439999999999994</v>
      </c>
      <c r="I40" s="8">
        <f t="shared" si="42"/>
        <v>0.98885000000000001</v>
      </c>
      <c r="J40" s="8">
        <f t="shared" si="42"/>
        <v>0.9839500000000001</v>
      </c>
      <c r="K40" s="8">
        <f t="shared" si="42"/>
        <v>0.98940000000000006</v>
      </c>
      <c r="L40" s="9">
        <f t="shared" si="42"/>
        <v>0.98519999999999985</v>
      </c>
      <c r="M40" s="9"/>
      <c r="P40" t="s">
        <v>0</v>
      </c>
      <c r="Q40">
        <v>446</v>
      </c>
      <c r="R40">
        <v>0.89200000000000002</v>
      </c>
      <c r="U40" s="7" t="s">
        <v>13</v>
      </c>
      <c r="V40" s="8"/>
      <c r="W40" s="8">
        <f t="shared" ref="W40:AA40" si="43">AVERAGE(W30:W39)</f>
        <v>0.94980000000000009</v>
      </c>
      <c r="X40" s="8">
        <f t="shared" si="43"/>
        <v>0.93200000000000005</v>
      </c>
      <c r="Y40" s="8">
        <f t="shared" si="43"/>
        <v>0.94399999999999995</v>
      </c>
      <c r="Z40" s="8">
        <f t="shared" si="43"/>
        <v>0.92120000000000002</v>
      </c>
      <c r="AA40" s="9">
        <f t="shared" si="43"/>
        <v>0.93859999999999988</v>
      </c>
      <c r="AB40" s="9">
        <f>AVERAGE(W30:AA39)</f>
        <v>0.93711999999999984</v>
      </c>
      <c r="AE40" t="s">
        <v>0</v>
      </c>
      <c r="AF40">
        <v>1382</v>
      </c>
      <c r="AG40">
        <v>0.98714285714285699</v>
      </c>
      <c r="AJ40" s="7" t="s">
        <v>13</v>
      </c>
      <c r="AK40" s="8"/>
      <c r="AL40" s="8">
        <f t="shared" ref="AL40:AP40" si="44">AVERAGE(AL30:AL39)</f>
        <v>0.99307142857142805</v>
      </c>
      <c r="AM40" s="8">
        <f t="shared" si="44"/>
        <v>0.98814285714285677</v>
      </c>
      <c r="AN40" s="8">
        <f t="shared" si="44"/>
        <v>0.98742857142857066</v>
      </c>
      <c r="AO40" s="8">
        <f t="shared" si="44"/>
        <v>0.98849999999999982</v>
      </c>
      <c r="AP40" s="9">
        <f t="shared" si="44"/>
        <v>0.9887857142857136</v>
      </c>
      <c r="AQ40" s="9"/>
    </row>
    <row r="41" spans="1:43" x14ac:dyDescent="0.3">
      <c r="A41" t="s">
        <v>1</v>
      </c>
      <c r="B41">
        <v>1975</v>
      </c>
      <c r="C41">
        <v>0.98750000000000004</v>
      </c>
      <c r="P41" t="s">
        <v>1</v>
      </c>
      <c r="Q41">
        <v>458</v>
      </c>
      <c r="R41">
        <v>0.91600000000000004</v>
      </c>
      <c r="AE41" t="s">
        <v>1</v>
      </c>
      <c r="AF41">
        <v>1379</v>
      </c>
      <c r="AG41">
        <v>0.98499999999999999</v>
      </c>
    </row>
    <row r="42" spans="1:43" x14ac:dyDescent="0.3">
      <c r="A42" t="s">
        <v>2</v>
      </c>
      <c r="B42">
        <v>1985</v>
      </c>
      <c r="C42">
        <v>0.99250000000000005</v>
      </c>
      <c r="P42" t="s">
        <v>2</v>
      </c>
      <c r="Q42">
        <v>464</v>
      </c>
      <c r="R42">
        <v>0.92800000000000005</v>
      </c>
      <c r="AE42" t="s">
        <v>2</v>
      </c>
      <c r="AF42">
        <v>1368</v>
      </c>
      <c r="AG42">
        <v>0.97714285714285698</v>
      </c>
    </row>
    <row r="43" spans="1:43" x14ac:dyDescent="0.3">
      <c r="A43" t="s">
        <v>3</v>
      </c>
      <c r="B43">
        <v>1964</v>
      </c>
      <c r="C43">
        <v>0.98199999999999998</v>
      </c>
      <c r="P43" t="s">
        <v>3</v>
      </c>
      <c r="Q43">
        <v>458</v>
      </c>
      <c r="R43">
        <v>0.91600000000000004</v>
      </c>
      <c r="AE43" t="s">
        <v>3</v>
      </c>
      <c r="AF43">
        <v>1389</v>
      </c>
      <c r="AG43">
        <v>0.99214285714285699</v>
      </c>
    </row>
    <row r="44" spans="1:43" x14ac:dyDescent="0.3">
      <c r="A44" t="s">
        <v>4</v>
      </c>
      <c r="B44">
        <v>1981</v>
      </c>
      <c r="C44">
        <v>0.99050000000000005</v>
      </c>
      <c r="P44" t="s">
        <v>4</v>
      </c>
      <c r="Q44">
        <v>463</v>
      </c>
      <c r="R44">
        <v>0.92600000000000005</v>
      </c>
      <c r="AE44" t="s">
        <v>4</v>
      </c>
      <c r="AF44">
        <v>1387</v>
      </c>
      <c r="AG44">
        <v>0.99071428571428499</v>
      </c>
    </row>
    <row r="45" spans="1:43" x14ac:dyDescent="0.3">
      <c r="A45" t="s">
        <v>5</v>
      </c>
      <c r="B45">
        <v>1985</v>
      </c>
      <c r="C45">
        <v>0.99250000000000005</v>
      </c>
      <c r="P45" t="s">
        <v>5</v>
      </c>
      <c r="Q45">
        <v>461</v>
      </c>
      <c r="R45">
        <v>0.92200000000000004</v>
      </c>
      <c r="AE45" t="s">
        <v>5</v>
      </c>
      <c r="AF45">
        <v>1382</v>
      </c>
      <c r="AG45">
        <v>0.98714285714285699</v>
      </c>
    </row>
    <row r="46" spans="1:43" x14ac:dyDescent="0.3">
      <c r="A46" t="s">
        <v>6</v>
      </c>
      <c r="B46">
        <v>1974</v>
      </c>
      <c r="C46">
        <v>0.98699999999999999</v>
      </c>
      <c r="P46" t="s">
        <v>6</v>
      </c>
      <c r="Q46">
        <v>468</v>
      </c>
      <c r="R46">
        <v>0.93600000000000005</v>
      </c>
      <c r="AE46" t="s">
        <v>6</v>
      </c>
      <c r="AF46">
        <v>1385</v>
      </c>
      <c r="AG46">
        <v>0.98928571428571399</v>
      </c>
    </row>
    <row r="47" spans="1:43" x14ac:dyDescent="0.3">
      <c r="A47" t="s">
        <v>7</v>
      </c>
      <c r="B47">
        <v>1983</v>
      </c>
      <c r="C47">
        <v>0.99150000000000005</v>
      </c>
      <c r="P47" t="s">
        <v>7</v>
      </c>
      <c r="Q47">
        <v>462</v>
      </c>
      <c r="R47">
        <v>0.92400000000000004</v>
      </c>
      <c r="AE47" t="s">
        <v>7</v>
      </c>
      <c r="AF47">
        <v>1389</v>
      </c>
      <c r="AG47">
        <v>0.99214285714285699</v>
      </c>
    </row>
    <row r="48" spans="1:43" x14ac:dyDescent="0.3">
      <c r="A48" t="s">
        <v>8</v>
      </c>
      <c r="B48">
        <v>1983</v>
      </c>
      <c r="C48">
        <v>0.99150000000000005</v>
      </c>
      <c r="P48" t="s">
        <v>8</v>
      </c>
      <c r="Q48">
        <v>463</v>
      </c>
      <c r="R48">
        <v>0.92600000000000005</v>
      </c>
      <c r="AE48" t="s">
        <v>8</v>
      </c>
      <c r="AF48">
        <v>1389</v>
      </c>
      <c r="AG48">
        <v>0.99214285714285699</v>
      </c>
    </row>
    <row r="49" spans="1:33" x14ac:dyDescent="0.3">
      <c r="A49" t="s">
        <v>9</v>
      </c>
      <c r="B49">
        <v>1983</v>
      </c>
      <c r="C49">
        <v>0.99150000000000005</v>
      </c>
      <c r="P49" t="s">
        <v>9</v>
      </c>
      <c r="Q49">
        <v>463</v>
      </c>
      <c r="R49">
        <v>0.92600000000000005</v>
      </c>
      <c r="AE49" t="s">
        <v>9</v>
      </c>
      <c r="AF49">
        <v>1389</v>
      </c>
      <c r="AG49">
        <v>0.99214285714285699</v>
      </c>
    </row>
    <row r="50" spans="1:33" x14ac:dyDescent="0.3">
      <c r="A50">
        <v>4</v>
      </c>
      <c r="P50">
        <v>4</v>
      </c>
      <c r="AE50">
        <v>4</v>
      </c>
    </row>
    <row r="51" spans="1:33" x14ac:dyDescent="0.3">
      <c r="A51" t="s">
        <v>0</v>
      </c>
      <c r="B51">
        <v>1968</v>
      </c>
      <c r="C51">
        <v>0.98399999999999999</v>
      </c>
      <c r="P51" t="s">
        <v>0</v>
      </c>
      <c r="Q51">
        <v>464</v>
      </c>
      <c r="R51">
        <v>0.92800000000000005</v>
      </c>
      <c r="AE51" t="s">
        <v>0</v>
      </c>
      <c r="AF51">
        <v>1379</v>
      </c>
      <c r="AG51">
        <v>0.98499999999999999</v>
      </c>
    </row>
    <row r="52" spans="1:33" x14ac:dyDescent="0.3">
      <c r="A52" t="s">
        <v>1</v>
      </c>
      <c r="B52">
        <v>1986</v>
      </c>
      <c r="C52">
        <v>0.99299999999999999</v>
      </c>
      <c r="P52" t="s">
        <v>1</v>
      </c>
      <c r="Q52">
        <v>468</v>
      </c>
      <c r="R52">
        <v>0.93600000000000005</v>
      </c>
      <c r="AE52" t="s">
        <v>1</v>
      </c>
      <c r="AF52">
        <v>1367</v>
      </c>
      <c r="AG52">
        <v>0.97642857142857098</v>
      </c>
    </row>
    <row r="53" spans="1:33" x14ac:dyDescent="0.3">
      <c r="A53" t="s">
        <v>2</v>
      </c>
      <c r="B53">
        <v>1970</v>
      </c>
      <c r="C53">
        <v>0.98499999999999999</v>
      </c>
      <c r="P53" t="s">
        <v>2</v>
      </c>
      <c r="Q53">
        <v>460</v>
      </c>
      <c r="R53">
        <v>0.92</v>
      </c>
      <c r="AE53" t="s">
        <v>2</v>
      </c>
      <c r="AF53">
        <v>1391</v>
      </c>
      <c r="AG53">
        <v>0.99357142857142799</v>
      </c>
    </row>
    <row r="54" spans="1:33" x14ac:dyDescent="0.3">
      <c r="A54" t="s">
        <v>3</v>
      </c>
      <c r="B54">
        <v>1949</v>
      </c>
      <c r="C54">
        <v>0.97450000000000003</v>
      </c>
      <c r="P54" t="s">
        <v>3</v>
      </c>
      <c r="Q54">
        <v>478</v>
      </c>
      <c r="R54">
        <v>0.95599999999999996</v>
      </c>
      <c r="AE54" t="s">
        <v>3</v>
      </c>
      <c r="AF54">
        <v>1377</v>
      </c>
      <c r="AG54">
        <v>0.98357142857142799</v>
      </c>
    </row>
    <row r="55" spans="1:33" x14ac:dyDescent="0.3">
      <c r="A55" t="s">
        <v>4</v>
      </c>
      <c r="B55">
        <v>1969</v>
      </c>
      <c r="C55">
        <v>0.98450000000000004</v>
      </c>
      <c r="P55" t="s">
        <v>4</v>
      </c>
      <c r="Q55">
        <v>471</v>
      </c>
      <c r="R55">
        <v>0.94199999999999995</v>
      </c>
      <c r="AE55" t="s">
        <v>4</v>
      </c>
      <c r="AF55">
        <v>1392</v>
      </c>
      <c r="AG55">
        <v>0.994285714285714</v>
      </c>
    </row>
    <row r="56" spans="1:33" x14ac:dyDescent="0.3">
      <c r="A56" t="s">
        <v>5</v>
      </c>
      <c r="B56">
        <v>1971</v>
      </c>
      <c r="C56">
        <v>0.98550000000000004</v>
      </c>
      <c r="P56" t="s">
        <v>5</v>
      </c>
      <c r="Q56">
        <v>473</v>
      </c>
      <c r="R56">
        <v>0.94599999999999995</v>
      </c>
      <c r="AE56" t="s">
        <v>5</v>
      </c>
      <c r="AF56">
        <v>1387</v>
      </c>
      <c r="AG56">
        <v>0.99071428571428499</v>
      </c>
    </row>
    <row r="57" spans="1:33" x14ac:dyDescent="0.3">
      <c r="A57" t="s">
        <v>6</v>
      </c>
      <c r="B57">
        <v>1972</v>
      </c>
      <c r="C57">
        <v>0.98599999999999999</v>
      </c>
      <c r="P57" t="s">
        <v>6</v>
      </c>
      <c r="Q57">
        <v>469</v>
      </c>
      <c r="R57">
        <v>0.93799999999999994</v>
      </c>
      <c r="AE57" t="s">
        <v>6</v>
      </c>
      <c r="AF57">
        <v>1387</v>
      </c>
      <c r="AG57">
        <v>0.99071428571428499</v>
      </c>
    </row>
    <row r="58" spans="1:33" x14ac:dyDescent="0.3">
      <c r="A58" t="s">
        <v>7</v>
      </c>
      <c r="B58">
        <v>1973</v>
      </c>
      <c r="C58">
        <v>0.98650000000000004</v>
      </c>
      <c r="P58" t="s">
        <v>7</v>
      </c>
      <c r="Q58">
        <v>470</v>
      </c>
      <c r="R58">
        <v>0.94</v>
      </c>
      <c r="AE58" t="s">
        <v>7</v>
      </c>
      <c r="AF58">
        <v>1387</v>
      </c>
      <c r="AG58">
        <v>0.99071428571428499</v>
      </c>
    </row>
    <row r="59" spans="1:33" x14ac:dyDescent="0.3">
      <c r="A59" t="s">
        <v>8</v>
      </c>
      <c r="B59">
        <v>1973</v>
      </c>
      <c r="C59">
        <v>0.98650000000000004</v>
      </c>
      <c r="P59" t="s">
        <v>8</v>
      </c>
      <c r="Q59">
        <v>470</v>
      </c>
      <c r="R59">
        <v>0.94</v>
      </c>
      <c r="AE59" t="s">
        <v>8</v>
      </c>
      <c r="AF59">
        <v>1388</v>
      </c>
      <c r="AG59">
        <v>0.99142857142857099</v>
      </c>
    </row>
    <row r="60" spans="1:33" x14ac:dyDescent="0.3">
      <c r="A60" t="s">
        <v>9</v>
      </c>
      <c r="B60">
        <v>1973</v>
      </c>
      <c r="C60">
        <v>0.98650000000000004</v>
      </c>
      <c r="P60" t="s">
        <v>9</v>
      </c>
      <c r="Q60">
        <v>470</v>
      </c>
      <c r="R60">
        <v>0.94</v>
      </c>
      <c r="AE60" t="s">
        <v>9</v>
      </c>
      <c r="AF60">
        <v>1388</v>
      </c>
      <c r="AG60">
        <v>0.99142857142857099</v>
      </c>
    </row>
  </sheetData>
  <mergeCells count="3">
    <mergeCell ref="A2:E4"/>
    <mergeCell ref="P2:T4"/>
    <mergeCell ref="AE2:AI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7D9D0-273D-49FF-91F5-35F1B9B8F4B1}">
  <dimension ref="A2:AR60"/>
  <sheetViews>
    <sheetView tabSelected="1" topLeftCell="N7" zoomScale="70" zoomScaleNormal="70" workbookViewId="0">
      <selection activeCell="Z42" sqref="Z42"/>
    </sheetView>
  </sheetViews>
  <sheetFormatPr defaultRowHeight="16.5" x14ac:dyDescent="0.3"/>
  <sheetData>
    <row r="2" spans="1:44" x14ac:dyDescent="0.3">
      <c r="A2" s="21" t="s">
        <v>14</v>
      </c>
      <c r="B2" s="20"/>
      <c r="C2" s="20"/>
      <c r="D2" s="20"/>
      <c r="E2" s="20"/>
      <c r="P2" s="21" t="s">
        <v>15</v>
      </c>
      <c r="Q2" s="20"/>
      <c r="R2" s="20"/>
      <c r="S2" s="20"/>
      <c r="T2" s="20"/>
      <c r="AE2" s="21" t="s">
        <v>16</v>
      </c>
      <c r="AF2" s="20"/>
      <c r="AG2" s="20"/>
      <c r="AH2" s="20"/>
      <c r="AI2" s="20"/>
    </row>
    <row r="3" spans="1:44" x14ac:dyDescent="0.3">
      <c r="A3" s="20"/>
      <c r="B3" s="20"/>
      <c r="C3" s="20"/>
      <c r="D3" s="20"/>
      <c r="E3" s="20"/>
      <c r="P3" s="20"/>
      <c r="Q3" s="20"/>
      <c r="R3" s="20"/>
      <c r="S3" s="20"/>
      <c r="T3" s="20"/>
      <c r="AE3" s="20"/>
      <c r="AF3" s="20"/>
      <c r="AG3" s="20"/>
      <c r="AH3" s="20"/>
      <c r="AI3" s="20"/>
    </row>
    <row r="4" spans="1:44" x14ac:dyDescent="0.3">
      <c r="A4" s="20"/>
      <c r="B4" s="20"/>
      <c r="C4" s="20"/>
      <c r="D4" s="20"/>
      <c r="E4" s="20"/>
      <c r="P4" s="20"/>
      <c r="Q4" s="20"/>
      <c r="R4" s="20"/>
      <c r="S4" s="20"/>
      <c r="T4" s="20"/>
      <c r="AE4" s="20"/>
      <c r="AF4" s="20"/>
      <c r="AG4" s="20"/>
      <c r="AH4" s="20"/>
      <c r="AI4" s="20"/>
    </row>
    <row r="6" spans="1:44" ht="17.25" thickBot="1" x14ac:dyDescent="0.35">
      <c r="A6">
        <v>0</v>
      </c>
      <c r="F6" s="19" t="s">
        <v>17</v>
      </c>
      <c r="P6">
        <v>0</v>
      </c>
      <c r="U6" s="19" t="s">
        <v>17</v>
      </c>
      <c r="AE6">
        <v>0</v>
      </c>
      <c r="AJ6" s="19" t="s">
        <v>17</v>
      </c>
    </row>
    <row r="7" spans="1:44" x14ac:dyDescent="0.3">
      <c r="A7" t="s">
        <v>0</v>
      </c>
      <c r="B7">
        <v>1941</v>
      </c>
      <c r="C7">
        <v>0.97050000000000003</v>
      </c>
      <c r="F7" s="1"/>
      <c r="G7" s="2" t="s">
        <v>11</v>
      </c>
      <c r="H7" s="2">
        <v>0</v>
      </c>
      <c r="I7" s="2">
        <v>1</v>
      </c>
      <c r="J7" s="2">
        <v>2</v>
      </c>
      <c r="K7" s="2">
        <v>3</v>
      </c>
      <c r="L7" s="2">
        <v>4</v>
      </c>
      <c r="M7" s="1" t="s">
        <v>12</v>
      </c>
      <c r="N7" s="13" t="s">
        <v>13</v>
      </c>
      <c r="P7" t="s">
        <v>0</v>
      </c>
      <c r="Q7">
        <v>478</v>
      </c>
      <c r="R7">
        <v>0.95599999999999996</v>
      </c>
      <c r="U7" s="1"/>
      <c r="V7" s="2" t="s">
        <v>11</v>
      </c>
      <c r="W7" s="2">
        <v>0</v>
      </c>
      <c r="X7" s="2">
        <v>1</v>
      </c>
      <c r="Y7" s="2">
        <v>2</v>
      </c>
      <c r="Z7" s="2">
        <v>3</v>
      </c>
      <c r="AA7" s="2">
        <v>4</v>
      </c>
      <c r="AB7" s="1" t="s">
        <v>12</v>
      </c>
      <c r="AC7" s="13" t="s">
        <v>13</v>
      </c>
      <c r="AE7" t="s">
        <v>0</v>
      </c>
      <c r="AF7">
        <v>1378</v>
      </c>
      <c r="AG7">
        <v>0.98428571428571399</v>
      </c>
      <c r="AJ7" s="1"/>
      <c r="AK7" s="2" t="s">
        <v>11</v>
      </c>
      <c r="AL7" s="2">
        <v>0</v>
      </c>
      <c r="AM7" s="2">
        <v>1</v>
      </c>
      <c r="AN7" s="2">
        <v>2</v>
      </c>
      <c r="AO7" s="2">
        <v>3</v>
      </c>
      <c r="AP7" s="2">
        <v>4</v>
      </c>
      <c r="AQ7" s="1" t="s">
        <v>12</v>
      </c>
      <c r="AR7" s="13" t="s">
        <v>13</v>
      </c>
    </row>
    <row r="8" spans="1:44" ht="17.25" thickBot="1" x14ac:dyDescent="0.35">
      <c r="A8" t="s">
        <v>1</v>
      </c>
      <c r="B8">
        <v>1964</v>
      </c>
      <c r="C8">
        <v>0.98199999999999998</v>
      </c>
      <c r="F8" s="7" t="s">
        <v>10</v>
      </c>
      <c r="G8" s="8"/>
      <c r="H8" s="8"/>
      <c r="I8" s="8"/>
      <c r="J8" s="8"/>
      <c r="K8" s="8"/>
      <c r="L8" s="8"/>
      <c r="M8" s="7"/>
      <c r="N8" s="14"/>
      <c r="P8" t="s">
        <v>1</v>
      </c>
      <c r="Q8">
        <v>483</v>
      </c>
      <c r="R8">
        <v>0.96599999999999997</v>
      </c>
      <c r="U8" s="7" t="s">
        <v>10</v>
      </c>
      <c r="V8" s="8"/>
      <c r="W8" s="8"/>
      <c r="X8" s="8"/>
      <c r="Y8" s="8"/>
      <c r="Z8" s="8"/>
      <c r="AA8" s="8"/>
      <c r="AB8" s="7"/>
      <c r="AC8" s="14"/>
      <c r="AE8" t="s">
        <v>1</v>
      </c>
      <c r="AF8">
        <v>1389</v>
      </c>
      <c r="AG8">
        <v>0.99214285714285699</v>
      </c>
      <c r="AJ8" s="7" t="s">
        <v>10</v>
      </c>
      <c r="AK8" s="8"/>
      <c r="AL8" s="8"/>
      <c r="AM8" s="8"/>
      <c r="AN8" s="8"/>
      <c r="AO8" s="8"/>
      <c r="AP8" s="8"/>
      <c r="AQ8" s="7"/>
      <c r="AR8" s="14"/>
    </row>
    <row r="9" spans="1:44" x14ac:dyDescent="0.3">
      <c r="A9" t="s">
        <v>2</v>
      </c>
      <c r="B9">
        <v>1972</v>
      </c>
      <c r="C9">
        <v>0.98599999999999999</v>
      </c>
      <c r="F9" s="10">
        <v>10</v>
      </c>
      <c r="G9" s="5"/>
      <c r="H9" s="5">
        <f>B7</f>
        <v>1941</v>
      </c>
      <c r="I9" s="5">
        <f>B18</f>
        <v>1973</v>
      </c>
      <c r="J9" s="5">
        <f>B29</f>
        <v>1968</v>
      </c>
      <c r="K9" s="5">
        <f>B40</f>
        <v>1984</v>
      </c>
      <c r="L9" s="5">
        <f>B51</f>
        <v>1989</v>
      </c>
      <c r="M9" s="4">
        <f>SUM(H9:L9)</f>
        <v>9855</v>
      </c>
      <c r="N9" s="15">
        <f>AVERAGE(H9:L9)</f>
        <v>1971</v>
      </c>
      <c r="P9" t="s">
        <v>2</v>
      </c>
      <c r="Q9">
        <v>474</v>
      </c>
      <c r="R9">
        <v>0.94799999999999995</v>
      </c>
      <c r="U9" s="10">
        <v>10</v>
      </c>
      <c r="V9" s="5"/>
      <c r="W9" s="5">
        <f>Q7</f>
        <v>478</v>
      </c>
      <c r="X9" s="5">
        <f>Q18</f>
        <v>462</v>
      </c>
      <c r="Y9" s="5">
        <f>Q29</f>
        <v>478</v>
      </c>
      <c r="Z9" s="5">
        <f>Q40</f>
        <v>447</v>
      </c>
      <c r="AA9" s="5">
        <f>Q51</f>
        <v>441</v>
      </c>
      <c r="AB9" s="4">
        <f>SUM(W9:AA9)</f>
        <v>2306</v>
      </c>
      <c r="AC9" s="15">
        <f>AVERAGE(W9:AA9)</f>
        <v>461.2</v>
      </c>
      <c r="AE9" t="s">
        <v>2</v>
      </c>
      <c r="AF9">
        <v>1374</v>
      </c>
      <c r="AG9">
        <v>0.98142857142857098</v>
      </c>
      <c r="AJ9" s="10">
        <v>10</v>
      </c>
      <c r="AK9" s="5"/>
      <c r="AL9" s="5">
        <f>AF7</f>
        <v>1378</v>
      </c>
      <c r="AM9" s="5">
        <f>AF18</f>
        <v>1378</v>
      </c>
      <c r="AN9" s="5">
        <f>AF29</f>
        <v>1364</v>
      </c>
      <c r="AO9" s="5">
        <f>AF40</f>
        <v>1378</v>
      </c>
      <c r="AP9" s="5">
        <f>AF51</f>
        <v>1378</v>
      </c>
      <c r="AQ9" s="4">
        <f>SUM(AL9:AP9)</f>
        <v>6876</v>
      </c>
      <c r="AR9" s="15">
        <f>AVERAGE(AL9:AP9)</f>
        <v>1375.2</v>
      </c>
    </row>
    <row r="10" spans="1:44" x14ac:dyDescent="0.3">
      <c r="A10" t="s">
        <v>3</v>
      </c>
      <c r="B10">
        <v>1978</v>
      </c>
      <c r="C10">
        <v>0.98899999999999999</v>
      </c>
      <c r="F10" s="11">
        <v>20</v>
      </c>
      <c r="G10" s="5"/>
      <c r="H10" s="5">
        <f>B8</f>
        <v>1964</v>
      </c>
      <c r="I10" s="5">
        <f t="shared" ref="I10:I18" si="0">B19</f>
        <v>1979</v>
      </c>
      <c r="J10" s="5">
        <f t="shared" ref="J10:J18" si="1">B30</f>
        <v>1961</v>
      </c>
      <c r="K10" s="5">
        <f t="shared" ref="K10:K18" si="2">B41</f>
        <v>1976</v>
      </c>
      <c r="L10" s="5">
        <f t="shared" ref="L10:L17" si="3">B52</f>
        <v>1963</v>
      </c>
      <c r="M10" s="4">
        <f t="shared" ref="M10:M18" si="4">SUM(H10:L10)</f>
        <v>9843</v>
      </c>
      <c r="N10" s="15">
        <f t="shared" ref="N10:N18" si="5">AVERAGE(H10:L10)</f>
        <v>1968.6</v>
      </c>
      <c r="P10" t="s">
        <v>3</v>
      </c>
      <c r="Q10">
        <v>463</v>
      </c>
      <c r="R10">
        <v>0.92600000000000005</v>
      </c>
      <c r="U10" s="11">
        <v>20</v>
      </c>
      <c r="V10" s="5"/>
      <c r="W10" s="5">
        <f>Q8</f>
        <v>483</v>
      </c>
      <c r="X10" s="5">
        <f t="shared" ref="X10:X18" si="6">Q19</f>
        <v>461</v>
      </c>
      <c r="Y10" s="5">
        <f t="shared" ref="Y10:Y18" si="7">Q30</f>
        <v>469</v>
      </c>
      <c r="Z10" s="5">
        <f t="shared" ref="Z10:Z18" si="8">Q41</f>
        <v>453</v>
      </c>
      <c r="AA10" s="5">
        <f t="shared" ref="AA10:AA17" si="9">Q52</f>
        <v>471</v>
      </c>
      <c r="AB10" s="4">
        <f t="shared" ref="AB10:AB18" si="10">SUM(W10:AA10)</f>
        <v>2337</v>
      </c>
      <c r="AC10" s="15">
        <f t="shared" ref="AC10:AC18" si="11">AVERAGE(W10:AA10)</f>
        <v>467.4</v>
      </c>
      <c r="AE10" t="s">
        <v>3</v>
      </c>
      <c r="AF10">
        <v>1391</v>
      </c>
      <c r="AG10">
        <v>0.99357142857142799</v>
      </c>
      <c r="AJ10" s="11">
        <v>20</v>
      </c>
      <c r="AK10" s="5"/>
      <c r="AL10" s="5">
        <f>AF8</f>
        <v>1389</v>
      </c>
      <c r="AM10" s="5">
        <f t="shared" ref="AM10:AM18" si="12">AF19</f>
        <v>1380</v>
      </c>
      <c r="AN10" s="5">
        <f t="shared" ref="AN10:AN18" si="13">AF30</f>
        <v>1370</v>
      </c>
      <c r="AO10" s="5">
        <f t="shared" ref="AO10:AO18" si="14">AF41</f>
        <v>1385</v>
      </c>
      <c r="AP10" s="5">
        <f t="shared" ref="AP10:AP17" si="15">AF52</f>
        <v>1383</v>
      </c>
      <c r="AQ10" s="4">
        <f t="shared" ref="AQ10:AQ18" si="16">SUM(AL10:AP10)</f>
        <v>6907</v>
      </c>
      <c r="AR10" s="15">
        <f t="shared" ref="AR10:AR18" si="17">AVERAGE(AL10:AP10)</f>
        <v>1381.4</v>
      </c>
    </row>
    <row r="11" spans="1:44" x14ac:dyDescent="0.3">
      <c r="A11" t="s">
        <v>4</v>
      </c>
      <c r="B11">
        <v>1975</v>
      </c>
      <c r="C11">
        <v>0.98750000000000004</v>
      </c>
      <c r="F11" s="11">
        <v>30</v>
      </c>
      <c r="G11" s="5"/>
      <c r="H11" s="5">
        <f t="shared" ref="H11:H18" si="18">B9</f>
        <v>1972</v>
      </c>
      <c r="I11" s="5">
        <f t="shared" si="0"/>
        <v>1982</v>
      </c>
      <c r="J11" s="5">
        <f t="shared" si="1"/>
        <v>1971</v>
      </c>
      <c r="K11" s="5">
        <f t="shared" si="2"/>
        <v>1976</v>
      </c>
      <c r="L11" s="5">
        <f t="shared" si="3"/>
        <v>1960</v>
      </c>
      <c r="M11" s="4">
        <f t="shared" si="4"/>
        <v>9861</v>
      </c>
      <c r="N11" s="15">
        <f t="shared" si="5"/>
        <v>1972.2</v>
      </c>
      <c r="P11" t="s">
        <v>4</v>
      </c>
      <c r="Q11">
        <v>473</v>
      </c>
      <c r="R11">
        <v>0.94599999999999995</v>
      </c>
      <c r="U11" s="11">
        <v>30</v>
      </c>
      <c r="V11" s="5"/>
      <c r="W11" s="5">
        <f t="shared" ref="W11:W18" si="19">Q9</f>
        <v>474</v>
      </c>
      <c r="X11" s="5">
        <f t="shared" si="6"/>
        <v>469</v>
      </c>
      <c r="Y11" s="5">
        <f t="shared" si="7"/>
        <v>473</v>
      </c>
      <c r="Z11" s="5">
        <f t="shared" si="8"/>
        <v>462</v>
      </c>
      <c r="AA11" s="5">
        <f t="shared" si="9"/>
        <v>454</v>
      </c>
      <c r="AB11" s="4">
        <f t="shared" si="10"/>
        <v>2332</v>
      </c>
      <c r="AC11" s="15">
        <f t="shared" si="11"/>
        <v>466.4</v>
      </c>
      <c r="AE11" t="s">
        <v>4</v>
      </c>
      <c r="AF11">
        <v>1389</v>
      </c>
      <c r="AG11">
        <v>0.99214285714285699</v>
      </c>
      <c r="AJ11" s="11">
        <v>30</v>
      </c>
      <c r="AK11" s="5"/>
      <c r="AL11" s="5">
        <f t="shared" ref="AL11:AL18" si="20">AF9</f>
        <v>1374</v>
      </c>
      <c r="AM11" s="5">
        <f t="shared" si="12"/>
        <v>1381</v>
      </c>
      <c r="AN11" s="5">
        <f t="shared" si="13"/>
        <v>1372</v>
      </c>
      <c r="AO11" s="5">
        <f t="shared" si="14"/>
        <v>1383</v>
      </c>
      <c r="AP11" s="5">
        <f t="shared" si="15"/>
        <v>1388</v>
      </c>
      <c r="AQ11" s="4">
        <f t="shared" si="16"/>
        <v>6898</v>
      </c>
      <c r="AR11" s="15">
        <f t="shared" si="17"/>
        <v>1379.6</v>
      </c>
    </row>
    <row r="12" spans="1:44" x14ac:dyDescent="0.3">
      <c r="A12" t="s">
        <v>5</v>
      </c>
      <c r="B12">
        <v>1977</v>
      </c>
      <c r="C12">
        <v>0.98850000000000005</v>
      </c>
      <c r="F12" s="11">
        <v>40</v>
      </c>
      <c r="G12" s="5"/>
      <c r="H12" s="5">
        <f t="shared" si="18"/>
        <v>1978</v>
      </c>
      <c r="I12" s="5">
        <f t="shared" si="0"/>
        <v>1978</v>
      </c>
      <c r="J12" s="5">
        <f t="shared" si="1"/>
        <v>1970</v>
      </c>
      <c r="K12" s="5">
        <f t="shared" si="2"/>
        <v>1980</v>
      </c>
      <c r="L12" s="5">
        <f t="shared" si="3"/>
        <v>1977</v>
      </c>
      <c r="M12" s="4">
        <f t="shared" si="4"/>
        <v>9883</v>
      </c>
      <c r="N12" s="15">
        <f t="shared" si="5"/>
        <v>1976.6</v>
      </c>
      <c r="P12" t="s">
        <v>5</v>
      </c>
      <c r="Q12">
        <v>476</v>
      </c>
      <c r="R12">
        <v>0.95199999999999996</v>
      </c>
      <c r="U12" s="11">
        <v>40</v>
      </c>
      <c r="V12" s="5"/>
      <c r="W12" s="5">
        <f t="shared" si="19"/>
        <v>463</v>
      </c>
      <c r="X12" s="5">
        <f t="shared" si="6"/>
        <v>469</v>
      </c>
      <c r="Y12" s="5">
        <f t="shared" si="7"/>
        <v>472</v>
      </c>
      <c r="Z12" s="5">
        <f t="shared" si="8"/>
        <v>454</v>
      </c>
      <c r="AA12" s="5">
        <f t="shared" si="9"/>
        <v>469</v>
      </c>
      <c r="AB12" s="4">
        <f t="shared" si="10"/>
        <v>2327</v>
      </c>
      <c r="AC12" s="15">
        <f t="shared" si="11"/>
        <v>465.4</v>
      </c>
      <c r="AE12" t="s">
        <v>5</v>
      </c>
      <c r="AF12">
        <v>1386</v>
      </c>
      <c r="AG12">
        <v>0.99</v>
      </c>
      <c r="AJ12" s="11">
        <v>40</v>
      </c>
      <c r="AK12" s="5"/>
      <c r="AL12" s="5">
        <f t="shared" si="20"/>
        <v>1391</v>
      </c>
      <c r="AM12" s="5">
        <f t="shared" si="12"/>
        <v>1378</v>
      </c>
      <c r="AN12" s="5">
        <f t="shared" si="13"/>
        <v>1378</v>
      </c>
      <c r="AO12" s="5">
        <f t="shared" si="14"/>
        <v>1376</v>
      </c>
      <c r="AP12" s="5">
        <f t="shared" si="15"/>
        <v>1392</v>
      </c>
      <c r="AQ12" s="4">
        <f t="shared" si="16"/>
        <v>6915</v>
      </c>
      <c r="AR12" s="15">
        <f t="shared" si="17"/>
        <v>1383</v>
      </c>
    </row>
    <row r="13" spans="1:44" x14ac:dyDescent="0.3">
      <c r="A13" t="s">
        <v>6</v>
      </c>
      <c r="B13">
        <v>1971</v>
      </c>
      <c r="C13">
        <v>0.98550000000000004</v>
      </c>
      <c r="F13" s="11">
        <v>50</v>
      </c>
      <c r="G13" s="5"/>
      <c r="H13" s="5">
        <f t="shared" si="18"/>
        <v>1975</v>
      </c>
      <c r="I13" s="5">
        <f t="shared" si="0"/>
        <v>1978</v>
      </c>
      <c r="J13" s="5">
        <f t="shared" si="1"/>
        <v>1979</v>
      </c>
      <c r="K13" s="5">
        <f t="shared" si="2"/>
        <v>1979</v>
      </c>
      <c r="L13" s="5">
        <f t="shared" si="3"/>
        <v>1963</v>
      </c>
      <c r="M13" s="4">
        <f t="shared" si="4"/>
        <v>9874</v>
      </c>
      <c r="N13" s="15">
        <f t="shared" si="5"/>
        <v>1974.8</v>
      </c>
      <c r="P13" t="s">
        <v>6</v>
      </c>
      <c r="Q13">
        <v>481</v>
      </c>
      <c r="R13">
        <v>0.96199999999999997</v>
      </c>
      <c r="U13" s="11">
        <v>50</v>
      </c>
      <c r="V13" s="5"/>
      <c r="W13" s="5">
        <f t="shared" si="19"/>
        <v>473</v>
      </c>
      <c r="X13" s="5">
        <f t="shared" si="6"/>
        <v>471</v>
      </c>
      <c r="Y13" s="5">
        <f t="shared" si="7"/>
        <v>467</v>
      </c>
      <c r="Z13" s="5">
        <f t="shared" si="8"/>
        <v>470</v>
      </c>
      <c r="AA13" s="5">
        <f t="shared" si="9"/>
        <v>470</v>
      </c>
      <c r="AB13" s="4">
        <f t="shared" si="10"/>
        <v>2351</v>
      </c>
      <c r="AC13" s="15">
        <f t="shared" si="11"/>
        <v>470.2</v>
      </c>
      <c r="AE13" t="s">
        <v>6</v>
      </c>
      <c r="AF13">
        <v>1388</v>
      </c>
      <c r="AG13">
        <v>0.99142857142857099</v>
      </c>
      <c r="AJ13" s="11">
        <v>50</v>
      </c>
      <c r="AK13" s="5"/>
      <c r="AL13" s="5">
        <f t="shared" si="20"/>
        <v>1389</v>
      </c>
      <c r="AM13" s="5">
        <f t="shared" si="12"/>
        <v>1385</v>
      </c>
      <c r="AN13" s="5">
        <f t="shared" si="13"/>
        <v>1367</v>
      </c>
      <c r="AO13" s="5">
        <f t="shared" si="14"/>
        <v>1383</v>
      </c>
      <c r="AP13" s="5">
        <f t="shared" si="15"/>
        <v>1383</v>
      </c>
      <c r="AQ13" s="4">
        <f t="shared" si="16"/>
        <v>6907</v>
      </c>
      <c r="AR13" s="15">
        <f t="shared" si="17"/>
        <v>1381.4</v>
      </c>
    </row>
    <row r="14" spans="1:44" x14ac:dyDescent="0.3">
      <c r="A14" t="s">
        <v>7</v>
      </c>
      <c r="B14">
        <v>1976</v>
      </c>
      <c r="C14">
        <v>0.98799999999999999</v>
      </c>
      <c r="F14" s="11">
        <v>60</v>
      </c>
      <c r="G14" s="5"/>
      <c r="H14" s="5">
        <f t="shared" si="18"/>
        <v>1977</v>
      </c>
      <c r="I14" s="5">
        <f t="shared" si="0"/>
        <v>1977</v>
      </c>
      <c r="J14" s="5">
        <f t="shared" si="1"/>
        <v>1975</v>
      </c>
      <c r="K14" s="5">
        <f t="shared" si="2"/>
        <v>1980</v>
      </c>
      <c r="L14" s="5">
        <f t="shared" si="3"/>
        <v>1978</v>
      </c>
      <c r="M14" s="4">
        <f t="shared" si="4"/>
        <v>9887</v>
      </c>
      <c r="N14" s="15">
        <f t="shared" si="5"/>
        <v>1977.4</v>
      </c>
      <c r="P14" t="s">
        <v>7</v>
      </c>
      <c r="Q14">
        <v>479</v>
      </c>
      <c r="R14">
        <v>0.95799999999999996</v>
      </c>
      <c r="U14" s="11">
        <v>60</v>
      </c>
      <c r="V14" s="5"/>
      <c r="W14" s="5">
        <f t="shared" si="19"/>
        <v>476</v>
      </c>
      <c r="X14" s="5">
        <f t="shared" si="6"/>
        <v>471</v>
      </c>
      <c r="Y14" s="5">
        <f t="shared" si="7"/>
        <v>468</v>
      </c>
      <c r="Z14" s="5">
        <f t="shared" si="8"/>
        <v>470</v>
      </c>
      <c r="AA14" s="5">
        <f t="shared" si="9"/>
        <v>465</v>
      </c>
      <c r="AB14" s="4">
        <f t="shared" si="10"/>
        <v>2350</v>
      </c>
      <c r="AC14" s="15">
        <f t="shared" si="11"/>
        <v>470</v>
      </c>
      <c r="AE14" t="s">
        <v>7</v>
      </c>
      <c r="AF14">
        <v>1381</v>
      </c>
      <c r="AG14">
        <v>0.98642857142857099</v>
      </c>
      <c r="AJ14" s="11">
        <v>60</v>
      </c>
      <c r="AK14" s="5"/>
      <c r="AL14" s="5">
        <f t="shared" si="20"/>
        <v>1386</v>
      </c>
      <c r="AM14" s="5">
        <f t="shared" si="12"/>
        <v>1380</v>
      </c>
      <c r="AN14" s="5">
        <f t="shared" si="13"/>
        <v>1379</v>
      </c>
      <c r="AO14" s="5">
        <f t="shared" si="14"/>
        <v>1383</v>
      </c>
      <c r="AP14" s="5">
        <f t="shared" si="15"/>
        <v>1378</v>
      </c>
      <c r="AQ14" s="4">
        <f t="shared" si="16"/>
        <v>6906</v>
      </c>
      <c r="AR14" s="15">
        <f t="shared" si="17"/>
        <v>1381.2</v>
      </c>
    </row>
    <row r="15" spans="1:44" x14ac:dyDescent="0.3">
      <c r="A15" t="s">
        <v>8</v>
      </c>
      <c r="B15">
        <v>1976</v>
      </c>
      <c r="C15">
        <v>0.98799999999999999</v>
      </c>
      <c r="F15" s="11">
        <v>70</v>
      </c>
      <c r="G15" s="5"/>
      <c r="H15" s="5">
        <f t="shared" si="18"/>
        <v>1971</v>
      </c>
      <c r="I15" s="5">
        <f t="shared" si="0"/>
        <v>1977</v>
      </c>
      <c r="J15" s="5">
        <f t="shared" si="1"/>
        <v>1977</v>
      </c>
      <c r="K15" s="5">
        <f t="shared" si="2"/>
        <v>1980</v>
      </c>
      <c r="L15" s="5">
        <f t="shared" si="3"/>
        <v>1974</v>
      </c>
      <c r="M15" s="4">
        <f t="shared" si="4"/>
        <v>9879</v>
      </c>
      <c r="N15" s="15">
        <f t="shared" si="5"/>
        <v>1975.8</v>
      </c>
      <c r="P15" t="s">
        <v>8</v>
      </c>
      <c r="Q15">
        <v>478</v>
      </c>
      <c r="R15">
        <v>0.95599999999999996</v>
      </c>
      <c r="U15" s="11">
        <v>70</v>
      </c>
      <c r="V15" s="5"/>
      <c r="W15" s="5">
        <f t="shared" si="19"/>
        <v>481</v>
      </c>
      <c r="X15" s="5">
        <f t="shared" si="6"/>
        <v>470</v>
      </c>
      <c r="Y15" s="5">
        <f t="shared" si="7"/>
        <v>472</v>
      </c>
      <c r="Z15" s="5">
        <f t="shared" si="8"/>
        <v>469</v>
      </c>
      <c r="AA15" s="5">
        <f t="shared" si="9"/>
        <v>470</v>
      </c>
      <c r="AB15" s="4">
        <f t="shared" si="10"/>
        <v>2362</v>
      </c>
      <c r="AC15" s="15">
        <f t="shared" si="11"/>
        <v>472.4</v>
      </c>
      <c r="AE15" t="s">
        <v>8</v>
      </c>
      <c r="AF15">
        <v>1381</v>
      </c>
      <c r="AG15">
        <v>0.98642857142857099</v>
      </c>
      <c r="AJ15" s="11">
        <v>70</v>
      </c>
      <c r="AK15" s="5"/>
      <c r="AL15" s="5">
        <f t="shared" si="20"/>
        <v>1388</v>
      </c>
      <c r="AM15" s="5">
        <f t="shared" si="12"/>
        <v>1380</v>
      </c>
      <c r="AN15" s="5">
        <f t="shared" si="13"/>
        <v>1378</v>
      </c>
      <c r="AO15" s="5">
        <f t="shared" si="14"/>
        <v>1383</v>
      </c>
      <c r="AP15" s="5">
        <f t="shared" si="15"/>
        <v>1387</v>
      </c>
      <c r="AQ15" s="4">
        <f t="shared" si="16"/>
        <v>6916</v>
      </c>
      <c r="AR15" s="15">
        <f t="shared" si="17"/>
        <v>1383.2</v>
      </c>
    </row>
    <row r="16" spans="1:44" x14ac:dyDescent="0.3">
      <c r="A16" t="s">
        <v>9</v>
      </c>
      <c r="B16">
        <v>1976</v>
      </c>
      <c r="C16">
        <v>0.98799999999999999</v>
      </c>
      <c r="F16" s="11">
        <v>80</v>
      </c>
      <c r="G16" s="5"/>
      <c r="H16" s="5">
        <f t="shared" si="18"/>
        <v>1976</v>
      </c>
      <c r="I16" s="5">
        <f t="shared" si="0"/>
        <v>1977</v>
      </c>
      <c r="J16" s="5">
        <f t="shared" si="1"/>
        <v>1977</v>
      </c>
      <c r="K16" s="5">
        <f t="shared" si="2"/>
        <v>1980</v>
      </c>
      <c r="L16" s="5">
        <f t="shared" si="3"/>
        <v>1974</v>
      </c>
      <c r="M16" s="4">
        <f t="shared" si="4"/>
        <v>9884</v>
      </c>
      <c r="N16" s="15">
        <f t="shared" si="5"/>
        <v>1976.8</v>
      </c>
      <c r="P16" t="s">
        <v>9</v>
      </c>
      <c r="Q16">
        <v>478</v>
      </c>
      <c r="R16">
        <v>0.95599999999999996</v>
      </c>
      <c r="U16" s="11">
        <v>80</v>
      </c>
      <c r="V16" s="5"/>
      <c r="W16" s="5">
        <f t="shared" si="19"/>
        <v>479</v>
      </c>
      <c r="X16" s="5">
        <f t="shared" si="6"/>
        <v>470</v>
      </c>
      <c r="Y16" s="5">
        <f t="shared" si="7"/>
        <v>473</v>
      </c>
      <c r="Z16" s="5">
        <f t="shared" si="8"/>
        <v>470</v>
      </c>
      <c r="AA16" s="5">
        <f t="shared" si="9"/>
        <v>473</v>
      </c>
      <c r="AB16" s="4">
        <f t="shared" si="10"/>
        <v>2365</v>
      </c>
      <c r="AC16" s="15">
        <f t="shared" si="11"/>
        <v>473</v>
      </c>
      <c r="AE16" t="s">
        <v>9</v>
      </c>
      <c r="AF16">
        <v>1381</v>
      </c>
      <c r="AG16">
        <v>0.98642857142857099</v>
      </c>
      <c r="AJ16" s="11">
        <v>80</v>
      </c>
      <c r="AK16" s="5"/>
      <c r="AL16" s="5">
        <f t="shared" si="20"/>
        <v>1381</v>
      </c>
      <c r="AM16" s="5">
        <f t="shared" si="12"/>
        <v>1380</v>
      </c>
      <c r="AN16" s="5">
        <f t="shared" si="13"/>
        <v>1378</v>
      </c>
      <c r="AO16" s="5">
        <f t="shared" si="14"/>
        <v>1383</v>
      </c>
      <c r="AP16" s="5">
        <f t="shared" si="15"/>
        <v>1386</v>
      </c>
      <c r="AQ16" s="4">
        <f t="shared" si="16"/>
        <v>6908</v>
      </c>
      <c r="AR16" s="15">
        <f t="shared" si="17"/>
        <v>1381.6</v>
      </c>
    </row>
    <row r="17" spans="1:44" x14ac:dyDescent="0.3">
      <c r="A17">
        <v>1</v>
      </c>
      <c r="F17" s="11">
        <v>90</v>
      </c>
      <c r="G17" s="5"/>
      <c r="H17" s="5">
        <f t="shared" si="18"/>
        <v>1976</v>
      </c>
      <c r="I17" s="5">
        <f t="shared" si="0"/>
        <v>1977</v>
      </c>
      <c r="J17" s="5">
        <f t="shared" si="1"/>
        <v>1977</v>
      </c>
      <c r="K17" s="5">
        <f t="shared" si="2"/>
        <v>1980</v>
      </c>
      <c r="L17" s="5">
        <f t="shared" si="3"/>
        <v>1974</v>
      </c>
      <c r="M17" s="4">
        <f t="shared" si="4"/>
        <v>9884</v>
      </c>
      <c r="N17" s="15">
        <f t="shared" si="5"/>
        <v>1976.8</v>
      </c>
      <c r="P17">
        <v>1</v>
      </c>
      <c r="U17" s="11">
        <v>90</v>
      </c>
      <c r="V17" s="5"/>
      <c r="W17" s="5">
        <f t="shared" si="19"/>
        <v>478</v>
      </c>
      <c r="X17" s="5">
        <f t="shared" si="6"/>
        <v>470</v>
      </c>
      <c r="Y17" s="5">
        <f t="shared" si="7"/>
        <v>474</v>
      </c>
      <c r="Z17" s="5">
        <f t="shared" si="8"/>
        <v>470</v>
      </c>
      <c r="AA17" s="5">
        <f t="shared" si="9"/>
        <v>473</v>
      </c>
      <c r="AB17" s="4">
        <f t="shared" si="10"/>
        <v>2365</v>
      </c>
      <c r="AC17" s="15">
        <f t="shared" si="11"/>
        <v>473</v>
      </c>
      <c r="AE17">
        <v>1</v>
      </c>
      <c r="AJ17" s="11">
        <v>90</v>
      </c>
      <c r="AK17" s="5"/>
      <c r="AL17" s="5">
        <f t="shared" si="20"/>
        <v>1381</v>
      </c>
      <c r="AM17" s="5">
        <f t="shared" si="12"/>
        <v>1381</v>
      </c>
      <c r="AN17" s="5">
        <f t="shared" si="13"/>
        <v>1380</v>
      </c>
      <c r="AO17" s="5">
        <f t="shared" si="14"/>
        <v>1384</v>
      </c>
      <c r="AP17" s="5">
        <f t="shared" si="15"/>
        <v>1386</v>
      </c>
      <c r="AQ17" s="4">
        <f t="shared" si="16"/>
        <v>6912</v>
      </c>
      <c r="AR17" s="15">
        <f t="shared" si="17"/>
        <v>1382.4</v>
      </c>
    </row>
    <row r="18" spans="1:44" ht="17.25" thickBot="1" x14ac:dyDescent="0.35">
      <c r="A18" t="s">
        <v>0</v>
      </c>
      <c r="B18">
        <v>1973</v>
      </c>
      <c r="C18">
        <v>0.98650000000000004</v>
      </c>
      <c r="F18" s="11">
        <v>100</v>
      </c>
      <c r="G18" s="5"/>
      <c r="H18" s="5">
        <f t="shared" si="18"/>
        <v>1976</v>
      </c>
      <c r="I18" s="5">
        <f t="shared" si="0"/>
        <v>1977</v>
      </c>
      <c r="J18" s="5">
        <f t="shared" si="1"/>
        <v>1976</v>
      </c>
      <c r="K18" s="5">
        <f t="shared" si="2"/>
        <v>1979</v>
      </c>
      <c r="L18" s="5">
        <f>B60</f>
        <v>1974</v>
      </c>
      <c r="M18" s="4">
        <f t="shared" si="4"/>
        <v>9882</v>
      </c>
      <c r="N18" s="15">
        <f t="shared" si="5"/>
        <v>1976.4</v>
      </c>
      <c r="P18" t="s">
        <v>0</v>
      </c>
      <c r="Q18">
        <v>462</v>
      </c>
      <c r="R18">
        <v>0.92400000000000004</v>
      </c>
      <c r="U18" s="11">
        <v>100</v>
      </c>
      <c r="V18" s="5"/>
      <c r="W18" s="5">
        <f t="shared" si="19"/>
        <v>478</v>
      </c>
      <c r="X18" s="5">
        <f t="shared" si="6"/>
        <v>470</v>
      </c>
      <c r="Y18" s="5">
        <f t="shared" si="7"/>
        <v>474</v>
      </c>
      <c r="Z18" s="5">
        <f t="shared" si="8"/>
        <v>470</v>
      </c>
      <c r="AA18" s="5">
        <f>Q60</f>
        <v>473</v>
      </c>
      <c r="AB18" s="4">
        <f t="shared" si="10"/>
        <v>2365</v>
      </c>
      <c r="AC18" s="15">
        <f t="shared" si="11"/>
        <v>473</v>
      </c>
      <c r="AE18" t="s">
        <v>0</v>
      </c>
      <c r="AF18">
        <v>1378</v>
      </c>
      <c r="AG18">
        <v>0.98428571428571399</v>
      </c>
      <c r="AJ18" s="11">
        <v>100</v>
      </c>
      <c r="AK18" s="5"/>
      <c r="AL18" s="5">
        <f t="shared" si="20"/>
        <v>1381</v>
      </c>
      <c r="AM18" s="5">
        <f t="shared" si="12"/>
        <v>1381</v>
      </c>
      <c r="AN18" s="5">
        <f t="shared" si="13"/>
        <v>1380</v>
      </c>
      <c r="AO18" s="5">
        <f t="shared" si="14"/>
        <v>1383</v>
      </c>
      <c r="AP18" s="5">
        <f>AF60</f>
        <v>1386</v>
      </c>
      <c r="AQ18" s="4">
        <f t="shared" si="16"/>
        <v>6911</v>
      </c>
      <c r="AR18" s="15">
        <f t="shared" si="17"/>
        <v>1382.2</v>
      </c>
    </row>
    <row r="19" spans="1:44" x14ac:dyDescent="0.3">
      <c r="A19" t="s">
        <v>1</v>
      </c>
      <c r="B19">
        <v>1979</v>
      </c>
      <c r="C19">
        <v>0.98950000000000005</v>
      </c>
      <c r="F19" s="10" t="s">
        <v>12</v>
      </c>
      <c r="G19" s="2"/>
      <c r="H19" s="2">
        <f>SUM(H9:H18)</f>
        <v>19706</v>
      </c>
      <c r="I19" s="2">
        <f>SUM(I9:I18)</f>
        <v>19775</v>
      </c>
      <c r="J19" s="2">
        <f>SUM(J9:J18)</f>
        <v>19731</v>
      </c>
      <c r="K19" s="2">
        <f>SUM(K9:K18)</f>
        <v>19794</v>
      </c>
      <c r="L19" s="2">
        <f>SUM(L9:L18)</f>
        <v>19726</v>
      </c>
      <c r="M19" s="4"/>
      <c r="N19" s="15"/>
      <c r="P19" t="s">
        <v>1</v>
      </c>
      <c r="Q19">
        <v>461</v>
      </c>
      <c r="R19">
        <v>0.92200000000000004</v>
      </c>
      <c r="U19" s="10" t="s">
        <v>12</v>
      </c>
      <c r="V19" s="2"/>
      <c r="W19" s="2">
        <f>SUM(W9:W18)</f>
        <v>4763</v>
      </c>
      <c r="X19" s="2">
        <f>SUM(X9:X18)</f>
        <v>4683</v>
      </c>
      <c r="Y19" s="2">
        <f>SUM(Y9:Y18)</f>
        <v>4720</v>
      </c>
      <c r="Z19" s="2">
        <f>SUM(Z9:Z18)</f>
        <v>4635</v>
      </c>
      <c r="AA19" s="2">
        <f>SUM(AA9:AA18)</f>
        <v>4659</v>
      </c>
      <c r="AB19" s="4"/>
      <c r="AC19" s="15"/>
      <c r="AE19" t="s">
        <v>1</v>
      </c>
      <c r="AF19">
        <v>1380</v>
      </c>
      <c r="AG19">
        <v>0.98571428571428499</v>
      </c>
      <c r="AJ19" s="10" t="s">
        <v>12</v>
      </c>
      <c r="AK19" s="2"/>
      <c r="AL19" s="2">
        <f>SUM(AL9:AL18)</f>
        <v>13838</v>
      </c>
      <c r="AM19" s="2">
        <f>SUM(AM9:AM18)</f>
        <v>13804</v>
      </c>
      <c r="AN19" s="2">
        <f>SUM(AN9:AN18)</f>
        <v>13746</v>
      </c>
      <c r="AO19" s="2">
        <f>SUM(AO9:AO18)</f>
        <v>13821</v>
      </c>
      <c r="AP19" s="2">
        <f>SUM(AP9:AP18)</f>
        <v>13847</v>
      </c>
      <c r="AQ19" s="4"/>
      <c r="AR19" s="15"/>
    </row>
    <row r="20" spans="1:44" ht="17.25" thickBot="1" x14ac:dyDescent="0.35">
      <c r="A20" t="s">
        <v>2</v>
      </c>
      <c r="B20">
        <v>1982</v>
      </c>
      <c r="C20">
        <v>0.99099999999999999</v>
      </c>
      <c r="F20" s="16" t="s">
        <v>13</v>
      </c>
      <c r="G20" s="17"/>
      <c r="H20" s="17">
        <f>AVERAGE(H9:H18)</f>
        <v>1970.6</v>
      </c>
      <c r="I20" s="17">
        <f t="shared" ref="I20:L20" si="21">AVERAGE(I9:I18)</f>
        <v>1977.5</v>
      </c>
      <c r="J20" s="17">
        <f t="shared" si="21"/>
        <v>1973.1</v>
      </c>
      <c r="K20" s="17">
        <f t="shared" si="21"/>
        <v>1979.4</v>
      </c>
      <c r="L20" s="18">
        <f t="shared" si="21"/>
        <v>1972.6</v>
      </c>
      <c r="M20" s="7"/>
      <c r="N20" s="14"/>
      <c r="P20" t="s">
        <v>2</v>
      </c>
      <c r="Q20">
        <v>469</v>
      </c>
      <c r="R20">
        <v>0.93799999999999994</v>
      </c>
      <c r="U20" s="16" t="s">
        <v>13</v>
      </c>
      <c r="V20" s="17"/>
      <c r="W20" s="17">
        <f>AVERAGE(W9:W18)</f>
        <v>476.3</v>
      </c>
      <c r="X20" s="17">
        <f t="shared" ref="X20:AA20" si="22">AVERAGE(X9:X18)</f>
        <v>468.3</v>
      </c>
      <c r="Y20" s="17">
        <f t="shared" si="22"/>
        <v>472</v>
      </c>
      <c r="Z20" s="17">
        <f t="shared" si="22"/>
        <v>463.5</v>
      </c>
      <c r="AA20" s="18">
        <f t="shared" si="22"/>
        <v>465.9</v>
      </c>
      <c r="AB20" s="7"/>
      <c r="AC20" s="14"/>
      <c r="AE20" t="s">
        <v>2</v>
      </c>
      <c r="AF20">
        <v>1381</v>
      </c>
      <c r="AG20">
        <v>0.98642857142857099</v>
      </c>
      <c r="AJ20" s="16" t="s">
        <v>13</v>
      </c>
      <c r="AK20" s="17"/>
      <c r="AL20" s="17">
        <f>AVERAGE(AL9:AL18)</f>
        <v>1383.8</v>
      </c>
      <c r="AM20" s="17">
        <f t="shared" ref="AM20:AP20" si="23">AVERAGE(AM9:AM18)</f>
        <v>1380.4</v>
      </c>
      <c r="AN20" s="17">
        <f t="shared" si="23"/>
        <v>1374.6</v>
      </c>
      <c r="AO20" s="17">
        <f t="shared" si="23"/>
        <v>1382.1</v>
      </c>
      <c r="AP20" s="18">
        <f t="shared" si="23"/>
        <v>1384.7</v>
      </c>
      <c r="AQ20" s="7"/>
      <c r="AR20" s="14"/>
    </row>
    <row r="21" spans="1:44" x14ac:dyDescent="0.3">
      <c r="A21" t="s">
        <v>3</v>
      </c>
      <c r="B21">
        <v>1978</v>
      </c>
      <c r="C21">
        <v>0.98899999999999999</v>
      </c>
      <c r="P21" t="s">
        <v>3</v>
      </c>
      <c r="Q21">
        <v>469</v>
      </c>
      <c r="R21">
        <v>0.93799999999999994</v>
      </c>
      <c r="AE21" t="s">
        <v>3</v>
      </c>
      <c r="AF21">
        <v>1378</v>
      </c>
      <c r="AG21">
        <v>0.98428571428571399</v>
      </c>
    </row>
    <row r="22" spans="1:44" x14ac:dyDescent="0.3">
      <c r="A22" t="s">
        <v>4</v>
      </c>
      <c r="B22">
        <v>1978</v>
      </c>
      <c r="C22">
        <v>0.98899999999999999</v>
      </c>
      <c r="P22" t="s">
        <v>4</v>
      </c>
      <c r="Q22">
        <v>471</v>
      </c>
      <c r="R22">
        <v>0.94199999999999995</v>
      </c>
      <c r="AE22" t="s">
        <v>4</v>
      </c>
      <c r="AF22">
        <v>1385</v>
      </c>
      <c r="AG22">
        <v>0.98928571428571399</v>
      </c>
    </row>
    <row r="23" spans="1:44" x14ac:dyDescent="0.3">
      <c r="A23" t="s">
        <v>5</v>
      </c>
      <c r="B23">
        <v>1977</v>
      </c>
      <c r="C23">
        <v>0.98850000000000005</v>
      </c>
      <c r="P23" t="s">
        <v>5</v>
      </c>
      <c r="Q23">
        <v>471</v>
      </c>
      <c r="R23">
        <v>0.94199999999999995</v>
      </c>
      <c r="AE23" t="s">
        <v>5</v>
      </c>
      <c r="AF23">
        <v>1380</v>
      </c>
      <c r="AG23">
        <v>0.98571428571428499</v>
      </c>
    </row>
    <row r="24" spans="1:44" x14ac:dyDescent="0.3">
      <c r="A24" t="s">
        <v>6</v>
      </c>
      <c r="B24">
        <v>1977</v>
      </c>
      <c r="C24">
        <v>0.98850000000000005</v>
      </c>
      <c r="P24" t="s">
        <v>6</v>
      </c>
      <c r="Q24">
        <v>470</v>
      </c>
      <c r="R24">
        <v>0.94</v>
      </c>
      <c r="AE24" t="s">
        <v>6</v>
      </c>
      <c r="AF24">
        <v>1380</v>
      </c>
      <c r="AG24">
        <v>0.98571428571428499</v>
      </c>
    </row>
    <row r="25" spans="1:44" x14ac:dyDescent="0.3">
      <c r="A25" t="s">
        <v>7</v>
      </c>
      <c r="B25">
        <v>1977</v>
      </c>
      <c r="C25">
        <v>0.98850000000000005</v>
      </c>
      <c r="P25" t="s">
        <v>7</v>
      </c>
      <c r="Q25">
        <v>470</v>
      </c>
      <c r="R25">
        <v>0.94</v>
      </c>
      <c r="AE25" t="s">
        <v>7</v>
      </c>
      <c r="AF25">
        <v>1380</v>
      </c>
      <c r="AG25">
        <v>0.98571428571428499</v>
      </c>
    </row>
    <row r="26" spans="1:44" x14ac:dyDescent="0.3">
      <c r="A26" t="s">
        <v>8</v>
      </c>
      <c r="B26">
        <v>1977</v>
      </c>
      <c r="C26">
        <v>0.98850000000000005</v>
      </c>
      <c r="P26" t="s">
        <v>8</v>
      </c>
      <c r="Q26">
        <v>470</v>
      </c>
      <c r="R26">
        <v>0.94</v>
      </c>
      <c r="AE26" t="s">
        <v>8</v>
      </c>
      <c r="AF26">
        <v>1381</v>
      </c>
      <c r="AG26">
        <v>0.98642857142857099</v>
      </c>
    </row>
    <row r="27" spans="1:44" ht="17.25" thickBot="1" x14ac:dyDescent="0.35">
      <c r="A27" t="s">
        <v>9</v>
      </c>
      <c r="B27">
        <v>1977</v>
      </c>
      <c r="C27">
        <v>0.98850000000000005</v>
      </c>
      <c r="F27" s="19" t="s">
        <v>18</v>
      </c>
      <c r="P27" t="s">
        <v>9</v>
      </c>
      <c r="Q27">
        <v>470</v>
      </c>
      <c r="R27">
        <v>0.94</v>
      </c>
      <c r="U27" s="19" t="s">
        <v>18</v>
      </c>
      <c r="AE27" t="s">
        <v>9</v>
      </c>
      <c r="AF27">
        <v>1381</v>
      </c>
      <c r="AG27">
        <v>0.98642857142857099</v>
      </c>
      <c r="AJ27" s="19" t="s">
        <v>18</v>
      </c>
    </row>
    <row r="28" spans="1:44" x14ac:dyDescent="0.3">
      <c r="A28">
        <v>2</v>
      </c>
      <c r="F28" s="1"/>
      <c r="G28" s="2" t="s">
        <v>11</v>
      </c>
      <c r="H28" s="2">
        <v>0</v>
      </c>
      <c r="I28" s="2">
        <v>1</v>
      </c>
      <c r="J28" s="2">
        <v>2</v>
      </c>
      <c r="K28" s="2">
        <v>3</v>
      </c>
      <c r="L28" s="3">
        <v>4</v>
      </c>
      <c r="M28" s="3" t="s">
        <v>13</v>
      </c>
      <c r="P28">
        <v>2</v>
      </c>
      <c r="U28" s="1"/>
      <c r="V28" s="2" t="s">
        <v>11</v>
      </c>
      <c r="W28" s="2">
        <v>0</v>
      </c>
      <c r="X28" s="2">
        <v>1</v>
      </c>
      <c r="Y28" s="2">
        <v>2</v>
      </c>
      <c r="Z28" s="2">
        <v>3</v>
      </c>
      <c r="AA28" s="3">
        <v>4</v>
      </c>
      <c r="AB28" s="3" t="s">
        <v>13</v>
      </c>
      <c r="AE28">
        <v>2</v>
      </c>
      <c r="AJ28" s="1"/>
      <c r="AK28" s="2" t="s">
        <v>11</v>
      </c>
      <c r="AL28" s="2">
        <v>0</v>
      </c>
      <c r="AM28" s="2">
        <v>1</v>
      </c>
      <c r="AN28" s="2">
        <v>2</v>
      </c>
      <c r="AO28" s="2">
        <v>3</v>
      </c>
      <c r="AP28" s="3">
        <v>4</v>
      </c>
      <c r="AQ28" s="3" t="s">
        <v>13</v>
      </c>
    </row>
    <row r="29" spans="1:44" ht="17.25" thickBot="1" x14ac:dyDescent="0.35">
      <c r="A29" t="s">
        <v>0</v>
      </c>
      <c r="B29">
        <v>1968</v>
      </c>
      <c r="C29">
        <v>0.98399999999999999</v>
      </c>
      <c r="F29" s="4" t="s">
        <v>10</v>
      </c>
      <c r="G29" s="5"/>
      <c r="H29" s="5"/>
      <c r="I29" s="5"/>
      <c r="J29" s="5"/>
      <c r="K29" s="5"/>
      <c r="L29" s="6"/>
      <c r="M29" s="6"/>
      <c r="P29" t="s">
        <v>0</v>
      </c>
      <c r="Q29">
        <v>478</v>
      </c>
      <c r="R29">
        <v>0.95599999999999996</v>
      </c>
      <c r="U29" s="4" t="s">
        <v>10</v>
      </c>
      <c r="V29" s="5"/>
      <c r="W29" s="5"/>
      <c r="X29" s="5"/>
      <c r="Y29" s="5"/>
      <c r="Z29" s="5"/>
      <c r="AA29" s="6"/>
      <c r="AB29" s="6"/>
      <c r="AE29" t="s">
        <v>0</v>
      </c>
      <c r="AF29">
        <v>1364</v>
      </c>
      <c r="AG29">
        <v>0.97428571428571398</v>
      </c>
      <c r="AJ29" s="4" t="s">
        <v>10</v>
      </c>
      <c r="AK29" s="5"/>
      <c r="AL29" s="5"/>
      <c r="AM29" s="5"/>
      <c r="AN29" s="5"/>
      <c r="AO29" s="5"/>
      <c r="AP29" s="6"/>
      <c r="AQ29" s="6"/>
    </row>
    <row r="30" spans="1:44" x14ac:dyDescent="0.3">
      <c r="A30" t="s">
        <v>1</v>
      </c>
      <c r="B30">
        <v>1961</v>
      </c>
      <c r="C30">
        <v>0.98050000000000004</v>
      </c>
      <c r="F30" s="10">
        <v>10</v>
      </c>
      <c r="G30" s="1"/>
      <c r="H30" s="2">
        <f>C7</f>
        <v>0.97050000000000003</v>
      </c>
      <c r="I30" s="2">
        <f>C18</f>
        <v>0.98650000000000004</v>
      </c>
      <c r="J30" s="2">
        <f>C29</f>
        <v>0.98399999999999999</v>
      </c>
      <c r="K30" s="2">
        <f>C40</f>
        <v>0.99199999999999999</v>
      </c>
      <c r="L30" s="3">
        <f>C51</f>
        <v>0.99450000000000005</v>
      </c>
      <c r="M30" s="3">
        <f>AVERAGE(H30:L30)</f>
        <v>0.98550000000000004</v>
      </c>
      <c r="P30" t="s">
        <v>1</v>
      </c>
      <c r="Q30">
        <v>469</v>
      </c>
      <c r="R30">
        <v>0.93799999999999994</v>
      </c>
      <c r="U30" s="10">
        <v>10</v>
      </c>
      <c r="V30" s="1"/>
      <c r="W30" s="2">
        <f>R7</f>
        <v>0.95599999999999996</v>
      </c>
      <c r="X30" s="2">
        <f>R18</f>
        <v>0.92400000000000004</v>
      </c>
      <c r="Y30" s="2">
        <f>R29</f>
        <v>0.95599999999999996</v>
      </c>
      <c r="Z30" s="2">
        <f>R40</f>
        <v>0.89400000000000002</v>
      </c>
      <c r="AA30" s="3">
        <f>R51</f>
        <v>0.88200000000000001</v>
      </c>
      <c r="AB30" s="3">
        <f>AVERAGE(W30:AA30)</f>
        <v>0.9224</v>
      </c>
      <c r="AE30" t="s">
        <v>1</v>
      </c>
      <c r="AF30">
        <v>1370</v>
      </c>
      <c r="AG30">
        <v>0.97857142857142798</v>
      </c>
      <c r="AJ30" s="10">
        <v>10</v>
      </c>
      <c r="AK30" s="1"/>
      <c r="AL30" s="2">
        <f>AG7</f>
        <v>0.98428571428571399</v>
      </c>
      <c r="AM30" s="2">
        <f>AG18</f>
        <v>0.98428571428571399</v>
      </c>
      <c r="AN30" s="2">
        <f>AG29</f>
        <v>0.97428571428571398</v>
      </c>
      <c r="AO30" s="2">
        <f>AG40</f>
        <v>0.98428571428571399</v>
      </c>
      <c r="AP30" s="3">
        <f>AG51</f>
        <v>0.98428571428571399</v>
      </c>
      <c r="AQ30" s="3">
        <f>AVERAGE(AL30:AP30)</f>
        <v>0.98228571428571398</v>
      </c>
    </row>
    <row r="31" spans="1:44" x14ac:dyDescent="0.3">
      <c r="A31" t="s">
        <v>2</v>
      </c>
      <c r="B31">
        <v>1971</v>
      </c>
      <c r="C31">
        <v>0.98550000000000004</v>
      </c>
      <c r="F31" s="11">
        <v>20</v>
      </c>
      <c r="G31" s="4"/>
      <c r="H31" s="5">
        <f t="shared" ref="H31:H39" si="24">C8</f>
        <v>0.98199999999999998</v>
      </c>
      <c r="I31" s="5">
        <f t="shared" ref="I31:I39" si="25">C19</f>
        <v>0.98950000000000005</v>
      </c>
      <c r="J31" s="5">
        <f t="shared" ref="J31:J39" si="26">C30</f>
        <v>0.98050000000000004</v>
      </c>
      <c r="K31" s="5">
        <f t="shared" ref="K31:K39" si="27">C41</f>
        <v>0.98799999999999999</v>
      </c>
      <c r="L31" s="6">
        <f t="shared" ref="L31:L39" si="28">C52</f>
        <v>0.98150000000000004</v>
      </c>
      <c r="M31" s="6">
        <f t="shared" ref="M31:M39" si="29">AVERAGE(H31:L31)</f>
        <v>0.98429999999999995</v>
      </c>
      <c r="P31" t="s">
        <v>2</v>
      </c>
      <c r="Q31">
        <v>473</v>
      </c>
      <c r="R31">
        <v>0.94599999999999995</v>
      </c>
      <c r="U31" s="11">
        <v>20</v>
      </c>
      <c r="V31" s="4"/>
      <c r="W31" s="5">
        <f t="shared" ref="W31:W39" si="30">R8</f>
        <v>0.96599999999999997</v>
      </c>
      <c r="X31" s="5">
        <f t="shared" ref="X31:X39" si="31">R19</f>
        <v>0.92200000000000004</v>
      </c>
      <c r="Y31" s="5">
        <f t="shared" ref="Y31:Y39" si="32">R30</f>
        <v>0.93799999999999994</v>
      </c>
      <c r="Z31" s="5">
        <f t="shared" ref="Z31:Z39" si="33">R41</f>
        <v>0.90600000000000003</v>
      </c>
      <c r="AA31" s="6">
        <f t="shared" ref="AA31:AA39" si="34">R52</f>
        <v>0.94199999999999995</v>
      </c>
      <c r="AB31" s="6">
        <f t="shared" ref="AB31:AB39" si="35">AVERAGE(W31:AA31)</f>
        <v>0.93479999999999985</v>
      </c>
      <c r="AE31" t="s">
        <v>2</v>
      </c>
      <c r="AF31">
        <v>1372</v>
      </c>
      <c r="AG31">
        <v>0.98</v>
      </c>
      <c r="AJ31" s="11">
        <v>20</v>
      </c>
      <c r="AK31" s="4"/>
      <c r="AL31" s="5">
        <f t="shared" ref="AL31:AL39" si="36">AG8</f>
        <v>0.99214285714285699</v>
      </c>
      <c r="AM31" s="5">
        <f t="shared" ref="AM31:AM39" si="37">AG19</f>
        <v>0.98571428571428499</v>
      </c>
      <c r="AN31" s="5">
        <f t="shared" ref="AN31:AN39" si="38">AG30</f>
        <v>0.97857142857142798</v>
      </c>
      <c r="AO31" s="5">
        <f t="shared" ref="AO31:AO39" si="39">AG41</f>
        <v>0.98928571428571399</v>
      </c>
      <c r="AP31" s="6">
        <f t="shared" ref="AP31:AP39" si="40">AG52</f>
        <v>0.98785714285714199</v>
      </c>
      <c r="AQ31" s="6">
        <f t="shared" ref="AQ31:AQ39" si="41">AVERAGE(AL31:AP31)</f>
        <v>0.98671428571428521</v>
      </c>
    </row>
    <row r="32" spans="1:44" x14ac:dyDescent="0.3">
      <c r="A32" t="s">
        <v>3</v>
      </c>
      <c r="B32">
        <v>1970</v>
      </c>
      <c r="C32">
        <v>0.98499999999999999</v>
      </c>
      <c r="F32" s="11">
        <v>30</v>
      </c>
      <c r="G32" s="4"/>
      <c r="H32" s="5">
        <f t="shared" si="24"/>
        <v>0.98599999999999999</v>
      </c>
      <c r="I32" s="5">
        <f t="shared" si="25"/>
        <v>0.99099999999999999</v>
      </c>
      <c r="J32" s="5">
        <f t="shared" si="26"/>
        <v>0.98550000000000004</v>
      </c>
      <c r="K32" s="5">
        <f t="shared" si="27"/>
        <v>0.98799999999999999</v>
      </c>
      <c r="L32" s="6">
        <f t="shared" si="28"/>
        <v>0.98</v>
      </c>
      <c r="M32" s="6">
        <f t="shared" si="29"/>
        <v>0.98610000000000009</v>
      </c>
      <c r="P32" t="s">
        <v>3</v>
      </c>
      <c r="Q32">
        <v>472</v>
      </c>
      <c r="R32">
        <v>0.94399999999999995</v>
      </c>
      <c r="U32" s="11">
        <v>30</v>
      </c>
      <c r="V32" s="4"/>
      <c r="W32" s="5">
        <f t="shared" si="30"/>
        <v>0.94799999999999995</v>
      </c>
      <c r="X32" s="5">
        <f t="shared" si="31"/>
        <v>0.93799999999999994</v>
      </c>
      <c r="Y32" s="5">
        <f t="shared" si="32"/>
        <v>0.94599999999999995</v>
      </c>
      <c r="Z32" s="5">
        <f t="shared" si="33"/>
        <v>0.92400000000000004</v>
      </c>
      <c r="AA32" s="6">
        <f t="shared" si="34"/>
        <v>0.90800000000000003</v>
      </c>
      <c r="AB32" s="6">
        <f t="shared" si="35"/>
        <v>0.93279999999999996</v>
      </c>
      <c r="AE32" t="s">
        <v>3</v>
      </c>
      <c r="AF32">
        <v>1378</v>
      </c>
      <c r="AG32">
        <v>0.98428571428571399</v>
      </c>
      <c r="AJ32" s="11">
        <v>30</v>
      </c>
      <c r="AK32" s="4"/>
      <c r="AL32" s="5">
        <f t="shared" si="36"/>
        <v>0.98142857142857098</v>
      </c>
      <c r="AM32" s="5">
        <f t="shared" si="37"/>
        <v>0.98642857142857099</v>
      </c>
      <c r="AN32" s="5">
        <f t="shared" si="38"/>
        <v>0.98</v>
      </c>
      <c r="AO32" s="5">
        <f t="shared" si="39"/>
        <v>0.98785714285714199</v>
      </c>
      <c r="AP32" s="6">
        <f t="shared" si="40"/>
        <v>0.99142857142857099</v>
      </c>
      <c r="AQ32" s="6">
        <f t="shared" si="41"/>
        <v>0.9854285714285711</v>
      </c>
    </row>
    <row r="33" spans="1:43" x14ac:dyDescent="0.3">
      <c r="A33" t="s">
        <v>4</v>
      </c>
      <c r="B33">
        <v>1979</v>
      </c>
      <c r="C33">
        <v>0.98950000000000005</v>
      </c>
      <c r="F33" s="11">
        <v>40</v>
      </c>
      <c r="G33" s="4"/>
      <c r="H33" s="5">
        <f t="shared" si="24"/>
        <v>0.98899999999999999</v>
      </c>
      <c r="I33" s="5">
        <f t="shared" si="25"/>
        <v>0.98899999999999999</v>
      </c>
      <c r="J33" s="5">
        <f t="shared" si="26"/>
        <v>0.98499999999999999</v>
      </c>
      <c r="K33" s="5">
        <f t="shared" si="27"/>
        <v>0.99</v>
      </c>
      <c r="L33" s="6">
        <f t="shared" si="28"/>
        <v>0.98850000000000005</v>
      </c>
      <c r="M33" s="6">
        <f t="shared" si="29"/>
        <v>0.98830000000000007</v>
      </c>
      <c r="P33" t="s">
        <v>4</v>
      </c>
      <c r="Q33">
        <v>467</v>
      </c>
      <c r="R33">
        <v>0.93400000000000005</v>
      </c>
      <c r="U33" s="11">
        <v>40</v>
      </c>
      <c r="V33" s="4"/>
      <c r="W33" s="5">
        <f t="shared" si="30"/>
        <v>0.92600000000000005</v>
      </c>
      <c r="X33" s="5">
        <f t="shared" si="31"/>
        <v>0.93799999999999994</v>
      </c>
      <c r="Y33" s="5">
        <f t="shared" si="32"/>
        <v>0.94399999999999995</v>
      </c>
      <c r="Z33" s="5">
        <f t="shared" si="33"/>
        <v>0.90800000000000003</v>
      </c>
      <c r="AA33" s="6">
        <f t="shared" si="34"/>
        <v>0.93799999999999994</v>
      </c>
      <c r="AB33" s="6">
        <f t="shared" si="35"/>
        <v>0.93079999999999996</v>
      </c>
      <c r="AE33" t="s">
        <v>4</v>
      </c>
      <c r="AF33">
        <v>1367</v>
      </c>
      <c r="AG33">
        <v>0.97642857142857098</v>
      </c>
      <c r="AJ33" s="11">
        <v>40</v>
      </c>
      <c r="AK33" s="4"/>
      <c r="AL33" s="5">
        <f t="shared" si="36"/>
        <v>0.99357142857142799</v>
      </c>
      <c r="AM33" s="5">
        <f t="shared" si="37"/>
        <v>0.98428571428571399</v>
      </c>
      <c r="AN33" s="5">
        <f t="shared" si="38"/>
        <v>0.98428571428571399</v>
      </c>
      <c r="AO33" s="5">
        <f t="shared" si="39"/>
        <v>0.98285714285714199</v>
      </c>
      <c r="AP33" s="6">
        <f t="shared" si="40"/>
        <v>0.994285714285714</v>
      </c>
      <c r="AQ33" s="6">
        <f t="shared" si="41"/>
        <v>0.98785714285714232</v>
      </c>
    </row>
    <row r="34" spans="1:43" x14ac:dyDescent="0.3">
      <c r="A34" t="s">
        <v>5</v>
      </c>
      <c r="B34">
        <v>1975</v>
      </c>
      <c r="C34">
        <v>0.98750000000000004</v>
      </c>
      <c r="F34" s="11">
        <v>50</v>
      </c>
      <c r="G34" s="4"/>
      <c r="H34" s="5">
        <f t="shared" si="24"/>
        <v>0.98750000000000004</v>
      </c>
      <c r="I34" s="5">
        <f t="shared" si="25"/>
        <v>0.98899999999999999</v>
      </c>
      <c r="J34" s="5">
        <f t="shared" si="26"/>
        <v>0.98950000000000005</v>
      </c>
      <c r="K34" s="5">
        <f t="shared" si="27"/>
        <v>0.98950000000000005</v>
      </c>
      <c r="L34" s="6">
        <f t="shared" si="28"/>
        <v>0.98150000000000004</v>
      </c>
      <c r="M34" s="6">
        <f t="shared" si="29"/>
        <v>0.98740000000000006</v>
      </c>
      <c r="P34" t="s">
        <v>5</v>
      </c>
      <c r="Q34">
        <v>468</v>
      </c>
      <c r="R34">
        <v>0.93600000000000005</v>
      </c>
      <c r="U34" s="11">
        <v>50</v>
      </c>
      <c r="V34" s="4"/>
      <c r="W34" s="5">
        <f t="shared" si="30"/>
        <v>0.94599999999999995</v>
      </c>
      <c r="X34" s="5">
        <f t="shared" si="31"/>
        <v>0.94199999999999995</v>
      </c>
      <c r="Y34" s="5">
        <f t="shared" si="32"/>
        <v>0.93400000000000005</v>
      </c>
      <c r="Z34" s="5">
        <f t="shared" si="33"/>
        <v>0.94</v>
      </c>
      <c r="AA34" s="6">
        <f t="shared" si="34"/>
        <v>0.94</v>
      </c>
      <c r="AB34" s="6">
        <f t="shared" si="35"/>
        <v>0.94040000000000001</v>
      </c>
      <c r="AE34" t="s">
        <v>5</v>
      </c>
      <c r="AF34">
        <v>1379</v>
      </c>
      <c r="AG34">
        <v>0.98499999999999999</v>
      </c>
      <c r="AJ34" s="11">
        <v>50</v>
      </c>
      <c r="AK34" s="4"/>
      <c r="AL34" s="5">
        <f t="shared" si="36"/>
        <v>0.99214285714285699</v>
      </c>
      <c r="AM34" s="5">
        <f t="shared" si="37"/>
        <v>0.98928571428571399</v>
      </c>
      <c r="AN34" s="5">
        <f t="shared" si="38"/>
        <v>0.97642857142857098</v>
      </c>
      <c r="AO34" s="5">
        <f t="shared" si="39"/>
        <v>0.98785714285714199</v>
      </c>
      <c r="AP34" s="6">
        <f t="shared" si="40"/>
        <v>0.98785714285714199</v>
      </c>
      <c r="AQ34" s="6">
        <f t="shared" si="41"/>
        <v>0.98671428571428521</v>
      </c>
    </row>
    <row r="35" spans="1:43" x14ac:dyDescent="0.3">
      <c r="A35" t="s">
        <v>6</v>
      </c>
      <c r="B35">
        <v>1977</v>
      </c>
      <c r="C35">
        <v>0.98850000000000005</v>
      </c>
      <c r="F35" s="11">
        <v>60</v>
      </c>
      <c r="G35" s="4"/>
      <c r="H35" s="5">
        <f t="shared" si="24"/>
        <v>0.98850000000000005</v>
      </c>
      <c r="I35" s="5">
        <f t="shared" si="25"/>
        <v>0.98850000000000005</v>
      </c>
      <c r="J35" s="5">
        <f t="shared" si="26"/>
        <v>0.98750000000000004</v>
      </c>
      <c r="K35" s="5">
        <f t="shared" si="27"/>
        <v>0.99</v>
      </c>
      <c r="L35" s="6">
        <f t="shared" si="28"/>
        <v>0.98899999999999999</v>
      </c>
      <c r="M35" s="6">
        <f t="shared" si="29"/>
        <v>0.98870000000000002</v>
      </c>
      <c r="P35" t="s">
        <v>6</v>
      </c>
      <c r="Q35">
        <v>472</v>
      </c>
      <c r="R35">
        <v>0.94399999999999995</v>
      </c>
      <c r="U35" s="11">
        <v>60</v>
      </c>
      <c r="V35" s="4"/>
      <c r="W35" s="5">
        <f t="shared" si="30"/>
        <v>0.95199999999999996</v>
      </c>
      <c r="X35" s="5">
        <f t="shared" si="31"/>
        <v>0.94199999999999995</v>
      </c>
      <c r="Y35" s="5">
        <f t="shared" si="32"/>
        <v>0.93600000000000005</v>
      </c>
      <c r="Z35" s="5">
        <f t="shared" si="33"/>
        <v>0.94</v>
      </c>
      <c r="AA35" s="6">
        <f t="shared" si="34"/>
        <v>0.93</v>
      </c>
      <c r="AB35" s="6">
        <f t="shared" si="35"/>
        <v>0.94000000000000006</v>
      </c>
      <c r="AE35" t="s">
        <v>6</v>
      </c>
      <c r="AF35">
        <v>1378</v>
      </c>
      <c r="AG35">
        <v>0.98428571428571399</v>
      </c>
      <c r="AJ35" s="11">
        <v>60</v>
      </c>
      <c r="AK35" s="4"/>
      <c r="AL35" s="5">
        <f t="shared" si="36"/>
        <v>0.99</v>
      </c>
      <c r="AM35" s="5">
        <f t="shared" si="37"/>
        <v>0.98571428571428499</v>
      </c>
      <c r="AN35" s="5">
        <f t="shared" si="38"/>
        <v>0.98499999999999999</v>
      </c>
      <c r="AO35" s="5">
        <f t="shared" si="39"/>
        <v>0.98785714285714199</v>
      </c>
      <c r="AP35" s="6">
        <f t="shared" si="40"/>
        <v>0.98428571428571399</v>
      </c>
      <c r="AQ35" s="6">
        <f t="shared" si="41"/>
        <v>0.98657142857142832</v>
      </c>
    </row>
    <row r="36" spans="1:43" x14ac:dyDescent="0.3">
      <c r="A36" t="s">
        <v>7</v>
      </c>
      <c r="B36">
        <v>1977</v>
      </c>
      <c r="C36">
        <v>0.98850000000000005</v>
      </c>
      <c r="F36" s="11">
        <v>70</v>
      </c>
      <c r="G36" s="4"/>
      <c r="H36" s="5">
        <f t="shared" si="24"/>
        <v>0.98550000000000004</v>
      </c>
      <c r="I36" s="5">
        <f t="shared" si="25"/>
        <v>0.98850000000000005</v>
      </c>
      <c r="J36" s="5">
        <f t="shared" si="26"/>
        <v>0.98850000000000005</v>
      </c>
      <c r="K36" s="5">
        <f t="shared" si="27"/>
        <v>0.99</v>
      </c>
      <c r="L36" s="6">
        <f t="shared" si="28"/>
        <v>0.98699999999999999</v>
      </c>
      <c r="M36" s="6">
        <f t="shared" si="29"/>
        <v>0.98790000000000011</v>
      </c>
      <c r="P36" t="s">
        <v>7</v>
      </c>
      <c r="Q36">
        <v>473</v>
      </c>
      <c r="R36">
        <v>0.94599999999999995</v>
      </c>
      <c r="U36" s="11">
        <v>70</v>
      </c>
      <c r="V36" s="4"/>
      <c r="W36" s="5">
        <f t="shared" si="30"/>
        <v>0.96199999999999997</v>
      </c>
      <c r="X36" s="5">
        <f t="shared" si="31"/>
        <v>0.94</v>
      </c>
      <c r="Y36" s="5">
        <f t="shared" si="32"/>
        <v>0.94399999999999995</v>
      </c>
      <c r="Z36" s="5">
        <f t="shared" si="33"/>
        <v>0.93799999999999994</v>
      </c>
      <c r="AA36" s="6">
        <f t="shared" si="34"/>
        <v>0.94</v>
      </c>
      <c r="AB36" s="6">
        <f t="shared" si="35"/>
        <v>0.94480000000000008</v>
      </c>
      <c r="AE36" t="s">
        <v>7</v>
      </c>
      <c r="AF36">
        <v>1378</v>
      </c>
      <c r="AG36">
        <v>0.98428571428571399</v>
      </c>
      <c r="AJ36" s="11">
        <v>70</v>
      </c>
      <c r="AK36" s="4"/>
      <c r="AL36" s="5">
        <f t="shared" si="36"/>
        <v>0.99142857142857099</v>
      </c>
      <c r="AM36" s="5">
        <f t="shared" si="37"/>
        <v>0.98571428571428499</v>
      </c>
      <c r="AN36" s="5">
        <f t="shared" si="38"/>
        <v>0.98428571428571399</v>
      </c>
      <c r="AO36" s="5">
        <f t="shared" si="39"/>
        <v>0.98785714285714199</v>
      </c>
      <c r="AP36" s="6">
        <f t="shared" si="40"/>
        <v>0.99071428571428499</v>
      </c>
      <c r="AQ36" s="6">
        <f t="shared" si="41"/>
        <v>0.98799999999999932</v>
      </c>
    </row>
    <row r="37" spans="1:43" x14ac:dyDescent="0.3">
      <c r="A37" t="s">
        <v>8</v>
      </c>
      <c r="B37">
        <v>1977</v>
      </c>
      <c r="C37">
        <v>0.98850000000000005</v>
      </c>
      <c r="F37" s="11">
        <v>80</v>
      </c>
      <c r="G37" s="4"/>
      <c r="H37" s="5">
        <f t="shared" si="24"/>
        <v>0.98799999999999999</v>
      </c>
      <c r="I37" s="5">
        <f t="shared" si="25"/>
        <v>0.98850000000000005</v>
      </c>
      <c r="J37" s="5">
        <f t="shared" si="26"/>
        <v>0.98850000000000005</v>
      </c>
      <c r="K37" s="5">
        <f t="shared" si="27"/>
        <v>0.99</v>
      </c>
      <c r="L37" s="6">
        <f t="shared" si="28"/>
        <v>0.98699999999999999</v>
      </c>
      <c r="M37" s="6">
        <f t="shared" si="29"/>
        <v>0.98840000000000006</v>
      </c>
      <c r="P37" t="s">
        <v>8</v>
      </c>
      <c r="Q37">
        <v>474</v>
      </c>
      <c r="R37">
        <v>0.94799999999999995</v>
      </c>
      <c r="U37" s="11">
        <v>80</v>
      </c>
      <c r="V37" s="4"/>
      <c r="W37" s="5">
        <f t="shared" si="30"/>
        <v>0.95799999999999996</v>
      </c>
      <c r="X37" s="5">
        <f t="shared" si="31"/>
        <v>0.94</v>
      </c>
      <c r="Y37" s="5">
        <f t="shared" si="32"/>
        <v>0.94599999999999995</v>
      </c>
      <c r="Z37" s="5">
        <f t="shared" si="33"/>
        <v>0.94</v>
      </c>
      <c r="AA37" s="6">
        <f t="shared" si="34"/>
        <v>0.94599999999999995</v>
      </c>
      <c r="AB37" s="6">
        <f t="shared" si="35"/>
        <v>0.94599999999999995</v>
      </c>
      <c r="AE37" t="s">
        <v>8</v>
      </c>
      <c r="AF37">
        <v>1380</v>
      </c>
      <c r="AG37">
        <v>0.98571428571428499</v>
      </c>
      <c r="AJ37" s="11">
        <v>80</v>
      </c>
      <c r="AK37" s="4"/>
      <c r="AL37" s="5">
        <f t="shared" si="36"/>
        <v>0.98642857142857099</v>
      </c>
      <c r="AM37" s="5">
        <f t="shared" si="37"/>
        <v>0.98571428571428499</v>
      </c>
      <c r="AN37" s="5">
        <f t="shared" si="38"/>
        <v>0.98428571428571399</v>
      </c>
      <c r="AO37" s="5">
        <f t="shared" si="39"/>
        <v>0.98785714285714199</v>
      </c>
      <c r="AP37" s="6">
        <f t="shared" si="40"/>
        <v>0.99</v>
      </c>
      <c r="AQ37" s="6">
        <f t="shared" si="41"/>
        <v>0.98685714285714243</v>
      </c>
    </row>
    <row r="38" spans="1:43" x14ac:dyDescent="0.3">
      <c r="A38" t="s">
        <v>9</v>
      </c>
      <c r="B38">
        <v>1976</v>
      </c>
      <c r="C38">
        <v>0.98799999999999999</v>
      </c>
      <c r="F38" s="11">
        <v>90</v>
      </c>
      <c r="G38" s="4"/>
      <c r="H38" s="5">
        <f t="shared" si="24"/>
        <v>0.98799999999999999</v>
      </c>
      <c r="I38" s="5">
        <f t="shared" si="25"/>
        <v>0.98850000000000005</v>
      </c>
      <c r="J38" s="5">
        <f t="shared" si="26"/>
        <v>0.98850000000000005</v>
      </c>
      <c r="K38" s="5">
        <f t="shared" si="27"/>
        <v>0.99</v>
      </c>
      <c r="L38" s="6">
        <f t="shared" si="28"/>
        <v>0.98699999999999999</v>
      </c>
      <c r="M38" s="6">
        <f t="shared" si="29"/>
        <v>0.98840000000000006</v>
      </c>
      <c r="P38" t="s">
        <v>9</v>
      </c>
      <c r="Q38">
        <v>474</v>
      </c>
      <c r="R38">
        <v>0.94799999999999995</v>
      </c>
      <c r="U38" s="11">
        <v>90</v>
      </c>
      <c r="V38" s="4"/>
      <c r="W38" s="5">
        <f t="shared" si="30"/>
        <v>0.95599999999999996</v>
      </c>
      <c r="X38" s="5">
        <f t="shared" si="31"/>
        <v>0.94</v>
      </c>
      <c r="Y38" s="5">
        <f t="shared" si="32"/>
        <v>0.94799999999999995</v>
      </c>
      <c r="Z38" s="5">
        <f t="shared" si="33"/>
        <v>0.94</v>
      </c>
      <c r="AA38" s="6">
        <f t="shared" si="34"/>
        <v>0.94599999999999995</v>
      </c>
      <c r="AB38" s="6">
        <f t="shared" si="35"/>
        <v>0.94599999999999995</v>
      </c>
      <c r="AE38" t="s">
        <v>9</v>
      </c>
      <c r="AF38">
        <v>1380</v>
      </c>
      <c r="AG38">
        <v>0.98571428571428499</v>
      </c>
      <c r="AJ38" s="11">
        <v>90</v>
      </c>
      <c r="AK38" s="4"/>
      <c r="AL38" s="5">
        <f t="shared" si="36"/>
        <v>0.98642857142857099</v>
      </c>
      <c r="AM38" s="5">
        <f t="shared" si="37"/>
        <v>0.98642857142857099</v>
      </c>
      <c r="AN38" s="5">
        <f t="shared" si="38"/>
        <v>0.98571428571428499</v>
      </c>
      <c r="AO38" s="5">
        <f t="shared" si="39"/>
        <v>0.98857142857142799</v>
      </c>
      <c r="AP38" s="6">
        <f t="shared" si="40"/>
        <v>0.99</v>
      </c>
      <c r="AQ38" s="6">
        <f t="shared" si="41"/>
        <v>0.98742857142857099</v>
      </c>
    </row>
    <row r="39" spans="1:43" ht="17.25" thickBot="1" x14ac:dyDescent="0.35">
      <c r="A39">
        <v>3</v>
      </c>
      <c r="F39" s="12">
        <v>100</v>
      </c>
      <c r="G39" s="7"/>
      <c r="H39" s="8">
        <f t="shared" si="24"/>
        <v>0.98799999999999999</v>
      </c>
      <c r="I39" s="8">
        <f t="shared" si="25"/>
        <v>0.98850000000000005</v>
      </c>
      <c r="J39" s="8">
        <f t="shared" si="26"/>
        <v>0.98799999999999999</v>
      </c>
      <c r="K39" s="8">
        <f t="shared" si="27"/>
        <v>0.98950000000000005</v>
      </c>
      <c r="L39" s="9">
        <f t="shared" si="28"/>
        <v>0.98699999999999999</v>
      </c>
      <c r="M39" s="6">
        <f t="shared" si="29"/>
        <v>0.98819999999999997</v>
      </c>
      <c r="P39">
        <v>3</v>
      </c>
      <c r="U39" s="12">
        <v>100</v>
      </c>
      <c r="V39" s="7"/>
      <c r="W39" s="8">
        <f t="shared" si="30"/>
        <v>0.95599999999999996</v>
      </c>
      <c r="X39" s="8">
        <f t="shared" si="31"/>
        <v>0.94</v>
      </c>
      <c r="Y39" s="8">
        <f t="shared" si="32"/>
        <v>0.94799999999999995</v>
      </c>
      <c r="Z39" s="8">
        <f t="shared" si="33"/>
        <v>0.94</v>
      </c>
      <c r="AA39" s="9">
        <f t="shared" si="34"/>
        <v>0.94599999999999995</v>
      </c>
      <c r="AB39" s="6">
        <f t="shared" si="35"/>
        <v>0.94599999999999995</v>
      </c>
      <c r="AE39">
        <v>3</v>
      </c>
      <c r="AJ39" s="12">
        <v>100</v>
      </c>
      <c r="AK39" s="7"/>
      <c r="AL39" s="8">
        <f t="shared" si="36"/>
        <v>0.98642857142857099</v>
      </c>
      <c r="AM39" s="8">
        <f t="shared" si="37"/>
        <v>0.98642857142857099</v>
      </c>
      <c r="AN39" s="8">
        <f t="shared" si="38"/>
        <v>0.98571428571428499</v>
      </c>
      <c r="AO39" s="8">
        <f t="shared" si="39"/>
        <v>0.98785714285714199</v>
      </c>
      <c r="AP39" s="9">
        <f t="shared" si="40"/>
        <v>0.99</v>
      </c>
      <c r="AQ39" s="6">
        <f t="shared" si="41"/>
        <v>0.98728571428571377</v>
      </c>
    </row>
    <row r="40" spans="1:43" ht="17.25" thickBot="1" x14ac:dyDescent="0.35">
      <c r="A40" t="s">
        <v>0</v>
      </c>
      <c r="B40">
        <v>1984</v>
      </c>
      <c r="C40">
        <v>0.99199999999999999</v>
      </c>
      <c r="F40" s="7" t="s">
        <v>13</v>
      </c>
      <c r="G40" s="8"/>
      <c r="H40" s="8">
        <f t="shared" ref="H40:L40" si="42">AVERAGE(H30:H39)</f>
        <v>0.98529999999999995</v>
      </c>
      <c r="I40" s="8">
        <f t="shared" si="42"/>
        <v>0.98875000000000013</v>
      </c>
      <c r="J40" s="8">
        <f t="shared" si="42"/>
        <v>0.98654999999999993</v>
      </c>
      <c r="K40" s="8">
        <f t="shared" si="42"/>
        <v>0.98970000000000002</v>
      </c>
      <c r="L40" s="9">
        <f t="shared" si="42"/>
        <v>0.98629999999999995</v>
      </c>
      <c r="M40" s="9"/>
      <c r="P40" t="s">
        <v>0</v>
      </c>
      <c r="Q40">
        <v>447</v>
      </c>
      <c r="R40">
        <v>0.89400000000000002</v>
      </c>
      <c r="U40" s="7" t="s">
        <v>13</v>
      </c>
      <c r="V40" s="8"/>
      <c r="W40" s="8">
        <f t="shared" ref="W40:AA40" si="43">AVERAGE(W30:W39)</f>
        <v>0.9526</v>
      </c>
      <c r="X40" s="8">
        <f t="shared" si="43"/>
        <v>0.93659999999999977</v>
      </c>
      <c r="Y40" s="8">
        <f t="shared" si="43"/>
        <v>0.94399999999999995</v>
      </c>
      <c r="Z40" s="8">
        <f t="shared" si="43"/>
        <v>0.92699999999999994</v>
      </c>
      <c r="AA40" s="9">
        <f t="shared" si="43"/>
        <v>0.93179999999999974</v>
      </c>
      <c r="AB40" s="9">
        <f>AVERAGE(W30:AA39)</f>
        <v>0.93839999999999979</v>
      </c>
      <c r="AE40" t="s">
        <v>0</v>
      </c>
      <c r="AF40">
        <v>1378</v>
      </c>
      <c r="AG40">
        <v>0.98428571428571399</v>
      </c>
      <c r="AJ40" s="7" t="s">
        <v>13</v>
      </c>
      <c r="AK40" s="8"/>
      <c r="AL40" s="8">
        <f t="shared" ref="AL40:AP40" si="44">AVERAGE(AL30:AL39)</f>
        <v>0.98842857142857099</v>
      </c>
      <c r="AM40" s="8">
        <f t="shared" si="44"/>
        <v>0.98599999999999943</v>
      </c>
      <c r="AN40" s="8">
        <f t="shared" si="44"/>
        <v>0.98185714285714254</v>
      </c>
      <c r="AO40" s="8">
        <f t="shared" si="44"/>
        <v>0.98721428571428493</v>
      </c>
      <c r="AP40" s="9">
        <f t="shared" si="44"/>
        <v>0.98907142857142816</v>
      </c>
      <c r="AQ40" s="9"/>
    </row>
    <row r="41" spans="1:43" x14ac:dyDescent="0.3">
      <c r="A41" t="s">
        <v>1</v>
      </c>
      <c r="B41">
        <v>1976</v>
      </c>
      <c r="C41">
        <v>0.98799999999999999</v>
      </c>
      <c r="P41" t="s">
        <v>1</v>
      </c>
      <c r="Q41">
        <v>453</v>
      </c>
      <c r="R41">
        <v>0.90600000000000003</v>
      </c>
      <c r="AE41" t="s">
        <v>1</v>
      </c>
      <c r="AF41">
        <v>1385</v>
      </c>
      <c r="AG41">
        <v>0.98928571428571399</v>
      </c>
    </row>
    <row r="42" spans="1:43" x14ac:dyDescent="0.3">
      <c r="A42" t="s">
        <v>2</v>
      </c>
      <c r="B42">
        <v>1976</v>
      </c>
      <c r="C42">
        <v>0.98799999999999999</v>
      </c>
      <c r="P42" t="s">
        <v>2</v>
      </c>
      <c r="Q42">
        <v>462</v>
      </c>
      <c r="R42">
        <v>0.92400000000000004</v>
      </c>
      <c r="AE42" t="s">
        <v>2</v>
      </c>
      <c r="AF42">
        <v>1383</v>
      </c>
      <c r="AG42">
        <v>0.98785714285714199</v>
      </c>
    </row>
    <row r="43" spans="1:43" x14ac:dyDescent="0.3">
      <c r="A43" t="s">
        <v>3</v>
      </c>
      <c r="B43">
        <v>1980</v>
      </c>
      <c r="C43">
        <v>0.99</v>
      </c>
      <c r="P43" t="s">
        <v>3</v>
      </c>
      <c r="Q43">
        <v>454</v>
      </c>
      <c r="R43">
        <v>0.90800000000000003</v>
      </c>
      <c r="AE43" t="s">
        <v>3</v>
      </c>
      <c r="AF43">
        <v>1376</v>
      </c>
      <c r="AG43">
        <v>0.98285714285714199</v>
      </c>
    </row>
    <row r="44" spans="1:43" x14ac:dyDescent="0.3">
      <c r="A44" t="s">
        <v>4</v>
      </c>
      <c r="B44">
        <v>1979</v>
      </c>
      <c r="C44">
        <v>0.98950000000000005</v>
      </c>
      <c r="P44" t="s">
        <v>4</v>
      </c>
      <c r="Q44">
        <v>470</v>
      </c>
      <c r="R44">
        <v>0.94</v>
      </c>
      <c r="AE44" t="s">
        <v>4</v>
      </c>
      <c r="AF44">
        <v>1383</v>
      </c>
      <c r="AG44">
        <v>0.98785714285714199</v>
      </c>
    </row>
    <row r="45" spans="1:43" x14ac:dyDescent="0.3">
      <c r="A45" t="s">
        <v>5</v>
      </c>
      <c r="B45">
        <v>1980</v>
      </c>
      <c r="C45">
        <v>0.99</v>
      </c>
      <c r="P45" t="s">
        <v>5</v>
      </c>
      <c r="Q45">
        <v>470</v>
      </c>
      <c r="R45">
        <v>0.94</v>
      </c>
      <c r="AE45" t="s">
        <v>5</v>
      </c>
      <c r="AF45">
        <v>1383</v>
      </c>
      <c r="AG45">
        <v>0.98785714285714199</v>
      </c>
    </row>
    <row r="46" spans="1:43" x14ac:dyDescent="0.3">
      <c r="A46" t="s">
        <v>6</v>
      </c>
      <c r="B46">
        <v>1980</v>
      </c>
      <c r="C46">
        <v>0.99</v>
      </c>
      <c r="P46" t="s">
        <v>6</v>
      </c>
      <c r="Q46">
        <v>469</v>
      </c>
      <c r="R46">
        <v>0.93799999999999994</v>
      </c>
      <c r="AE46" t="s">
        <v>6</v>
      </c>
      <c r="AF46">
        <v>1383</v>
      </c>
      <c r="AG46">
        <v>0.98785714285714199</v>
      </c>
    </row>
    <row r="47" spans="1:43" x14ac:dyDescent="0.3">
      <c r="A47" t="s">
        <v>7</v>
      </c>
      <c r="B47">
        <v>1980</v>
      </c>
      <c r="C47">
        <v>0.99</v>
      </c>
      <c r="P47" t="s">
        <v>7</v>
      </c>
      <c r="Q47">
        <v>470</v>
      </c>
      <c r="R47">
        <v>0.94</v>
      </c>
      <c r="AE47" t="s">
        <v>7</v>
      </c>
      <c r="AF47">
        <v>1383</v>
      </c>
      <c r="AG47">
        <v>0.98785714285714199</v>
      </c>
    </row>
    <row r="48" spans="1:43" x14ac:dyDescent="0.3">
      <c r="A48" t="s">
        <v>8</v>
      </c>
      <c r="B48">
        <v>1980</v>
      </c>
      <c r="C48">
        <v>0.99</v>
      </c>
      <c r="P48" t="s">
        <v>8</v>
      </c>
      <c r="Q48">
        <v>470</v>
      </c>
      <c r="R48">
        <v>0.94</v>
      </c>
      <c r="AE48" t="s">
        <v>8</v>
      </c>
      <c r="AF48">
        <v>1384</v>
      </c>
      <c r="AG48">
        <v>0.98857142857142799</v>
      </c>
    </row>
    <row r="49" spans="1:33" x14ac:dyDescent="0.3">
      <c r="A49" t="s">
        <v>9</v>
      </c>
      <c r="B49">
        <v>1979</v>
      </c>
      <c r="C49">
        <v>0.98950000000000005</v>
      </c>
      <c r="P49" t="s">
        <v>9</v>
      </c>
      <c r="Q49">
        <v>470</v>
      </c>
      <c r="R49">
        <v>0.94</v>
      </c>
      <c r="AE49" t="s">
        <v>9</v>
      </c>
      <c r="AF49">
        <v>1383</v>
      </c>
      <c r="AG49">
        <v>0.98785714285714199</v>
      </c>
    </row>
    <row r="50" spans="1:33" x14ac:dyDescent="0.3">
      <c r="A50">
        <v>4</v>
      </c>
      <c r="P50">
        <v>4</v>
      </c>
      <c r="AE50">
        <v>4</v>
      </c>
    </row>
    <row r="51" spans="1:33" x14ac:dyDescent="0.3">
      <c r="A51" t="s">
        <v>0</v>
      </c>
      <c r="B51">
        <v>1989</v>
      </c>
      <c r="C51">
        <v>0.99450000000000005</v>
      </c>
      <c r="P51" t="s">
        <v>0</v>
      </c>
      <c r="Q51">
        <v>441</v>
      </c>
      <c r="R51">
        <v>0.88200000000000001</v>
      </c>
      <c r="AE51" t="s">
        <v>0</v>
      </c>
      <c r="AF51">
        <v>1378</v>
      </c>
      <c r="AG51">
        <v>0.98428571428571399</v>
      </c>
    </row>
    <row r="52" spans="1:33" x14ac:dyDescent="0.3">
      <c r="A52" t="s">
        <v>1</v>
      </c>
      <c r="B52">
        <v>1963</v>
      </c>
      <c r="C52">
        <v>0.98150000000000004</v>
      </c>
      <c r="P52" t="s">
        <v>1</v>
      </c>
      <c r="Q52">
        <v>471</v>
      </c>
      <c r="R52">
        <v>0.94199999999999995</v>
      </c>
      <c r="AE52" t="s">
        <v>1</v>
      </c>
      <c r="AF52">
        <v>1383</v>
      </c>
      <c r="AG52">
        <v>0.98785714285714199</v>
      </c>
    </row>
    <row r="53" spans="1:33" x14ac:dyDescent="0.3">
      <c r="A53" t="s">
        <v>2</v>
      </c>
      <c r="B53">
        <v>1960</v>
      </c>
      <c r="C53">
        <v>0.98</v>
      </c>
      <c r="P53" t="s">
        <v>2</v>
      </c>
      <c r="Q53">
        <v>454</v>
      </c>
      <c r="R53">
        <v>0.90800000000000003</v>
      </c>
      <c r="AE53" t="s">
        <v>2</v>
      </c>
      <c r="AF53">
        <v>1388</v>
      </c>
      <c r="AG53">
        <v>0.99142857142857099</v>
      </c>
    </row>
    <row r="54" spans="1:33" x14ac:dyDescent="0.3">
      <c r="A54" t="s">
        <v>3</v>
      </c>
      <c r="B54">
        <v>1977</v>
      </c>
      <c r="C54">
        <v>0.98850000000000005</v>
      </c>
      <c r="P54" t="s">
        <v>3</v>
      </c>
      <c r="Q54">
        <v>469</v>
      </c>
      <c r="R54">
        <v>0.93799999999999994</v>
      </c>
      <c r="AE54" t="s">
        <v>3</v>
      </c>
      <c r="AF54">
        <v>1392</v>
      </c>
      <c r="AG54">
        <v>0.994285714285714</v>
      </c>
    </row>
    <row r="55" spans="1:33" x14ac:dyDescent="0.3">
      <c r="A55" t="s">
        <v>4</v>
      </c>
      <c r="B55">
        <v>1963</v>
      </c>
      <c r="C55">
        <v>0.98150000000000004</v>
      </c>
      <c r="P55" t="s">
        <v>4</v>
      </c>
      <c r="Q55">
        <v>470</v>
      </c>
      <c r="R55">
        <v>0.94</v>
      </c>
      <c r="AE55" t="s">
        <v>4</v>
      </c>
      <c r="AF55">
        <v>1383</v>
      </c>
      <c r="AG55">
        <v>0.98785714285714199</v>
      </c>
    </row>
    <row r="56" spans="1:33" x14ac:dyDescent="0.3">
      <c r="A56" t="s">
        <v>5</v>
      </c>
      <c r="B56">
        <v>1978</v>
      </c>
      <c r="C56">
        <v>0.98899999999999999</v>
      </c>
      <c r="P56" t="s">
        <v>5</v>
      </c>
      <c r="Q56">
        <v>465</v>
      </c>
      <c r="R56">
        <v>0.93</v>
      </c>
      <c r="AE56" t="s">
        <v>5</v>
      </c>
      <c r="AF56">
        <v>1378</v>
      </c>
      <c r="AG56">
        <v>0.98428571428571399</v>
      </c>
    </row>
    <row r="57" spans="1:33" x14ac:dyDescent="0.3">
      <c r="A57" t="s">
        <v>6</v>
      </c>
      <c r="B57">
        <v>1974</v>
      </c>
      <c r="C57">
        <v>0.98699999999999999</v>
      </c>
      <c r="P57" t="s">
        <v>6</v>
      </c>
      <c r="Q57">
        <v>470</v>
      </c>
      <c r="R57">
        <v>0.94</v>
      </c>
      <c r="AE57" t="s">
        <v>6</v>
      </c>
      <c r="AF57">
        <v>1387</v>
      </c>
      <c r="AG57">
        <v>0.99071428571428499</v>
      </c>
    </row>
    <row r="58" spans="1:33" x14ac:dyDescent="0.3">
      <c r="A58" t="s">
        <v>7</v>
      </c>
      <c r="B58">
        <v>1974</v>
      </c>
      <c r="C58">
        <v>0.98699999999999999</v>
      </c>
      <c r="P58" t="s">
        <v>7</v>
      </c>
      <c r="Q58">
        <v>473</v>
      </c>
      <c r="R58">
        <v>0.94599999999999995</v>
      </c>
      <c r="AE58" t="s">
        <v>7</v>
      </c>
      <c r="AF58">
        <v>1386</v>
      </c>
      <c r="AG58">
        <v>0.99</v>
      </c>
    </row>
    <row r="59" spans="1:33" x14ac:dyDescent="0.3">
      <c r="A59" t="s">
        <v>8</v>
      </c>
      <c r="B59">
        <v>1974</v>
      </c>
      <c r="C59">
        <v>0.98699999999999999</v>
      </c>
      <c r="P59" t="s">
        <v>8</v>
      </c>
      <c r="Q59">
        <v>473</v>
      </c>
      <c r="R59">
        <v>0.94599999999999995</v>
      </c>
      <c r="AE59" t="s">
        <v>8</v>
      </c>
      <c r="AF59">
        <v>1386</v>
      </c>
      <c r="AG59">
        <v>0.99</v>
      </c>
    </row>
    <row r="60" spans="1:33" x14ac:dyDescent="0.3">
      <c r="A60" t="s">
        <v>9</v>
      </c>
      <c r="B60">
        <v>1974</v>
      </c>
      <c r="C60">
        <v>0.98699999999999999</v>
      </c>
      <c r="P60" t="s">
        <v>9</v>
      </c>
      <c r="Q60">
        <v>473</v>
      </c>
      <c r="R60">
        <v>0.94599999999999995</v>
      </c>
      <c r="AE60" t="s">
        <v>9</v>
      </c>
      <c r="AF60">
        <v>1386</v>
      </c>
      <c r="AG60">
        <v>0.99</v>
      </c>
    </row>
  </sheetData>
  <mergeCells count="3">
    <mergeCell ref="A2:E4"/>
    <mergeCell ref="P2:T4"/>
    <mergeCell ref="AE2:AI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00_cnn</vt:lpstr>
      <vt:lpstr>01_cnn+intervalInform</vt:lpstr>
      <vt:lpstr>02_cnn+intervalModel(one)_error</vt:lpstr>
      <vt:lpstr>03_cnn+intervalModel(deep)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kyj</dc:creator>
  <cp:lastModifiedBy>kyj</cp:lastModifiedBy>
  <dcterms:created xsi:type="dcterms:W3CDTF">2022-06-20T09:00:21Z</dcterms:created>
  <dcterms:modified xsi:type="dcterms:W3CDTF">2022-06-22T05:17:24Z</dcterms:modified>
</cp:coreProperties>
</file>