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shermcar\Dropbox\PGx Collaboration\Data Analysis\Haplotype Variation Patterns - Lit\Output from R\"/>
    </mc:Choice>
  </mc:AlternateContent>
  <xr:revisionPtr revIDLastSave="0" documentId="13_ncr:1_{F6BD3BAB-0D3B-4A25-8F08-CF326582ADC1}" xr6:coauthVersionLast="47" xr6:coauthVersionMax="47" xr10:uidLastSave="{00000000-0000-0000-0000-000000000000}"/>
  <bookViews>
    <workbookView xWindow="-108" yWindow="-108" windowWidth="23256" windowHeight="14016" activeTab="3" xr2:uid="{00000000-000D-0000-FFFF-FFFF00000000}"/>
  </bookViews>
  <sheets>
    <sheet name="CYP2B6" sheetId="1" r:id="rId1"/>
    <sheet name="CYP2C19" sheetId="2" r:id="rId2"/>
    <sheet name="CYP2C9" sheetId="3" r:id="rId3"/>
    <sheet name="CYP2D6" sheetId="4" r:id="rId4"/>
    <sheet name="DPYD" sheetId="5" r:id="rId5"/>
    <sheet name="G6PD" sheetId="6" r:id="rId6"/>
    <sheet name="SLCO1B1" sheetId="7" r:id="rId7"/>
    <sheet name="TPMT" sheetId="8" r:id="rId8"/>
    <sheet name="Overall" sheetId="9" r:id="rId9"/>
    <sheet name="Overall_2-fold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1" i="10"/>
  <c r="K41" i="10"/>
  <c r="H41" i="10"/>
  <c r="E41" i="10"/>
  <c r="N40" i="10"/>
  <c r="K40" i="10"/>
  <c r="H40" i="10"/>
  <c r="Q39" i="10"/>
  <c r="N39" i="10"/>
  <c r="K39" i="10"/>
  <c r="H39" i="10"/>
  <c r="E39" i="10"/>
  <c r="H38" i="10"/>
  <c r="N37" i="10"/>
  <c r="K37" i="10"/>
  <c r="H37" i="10"/>
  <c r="H36" i="10"/>
  <c r="N35" i="10"/>
  <c r="K35" i="10"/>
  <c r="N34" i="10"/>
  <c r="K34" i="10"/>
  <c r="N33" i="10"/>
  <c r="K33" i="10"/>
  <c r="H33" i="10"/>
  <c r="E33" i="10"/>
  <c r="N32" i="10"/>
  <c r="K32" i="10"/>
  <c r="H32" i="10"/>
  <c r="E32" i="10"/>
  <c r="N31" i="10"/>
  <c r="K31" i="10"/>
  <c r="H31" i="10"/>
  <c r="E31" i="10"/>
  <c r="N30" i="10"/>
  <c r="N29" i="10"/>
  <c r="N28" i="10"/>
  <c r="K28" i="10"/>
  <c r="H28" i="10"/>
  <c r="K27" i="10"/>
  <c r="H27" i="10"/>
  <c r="E26" i="10"/>
  <c r="K25" i="10"/>
  <c r="K24" i="10"/>
  <c r="H24" i="10"/>
  <c r="Q23" i="10"/>
  <c r="N23" i="10"/>
  <c r="K23" i="10"/>
  <c r="H23" i="10"/>
  <c r="E23" i="10"/>
  <c r="Q22" i="10"/>
  <c r="N22" i="10"/>
  <c r="K22" i="10"/>
  <c r="H22" i="10"/>
  <c r="Q21" i="10"/>
  <c r="N21" i="10"/>
  <c r="K21" i="10"/>
  <c r="H21" i="10"/>
  <c r="E21" i="10"/>
  <c r="Q20" i="10"/>
  <c r="N20" i="10"/>
  <c r="K20" i="10"/>
  <c r="H20" i="10"/>
  <c r="Q19" i="10"/>
  <c r="N19" i="10"/>
  <c r="K19" i="10"/>
  <c r="H19" i="10"/>
  <c r="E19" i="10"/>
  <c r="Q18" i="10"/>
  <c r="N18" i="10"/>
  <c r="K18" i="10"/>
  <c r="H18" i="10"/>
  <c r="E18" i="10"/>
  <c r="Q17" i="10"/>
  <c r="N17" i="10"/>
  <c r="K17" i="10"/>
  <c r="H17" i="10"/>
  <c r="E17" i="10"/>
  <c r="Q16" i="10"/>
  <c r="N16" i="10"/>
  <c r="K16" i="10"/>
  <c r="H16" i="10"/>
  <c r="E16" i="10"/>
  <c r="Q15" i="10"/>
  <c r="N15" i="10"/>
  <c r="K15" i="10"/>
  <c r="E15" i="10"/>
  <c r="Q14" i="10"/>
  <c r="N14" i="10"/>
  <c r="K14" i="10"/>
  <c r="H14" i="10"/>
  <c r="E14" i="10"/>
  <c r="Q13" i="10"/>
  <c r="N13" i="10"/>
  <c r="K13" i="10"/>
  <c r="H13" i="10"/>
  <c r="E13" i="10"/>
  <c r="Q12" i="10"/>
  <c r="N12" i="10"/>
  <c r="K12" i="10"/>
  <c r="H12" i="10"/>
  <c r="E12" i="10"/>
  <c r="Q11" i="10"/>
  <c r="N11" i="10"/>
  <c r="K11" i="10"/>
  <c r="H11" i="10"/>
  <c r="E11" i="10"/>
  <c r="Q10" i="10"/>
  <c r="N10" i="10"/>
  <c r="K10" i="10"/>
  <c r="H10" i="10"/>
  <c r="E10" i="10"/>
  <c r="Q9" i="10"/>
  <c r="N9" i="10"/>
  <c r="K9" i="10"/>
  <c r="H9" i="10"/>
  <c r="E9" i="10"/>
  <c r="Q8" i="10"/>
  <c r="K8" i="10"/>
  <c r="H8" i="10"/>
  <c r="N7" i="10"/>
  <c r="K7" i="10"/>
  <c r="E7" i="10"/>
  <c r="N6" i="10"/>
  <c r="K6" i="10"/>
  <c r="E6" i="10"/>
  <c r="H5" i="10"/>
  <c r="E5" i="10"/>
  <c r="N4" i="10"/>
  <c r="K4" i="10"/>
  <c r="H4" i="10"/>
  <c r="E4" i="10"/>
  <c r="N3" i="10"/>
  <c r="K3" i="10"/>
  <c r="H3" i="10"/>
  <c r="N2" i="10"/>
  <c r="K2" i="10"/>
  <c r="N100" i="9"/>
  <c r="K100" i="9"/>
  <c r="E100" i="9"/>
  <c r="N99" i="9"/>
  <c r="K99" i="9"/>
  <c r="H99" i="9"/>
  <c r="E99" i="9"/>
  <c r="N98" i="9"/>
  <c r="K98" i="9"/>
  <c r="H98" i="9"/>
  <c r="E98" i="9"/>
  <c r="N97" i="9"/>
  <c r="K97" i="9"/>
  <c r="H97" i="9"/>
  <c r="N96" i="9"/>
  <c r="K96" i="9"/>
  <c r="H96" i="9"/>
  <c r="E96" i="9"/>
  <c r="N95" i="9"/>
  <c r="K95" i="9"/>
  <c r="H95" i="9"/>
  <c r="Q94" i="9"/>
  <c r="N94" i="9"/>
  <c r="K94" i="9"/>
  <c r="H94" i="9"/>
  <c r="E94" i="9"/>
  <c r="H93" i="9"/>
  <c r="N92" i="9"/>
  <c r="K92" i="9"/>
  <c r="K91" i="9"/>
  <c r="N90" i="9"/>
  <c r="K89" i="9"/>
  <c r="N88" i="9"/>
  <c r="K88" i="9"/>
  <c r="N87" i="9"/>
  <c r="K87" i="9"/>
  <c r="N86" i="9"/>
  <c r="K86" i="9"/>
  <c r="H86" i="9"/>
  <c r="H85" i="9"/>
  <c r="N84" i="9"/>
  <c r="K84" i="9"/>
  <c r="H84" i="9"/>
  <c r="H83" i="9"/>
  <c r="N82" i="9"/>
  <c r="K82" i="9"/>
  <c r="N81" i="9"/>
  <c r="K81" i="9"/>
  <c r="N80" i="9"/>
  <c r="K80" i="9"/>
  <c r="E80" i="9"/>
  <c r="N79" i="9"/>
  <c r="K79" i="9"/>
  <c r="E79" i="9"/>
  <c r="N78" i="9"/>
  <c r="K78" i="9"/>
  <c r="E78" i="9"/>
  <c r="N77" i="9"/>
  <c r="K77" i="9"/>
  <c r="N76" i="9"/>
  <c r="K76" i="9"/>
  <c r="H76" i="9"/>
  <c r="E76" i="9"/>
  <c r="N75" i="9"/>
  <c r="K75" i="9"/>
  <c r="N74" i="9"/>
  <c r="K74" i="9"/>
  <c r="H74" i="9"/>
  <c r="E74" i="9"/>
  <c r="N73" i="9"/>
  <c r="K73" i="9"/>
  <c r="H73" i="9"/>
  <c r="E73" i="9"/>
  <c r="N72" i="9"/>
  <c r="K72" i="9"/>
  <c r="H72" i="9"/>
  <c r="E72" i="9"/>
  <c r="N71" i="9"/>
  <c r="K71" i="9"/>
  <c r="N70" i="9"/>
  <c r="K70" i="9"/>
  <c r="H70" i="9"/>
  <c r="E70" i="9"/>
  <c r="N69" i="9"/>
  <c r="K69" i="9"/>
  <c r="N68" i="9"/>
  <c r="N67" i="9"/>
  <c r="K67" i="9"/>
  <c r="N66" i="9"/>
  <c r="K66" i="9"/>
  <c r="N65" i="9"/>
  <c r="N64" i="9"/>
  <c r="N63" i="9"/>
  <c r="K63" i="9"/>
  <c r="H63" i="9"/>
  <c r="H62" i="9"/>
  <c r="E62" i="9"/>
  <c r="H61" i="9"/>
  <c r="K60" i="9"/>
  <c r="H60" i="9"/>
  <c r="H59" i="9"/>
  <c r="K58" i="9"/>
  <c r="H58" i="9"/>
  <c r="K57" i="9"/>
  <c r="H57" i="9"/>
  <c r="E56" i="9"/>
  <c r="E55" i="9"/>
  <c r="K54" i="9"/>
  <c r="E54" i="9"/>
  <c r="K53" i="9"/>
  <c r="E53" i="9"/>
  <c r="E52" i="9"/>
  <c r="K51" i="9"/>
  <c r="E51" i="9"/>
  <c r="E50" i="9"/>
  <c r="E49" i="9"/>
  <c r="K48" i="9"/>
  <c r="E48" i="9"/>
  <c r="K46" i="9"/>
  <c r="K45" i="9"/>
  <c r="K43" i="9"/>
  <c r="K41" i="9"/>
  <c r="H41" i="9"/>
  <c r="Q40" i="9"/>
  <c r="N40" i="9"/>
  <c r="K40" i="9"/>
  <c r="H40" i="9"/>
  <c r="E40" i="9"/>
  <c r="Q39" i="9"/>
  <c r="N39" i="9"/>
  <c r="K39" i="9"/>
  <c r="H39" i="9"/>
  <c r="Q38" i="9"/>
  <c r="N38" i="9"/>
  <c r="K38" i="9"/>
  <c r="H38" i="9"/>
  <c r="E38" i="9"/>
  <c r="Q37" i="9"/>
  <c r="N37" i="9"/>
  <c r="K37" i="9"/>
  <c r="H37" i="9"/>
  <c r="Q36" i="9"/>
  <c r="N36" i="9"/>
  <c r="K36" i="9"/>
  <c r="H36" i="9"/>
  <c r="E36" i="9"/>
  <c r="Q35" i="9"/>
  <c r="N35" i="9"/>
  <c r="K35" i="9"/>
  <c r="H35" i="9"/>
  <c r="E35" i="9"/>
  <c r="Q34" i="9"/>
  <c r="N34" i="9"/>
  <c r="K34" i="9"/>
  <c r="H34" i="9"/>
  <c r="E34" i="9"/>
  <c r="Q33" i="9"/>
  <c r="K33" i="9"/>
  <c r="H33" i="9"/>
  <c r="Q32" i="9"/>
  <c r="N32" i="9"/>
  <c r="K32" i="9"/>
  <c r="H32" i="9"/>
  <c r="E32" i="9"/>
  <c r="Q31" i="9"/>
  <c r="N31" i="9"/>
  <c r="K31" i="9"/>
  <c r="H31" i="9"/>
  <c r="E31" i="9"/>
  <c r="Q30" i="9"/>
  <c r="N30" i="9"/>
  <c r="K30" i="9"/>
  <c r="H30" i="9"/>
  <c r="E30" i="9"/>
  <c r="Q29" i="9"/>
  <c r="N29" i="9"/>
  <c r="K29" i="9"/>
  <c r="H29" i="9"/>
  <c r="E29" i="9"/>
  <c r="Q28" i="9"/>
  <c r="N28" i="9"/>
  <c r="K28" i="9"/>
  <c r="H28" i="9"/>
  <c r="E28" i="9"/>
  <c r="Q27" i="9"/>
  <c r="N27" i="9"/>
  <c r="K27" i="9"/>
  <c r="H27" i="9"/>
  <c r="E27" i="9"/>
  <c r="Q26" i="9"/>
  <c r="N26" i="9"/>
  <c r="K26" i="9"/>
  <c r="H26" i="9"/>
  <c r="E26" i="9"/>
  <c r="Q25" i="9"/>
  <c r="N25" i="9"/>
  <c r="K25" i="9"/>
  <c r="H25" i="9"/>
  <c r="Q24" i="9"/>
  <c r="N24" i="9"/>
  <c r="K24" i="9"/>
  <c r="H24" i="9"/>
  <c r="E24" i="9"/>
  <c r="K23" i="9"/>
  <c r="E23" i="9"/>
  <c r="Q22" i="9"/>
  <c r="K22" i="9"/>
  <c r="E22" i="9"/>
  <c r="Q21" i="9"/>
  <c r="N21" i="9"/>
  <c r="K21" i="9"/>
  <c r="H21" i="9"/>
  <c r="E21" i="9"/>
  <c r="Q20" i="9"/>
  <c r="N20" i="9"/>
  <c r="K20" i="9"/>
  <c r="H20" i="9"/>
  <c r="E20" i="9"/>
  <c r="Q19" i="9"/>
  <c r="N19" i="9"/>
  <c r="K19" i="9"/>
  <c r="H19" i="9"/>
  <c r="E19" i="9"/>
  <c r="Q18" i="9"/>
  <c r="N18" i="9"/>
  <c r="K18" i="9"/>
  <c r="H18" i="9"/>
  <c r="E18" i="9"/>
  <c r="Q17" i="9"/>
  <c r="N17" i="9"/>
  <c r="K17" i="9"/>
  <c r="H17" i="9"/>
  <c r="E17" i="9"/>
  <c r="Q16" i="9"/>
  <c r="N16" i="9"/>
  <c r="K16" i="9"/>
  <c r="H16" i="9"/>
  <c r="E16" i="9"/>
  <c r="Q15" i="9"/>
  <c r="N15" i="9"/>
  <c r="K15" i="9"/>
  <c r="H15" i="9"/>
  <c r="E15" i="9"/>
  <c r="Q14" i="9"/>
  <c r="N14" i="9"/>
  <c r="K14" i="9"/>
  <c r="H14" i="9"/>
  <c r="E14" i="9"/>
  <c r="K13" i="9"/>
  <c r="Q12" i="9"/>
  <c r="K12" i="9"/>
  <c r="H12" i="9"/>
  <c r="N11" i="9"/>
  <c r="K11" i="9"/>
  <c r="E11" i="9"/>
  <c r="N10" i="9"/>
  <c r="K10" i="9"/>
  <c r="E10" i="9"/>
  <c r="H9" i="9"/>
  <c r="E9" i="9"/>
  <c r="N8" i="9"/>
  <c r="K8" i="9"/>
  <c r="H8" i="9"/>
  <c r="E8" i="9"/>
  <c r="N7" i="9"/>
  <c r="K7" i="9"/>
  <c r="H7" i="9"/>
  <c r="E7" i="9"/>
  <c r="N6" i="9"/>
  <c r="K6" i="9"/>
  <c r="H6" i="9"/>
  <c r="E6" i="9"/>
  <c r="N5" i="9"/>
  <c r="K5" i="9"/>
  <c r="H5" i="9"/>
  <c r="N4" i="9"/>
  <c r="K4" i="9"/>
  <c r="N3" i="9"/>
  <c r="K3" i="9"/>
  <c r="H3" i="9"/>
  <c r="K2" i="9"/>
  <c r="K2" i="3"/>
  <c r="N3" i="8"/>
  <c r="N4" i="8"/>
  <c r="N5" i="8"/>
  <c r="N6" i="8"/>
  <c r="N2" i="8"/>
  <c r="K3" i="8"/>
  <c r="K4" i="8"/>
  <c r="K5" i="8"/>
  <c r="K6" i="8"/>
  <c r="K2" i="8"/>
  <c r="H3" i="8"/>
  <c r="H4" i="8"/>
  <c r="H5" i="8"/>
  <c r="H2" i="8"/>
  <c r="E4" i="8"/>
  <c r="E5" i="8"/>
  <c r="E6" i="8"/>
  <c r="E2" i="8"/>
  <c r="Q2" i="7"/>
  <c r="N3" i="7"/>
  <c r="N2" i="7"/>
  <c r="K3" i="7"/>
  <c r="K2" i="7"/>
  <c r="H3" i="7"/>
  <c r="H2" i="7"/>
  <c r="E2" i="7"/>
  <c r="K3" i="6"/>
  <c r="K5" i="6"/>
  <c r="K7" i="6"/>
  <c r="K8" i="6"/>
  <c r="K9" i="6"/>
  <c r="K11" i="6"/>
  <c r="K13" i="6"/>
  <c r="K2" i="6"/>
  <c r="H3" i="6"/>
  <c r="H5" i="6"/>
  <c r="H7" i="6"/>
  <c r="H8" i="6"/>
  <c r="H9" i="6"/>
  <c r="H10" i="6"/>
  <c r="H12" i="6"/>
  <c r="H13" i="6"/>
  <c r="H2" i="6"/>
  <c r="E4" i="6"/>
  <c r="E5" i="6"/>
  <c r="E6" i="6"/>
  <c r="E7" i="6"/>
  <c r="E14" i="6"/>
  <c r="N24" i="5"/>
  <c r="N29" i="5"/>
  <c r="N8" i="5"/>
  <c r="N39" i="5"/>
  <c r="N3" i="5"/>
  <c r="N12" i="5"/>
  <c r="N16" i="5"/>
  <c r="N40" i="5"/>
  <c r="N4" i="5"/>
  <c r="N35" i="5"/>
  <c r="N13" i="5"/>
  <c r="N30" i="5"/>
  <c r="N5" i="5"/>
  <c r="N36" i="5"/>
  <c r="N26" i="5"/>
  <c r="N6" i="5"/>
  <c r="N38" i="5"/>
  <c r="N32" i="5"/>
  <c r="N15" i="5"/>
  <c r="N28" i="5"/>
  <c r="N25" i="5"/>
  <c r="N23" i="5"/>
  <c r="N27" i="5"/>
  <c r="N7" i="5"/>
  <c r="N9" i="5"/>
  <c r="N14" i="5"/>
  <c r="N34" i="5"/>
  <c r="N11" i="5"/>
  <c r="N31" i="5"/>
  <c r="N33" i="5"/>
  <c r="N10" i="5"/>
  <c r="N37" i="5"/>
  <c r="N2" i="5"/>
  <c r="K29" i="5"/>
  <c r="K8" i="5"/>
  <c r="K39" i="5"/>
  <c r="K3" i="5"/>
  <c r="K12" i="5"/>
  <c r="K16" i="5"/>
  <c r="K40" i="5"/>
  <c r="K4" i="5"/>
  <c r="K35" i="5"/>
  <c r="K13" i="5"/>
  <c r="K30" i="5"/>
  <c r="K5" i="5"/>
  <c r="K20" i="5"/>
  <c r="K36" i="5"/>
  <c r="K26" i="5"/>
  <c r="K6" i="5"/>
  <c r="K38" i="5"/>
  <c r="K32" i="5"/>
  <c r="K15" i="5"/>
  <c r="K18" i="5"/>
  <c r="K23" i="5"/>
  <c r="K27" i="5"/>
  <c r="K7" i="5"/>
  <c r="K9" i="5"/>
  <c r="K14" i="5"/>
  <c r="K17" i="5"/>
  <c r="K34" i="5"/>
  <c r="K11" i="5"/>
  <c r="K31" i="5"/>
  <c r="K33" i="5"/>
  <c r="K10" i="5"/>
  <c r="K37" i="5"/>
  <c r="K2" i="5"/>
  <c r="H8" i="5"/>
  <c r="H3" i="5"/>
  <c r="H19" i="5"/>
  <c r="H12" i="5"/>
  <c r="H16" i="5"/>
  <c r="H4" i="5"/>
  <c r="H13" i="5"/>
  <c r="H30" i="5"/>
  <c r="H5" i="5"/>
  <c r="H20" i="5"/>
  <c r="H36" i="5"/>
  <c r="H6" i="5"/>
  <c r="H32" i="5"/>
  <c r="H15" i="5"/>
  <c r="H21" i="5"/>
  <c r="H18" i="5"/>
  <c r="H23" i="5"/>
  <c r="H7" i="5"/>
  <c r="H9" i="5"/>
  <c r="H14" i="5"/>
  <c r="H17" i="5"/>
  <c r="H34" i="5"/>
  <c r="H22" i="5"/>
  <c r="H11" i="5"/>
  <c r="H33" i="5"/>
  <c r="H10" i="5"/>
  <c r="H2" i="5"/>
  <c r="E8" i="5"/>
  <c r="E39" i="5"/>
  <c r="E3" i="5"/>
  <c r="E12" i="5"/>
  <c r="E16" i="5"/>
  <c r="E40" i="5"/>
  <c r="E4" i="5"/>
  <c r="E13" i="5"/>
  <c r="E30" i="5"/>
  <c r="E5" i="5"/>
  <c r="E36" i="5"/>
  <c r="E6" i="5"/>
  <c r="E38" i="5"/>
  <c r="E32" i="5"/>
  <c r="E15" i="5"/>
  <c r="E7" i="5"/>
  <c r="E9" i="5"/>
  <c r="E14" i="5"/>
  <c r="E34" i="5"/>
  <c r="E22" i="5"/>
  <c r="E11" i="5"/>
  <c r="E33" i="5"/>
  <c r="E10" i="5"/>
  <c r="E2" i="5"/>
  <c r="Q9" i="4"/>
  <c r="Q13" i="4"/>
  <c r="Q3" i="4"/>
  <c r="Q4" i="4"/>
  <c r="Q12" i="4"/>
  <c r="Q8" i="4"/>
  <c r="Q17" i="4"/>
  <c r="Q14" i="4"/>
  <c r="Q7" i="4"/>
  <c r="Q15" i="4"/>
  <c r="Q6" i="4"/>
  <c r="Q11" i="4"/>
  <c r="Q10" i="4"/>
  <c r="Q2" i="4"/>
  <c r="Q16" i="4"/>
  <c r="Q5" i="4"/>
  <c r="N9" i="4"/>
  <c r="N13" i="4"/>
  <c r="N3" i="4"/>
  <c r="N4" i="4"/>
  <c r="N12" i="4"/>
  <c r="N8" i="4"/>
  <c r="N17" i="4"/>
  <c r="N14" i="4"/>
  <c r="N7" i="4"/>
  <c r="N15" i="4"/>
  <c r="N6" i="4"/>
  <c r="N11" i="4"/>
  <c r="N10" i="4"/>
  <c r="N2" i="4"/>
  <c r="N16" i="4"/>
  <c r="N5" i="4"/>
  <c r="K9" i="4"/>
  <c r="K18" i="4"/>
  <c r="K13" i="4"/>
  <c r="K3" i="4"/>
  <c r="K4" i="4"/>
  <c r="K12" i="4"/>
  <c r="K8" i="4"/>
  <c r="K17" i="4"/>
  <c r="K14" i="4"/>
  <c r="K7" i="4"/>
  <c r="K15" i="4"/>
  <c r="K6" i="4"/>
  <c r="K11" i="4"/>
  <c r="K10" i="4"/>
  <c r="K2" i="4"/>
  <c r="K16" i="4"/>
  <c r="K5" i="4"/>
  <c r="H9" i="4"/>
  <c r="H18" i="4"/>
  <c r="H13" i="4"/>
  <c r="H3" i="4"/>
  <c r="H4" i="4"/>
  <c r="H12" i="4"/>
  <c r="H8" i="4"/>
  <c r="H17" i="4"/>
  <c r="H14" i="4"/>
  <c r="H7" i="4"/>
  <c r="H15" i="4"/>
  <c r="H11" i="4"/>
  <c r="H10" i="4"/>
  <c r="H2" i="4"/>
  <c r="H16" i="4"/>
  <c r="H5" i="4"/>
  <c r="E9" i="4"/>
  <c r="E13" i="4"/>
  <c r="E3" i="4"/>
  <c r="E4" i="4"/>
  <c r="E12" i="4"/>
  <c r="E8" i="4"/>
  <c r="E17" i="4"/>
  <c r="E7" i="4"/>
  <c r="E15" i="4"/>
  <c r="E6" i="4"/>
  <c r="E11" i="4"/>
  <c r="E5" i="4"/>
  <c r="Q3" i="3"/>
  <c r="Q4" i="3"/>
  <c r="Q5" i="3"/>
  <c r="Q6" i="3"/>
  <c r="Q8" i="3"/>
  <c r="Q2" i="3"/>
  <c r="N3" i="3"/>
  <c r="N4" i="3"/>
  <c r="N5" i="3"/>
  <c r="N8" i="3"/>
  <c r="N2" i="3"/>
  <c r="K3" i="3"/>
  <c r="K4" i="3"/>
  <c r="K5" i="3"/>
  <c r="K6" i="3"/>
  <c r="K7" i="3"/>
  <c r="K8" i="3"/>
  <c r="H3" i="3"/>
  <c r="H4" i="3"/>
  <c r="H5" i="3"/>
  <c r="H8" i="3"/>
  <c r="H2" i="3"/>
  <c r="E3" i="3"/>
  <c r="E4" i="3"/>
  <c r="E5" i="3"/>
  <c r="E6" i="3"/>
  <c r="E7" i="3"/>
  <c r="E8" i="3"/>
  <c r="E2" i="3"/>
  <c r="Q4" i="2"/>
  <c r="Q5" i="2"/>
  <c r="Q7" i="2"/>
  <c r="Q2" i="2"/>
  <c r="Q6" i="2"/>
  <c r="N4" i="2"/>
  <c r="N5" i="2"/>
  <c r="N7" i="2"/>
  <c r="N6" i="2"/>
  <c r="K4" i="2"/>
  <c r="K5" i="2"/>
  <c r="K7" i="2"/>
  <c r="K2" i="2"/>
  <c r="K3" i="2"/>
  <c r="K6" i="2"/>
  <c r="H4" i="2"/>
  <c r="H5" i="2"/>
  <c r="H7" i="2"/>
  <c r="H2" i="2"/>
  <c r="H6" i="2"/>
  <c r="E4" i="2"/>
  <c r="E5" i="2"/>
  <c r="E7" i="2"/>
  <c r="E6" i="2"/>
  <c r="N11" i="1"/>
  <c r="N10" i="1"/>
  <c r="N7" i="1"/>
  <c r="N4" i="1"/>
  <c r="N5" i="1"/>
  <c r="N8" i="1"/>
  <c r="N6" i="1"/>
  <c r="K11" i="1"/>
  <c r="K2" i="1"/>
  <c r="K10" i="1"/>
  <c r="K7" i="1"/>
  <c r="K3" i="1"/>
  <c r="K4" i="1"/>
  <c r="K5" i="1"/>
  <c r="K8" i="1"/>
  <c r="K6" i="1"/>
  <c r="H7" i="1"/>
  <c r="H3" i="1"/>
  <c r="H9" i="1"/>
  <c r="H5" i="1"/>
  <c r="H8" i="1"/>
  <c r="H6" i="1"/>
  <c r="E11" i="1"/>
  <c r="E10" i="1"/>
  <c r="E7" i="1"/>
  <c r="E9" i="1"/>
  <c r="E8" i="1"/>
  <c r="E6" i="1"/>
</calcChain>
</file>

<file path=xl/sharedStrings.xml><?xml version="1.0" encoding="utf-8"?>
<sst xmlns="http://schemas.openxmlformats.org/spreadsheetml/2006/main" count="2120" uniqueCount="386">
  <si>
    <t>Haplotype</t>
  </si>
  <si>
    <t>Gene</t>
  </si>
  <si>
    <t>AFR</t>
  </si>
  <si>
    <t>AFR_lit</t>
  </si>
  <si>
    <t>EAS</t>
  </si>
  <si>
    <t>EAS_lit</t>
  </si>
  <si>
    <t>EUR</t>
  </si>
  <si>
    <t>EUR_lit</t>
  </si>
  <si>
    <t>SAS</t>
  </si>
  <si>
    <t>SAS_lit</t>
  </si>
  <si>
    <t>AMR</t>
  </si>
  <si>
    <t>*1</t>
  </si>
  <si>
    <t>CYP2B6</t>
  </si>
  <si>
    <t>0.31465185</t>
  </si>
  <si>
    <t>0.64004594</t>
  </si>
  <si>
    <t>0.49070138</t>
  </si>
  <si>
    <t>0.6084849</t>
  </si>
  <si>
    <t>*11</t>
  </si>
  <si>
    <t>0.070927635</t>
  </si>
  <si>
    <t>0.0</t>
  </si>
  <si>
    <t>0.0030138378</t>
  </si>
  <si>
    <t>0.0021935336</t>
  </si>
  <si>
    <t>*12</t>
  </si>
  <si>
    <t>0.00006630849</t>
  </si>
  <si>
    <t>*15</t>
  </si>
  <si>
    <t>0.014535101</t>
  </si>
  <si>
    <t>0.0069231493</t>
  </si>
  <si>
    <t>0.00009347988</t>
  </si>
  <si>
    <t>*2</t>
  </si>
  <si>
    <t>0.031</t>
  </si>
  <si>
    <t>0.045823272</t>
  </si>
  <si>
    <t>0.04917699</t>
  </si>
  <si>
    <t>0.041</t>
  </si>
  <si>
    <t>*23</t>
  </si>
  <si>
    <t>0.002063492</t>
  </si>
  <si>
    <t>0.00005515508</t>
  </si>
  <si>
    <t>0.000043009855</t>
  </si>
  <si>
    <t>*27</t>
  </si>
  <si>
    <t>0.006</t>
  </si>
  <si>
    <t>0.008</t>
  </si>
  <si>
    <t>*3</t>
  </si>
  <si>
    <t>0.00213266</t>
  </si>
  <si>
    <t>0.0024408852</t>
  </si>
  <si>
    <t>*4</t>
  </si>
  <si>
    <t>0.0841915</t>
  </si>
  <si>
    <t>0.040871028</t>
  </si>
  <si>
    <t>0.099</t>
  </si>
  <si>
    <t>*6</t>
  </si>
  <si>
    <t>0.37487158</t>
  </si>
  <si>
    <t>0.17446446</t>
  </si>
  <si>
    <t>0.23297834</t>
  </si>
  <si>
    <t>0.185</t>
  </si>
  <si>
    <t>AMR_lit</t>
  </si>
  <si>
    <t>CYP2C19</t>
  </si>
  <si>
    <t>0.55150676</t>
  </si>
  <si>
    <t>0.59554905</t>
  </si>
  <si>
    <t>0.62514144</t>
  </si>
  <si>
    <t>0.543626</t>
  </si>
  <si>
    <t>0.7921841</t>
  </si>
  <si>
    <t>*17</t>
  </si>
  <si>
    <t>0.17333587</t>
  </si>
  <si>
    <t>0.020541333</t>
  </si>
  <si>
    <t>0.2154386</t>
  </si>
  <si>
    <t>0.17077276</t>
  </si>
  <si>
    <t>0.086080186</t>
  </si>
  <si>
    <t>0.15684253</t>
  </si>
  <si>
    <t>0.28352264</t>
  </si>
  <si>
    <t>0.14685704</t>
  </si>
  <si>
    <t>0.269916</t>
  </si>
  <si>
    <t>0.121365316</t>
  </si>
  <si>
    <t>0.0026677323</t>
  </si>
  <si>
    <t>0.07247335</t>
  </si>
  <si>
    <t>0.0016180738</t>
  </si>
  <si>
    <t>0.015685236</t>
  </si>
  <si>
    <t>0.00035169988</t>
  </si>
  <si>
    <t>0.00017735043</t>
  </si>
  <si>
    <t>0.002359747</t>
  </si>
  <si>
    <t>0.00001870861</t>
  </si>
  <si>
    <t>*8</t>
  </si>
  <si>
    <t>0.0033593778</t>
  </si>
  <si>
    <t>CYP2C9</t>
  </si>
  <si>
    <t>0.7255106</t>
  </si>
  <si>
    <t>0.91534376</t>
  </si>
  <si>
    <t>0.79275</t>
  </si>
  <si>
    <t>0.7721189</t>
  </si>
  <si>
    <t>0.9118648</t>
  </si>
  <si>
    <t>0.025685642</t>
  </si>
  <si>
    <t>0.00029316536</t>
  </si>
  <si>
    <t>0.0016443896</t>
  </si>
  <si>
    <t>0.0010429447</t>
  </si>
  <si>
    <t>0.0028040742</t>
  </si>
  <si>
    <t>0.013114594</t>
  </si>
  <si>
    <t>0.0021256818</t>
  </si>
  <si>
    <t>0.1273007</t>
  </si>
  <si>
    <t>0.11379695</t>
  </si>
  <si>
    <t>0.033402413</t>
  </si>
  <si>
    <t>0.011155454</t>
  </si>
  <si>
    <t>0.037616692</t>
  </si>
  <si>
    <t>0.07554484</t>
  </si>
  <si>
    <t>0.10985958</t>
  </si>
  <si>
    <t>0.030054513</t>
  </si>
  <si>
    <t>*5</t>
  </si>
  <si>
    <t>0.010325842</t>
  </si>
  <si>
    <t>0.00017448276</t>
  </si>
  <si>
    <t>0.0014913112</t>
  </si>
  <si>
    <t>0.008801762</t>
  </si>
  <si>
    <t>0.00028025627</t>
  </si>
  <si>
    <t>0.075846866</t>
  </si>
  <si>
    <t>0.0037306643</t>
  </si>
  <si>
    <t>0.0018053303</t>
  </si>
  <si>
    <t>0.0009815951</t>
  </si>
  <si>
    <t>0.020382864</t>
  </si>
  <si>
    <t>CYP2D6</t>
  </si>
  <si>
    <t>0.07792157</t>
  </si>
  <si>
    <t>0.24531412</t>
  </si>
  <si>
    <t>0.28278142</t>
  </si>
  <si>
    <t>0.28707457</t>
  </si>
  <si>
    <t>0.51106596</t>
  </si>
  <si>
    <t>*10</t>
  </si>
  <si>
    <t>0.055676907</t>
  </si>
  <si>
    <t>0.4356336</t>
  </si>
  <si>
    <t>0.015746327</t>
  </si>
  <si>
    <t>0.086669825</t>
  </si>
  <si>
    <t>0.014372147</t>
  </si>
  <si>
    <t>*10x2</t>
  </si>
  <si>
    <t>0.006096357</t>
  </si>
  <si>
    <t>0.00010801118</t>
  </si>
  <si>
    <t>0.1928703</t>
  </si>
  <si>
    <t>0.00009789134</t>
  </si>
  <si>
    <t>0.003940124</t>
  </si>
  <si>
    <t>0.0006661316</t>
  </si>
  <si>
    <t>0.004750343</t>
  </si>
  <si>
    <t>*1x2</t>
  </si>
  <si>
    <t>0.011154717</t>
  </si>
  <si>
    <t>0.0034015381</t>
  </si>
  <si>
    <t>0.00827514</t>
  </si>
  <si>
    <t>0.0056089386</t>
  </si>
  <si>
    <t>0.028610185</t>
  </si>
  <si>
    <t>0.19825482</t>
  </si>
  <si>
    <t>0.12051256</t>
  </si>
  <si>
    <t>0.18559691</t>
  </si>
  <si>
    <t>0.29476207</t>
  </si>
  <si>
    <t>0.2207781</t>
  </si>
  <si>
    <t>*29</t>
  </si>
  <si>
    <t>0.12107334</t>
  </si>
  <si>
    <t>0.000108467655</t>
  </si>
  <si>
    <t>0.0010576919</t>
  </si>
  <si>
    <t>0.002685754</t>
  </si>
  <si>
    <t>0.0018642567</t>
  </si>
  <si>
    <t>*2x2</t>
  </si>
  <si>
    <t>0.017319497</t>
  </si>
  <si>
    <t>0.004530467</t>
  </si>
  <si>
    <t>0.008444606</t>
  </si>
  <si>
    <t>0.009521415</t>
  </si>
  <si>
    <t>0.006066414</t>
  </si>
  <si>
    <t>0.0015354368</t>
  </si>
  <si>
    <t>0.000058398087</t>
  </si>
  <si>
    <t>0.015905878</t>
  </si>
  <si>
    <t>0.0010578159</t>
  </si>
  <si>
    <t>0.00023834161</t>
  </si>
  <si>
    <t>*35</t>
  </si>
  <si>
    <t>0.0005760963</t>
  </si>
  <si>
    <t>0.0547538</t>
  </si>
  <si>
    <t>0.012109155</t>
  </si>
  <si>
    <t>0.009673226</t>
  </si>
  <si>
    <t>0.033842172</t>
  </si>
  <si>
    <t>0.005371092</t>
  </si>
  <si>
    <t>0.18538198</t>
  </si>
  <si>
    <t>0.09062991</t>
  </si>
  <si>
    <t>0.10239064</t>
  </si>
  <si>
    <t>*41</t>
  </si>
  <si>
    <t>0.11466208</t>
  </si>
  <si>
    <t>0.022667762</t>
  </si>
  <si>
    <t>0.09244589</t>
  </si>
  <si>
    <t>0.122954845</t>
  </si>
  <si>
    <t>0.023252923</t>
  </si>
  <si>
    <t>*4x2</t>
  </si>
  <si>
    <t>0.015276226</t>
  </si>
  <si>
    <t>0.0065866476</t>
  </si>
  <si>
    <t>0.00089385477</t>
  </si>
  <si>
    <t>0.0010802817</t>
  </si>
  <si>
    <t>0.051536202</t>
  </si>
  <si>
    <t>0.04863416</t>
  </si>
  <si>
    <t>0.029528493</t>
  </si>
  <si>
    <t>0.04591945</t>
  </si>
  <si>
    <t>0.015873622</t>
  </si>
  <si>
    <t>0.00016713818</t>
  </si>
  <si>
    <t>0.0111156395</t>
  </si>
  <si>
    <t>0.0024552024</t>
  </si>
  <si>
    <t>*7</t>
  </si>
  <si>
    <t>0.00007890699</t>
  </si>
  <si>
    <t>0.0005324304</t>
  </si>
  <si>
    <t>0.0055033257</t>
  </si>
  <si>
    <t>0.0049642855</t>
  </si>
  <si>
    <t>*9</t>
  </si>
  <si>
    <t>0.0018526788</t>
  </si>
  <si>
    <t>0.027575834</t>
  </si>
  <si>
    <t>0.0030100124</t>
  </si>
  <si>
    <t>0.0044353395</t>
  </si>
  <si>
    <t>c.1024G&gt;A</t>
  </si>
  <si>
    <t>DPYD</t>
  </si>
  <si>
    <t>c.1108A&gt;G</t>
  </si>
  <si>
    <t>0.00028279895</t>
  </si>
  <si>
    <t>c.1129-5923C&gt;G, c.1236G&gt;A (HapB3)</t>
  </si>
  <si>
    <t>0.023735587</t>
  </si>
  <si>
    <t>0.019658487</t>
  </si>
  <si>
    <t>c.1181G&gt;T</t>
  </si>
  <si>
    <t>0.0008968254</t>
  </si>
  <si>
    <t>0.0000132841415</t>
  </si>
  <si>
    <t>c.1218G&gt;A</t>
  </si>
  <si>
    <t>0.08245437</t>
  </si>
  <si>
    <t>0.0002832076</t>
  </si>
  <si>
    <t>0.00017881053</t>
  </si>
  <si>
    <t>c.1260T&gt;A</t>
  </si>
  <si>
    <t>0.0005544641</t>
  </si>
  <si>
    <t>c.1314T&gt;G</t>
  </si>
  <si>
    <t>0.00068351155</t>
  </si>
  <si>
    <t>c.1349C&gt;T</t>
  </si>
  <si>
    <t>0.003892857</t>
  </si>
  <si>
    <t>c.1358C&gt;G</t>
  </si>
  <si>
    <t>0.002017857</t>
  </si>
  <si>
    <t>c.1371C&gt;T</t>
  </si>
  <si>
    <t>0.020694444</t>
  </si>
  <si>
    <t>0.00017700421</t>
  </si>
  <si>
    <t>0.00008935568</t>
  </si>
  <si>
    <t>c.1577C&gt;G</t>
  </si>
  <si>
    <t>c.1601G&gt;A (*4)</t>
  </si>
  <si>
    <t>0.019760394</t>
  </si>
  <si>
    <t>0.008595228</t>
  </si>
  <si>
    <t>c.1615G&gt;A</t>
  </si>
  <si>
    <t>0.0041011903</t>
  </si>
  <si>
    <t>0.000013374884</t>
  </si>
  <si>
    <t>c.1627A&gt;G (*5)</t>
  </si>
  <si>
    <t>0.157875</t>
  </si>
  <si>
    <t>0.25466427</t>
  </si>
  <si>
    <t>0.19492984</t>
  </si>
  <si>
    <t>0.09372777</t>
  </si>
  <si>
    <t>c.1679T&gt;G (*13)</t>
  </si>
  <si>
    <t>0.00055783015</t>
  </si>
  <si>
    <t>c.1774C&gt;T</t>
  </si>
  <si>
    <t>0.0015735973</t>
  </si>
  <si>
    <t>0.000013284529</t>
  </si>
  <si>
    <t>c.1896T&gt;C</t>
  </si>
  <si>
    <t>0.007970238</t>
  </si>
  <si>
    <t>0.12373856</t>
  </si>
  <si>
    <t>0.03787994</t>
  </si>
  <si>
    <t>0.03587631</t>
  </si>
  <si>
    <t>c.1905+1G&gt;A (*2A)</t>
  </si>
  <si>
    <t>0.007917321</t>
  </si>
  <si>
    <t>0.005076194</t>
  </si>
  <si>
    <t>c.1905C&gt;G</t>
  </si>
  <si>
    <t>0.000054979286</t>
  </si>
  <si>
    <t>c.2161G&gt;A</t>
  </si>
  <si>
    <t>0.0009821429</t>
  </si>
  <si>
    <t>0.0001946586</t>
  </si>
  <si>
    <t>0.000089406414</t>
  </si>
  <si>
    <t>c.2194G&gt;A (*6)</t>
  </si>
  <si>
    <t>0.02695635</t>
  </si>
  <si>
    <t>0.018249057</t>
  </si>
  <si>
    <t>0.044963934</t>
  </si>
  <si>
    <t>0.09505568</t>
  </si>
  <si>
    <t>c.2195T&gt;G</t>
  </si>
  <si>
    <t>0.0019285714</t>
  </si>
  <si>
    <t>c.2279C&gt;T</t>
  </si>
  <si>
    <t>0.0060296794</t>
  </si>
  <si>
    <t>c.2303C&gt;A</t>
  </si>
  <si>
    <t>0.0018162305</t>
  </si>
  <si>
    <t>c.2336C&gt;A</t>
  </si>
  <si>
    <t>0.0010211836</t>
  </si>
  <si>
    <t>0.000013281931</t>
  </si>
  <si>
    <t>c.2582A&gt;G</t>
  </si>
  <si>
    <t>0.00029061755</t>
  </si>
  <si>
    <t>c.2657G&gt;A (*9B)</t>
  </si>
  <si>
    <t>0.00032379513</t>
  </si>
  <si>
    <t>0.000013373986</t>
  </si>
  <si>
    <t>0.00016493561</t>
  </si>
  <si>
    <t>c.2846A&gt;T</t>
  </si>
  <si>
    <t>0.0037400308</t>
  </si>
  <si>
    <t>0.000640429</t>
  </si>
  <si>
    <t>c.2915A&gt;G</t>
  </si>
  <si>
    <t>c.2978T&gt;G</t>
  </si>
  <si>
    <t>c.3067C&gt;A</t>
  </si>
  <si>
    <t>0.034825396</t>
  </si>
  <si>
    <t>0.000013283348</t>
  </si>
  <si>
    <t>c.451A&gt;G</t>
  </si>
  <si>
    <t>0.00035729833</t>
  </si>
  <si>
    <t>0.000013283231</t>
  </si>
  <si>
    <t>c.496A&gt;G</t>
  </si>
  <si>
    <t>0.03082738</t>
  </si>
  <si>
    <t>0.015562055</t>
  </si>
  <si>
    <t>0.11037259</t>
  </si>
  <si>
    <t>0.085167445</t>
  </si>
  <si>
    <t>c.525G&gt;A</t>
  </si>
  <si>
    <t>0.0019642857</t>
  </si>
  <si>
    <t>0.000081102364</t>
  </si>
  <si>
    <t>c.557A&gt;G</t>
  </si>
  <si>
    <t>0.025914682</t>
  </si>
  <si>
    <t>0.00008854784</t>
  </si>
  <si>
    <t>c.775A&gt;G</t>
  </si>
  <si>
    <t>0.015303651</t>
  </si>
  <si>
    <t>0.0068804934</t>
  </si>
  <si>
    <t>c.85T&gt;C (*9A)</t>
  </si>
  <si>
    <t>0.4464008</t>
  </si>
  <si>
    <t>0.076328315</t>
  </si>
  <si>
    <t>0.22749932</t>
  </si>
  <si>
    <t>0.25525716</t>
  </si>
  <si>
    <t>c.868A&gt;G</t>
  </si>
  <si>
    <t>c.967G&gt;A</t>
  </si>
  <si>
    <t>0.000041703854</t>
  </si>
  <si>
    <t>0.00017881511</t>
  </si>
  <si>
    <t>A</t>
  </si>
  <si>
    <t>G6PD</t>
  </si>
  <si>
    <t>0.00054859073</t>
  </si>
  <si>
    <t>0.0007337911</t>
  </si>
  <si>
    <t>Asahi</t>
  </si>
  <si>
    <t>0.00016199434</t>
  </si>
  <si>
    <t>0.00036695323</t>
  </si>
  <si>
    <t>Aures</t>
  </si>
  <si>
    <t>0.00014428973</t>
  </si>
  <si>
    <t>Chinese-5</t>
  </si>
  <si>
    <t>0.0016838418</t>
  </si>
  <si>
    <t>Coimbra Shunde</t>
  </si>
  <si>
    <t>0.00007214487</t>
  </si>
  <si>
    <t>0.000010230493</t>
  </si>
  <si>
    <t>0.00020966558</t>
  </si>
  <si>
    <t>Gond</t>
  </si>
  <si>
    <t>0.000045109253</t>
  </si>
  <si>
    <t>0.008700666</t>
  </si>
  <si>
    <t>Ilesha</t>
  </si>
  <si>
    <t>0.000009013232</t>
  </si>
  <si>
    <t>0.00041928721</t>
  </si>
  <si>
    <t>Mira d'Aire</t>
  </si>
  <si>
    <t>0.000009038323</t>
  </si>
  <si>
    <t>Orissa</t>
  </si>
  <si>
    <t>0.0016250786</t>
  </si>
  <si>
    <t>Sibari</t>
  </si>
  <si>
    <t>0.000010243173</t>
  </si>
  <si>
    <t>Sierra Leone</t>
  </si>
  <si>
    <t>0.0025682764</t>
  </si>
  <si>
    <t>0.00031527507</t>
  </si>
  <si>
    <t>Ube Konan</t>
  </si>
  <si>
    <t>0.0000674127</t>
  </si>
  <si>
    <t>SLCO1B1</t>
  </si>
  <si>
    <t>0.027934482</t>
  </si>
  <si>
    <t>0.12453574</t>
  </si>
  <si>
    <t>0.15017298</t>
  </si>
  <si>
    <t>0.065170676</t>
  </si>
  <si>
    <t>0.24</t>
  </si>
  <si>
    <t>0.0010003184</t>
  </si>
  <si>
    <t>0.02040433</t>
  </si>
  <si>
    <t>0.004471154</t>
  </si>
  <si>
    <t>TPMT</t>
  </si>
  <si>
    <t>0.9214915</t>
  </si>
  <si>
    <t>0.979625</t>
  </si>
  <si>
    <t>0.9534313</t>
  </si>
  <si>
    <t>0.9813701</t>
  </si>
  <si>
    <t>0.00008490133</t>
  </si>
  <si>
    <t>0.0020584913</t>
  </si>
  <si>
    <t>0.00022537795</t>
  </si>
  <si>
    <t>*3A</t>
  </si>
  <si>
    <t>0.0016235898</t>
  </si>
  <si>
    <t>0.00030599828</t>
  </si>
  <si>
    <t>0.033840433</t>
  </si>
  <si>
    <t>0.0042245653</t>
  </si>
  <si>
    <t>*3C</t>
  </si>
  <si>
    <t>0.052884888</t>
  </si>
  <si>
    <t>0.01636903</t>
  </si>
  <si>
    <t>0.0049218307</t>
  </si>
  <si>
    <t>0.011216759</t>
  </si>
  <si>
    <t>0.024</t>
  </si>
  <si>
    <t>0.000104547704</t>
  </si>
  <si>
    <t>0.00009375629</t>
  </si>
  <si>
    <t>AFR/AFR_lit</t>
  </si>
  <si>
    <t>EAS/EAS_lit</t>
  </si>
  <si>
    <t>EUR/EUR_lit</t>
  </si>
  <si>
    <t>SAS/SAS_lit</t>
  </si>
  <si>
    <t>AMR/AMR_lit</t>
  </si>
  <si>
    <t>B</t>
  </si>
  <si>
    <t>0.97378683</t>
  </si>
  <si>
    <t>0.99463695</t>
  </si>
  <si>
    <t>0.9557555</t>
  </si>
  <si>
    <t>Lit has greater value</t>
  </si>
  <si>
    <t>Lit has lesser value</t>
  </si>
  <si>
    <t>-</t>
  </si>
  <si>
    <t>SVs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</si>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</sst>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"/>
  <sheetViews>
    <sheetView zoomScale="80" zoomScaleNormal="80" workbookViewId="0">
      <selection activeCell="M21" sqref="M21"/>
    </sheetView>
  </sheetViews>
  <sheetFormatPr defaultColWidth="11.5546875" defaultRowHeight="15.6" x14ac:dyDescent="0.3"/>
  <cols>
    <col min="1" max="1" width="11.5546875" style="1"/>
    <col min="2" max="2" width="19.109375" style="1" bestFit="1" customWidth="1"/>
    <col min="3" max="3" width="6.5546875" style="1" bestFit="1" customWidth="1"/>
    <col min="4" max="4" width="12.6640625" style="1" bestFit="1" customWidth="1"/>
    <col min="5" max="5" width="13.33203125" style="1" bestFit="1" customWidth="1"/>
    <col min="6" max="7" width="11.5546875" style="1"/>
    <col min="8" max="8" width="13.33203125" style="1" bestFit="1" customWidth="1"/>
    <col min="9" max="13" width="11.5546875" style="1"/>
    <col min="14" max="14" width="13.33203125" style="1" bestFit="1" customWidth="1"/>
    <col min="15" max="16384" width="11.5546875" style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4</v>
      </c>
      <c r="G1" s="1" t="s">
        <v>5</v>
      </c>
      <c r="H1" s="1" t="s">
        <v>373</v>
      </c>
      <c r="I1" s="1" t="s">
        <v>6</v>
      </c>
      <c r="J1" s="1" t="s">
        <v>7</v>
      </c>
      <c r="K1" s="1" t="s">
        <v>374</v>
      </c>
      <c r="L1" s="1" t="s">
        <v>8</v>
      </c>
      <c r="M1" s="1" t="s">
        <v>9</v>
      </c>
      <c r="N1" s="1" t="s">
        <v>375</v>
      </c>
      <c r="O1" s="1" t="s">
        <v>10</v>
      </c>
    </row>
    <row r="2" spans="1:15" x14ac:dyDescent="0.3">
      <c r="A2" s="1" t="s">
        <v>22</v>
      </c>
      <c r="B2" s="1" t="s">
        <v>12</v>
      </c>
      <c r="C2" s="1">
        <v>0</v>
      </c>
      <c r="D2" s="1" t="s">
        <v>19</v>
      </c>
      <c r="E2" s="2" t="s">
        <v>383</v>
      </c>
      <c r="F2" s="1">
        <v>0</v>
      </c>
      <c r="G2" s="1" t="s">
        <v>19</v>
      </c>
      <c r="H2" s="2" t="s">
        <v>383</v>
      </c>
      <c r="I2" s="1">
        <v>0</v>
      </c>
      <c r="J2" s="1" t="s">
        <v>23</v>
      </c>
      <c r="K2" s="1">
        <f t="shared" ref="K2:K11" si="0">I2/J2</f>
        <v>0</v>
      </c>
      <c r="L2" s="1">
        <v>0</v>
      </c>
      <c r="M2" s="1" t="s">
        <v>19</v>
      </c>
      <c r="N2" s="2" t="s">
        <v>383</v>
      </c>
      <c r="O2" s="1">
        <v>1E-3</v>
      </c>
    </row>
    <row r="3" spans="1:15" x14ac:dyDescent="0.3">
      <c r="A3" s="1" t="s">
        <v>33</v>
      </c>
      <c r="B3" s="1" t="s">
        <v>12</v>
      </c>
      <c r="C3" s="1">
        <v>0</v>
      </c>
      <c r="D3" s="1" t="s">
        <v>19</v>
      </c>
      <c r="E3" s="2" t="s">
        <v>383</v>
      </c>
      <c r="F3" s="1">
        <v>2E-3</v>
      </c>
      <c r="G3" s="1" t="s">
        <v>34</v>
      </c>
      <c r="H3" s="1">
        <f t="shared" ref="H3:H9" si="1">F3/G3</f>
        <v>0.96923079905325538</v>
      </c>
      <c r="I3" s="1">
        <v>0</v>
      </c>
      <c r="J3" s="1" t="s">
        <v>35</v>
      </c>
      <c r="K3" s="1">
        <f t="shared" si="0"/>
        <v>0</v>
      </c>
      <c r="L3" s="1">
        <v>0</v>
      </c>
      <c r="M3" s="1" t="s">
        <v>36</v>
      </c>
      <c r="N3" s="1">
        <f t="shared" ref="N3:N11" si="2">L3/M3</f>
        <v>0</v>
      </c>
      <c r="O3" s="1">
        <v>0</v>
      </c>
    </row>
    <row r="4" spans="1:15" x14ac:dyDescent="0.3">
      <c r="A4" s="1" t="s">
        <v>40</v>
      </c>
      <c r="B4" s="1" t="s">
        <v>12</v>
      </c>
      <c r="C4" s="1">
        <v>1E-3</v>
      </c>
      <c r="D4" s="1" t="s">
        <v>19</v>
      </c>
      <c r="E4" s="2" t="s">
        <v>383</v>
      </c>
      <c r="F4" s="1">
        <v>0</v>
      </c>
      <c r="G4" s="1" t="s">
        <v>19</v>
      </c>
      <c r="H4" s="2" t="s">
        <v>383</v>
      </c>
      <c r="I4" s="1">
        <v>0</v>
      </c>
      <c r="J4" s="1" t="s">
        <v>41</v>
      </c>
      <c r="K4" s="1">
        <f t="shared" si="0"/>
        <v>0</v>
      </c>
      <c r="L4" s="3">
        <v>1E-3</v>
      </c>
      <c r="M4" s="3" t="s">
        <v>42</v>
      </c>
      <c r="N4" s="3">
        <f t="shared" si="2"/>
        <v>0.40968743634481458</v>
      </c>
      <c r="O4" s="1">
        <v>0</v>
      </c>
    </row>
    <row r="5" spans="1:15" x14ac:dyDescent="0.3">
      <c r="A5" s="1" t="s">
        <v>43</v>
      </c>
      <c r="B5" s="1" t="s">
        <v>12</v>
      </c>
      <c r="C5" s="1">
        <v>2E-3</v>
      </c>
      <c r="D5" s="1" t="s">
        <v>19</v>
      </c>
      <c r="E5" s="2" t="s">
        <v>383</v>
      </c>
      <c r="F5" s="1">
        <v>6.4000000000000001E-2</v>
      </c>
      <c r="G5" s="1" t="s">
        <v>44</v>
      </c>
      <c r="H5" s="1">
        <f t="shared" si="1"/>
        <v>0.76017175130506043</v>
      </c>
      <c r="I5" s="1">
        <v>3.1E-2</v>
      </c>
      <c r="J5" s="1" t="s">
        <v>45</v>
      </c>
      <c r="K5" s="1">
        <f t="shared" si="0"/>
        <v>0.75848349104407164</v>
      </c>
      <c r="L5" s="3">
        <v>3.5999999999999997E-2</v>
      </c>
      <c r="M5" s="3" t="s">
        <v>46</v>
      </c>
      <c r="N5" s="3">
        <f t="shared" si="2"/>
        <v>0.36363636363636359</v>
      </c>
      <c r="O5" s="1">
        <v>7.0000000000000001E-3</v>
      </c>
    </row>
    <row r="6" spans="1:15" x14ac:dyDescent="0.3">
      <c r="A6" s="1" t="s">
        <v>11</v>
      </c>
      <c r="B6" s="1" t="s">
        <v>12</v>
      </c>
      <c r="C6" s="1">
        <v>0.44</v>
      </c>
      <c r="D6" s="1" t="s">
        <v>13</v>
      </c>
      <c r="E6" s="1">
        <f t="shared" ref="E6:E11" si="3">C6/D6</f>
        <v>1.3983709296481175</v>
      </c>
      <c r="F6" s="1">
        <v>0.66700000000000004</v>
      </c>
      <c r="G6" s="1" t="s">
        <v>14</v>
      </c>
      <c r="H6" s="1">
        <f t="shared" si="1"/>
        <v>1.0421126958480511</v>
      </c>
      <c r="I6" s="1">
        <v>0.54900000000000004</v>
      </c>
      <c r="J6" s="1" t="s">
        <v>15</v>
      </c>
      <c r="K6" s="1">
        <f t="shared" si="0"/>
        <v>1.1188067170302232</v>
      </c>
      <c r="L6" s="1">
        <v>0.433</v>
      </c>
      <c r="M6" s="1" t="s">
        <v>16</v>
      </c>
      <c r="N6" s="1">
        <f t="shared" si="2"/>
        <v>0.71160352541205218</v>
      </c>
      <c r="O6" s="1">
        <v>0.48599999999999999</v>
      </c>
    </row>
    <row r="7" spans="1:15" x14ac:dyDescent="0.3">
      <c r="A7" s="1" t="s">
        <v>28</v>
      </c>
      <c r="B7" s="1" t="s">
        <v>12</v>
      </c>
      <c r="C7" s="1">
        <v>4.2000000000000003E-2</v>
      </c>
      <c r="D7" s="1" t="s">
        <v>29</v>
      </c>
      <c r="E7" s="1">
        <f t="shared" si="3"/>
        <v>1.3548387096774195</v>
      </c>
      <c r="F7" s="1">
        <v>4.2999999999999997E-2</v>
      </c>
      <c r="G7" s="1" t="s">
        <v>30</v>
      </c>
      <c r="H7" s="1">
        <f t="shared" si="1"/>
        <v>0.93838781307454422</v>
      </c>
      <c r="I7" s="1">
        <v>5.2999999999999999E-2</v>
      </c>
      <c r="J7" s="1" t="s">
        <v>31</v>
      </c>
      <c r="K7" s="1">
        <f t="shared" si="0"/>
        <v>1.077739812867766</v>
      </c>
      <c r="L7" s="1">
        <v>4.2000000000000003E-2</v>
      </c>
      <c r="M7" s="1" t="s">
        <v>32</v>
      </c>
      <c r="N7" s="1">
        <f t="shared" si="2"/>
        <v>1.024390243902439</v>
      </c>
      <c r="O7" s="1">
        <v>0.03</v>
      </c>
    </row>
    <row r="8" spans="1:15" x14ac:dyDescent="0.3">
      <c r="A8" s="1" t="s">
        <v>47</v>
      </c>
      <c r="B8" s="1" t="s">
        <v>12</v>
      </c>
      <c r="C8" s="1">
        <v>0.36399999999999999</v>
      </c>
      <c r="D8" s="1" t="s">
        <v>48</v>
      </c>
      <c r="E8" s="1">
        <f t="shared" si="3"/>
        <v>0.97099918857545831</v>
      </c>
      <c r="F8" s="1">
        <v>0.20699999999999999</v>
      </c>
      <c r="G8" s="1" t="s">
        <v>49</v>
      </c>
      <c r="H8" s="1">
        <f t="shared" si="1"/>
        <v>1.1864880675410912</v>
      </c>
      <c r="I8" s="1">
        <v>0.23400000000000001</v>
      </c>
      <c r="J8" s="1" t="s">
        <v>50</v>
      </c>
      <c r="K8" s="1">
        <f t="shared" si="0"/>
        <v>1.0043852145225174</v>
      </c>
      <c r="L8" s="5">
        <v>0.373</v>
      </c>
      <c r="M8" s="5" t="s">
        <v>51</v>
      </c>
      <c r="N8" s="5">
        <f t="shared" si="2"/>
        <v>2.0162162162162161</v>
      </c>
      <c r="O8" s="1">
        <v>0.36899999999999999</v>
      </c>
    </row>
    <row r="9" spans="1:15" x14ac:dyDescent="0.3">
      <c r="A9" s="1" t="s">
        <v>37</v>
      </c>
      <c r="B9" s="1" t="s">
        <v>12</v>
      </c>
      <c r="C9" s="3">
        <v>1E-3</v>
      </c>
      <c r="D9" s="3" t="s">
        <v>38</v>
      </c>
      <c r="E9" s="3">
        <f t="shared" si="3"/>
        <v>0.16666666666666666</v>
      </c>
      <c r="F9" s="1">
        <v>0</v>
      </c>
      <c r="G9" s="1" t="s">
        <v>39</v>
      </c>
      <c r="H9" s="1">
        <f t="shared" si="1"/>
        <v>0</v>
      </c>
      <c r="I9" s="1">
        <v>0</v>
      </c>
      <c r="J9" s="1" t="s">
        <v>19</v>
      </c>
      <c r="K9" s="2" t="s">
        <v>383</v>
      </c>
      <c r="L9" s="1">
        <v>0</v>
      </c>
      <c r="M9" s="1" t="s">
        <v>19</v>
      </c>
      <c r="N9" s="2" t="s">
        <v>383</v>
      </c>
      <c r="O9" s="1">
        <v>0</v>
      </c>
    </row>
    <row r="10" spans="1:15" x14ac:dyDescent="0.3">
      <c r="A10" s="1" t="s">
        <v>24</v>
      </c>
      <c r="B10" s="1" t="s">
        <v>12</v>
      </c>
      <c r="C10" s="3">
        <v>1E-3</v>
      </c>
      <c r="D10" s="3" t="s">
        <v>25</v>
      </c>
      <c r="E10" s="3">
        <f t="shared" si="3"/>
        <v>6.8798971537934281E-2</v>
      </c>
      <c r="F10" s="1">
        <v>0</v>
      </c>
      <c r="G10" s="1" t="s">
        <v>19</v>
      </c>
      <c r="H10" s="7" t="s">
        <v>383</v>
      </c>
      <c r="I10" s="3">
        <v>4.0000000000000001E-3</v>
      </c>
      <c r="J10" s="3" t="s">
        <v>26</v>
      </c>
      <c r="K10" s="3">
        <f t="shared" si="0"/>
        <v>0.57777173749524657</v>
      </c>
      <c r="L10" s="1">
        <v>0</v>
      </c>
      <c r="M10" s="1" t="s">
        <v>27</v>
      </c>
      <c r="N10" s="1">
        <f t="shared" si="2"/>
        <v>0</v>
      </c>
      <c r="O10" s="1">
        <v>4.0000000000000001E-3</v>
      </c>
    </row>
    <row r="11" spans="1:15" x14ac:dyDescent="0.3">
      <c r="A11" s="1" t="s">
        <v>17</v>
      </c>
      <c r="B11" s="1" t="s">
        <v>12</v>
      </c>
      <c r="C11" s="3">
        <v>1E-3</v>
      </c>
      <c r="D11" s="3" t="s">
        <v>18</v>
      </c>
      <c r="E11" s="3">
        <f t="shared" si="3"/>
        <v>1.4098876975102863E-2</v>
      </c>
      <c r="F11" s="1">
        <v>0</v>
      </c>
      <c r="G11" s="1" t="s">
        <v>19</v>
      </c>
      <c r="H11" s="7" t="s">
        <v>383</v>
      </c>
      <c r="I11" s="1">
        <v>4.0000000000000001E-3</v>
      </c>
      <c r="J11" s="1" t="s">
        <v>20</v>
      </c>
      <c r="K11" s="1">
        <f t="shared" si="0"/>
        <v>1.327211437855083</v>
      </c>
      <c r="L11" s="3">
        <v>1E-3</v>
      </c>
      <c r="M11" s="3" t="s">
        <v>21</v>
      </c>
      <c r="N11" s="3">
        <f t="shared" si="2"/>
        <v>0.45588542614528454</v>
      </c>
      <c r="O11" s="1">
        <v>0</v>
      </c>
    </row>
    <row r="15" spans="1:15" x14ac:dyDescent="0.3">
      <c r="B15" s="3" t="s">
        <v>381</v>
      </c>
    </row>
    <row r="16" spans="1:15" x14ac:dyDescent="0.3">
      <c r="B16" s="4" t="s">
        <v>382</v>
      </c>
    </row>
    <row r="19" spans="5:5" x14ac:dyDescent="0.3">
      <c r="E19" s="1" t="s">
        <v>385</v>
      </c>
    </row>
  </sheetData>
  <sortState xmlns:xlrd2="http://schemas.microsoft.com/office/spreadsheetml/2017/richdata2" ref="A2:O11">
    <sortCondition descending="1" ref="E1:E11"/>
  </sortState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B26FF-5E29-43BF-B27A-43DFDFDB3C08}">
  <dimension ref="A1:R41"/>
  <sheetViews>
    <sheetView zoomScale="70" zoomScaleNormal="70" workbookViewId="0">
      <pane ySplit="1" topLeftCell="A2" activePane="bottomLeft" state="frozen"/>
      <selection pane="bottomLeft" activeCell="R17" sqref="R17"/>
    </sheetView>
  </sheetViews>
  <sheetFormatPr defaultColWidth="8.88671875" defaultRowHeight="15.6" x14ac:dyDescent="0.3"/>
  <cols>
    <col min="1" max="1" width="19.88671875" style="1" bestFit="1" customWidth="1"/>
    <col min="2" max="2" width="11" style="1" bestFit="1" customWidth="1"/>
    <col min="3" max="3" width="7" style="1" bestFit="1" customWidth="1"/>
    <col min="4" max="4" width="14.6640625" style="1" bestFit="1" customWidth="1"/>
    <col min="5" max="5" width="14.33203125" style="1" bestFit="1" customWidth="1"/>
    <col min="6" max="6" width="7" style="1" bestFit="1" customWidth="1"/>
    <col min="7" max="7" width="17.109375" style="1" bestFit="1" customWidth="1"/>
    <col min="8" max="8" width="14.33203125" style="1" bestFit="1" customWidth="1"/>
    <col min="9" max="9" width="7" style="1" customWidth="1"/>
    <col min="10" max="10" width="18.44140625" style="1" bestFit="1" customWidth="1"/>
    <col min="11" max="11" width="14.33203125" style="1" bestFit="1" customWidth="1"/>
    <col min="12" max="12" width="7" style="1" bestFit="1" customWidth="1"/>
    <col min="13" max="13" width="17.109375" style="1" bestFit="1" customWidth="1"/>
    <col min="14" max="14" width="14.33203125" style="1" bestFit="1" customWidth="1"/>
    <col min="15" max="15" width="13.5546875" style="1" customWidth="1"/>
    <col min="16" max="16" width="15.88671875" style="1" bestFit="1" customWidth="1"/>
    <col min="17" max="17" width="14.6640625" style="1" bestFit="1" customWidth="1"/>
    <col min="18" max="18" width="23.5546875" style="1" bestFit="1" customWidth="1"/>
    <col min="19" max="16384" width="8.88671875" style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4</v>
      </c>
      <c r="G1" s="1" t="s">
        <v>5</v>
      </c>
      <c r="H1" s="1" t="s">
        <v>373</v>
      </c>
      <c r="I1" s="1" t="s">
        <v>6</v>
      </c>
      <c r="J1" s="1" t="s">
        <v>7</v>
      </c>
      <c r="K1" s="1" t="s">
        <v>374</v>
      </c>
      <c r="L1" s="1" t="s">
        <v>8</v>
      </c>
      <c r="M1" s="1" t="s">
        <v>9</v>
      </c>
      <c r="N1" s="1" t="s">
        <v>375</v>
      </c>
      <c r="O1" s="1" t="s">
        <v>10</v>
      </c>
      <c r="P1" s="1" t="s">
        <v>52</v>
      </c>
      <c r="Q1" s="1" t="s">
        <v>376</v>
      </c>
    </row>
    <row r="2" spans="1:18" x14ac:dyDescent="0.3">
      <c r="A2" s="1" t="s">
        <v>40</v>
      </c>
      <c r="B2" s="1" t="s">
        <v>12</v>
      </c>
      <c r="C2" s="1">
        <v>1E-3</v>
      </c>
      <c r="D2" s="1" t="s">
        <v>19</v>
      </c>
      <c r="E2" s="2" t="s">
        <v>383</v>
      </c>
      <c r="F2" s="1">
        <v>0</v>
      </c>
      <c r="G2" s="1" t="s">
        <v>19</v>
      </c>
      <c r="H2" s="2" t="s">
        <v>383</v>
      </c>
      <c r="I2" s="1">
        <v>0</v>
      </c>
      <c r="J2" s="1" t="s">
        <v>41</v>
      </c>
      <c r="K2" s="1">
        <f t="shared" ref="K2:K8" si="0">I2/J2</f>
        <v>0</v>
      </c>
      <c r="L2" s="3">
        <v>1E-3</v>
      </c>
      <c r="M2" s="3" t="s">
        <v>42</v>
      </c>
      <c r="N2" s="3">
        <f t="shared" ref="N2:N7" si="1">L2/M2</f>
        <v>0.40968743634481458</v>
      </c>
      <c r="O2" s="1">
        <v>0</v>
      </c>
      <c r="P2" s="2" t="s">
        <v>383</v>
      </c>
      <c r="Q2" s="2" t="s">
        <v>383</v>
      </c>
      <c r="R2" s="3" t="s">
        <v>381</v>
      </c>
    </row>
    <row r="3" spans="1:18" x14ac:dyDescent="0.3">
      <c r="A3" s="1" t="s">
        <v>43</v>
      </c>
      <c r="B3" s="1" t="s">
        <v>12</v>
      </c>
      <c r="C3" s="1">
        <v>2E-3</v>
      </c>
      <c r="D3" s="1" t="s">
        <v>19</v>
      </c>
      <c r="E3" s="2" t="s">
        <v>383</v>
      </c>
      <c r="F3" s="1">
        <v>6.4000000000000001E-2</v>
      </c>
      <c r="G3" s="1" t="s">
        <v>44</v>
      </c>
      <c r="H3" s="1">
        <f t="shared" ref="H3:H8" si="2">F3/G3</f>
        <v>0.76017175130506043</v>
      </c>
      <c r="I3" s="1">
        <v>3.1E-2</v>
      </c>
      <c r="J3" s="1" t="s">
        <v>45</v>
      </c>
      <c r="K3" s="1">
        <f t="shared" si="0"/>
        <v>0.75848349104407164</v>
      </c>
      <c r="L3" s="3">
        <v>3.5999999999999997E-2</v>
      </c>
      <c r="M3" s="3" t="s">
        <v>46</v>
      </c>
      <c r="N3" s="3">
        <f t="shared" si="1"/>
        <v>0.36363636363636359</v>
      </c>
      <c r="O3" s="1">
        <v>7.0000000000000001E-3</v>
      </c>
      <c r="P3" s="2" t="s">
        <v>383</v>
      </c>
      <c r="Q3" s="2" t="s">
        <v>383</v>
      </c>
      <c r="R3" s="4" t="s">
        <v>382</v>
      </c>
    </row>
    <row r="4" spans="1:18" x14ac:dyDescent="0.3">
      <c r="A4" s="1" t="s">
        <v>47</v>
      </c>
      <c r="B4" s="1" t="s">
        <v>12</v>
      </c>
      <c r="C4" s="1">
        <v>0.36399999999999999</v>
      </c>
      <c r="D4" s="1" t="s">
        <v>48</v>
      </c>
      <c r="E4" s="1">
        <f t="shared" ref="E4:E7" si="3">C4/D4</f>
        <v>0.97099918857545831</v>
      </c>
      <c r="F4" s="1">
        <v>0.20699999999999999</v>
      </c>
      <c r="G4" s="1" t="s">
        <v>49</v>
      </c>
      <c r="H4" s="1">
        <f t="shared" si="2"/>
        <v>1.1864880675410912</v>
      </c>
      <c r="I4" s="1">
        <v>0.23400000000000001</v>
      </c>
      <c r="J4" s="1" t="s">
        <v>50</v>
      </c>
      <c r="K4" s="1">
        <f t="shared" si="0"/>
        <v>1.0043852145225174</v>
      </c>
      <c r="L4" s="5">
        <v>0.373</v>
      </c>
      <c r="M4" s="5" t="s">
        <v>51</v>
      </c>
      <c r="N4" s="5">
        <f t="shared" si="1"/>
        <v>2.0162162162162161</v>
      </c>
      <c r="O4" s="1">
        <v>0.36899999999999999</v>
      </c>
      <c r="P4" s="2" t="s">
        <v>383</v>
      </c>
      <c r="Q4" s="2" t="s">
        <v>383</v>
      </c>
    </row>
    <row r="5" spans="1:18" x14ac:dyDescent="0.3">
      <c r="A5" s="1" t="s">
        <v>37</v>
      </c>
      <c r="B5" s="1" t="s">
        <v>12</v>
      </c>
      <c r="C5" s="3">
        <v>1E-3</v>
      </c>
      <c r="D5" s="3" t="s">
        <v>38</v>
      </c>
      <c r="E5" s="3">
        <f t="shared" si="3"/>
        <v>0.16666666666666666</v>
      </c>
      <c r="F5" s="1">
        <v>0</v>
      </c>
      <c r="G5" s="1" t="s">
        <v>39</v>
      </c>
      <c r="H5" s="1">
        <f t="shared" si="2"/>
        <v>0</v>
      </c>
      <c r="I5" s="1">
        <v>0</v>
      </c>
      <c r="J5" s="1" t="s">
        <v>19</v>
      </c>
      <c r="K5" s="2" t="s">
        <v>383</v>
      </c>
      <c r="L5" s="1">
        <v>0</v>
      </c>
      <c r="M5" s="1" t="s">
        <v>19</v>
      </c>
      <c r="N5" s="2" t="s">
        <v>383</v>
      </c>
      <c r="O5" s="1">
        <v>0</v>
      </c>
      <c r="P5" s="2" t="s">
        <v>383</v>
      </c>
      <c r="Q5" s="2" t="s">
        <v>383</v>
      </c>
    </row>
    <row r="6" spans="1:18" x14ac:dyDescent="0.3">
      <c r="A6" s="1" t="s">
        <v>24</v>
      </c>
      <c r="B6" s="1" t="s">
        <v>12</v>
      </c>
      <c r="C6" s="3">
        <v>1E-3</v>
      </c>
      <c r="D6" s="3" t="s">
        <v>25</v>
      </c>
      <c r="E6" s="3">
        <f t="shared" si="3"/>
        <v>6.8798971537934281E-2</v>
      </c>
      <c r="F6" s="1">
        <v>0</v>
      </c>
      <c r="G6" s="1" t="s">
        <v>19</v>
      </c>
      <c r="H6" s="2" t="s">
        <v>383</v>
      </c>
      <c r="I6" s="1">
        <v>4.0000000000000001E-3</v>
      </c>
      <c r="J6" s="1" t="s">
        <v>26</v>
      </c>
      <c r="K6" s="1">
        <f t="shared" si="0"/>
        <v>0.57777173749524657</v>
      </c>
      <c r="L6" s="1">
        <v>0</v>
      </c>
      <c r="M6" s="1" t="s">
        <v>27</v>
      </c>
      <c r="N6" s="1">
        <f t="shared" si="1"/>
        <v>0</v>
      </c>
      <c r="O6" s="1">
        <v>4.0000000000000001E-3</v>
      </c>
      <c r="P6" s="2" t="s">
        <v>383</v>
      </c>
      <c r="Q6" s="2" t="s">
        <v>383</v>
      </c>
    </row>
    <row r="7" spans="1:18" x14ac:dyDescent="0.3">
      <c r="A7" s="1" t="s">
        <v>17</v>
      </c>
      <c r="B7" s="1" t="s">
        <v>12</v>
      </c>
      <c r="C7" s="3">
        <v>1E-3</v>
      </c>
      <c r="D7" s="3" t="s">
        <v>18</v>
      </c>
      <c r="E7" s="3">
        <f t="shared" si="3"/>
        <v>1.4098876975102863E-2</v>
      </c>
      <c r="F7" s="1">
        <v>0</v>
      </c>
      <c r="G7" s="1" t="s">
        <v>19</v>
      </c>
      <c r="H7" s="2" t="s">
        <v>383</v>
      </c>
      <c r="I7" s="1">
        <v>4.0000000000000001E-3</v>
      </c>
      <c r="J7" s="1" t="s">
        <v>20</v>
      </c>
      <c r="K7" s="1">
        <f t="shared" si="0"/>
        <v>1.327211437855083</v>
      </c>
      <c r="L7" s="3">
        <v>1E-3</v>
      </c>
      <c r="M7" s="3" t="s">
        <v>21</v>
      </c>
      <c r="N7" s="3">
        <f t="shared" si="1"/>
        <v>0.45588542614528454</v>
      </c>
      <c r="O7" s="1">
        <v>0</v>
      </c>
      <c r="P7" s="2" t="s">
        <v>383</v>
      </c>
      <c r="Q7" s="2" t="s">
        <v>383</v>
      </c>
    </row>
    <row r="8" spans="1:18" x14ac:dyDescent="0.3">
      <c r="A8" s="1" t="s">
        <v>43</v>
      </c>
      <c r="B8" s="1" t="s">
        <v>53</v>
      </c>
      <c r="C8" s="1">
        <v>0</v>
      </c>
      <c r="D8" s="1" t="s">
        <v>19</v>
      </c>
      <c r="E8" s="2" t="s">
        <v>383</v>
      </c>
      <c r="F8" s="5">
        <v>1E-3</v>
      </c>
      <c r="G8" s="5" t="s">
        <v>75</v>
      </c>
      <c r="H8" s="5">
        <f t="shared" si="2"/>
        <v>5.6385541326288307</v>
      </c>
      <c r="I8" s="3">
        <v>1E-3</v>
      </c>
      <c r="J8" s="3" t="s">
        <v>76</v>
      </c>
      <c r="K8" s="3">
        <f t="shared" si="0"/>
        <v>0.42377424359475824</v>
      </c>
      <c r="L8" s="1">
        <v>0</v>
      </c>
      <c r="M8" s="1" t="s">
        <v>19</v>
      </c>
      <c r="N8" s="2" t="s">
        <v>383</v>
      </c>
      <c r="O8" s="5">
        <v>3.0000000000000001E-3</v>
      </c>
      <c r="P8" s="5" t="s">
        <v>77</v>
      </c>
      <c r="Q8" s="5">
        <f t="shared" ref="Q8" si="4">O8/P8</f>
        <v>160.35397605701334</v>
      </c>
    </row>
    <row r="9" spans="1:18" x14ac:dyDescent="0.3">
      <c r="A9" s="1" t="s">
        <v>17</v>
      </c>
      <c r="B9" s="1" t="s">
        <v>80</v>
      </c>
      <c r="C9" s="1">
        <v>2.4E-2</v>
      </c>
      <c r="D9" s="1" t="s">
        <v>86</v>
      </c>
      <c r="E9" s="1">
        <f t="shared" ref="E9:E33" si="5">C9/D9</f>
        <v>0.93437415346675001</v>
      </c>
      <c r="F9" s="1">
        <v>0</v>
      </c>
      <c r="G9" s="1" t="s">
        <v>87</v>
      </c>
      <c r="H9" s="1">
        <f t="shared" ref="H9:H33" si="6">F9/G9</f>
        <v>0</v>
      </c>
      <c r="I9" s="1">
        <v>2E-3</v>
      </c>
      <c r="J9" s="1" t="s">
        <v>88</v>
      </c>
      <c r="K9" s="1">
        <f t="shared" ref="K9:K34" si="7">I9/J9</f>
        <v>1.2162567800234203</v>
      </c>
      <c r="L9" s="1">
        <v>1E-3</v>
      </c>
      <c r="M9" s="1" t="s">
        <v>89</v>
      </c>
      <c r="N9" s="1">
        <f t="shared" ref="N9:N34" si="8">L9/M9</f>
        <v>0.95882360780969489</v>
      </c>
      <c r="O9" s="3">
        <v>1E-3</v>
      </c>
      <c r="P9" s="3" t="s">
        <v>90</v>
      </c>
      <c r="Q9" s="3">
        <f t="shared" ref="Q9:Q23" si="9">O9/P9</f>
        <v>0.35662394383144358</v>
      </c>
    </row>
    <row r="10" spans="1:18" x14ac:dyDescent="0.3">
      <c r="A10" s="1" t="s">
        <v>28</v>
      </c>
      <c r="B10" s="1" t="s">
        <v>80</v>
      </c>
      <c r="C10" s="1">
        <v>8.0000000000000002E-3</v>
      </c>
      <c r="D10" s="1" t="s">
        <v>91</v>
      </c>
      <c r="E10" s="1">
        <f t="shared" si="5"/>
        <v>0.61000744666590523</v>
      </c>
      <c r="F10" s="3">
        <v>1E-3</v>
      </c>
      <c r="G10" s="3" t="s">
        <v>92</v>
      </c>
      <c r="H10" s="3">
        <f t="shared" si="6"/>
        <v>0.47043729687105562</v>
      </c>
      <c r="I10" s="1">
        <v>0.125</v>
      </c>
      <c r="J10" s="1" t="s">
        <v>93</v>
      </c>
      <c r="K10" s="1">
        <f t="shared" si="7"/>
        <v>0.98192704360620175</v>
      </c>
      <c r="L10" s="3">
        <v>3.5000000000000003E-2</v>
      </c>
      <c r="M10" s="3" t="s">
        <v>94</v>
      </c>
      <c r="N10" s="3">
        <f t="shared" si="8"/>
        <v>0.30756536093454179</v>
      </c>
      <c r="O10" s="5">
        <v>9.7000000000000003E-2</v>
      </c>
      <c r="P10" s="5" t="s">
        <v>95</v>
      </c>
      <c r="Q10" s="5">
        <f t="shared" si="9"/>
        <v>2.9039818171220149</v>
      </c>
    </row>
    <row r="11" spans="1:18" x14ac:dyDescent="0.3">
      <c r="A11" s="1" t="s">
        <v>40</v>
      </c>
      <c r="B11" s="1" t="s">
        <v>80</v>
      </c>
      <c r="C11" s="3">
        <v>2E-3</v>
      </c>
      <c r="D11" s="3" t="s">
        <v>96</v>
      </c>
      <c r="E11" s="3">
        <f t="shared" si="5"/>
        <v>0.17928450065770518</v>
      </c>
      <c r="F11" s="1">
        <v>3.3000000000000002E-2</v>
      </c>
      <c r="G11" s="1" t="s">
        <v>97</v>
      </c>
      <c r="H11" s="1">
        <f t="shared" si="6"/>
        <v>0.8772701225296472</v>
      </c>
      <c r="I11" s="1">
        <v>7.2999999999999995E-2</v>
      </c>
      <c r="J11" s="1" t="s">
        <v>98</v>
      </c>
      <c r="K11" s="1">
        <f t="shared" si="7"/>
        <v>0.96631351658167508</v>
      </c>
      <c r="L11" s="1">
        <v>0.108</v>
      </c>
      <c r="M11" s="1" t="s">
        <v>99</v>
      </c>
      <c r="N11" s="1">
        <f t="shared" si="8"/>
        <v>0.98307311934016128</v>
      </c>
      <c r="O11" s="1">
        <v>3.6999999999999998E-2</v>
      </c>
      <c r="P11" s="1" t="s">
        <v>100</v>
      </c>
      <c r="Q11" s="1">
        <f t="shared" si="9"/>
        <v>1.2310963082316455</v>
      </c>
    </row>
    <row r="12" spans="1:18" x14ac:dyDescent="0.3">
      <c r="A12" s="1" t="s">
        <v>78</v>
      </c>
      <c r="B12" s="1" t="s">
        <v>80</v>
      </c>
      <c r="C12" s="1">
        <v>5.2999999999999999E-2</v>
      </c>
      <c r="D12" s="1" t="s">
        <v>107</v>
      </c>
      <c r="E12" s="1">
        <f t="shared" si="5"/>
        <v>0.69877640033274413</v>
      </c>
      <c r="F12" s="1">
        <v>0</v>
      </c>
      <c r="G12" s="1" t="s">
        <v>108</v>
      </c>
      <c r="H12" s="1">
        <f t="shared" si="6"/>
        <v>0</v>
      </c>
      <c r="I12" s="1">
        <v>2E-3</v>
      </c>
      <c r="J12" s="1" t="s">
        <v>109</v>
      </c>
      <c r="K12" s="1">
        <f t="shared" si="7"/>
        <v>1.1078305172189267</v>
      </c>
      <c r="L12" s="1">
        <v>1E-3</v>
      </c>
      <c r="M12" s="1" t="s">
        <v>110</v>
      </c>
      <c r="N12" s="1">
        <f t="shared" si="8"/>
        <v>1.0187499917226563</v>
      </c>
      <c r="O12" s="3">
        <v>1E-3</v>
      </c>
      <c r="P12" s="3" t="s">
        <v>111</v>
      </c>
      <c r="Q12" s="3">
        <f t="shared" si="9"/>
        <v>4.9060818931039328E-2</v>
      </c>
    </row>
    <row r="13" spans="1:18" x14ac:dyDescent="0.3">
      <c r="A13" s="1" t="s">
        <v>132</v>
      </c>
      <c r="B13" s="1" t="s">
        <v>112</v>
      </c>
      <c r="C13" s="3">
        <v>4.0000000000000001E-3</v>
      </c>
      <c r="D13" s="3" t="s">
        <v>133</v>
      </c>
      <c r="E13" s="3">
        <f t="shared" si="5"/>
        <v>0.35859269222159562</v>
      </c>
      <c r="F13" s="3">
        <v>1E-3</v>
      </c>
      <c r="G13" s="3" t="s">
        <v>134</v>
      </c>
      <c r="H13" s="3">
        <f t="shared" si="6"/>
        <v>0.2939846535895041</v>
      </c>
      <c r="I13" s="1">
        <v>5.0000000000000001E-3</v>
      </c>
      <c r="J13" s="1" t="s">
        <v>135</v>
      </c>
      <c r="K13" s="1">
        <f t="shared" si="7"/>
        <v>0.6042193848079912</v>
      </c>
      <c r="L13" s="1">
        <v>5.0000000000000001E-3</v>
      </c>
      <c r="M13" s="1" t="s">
        <v>136</v>
      </c>
      <c r="N13" s="1">
        <f t="shared" si="8"/>
        <v>0.89143425460210957</v>
      </c>
      <c r="O13" s="3">
        <v>1.2E-2</v>
      </c>
      <c r="P13" s="3" t="s">
        <v>137</v>
      </c>
      <c r="Q13" s="3">
        <f t="shared" si="9"/>
        <v>0.41943105226338107</v>
      </c>
    </row>
    <row r="14" spans="1:18" x14ac:dyDescent="0.3">
      <c r="A14" s="1" t="s">
        <v>11</v>
      </c>
      <c r="B14" s="1" t="s">
        <v>112</v>
      </c>
      <c r="C14" s="5">
        <v>0.26200000000000001</v>
      </c>
      <c r="D14" s="5" t="s">
        <v>113</v>
      </c>
      <c r="E14" s="5">
        <f t="shared" si="5"/>
        <v>3.3623552502856402</v>
      </c>
      <c r="F14" s="1">
        <v>0.26400000000000001</v>
      </c>
      <c r="G14" s="1" t="s">
        <v>114</v>
      </c>
      <c r="H14" s="1">
        <f t="shared" si="6"/>
        <v>1.0761712371061234</v>
      </c>
      <c r="I14" s="1">
        <v>0.35699999999999998</v>
      </c>
      <c r="J14" s="1" t="s">
        <v>115</v>
      </c>
      <c r="K14" s="1">
        <f t="shared" si="7"/>
        <v>1.2624591813705439</v>
      </c>
      <c r="L14" s="1">
        <v>0.39800000000000002</v>
      </c>
      <c r="M14" s="1" t="s">
        <v>116</v>
      </c>
      <c r="N14" s="1">
        <f t="shared" si="8"/>
        <v>1.3863993595810318</v>
      </c>
      <c r="O14" s="1">
        <v>0.46800000000000003</v>
      </c>
      <c r="P14" s="1" t="s">
        <v>117</v>
      </c>
      <c r="Q14" s="1">
        <f t="shared" si="9"/>
        <v>0.91573306897606721</v>
      </c>
    </row>
    <row r="15" spans="1:18" x14ac:dyDescent="0.3">
      <c r="A15" s="1" t="s">
        <v>176</v>
      </c>
      <c r="B15" s="1" t="s">
        <v>112</v>
      </c>
      <c r="C15" s="1">
        <v>2.7E-2</v>
      </c>
      <c r="D15" s="1" t="s">
        <v>177</v>
      </c>
      <c r="E15" s="1">
        <f t="shared" si="5"/>
        <v>1.7674522490044333</v>
      </c>
      <c r="F15" s="1">
        <v>0</v>
      </c>
      <c r="G15" s="1" t="s">
        <v>19</v>
      </c>
      <c r="H15" s="2" t="s">
        <v>383</v>
      </c>
      <c r="I15" s="3">
        <v>3.0000000000000001E-3</v>
      </c>
      <c r="J15" s="3" t="s">
        <v>178</v>
      </c>
      <c r="K15" s="3">
        <f t="shared" si="7"/>
        <v>0.45546690550136609</v>
      </c>
      <c r="L15" s="1">
        <v>0</v>
      </c>
      <c r="M15" s="1" t="s">
        <v>179</v>
      </c>
      <c r="N15" s="1">
        <f t="shared" si="8"/>
        <v>0</v>
      </c>
      <c r="O15" s="1">
        <v>1E-3</v>
      </c>
      <c r="P15" s="1" t="s">
        <v>180</v>
      </c>
      <c r="Q15" s="1">
        <f t="shared" si="9"/>
        <v>0.92568447655829034</v>
      </c>
    </row>
    <row r="16" spans="1:18" x14ac:dyDescent="0.3">
      <c r="A16" s="1" t="s">
        <v>43</v>
      </c>
      <c r="B16" s="1" t="s">
        <v>112</v>
      </c>
      <c r="C16" s="1">
        <v>2.5000000000000001E-2</v>
      </c>
      <c r="D16" s="1" t="s">
        <v>165</v>
      </c>
      <c r="E16" s="1">
        <f t="shared" si="5"/>
        <v>0.73872327107137226</v>
      </c>
      <c r="F16" s="3">
        <v>2E-3</v>
      </c>
      <c r="G16" s="3" t="s">
        <v>166</v>
      </c>
      <c r="H16" s="3">
        <f t="shared" si="6"/>
        <v>0.37236375768651886</v>
      </c>
      <c r="I16" s="1">
        <v>0.11899999999999999</v>
      </c>
      <c r="J16" s="1" t="s">
        <v>167</v>
      </c>
      <c r="K16" s="1">
        <f t="shared" si="7"/>
        <v>0.64191783904778654</v>
      </c>
      <c r="L16" s="1">
        <v>8.3000000000000004E-2</v>
      </c>
      <c r="M16" s="1" t="s">
        <v>168</v>
      </c>
      <c r="N16" s="1">
        <f t="shared" si="8"/>
        <v>0.91581245087852359</v>
      </c>
      <c r="O16" s="1">
        <v>9.5000000000000001E-2</v>
      </c>
      <c r="P16" s="1" t="s">
        <v>169</v>
      </c>
      <c r="Q16" s="1">
        <f t="shared" si="9"/>
        <v>0.92781918347223924</v>
      </c>
    </row>
    <row r="17" spans="1:17" x14ac:dyDescent="0.3">
      <c r="A17" s="1" t="s">
        <v>149</v>
      </c>
      <c r="B17" s="1" t="s">
        <v>112</v>
      </c>
      <c r="C17" s="1">
        <v>0.02</v>
      </c>
      <c r="D17" s="1" t="s">
        <v>150</v>
      </c>
      <c r="E17" s="1">
        <f t="shared" si="5"/>
        <v>1.1547679473601342</v>
      </c>
      <c r="F17" s="1">
        <v>5.0000000000000001E-3</v>
      </c>
      <c r="G17" s="1" t="s">
        <v>151</v>
      </c>
      <c r="H17" s="1">
        <f t="shared" si="6"/>
        <v>1.1036389846786214</v>
      </c>
      <c r="I17" s="1">
        <v>1.2999999999999999E-2</v>
      </c>
      <c r="J17" s="1" t="s">
        <v>152</v>
      </c>
      <c r="K17" s="1">
        <f t="shared" si="7"/>
        <v>1.5394442322116626</v>
      </c>
      <c r="L17" s="3">
        <v>3.0000000000000001E-3</v>
      </c>
      <c r="M17" s="3" t="s">
        <v>153</v>
      </c>
      <c r="N17" s="3">
        <f t="shared" si="8"/>
        <v>0.31507921879258494</v>
      </c>
      <c r="O17" s="1">
        <v>6.0000000000000001E-3</v>
      </c>
      <c r="P17" s="1" t="s">
        <v>154</v>
      </c>
      <c r="Q17" s="1">
        <f t="shared" si="9"/>
        <v>0.98905218140403872</v>
      </c>
    </row>
    <row r="18" spans="1:17" x14ac:dyDescent="0.3">
      <c r="A18" s="1" t="s">
        <v>118</v>
      </c>
      <c r="B18" s="1" t="s">
        <v>112</v>
      </c>
      <c r="C18" s="1">
        <v>4.7E-2</v>
      </c>
      <c r="D18" s="1" t="s">
        <v>119</v>
      </c>
      <c r="E18" s="1">
        <f t="shared" si="5"/>
        <v>0.84415608790912189</v>
      </c>
      <c r="F18" s="3">
        <v>0.188</v>
      </c>
      <c r="G18" s="3" t="s">
        <v>120</v>
      </c>
      <c r="H18" s="3">
        <f t="shared" si="6"/>
        <v>0.43155532539271535</v>
      </c>
      <c r="I18" s="1">
        <v>1.4E-2</v>
      </c>
      <c r="J18" s="1" t="s">
        <v>121</v>
      </c>
      <c r="K18" s="1">
        <f t="shared" si="7"/>
        <v>0.88909623177519426</v>
      </c>
      <c r="L18" s="3">
        <v>3.7999999999999999E-2</v>
      </c>
      <c r="M18" s="3" t="s">
        <v>122</v>
      </c>
      <c r="N18" s="3">
        <f t="shared" si="8"/>
        <v>0.43844556049351657</v>
      </c>
      <c r="O18" s="1">
        <v>1.6E-2</v>
      </c>
      <c r="P18" s="1" t="s">
        <v>123</v>
      </c>
      <c r="Q18" s="1">
        <f t="shared" si="9"/>
        <v>1.1132644273677412</v>
      </c>
    </row>
    <row r="19" spans="1:17" x14ac:dyDescent="0.3">
      <c r="A19" s="1" t="s">
        <v>101</v>
      </c>
      <c r="B19" s="1" t="s">
        <v>112</v>
      </c>
      <c r="C19" s="1">
        <v>0.06</v>
      </c>
      <c r="D19" s="1" t="s">
        <v>181</v>
      </c>
      <c r="E19" s="1">
        <f t="shared" si="5"/>
        <v>1.164230146412419</v>
      </c>
      <c r="F19" s="3">
        <v>2.1000000000000001E-2</v>
      </c>
      <c r="G19" s="3" t="s">
        <v>182</v>
      </c>
      <c r="H19" s="3">
        <f t="shared" si="6"/>
        <v>0.43179526489200182</v>
      </c>
      <c r="I19" s="1">
        <v>2.5000000000000001E-2</v>
      </c>
      <c r="J19" s="1" t="s">
        <v>183</v>
      </c>
      <c r="K19" s="1">
        <f t="shared" si="7"/>
        <v>0.84663988778567201</v>
      </c>
      <c r="L19" s="1">
        <v>2.7E-2</v>
      </c>
      <c r="M19" s="1" t="s">
        <v>184</v>
      </c>
      <c r="N19" s="1">
        <f t="shared" si="8"/>
        <v>0.58798613659353494</v>
      </c>
      <c r="O19" s="1">
        <v>2.3E-2</v>
      </c>
      <c r="P19" s="1" t="s">
        <v>185</v>
      </c>
      <c r="Q19" s="1">
        <f t="shared" si="9"/>
        <v>1.4489446705988085</v>
      </c>
    </row>
    <row r="20" spans="1:17" x14ac:dyDescent="0.3">
      <c r="A20" s="1" t="s">
        <v>160</v>
      </c>
      <c r="B20" s="1" t="s">
        <v>112</v>
      </c>
      <c r="C20" s="1">
        <v>2E-3</v>
      </c>
      <c r="D20" s="1" t="s">
        <v>19</v>
      </c>
      <c r="E20" s="2" t="s">
        <v>383</v>
      </c>
      <c r="F20" s="1">
        <v>0</v>
      </c>
      <c r="G20" s="1" t="s">
        <v>161</v>
      </c>
      <c r="H20" s="1">
        <f t="shared" si="6"/>
        <v>0</v>
      </c>
      <c r="I20" s="1">
        <v>4.8000000000000001E-2</v>
      </c>
      <c r="J20" s="1" t="s">
        <v>162</v>
      </c>
      <c r="K20" s="1">
        <f t="shared" si="7"/>
        <v>0.87665148355000022</v>
      </c>
      <c r="L20" s="3">
        <v>6.0000000000000001E-3</v>
      </c>
      <c r="M20" s="3" t="s">
        <v>163</v>
      </c>
      <c r="N20" s="3">
        <f t="shared" si="8"/>
        <v>0.49549287295438865</v>
      </c>
      <c r="O20" s="5">
        <v>2.4E-2</v>
      </c>
      <c r="P20" s="5" t="s">
        <v>164</v>
      </c>
      <c r="Q20" s="5">
        <f t="shared" si="9"/>
        <v>2.4810750829144279</v>
      </c>
    </row>
    <row r="21" spans="1:17" x14ac:dyDescent="0.3">
      <c r="A21" s="1" t="s">
        <v>170</v>
      </c>
      <c r="B21" s="1" t="s">
        <v>112</v>
      </c>
      <c r="C21" s="3">
        <v>1.7000000000000001E-2</v>
      </c>
      <c r="D21" s="3" t="s">
        <v>171</v>
      </c>
      <c r="E21" s="3">
        <f t="shared" si="5"/>
        <v>0.14826174442326531</v>
      </c>
      <c r="F21" s="1">
        <v>3.7999999999999999E-2</v>
      </c>
      <c r="G21" s="1" t="s">
        <v>172</v>
      </c>
      <c r="H21" s="1">
        <f t="shared" si="6"/>
        <v>1.6763895791741592</v>
      </c>
      <c r="I21" s="1">
        <v>8.8999999999999996E-2</v>
      </c>
      <c r="J21" s="1" t="s">
        <v>173</v>
      </c>
      <c r="K21" s="1">
        <f t="shared" si="7"/>
        <v>0.96272533046087816</v>
      </c>
      <c r="L21" s="1">
        <v>0.12</v>
      </c>
      <c r="M21" s="1" t="s">
        <v>174</v>
      </c>
      <c r="N21" s="1">
        <f t="shared" si="8"/>
        <v>0.97596804745677168</v>
      </c>
      <c r="O21" s="5">
        <v>6.0999999999999999E-2</v>
      </c>
      <c r="P21" s="5" t="s">
        <v>175</v>
      </c>
      <c r="Q21" s="5">
        <f t="shared" si="9"/>
        <v>2.6233261082918475</v>
      </c>
    </row>
    <row r="22" spans="1:17" x14ac:dyDescent="0.3">
      <c r="A22" s="1" t="s">
        <v>194</v>
      </c>
      <c r="B22" s="1" t="s">
        <v>112</v>
      </c>
      <c r="C22" s="1">
        <v>1E-3</v>
      </c>
      <c r="D22" s="1" t="s">
        <v>19</v>
      </c>
      <c r="E22" s="2" t="s">
        <v>383</v>
      </c>
      <c r="F22" s="1">
        <v>0</v>
      </c>
      <c r="G22" s="1" t="s">
        <v>195</v>
      </c>
      <c r="H22" s="1">
        <f t="shared" si="6"/>
        <v>0</v>
      </c>
      <c r="I22" s="1">
        <v>2.5000000000000001E-2</v>
      </c>
      <c r="J22" s="1" t="s">
        <v>196</v>
      </c>
      <c r="K22" s="1">
        <f t="shared" si="7"/>
        <v>0.90659089404150028</v>
      </c>
      <c r="L22" s="1">
        <v>0</v>
      </c>
      <c r="M22" s="1" t="s">
        <v>197</v>
      </c>
      <c r="N22" s="1">
        <f t="shared" si="8"/>
        <v>0</v>
      </c>
      <c r="O22" s="5">
        <v>1.2999999999999999E-2</v>
      </c>
      <c r="P22" s="5" t="s">
        <v>198</v>
      </c>
      <c r="Q22" s="5">
        <f t="shared" si="9"/>
        <v>2.9310044924407705</v>
      </c>
    </row>
    <row r="23" spans="1:17" x14ac:dyDescent="0.3">
      <c r="A23" s="1" t="s">
        <v>40</v>
      </c>
      <c r="B23" s="1" t="s">
        <v>112</v>
      </c>
      <c r="C23" s="1">
        <v>2E-3</v>
      </c>
      <c r="D23" s="1" t="s">
        <v>155</v>
      </c>
      <c r="E23" s="1">
        <f t="shared" si="5"/>
        <v>1.3025609390109707</v>
      </c>
      <c r="F23" s="1">
        <v>0</v>
      </c>
      <c r="G23" s="1" t="s">
        <v>156</v>
      </c>
      <c r="H23" s="1">
        <f t="shared" si="6"/>
        <v>0</v>
      </c>
      <c r="I23" s="1">
        <v>1.7999999999999999E-2</v>
      </c>
      <c r="J23" s="1" t="s">
        <v>157</v>
      </c>
      <c r="K23" s="1">
        <f t="shared" si="7"/>
        <v>1.1316571144327903</v>
      </c>
      <c r="L23" s="1">
        <v>2E-3</v>
      </c>
      <c r="M23" s="1" t="s">
        <v>158</v>
      </c>
      <c r="N23" s="1">
        <f t="shared" si="8"/>
        <v>1.8906881622785212</v>
      </c>
      <c r="O23" s="5">
        <v>6.0000000000000001E-3</v>
      </c>
      <c r="P23" s="5" t="s">
        <v>159</v>
      </c>
      <c r="Q23" s="5">
        <f t="shared" si="9"/>
        <v>25.173950952164837</v>
      </c>
    </row>
    <row r="24" spans="1:17" x14ac:dyDescent="0.3">
      <c r="A24" s="1" t="s">
        <v>124</v>
      </c>
      <c r="B24" s="1" t="s">
        <v>112</v>
      </c>
      <c r="C24" s="1">
        <v>0</v>
      </c>
      <c r="D24" s="1" t="s">
        <v>19</v>
      </c>
      <c r="E24" s="2" t="s">
        <v>383</v>
      </c>
      <c r="F24" s="3">
        <v>1E-3</v>
      </c>
      <c r="G24" s="3" t="s">
        <v>125</v>
      </c>
      <c r="H24" s="3">
        <f t="shared" si="6"/>
        <v>0.16403238852317867</v>
      </c>
      <c r="I24" s="1">
        <v>0</v>
      </c>
      <c r="J24" s="1" t="s">
        <v>126</v>
      </c>
      <c r="K24" s="1">
        <f t="shared" si="7"/>
        <v>0</v>
      </c>
      <c r="L24" s="1">
        <v>0</v>
      </c>
      <c r="M24" s="1" t="s">
        <v>19</v>
      </c>
      <c r="N24" s="2" t="s">
        <v>383</v>
      </c>
      <c r="O24" s="1">
        <v>0</v>
      </c>
      <c r="P24" s="1" t="s">
        <v>19</v>
      </c>
      <c r="Q24" s="2" t="s">
        <v>383</v>
      </c>
    </row>
    <row r="25" spans="1:17" x14ac:dyDescent="0.3">
      <c r="A25" s="1" t="s">
        <v>250</v>
      </c>
      <c r="B25" s="1" t="s">
        <v>200</v>
      </c>
      <c r="C25" s="1">
        <v>0</v>
      </c>
      <c r="D25" s="1" t="s">
        <v>19</v>
      </c>
      <c r="E25" s="2" t="s">
        <v>383</v>
      </c>
      <c r="F25" s="1">
        <v>0</v>
      </c>
      <c r="G25" s="1" t="s">
        <v>19</v>
      </c>
      <c r="H25" s="2" t="s">
        <v>383</v>
      </c>
      <c r="I25" s="5">
        <v>1E-3</v>
      </c>
      <c r="J25" s="5" t="s">
        <v>251</v>
      </c>
      <c r="K25" s="5">
        <f t="shared" si="7"/>
        <v>18.188668365027514</v>
      </c>
      <c r="L25" s="1">
        <v>0</v>
      </c>
      <c r="M25" s="1" t="s">
        <v>19</v>
      </c>
      <c r="N25" s="2" t="s">
        <v>383</v>
      </c>
      <c r="O25" s="1">
        <v>0</v>
      </c>
      <c r="P25" s="2" t="s">
        <v>383</v>
      </c>
      <c r="Q25" s="2" t="s">
        <v>383</v>
      </c>
    </row>
    <row r="26" spans="1:17" x14ac:dyDescent="0.3">
      <c r="A26" s="1" t="s">
        <v>219</v>
      </c>
      <c r="B26" s="1" t="s">
        <v>200</v>
      </c>
      <c r="C26" s="3">
        <v>1E-3</v>
      </c>
      <c r="D26" s="3" t="s">
        <v>220</v>
      </c>
      <c r="E26" s="3">
        <f t="shared" si="5"/>
        <v>0.49557525632391197</v>
      </c>
      <c r="F26" s="1">
        <v>0</v>
      </c>
      <c r="G26" s="1" t="s">
        <v>19</v>
      </c>
      <c r="H26" s="2" t="s">
        <v>383</v>
      </c>
      <c r="I26" s="1">
        <v>0</v>
      </c>
      <c r="J26" s="1" t="s">
        <v>19</v>
      </c>
      <c r="K26" s="2" t="s">
        <v>383</v>
      </c>
      <c r="L26" s="1">
        <v>0</v>
      </c>
      <c r="M26" s="1" t="s">
        <v>19</v>
      </c>
      <c r="N26" s="2" t="s">
        <v>383</v>
      </c>
      <c r="O26" s="1">
        <v>0</v>
      </c>
      <c r="P26" s="2" t="s">
        <v>383</v>
      </c>
      <c r="Q26" s="2" t="s">
        <v>383</v>
      </c>
    </row>
    <row r="27" spans="1:17" x14ac:dyDescent="0.3">
      <c r="A27" s="1" t="s">
        <v>284</v>
      </c>
      <c r="B27" s="1" t="s">
        <v>200</v>
      </c>
      <c r="C27" s="1">
        <v>0</v>
      </c>
      <c r="D27" s="1" t="s">
        <v>19</v>
      </c>
      <c r="E27" s="2" t="s">
        <v>383</v>
      </c>
      <c r="F27" s="5">
        <v>1E-3</v>
      </c>
      <c r="G27" s="5" t="s">
        <v>285</v>
      </c>
      <c r="H27" s="5">
        <f t="shared" si="6"/>
        <v>2.7987816231886669</v>
      </c>
      <c r="I27" s="1">
        <v>0</v>
      </c>
      <c r="J27" s="1" t="s">
        <v>286</v>
      </c>
      <c r="K27" s="1">
        <f t="shared" si="7"/>
        <v>0</v>
      </c>
      <c r="L27" s="1">
        <v>0</v>
      </c>
      <c r="M27" s="1" t="s">
        <v>19</v>
      </c>
      <c r="N27" s="2" t="s">
        <v>383</v>
      </c>
      <c r="O27" s="1">
        <v>3.0000000000000001E-3</v>
      </c>
      <c r="P27" s="2" t="s">
        <v>383</v>
      </c>
      <c r="Q27" s="2" t="s">
        <v>383</v>
      </c>
    </row>
    <row r="28" spans="1:17" x14ac:dyDescent="0.3">
      <c r="A28" s="1" t="s">
        <v>272</v>
      </c>
      <c r="B28" s="1" t="s">
        <v>200</v>
      </c>
      <c r="C28" s="1">
        <v>0</v>
      </c>
      <c r="D28" s="1" t="s">
        <v>19</v>
      </c>
      <c r="E28" s="2" t="s">
        <v>383</v>
      </c>
      <c r="F28" s="1">
        <v>0</v>
      </c>
      <c r="G28" s="1" t="s">
        <v>273</v>
      </c>
      <c r="H28" s="1">
        <f t="shared" si="6"/>
        <v>0</v>
      </c>
      <c r="I28" s="1">
        <v>0</v>
      </c>
      <c r="J28" s="1" t="s">
        <v>274</v>
      </c>
      <c r="K28" s="1">
        <f t="shared" si="7"/>
        <v>0</v>
      </c>
      <c r="L28" s="5">
        <v>1E-3</v>
      </c>
      <c r="M28" s="5" t="s">
        <v>275</v>
      </c>
      <c r="N28" s="5">
        <f t="shared" si="8"/>
        <v>6.0629720895323933</v>
      </c>
      <c r="O28" s="1">
        <v>0</v>
      </c>
      <c r="P28" s="2" t="s">
        <v>383</v>
      </c>
      <c r="Q28" s="2" t="s">
        <v>383</v>
      </c>
    </row>
    <row r="29" spans="1:17" x14ac:dyDescent="0.3">
      <c r="A29" s="1" t="s">
        <v>201</v>
      </c>
      <c r="B29" s="1" t="s">
        <v>200</v>
      </c>
      <c r="C29" s="1">
        <v>0</v>
      </c>
      <c r="D29" s="1" t="s">
        <v>19</v>
      </c>
      <c r="E29" s="2" t="s">
        <v>383</v>
      </c>
      <c r="F29" s="1">
        <v>0</v>
      </c>
      <c r="G29" s="1" t="s">
        <v>19</v>
      </c>
      <c r="H29" s="2" t="s">
        <v>383</v>
      </c>
      <c r="I29" s="1">
        <v>0</v>
      </c>
      <c r="J29" s="1" t="s">
        <v>19</v>
      </c>
      <c r="K29" s="2" t="s">
        <v>383</v>
      </c>
      <c r="L29" s="5">
        <v>1E-3</v>
      </c>
      <c r="M29" s="5" t="s">
        <v>202</v>
      </c>
      <c r="N29" s="5">
        <f t="shared" si="8"/>
        <v>3.5360810215172296</v>
      </c>
      <c r="O29" s="1">
        <v>0</v>
      </c>
      <c r="P29" s="2" t="s">
        <v>383</v>
      </c>
      <c r="Q29" s="2" t="s">
        <v>383</v>
      </c>
    </row>
    <row r="30" spans="1:17" x14ac:dyDescent="0.3">
      <c r="A30" s="1" t="s">
        <v>270</v>
      </c>
      <c r="B30" s="1" t="s">
        <v>200</v>
      </c>
      <c r="C30" s="1">
        <v>0</v>
      </c>
      <c r="D30" s="1" t="s">
        <v>19</v>
      </c>
      <c r="E30" s="2" t="s">
        <v>383</v>
      </c>
      <c r="F30" s="1">
        <v>0</v>
      </c>
      <c r="G30" s="1" t="s">
        <v>19</v>
      </c>
      <c r="H30" s="2" t="s">
        <v>383</v>
      </c>
      <c r="I30" s="1">
        <v>0</v>
      </c>
      <c r="J30" s="1" t="s">
        <v>19</v>
      </c>
      <c r="K30" s="2" t="s">
        <v>383</v>
      </c>
      <c r="L30" s="5">
        <v>1E-3</v>
      </c>
      <c r="M30" s="5" t="s">
        <v>271</v>
      </c>
      <c r="N30" s="5">
        <f t="shared" si="8"/>
        <v>3.4409484217315853</v>
      </c>
      <c r="O30" s="1">
        <v>0</v>
      </c>
      <c r="P30" s="2" t="s">
        <v>383</v>
      </c>
      <c r="Q30" s="2" t="s">
        <v>383</v>
      </c>
    </row>
    <row r="31" spans="1:17" x14ac:dyDescent="0.3">
      <c r="A31" s="1" t="s">
        <v>256</v>
      </c>
      <c r="B31" s="1" t="s">
        <v>200</v>
      </c>
      <c r="C31" s="3">
        <v>1.2999999999999999E-2</v>
      </c>
      <c r="D31" s="3" t="s">
        <v>257</v>
      </c>
      <c r="E31" s="3">
        <f t="shared" si="5"/>
        <v>0.48226113698627593</v>
      </c>
      <c r="F31" s="3">
        <v>8.9999999999999993E-3</v>
      </c>
      <c r="G31" s="3" t="s">
        <v>258</v>
      </c>
      <c r="H31" s="3">
        <f t="shared" si="6"/>
        <v>0.49317616795213032</v>
      </c>
      <c r="I31" s="1">
        <v>4.2999999999999997E-2</v>
      </c>
      <c r="J31" s="1" t="s">
        <v>259</v>
      </c>
      <c r="K31" s="1">
        <f t="shared" si="7"/>
        <v>0.95632201577379772</v>
      </c>
      <c r="L31" s="1">
        <v>7.8E-2</v>
      </c>
      <c r="M31" s="1" t="s">
        <v>260</v>
      </c>
      <c r="N31" s="1">
        <f t="shared" si="8"/>
        <v>0.82057169019252718</v>
      </c>
      <c r="O31" s="1">
        <v>4.4999999999999998E-2</v>
      </c>
      <c r="P31" s="2" t="s">
        <v>383</v>
      </c>
      <c r="Q31" s="2" t="s">
        <v>383</v>
      </c>
    </row>
    <row r="32" spans="1:17" x14ac:dyDescent="0.3">
      <c r="A32" s="1" t="s">
        <v>301</v>
      </c>
      <c r="B32" s="1" t="s">
        <v>200</v>
      </c>
      <c r="C32" s="1">
        <v>0.26</v>
      </c>
      <c r="D32" s="1" t="s">
        <v>302</v>
      </c>
      <c r="E32" s="1">
        <f t="shared" si="5"/>
        <v>0.58243623219313234</v>
      </c>
      <c r="F32" s="1">
        <v>5.3999999999999999E-2</v>
      </c>
      <c r="G32" s="1" t="s">
        <v>303</v>
      </c>
      <c r="H32" s="1">
        <f t="shared" si="6"/>
        <v>0.70747009153811402</v>
      </c>
      <c r="I32" s="3">
        <v>0.06</v>
      </c>
      <c r="J32" s="3" t="s">
        <v>304</v>
      </c>
      <c r="K32" s="3">
        <f t="shared" si="7"/>
        <v>0.2637370520492105</v>
      </c>
      <c r="L32" s="1">
        <v>0.16600000000000001</v>
      </c>
      <c r="M32" s="1" t="s">
        <v>305</v>
      </c>
      <c r="N32" s="1">
        <f t="shared" si="8"/>
        <v>0.65032455896633823</v>
      </c>
      <c r="O32" s="1">
        <v>9.0999999999999998E-2</v>
      </c>
      <c r="P32" s="2" t="s">
        <v>383</v>
      </c>
      <c r="Q32" s="2" t="s">
        <v>383</v>
      </c>
    </row>
    <row r="33" spans="1:17" x14ac:dyDescent="0.3">
      <c r="A33" s="1" t="s">
        <v>242</v>
      </c>
      <c r="B33" s="1" t="s">
        <v>200</v>
      </c>
      <c r="C33" s="3">
        <v>2E-3</v>
      </c>
      <c r="D33" s="3" t="s">
        <v>243</v>
      </c>
      <c r="E33" s="3">
        <f t="shared" si="5"/>
        <v>0.25093353548538955</v>
      </c>
      <c r="F33" s="3">
        <v>1E-3</v>
      </c>
      <c r="G33" s="3" t="s">
        <v>244</v>
      </c>
      <c r="H33" s="3">
        <f t="shared" si="6"/>
        <v>8.0815551756865441E-3</v>
      </c>
      <c r="I33" s="3">
        <v>1.0999999999999999E-2</v>
      </c>
      <c r="J33" s="3" t="s">
        <v>245</v>
      </c>
      <c r="K33" s="3">
        <f t="shared" si="7"/>
        <v>0.29039116746225047</v>
      </c>
      <c r="L33" s="3">
        <v>2E-3</v>
      </c>
      <c r="M33" s="3" t="s">
        <v>246</v>
      </c>
      <c r="N33" s="3">
        <f t="shared" si="8"/>
        <v>5.5747093276872675E-2</v>
      </c>
      <c r="O33" s="1">
        <v>2.5999999999999999E-2</v>
      </c>
      <c r="P33" s="2" t="s">
        <v>383</v>
      </c>
      <c r="Q33" s="2" t="s">
        <v>383</v>
      </c>
    </row>
    <row r="34" spans="1:17" x14ac:dyDescent="0.3">
      <c r="A34" s="1" t="s">
        <v>307</v>
      </c>
      <c r="B34" s="1" t="s">
        <v>200</v>
      </c>
      <c r="C34" s="1">
        <v>0</v>
      </c>
      <c r="D34" s="1" t="s">
        <v>19</v>
      </c>
      <c r="E34" s="2" t="s">
        <v>383</v>
      </c>
      <c r="F34" s="1">
        <v>0</v>
      </c>
      <c r="G34" s="1" t="s">
        <v>19</v>
      </c>
      <c r="H34" s="2" t="s">
        <v>383</v>
      </c>
      <c r="I34" s="5">
        <v>1E-3</v>
      </c>
      <c r="J34" s="5" t="s">
        <v>308</v>
      </c>
      <c r="K34" s="5">
        <f t="shared" si="7"/>
        <v>23.978599196131849</v>
      </c>
      <c r="L34" s="1">
        <v>0</v>
      </c>
      <c r="M34" s="1" t="s">
        <v>309</v>
      </c>
      <c r="N34" s="1">
        <f t="shared" si="8"/>
        <v>0</v>
      </c>
      <c r="O34" s="1">
        <v>0</v>
      </c>
      <c r="P34" s="2" t="s">
        <v>383</v>
      </c>
      <c r="Q34" s="2" t="s">
        <v>383</v>
      </c>
    </row>
    <row r="35" spans="1:17" x14ac:dyDescent="0.3">
      <c r="A35" s="1" t="s">
        <v>310</v>
      </c>
      <c r="B35" s="1" t="s">
        <v>311</v>
      </c>
      <c r="C35" s="1">
        <v>0.193</v>
      </c>
      <c r="D35" s="2" t="s">
        <v>383</v>
      </c>
      <c r="E35" s="2" t="s">
        <v>383</v>
      </c>
      <c r="F35" s="1">
        <v>0</v>
      </c>
      <c r="G35" s="1" t="s">
        <v>19</v>
      </c>
      <c r="H35" s="2" t="s">
        <v>383</v>
      </c>
      <c r="I35" s="5">
        <v>4.0000000000000001E-3</v>
      </c>
      <c r="J35" s="5" t="s">
        <v>312</v>
      </c>
      <c r="K35" s="5">
        <f>I35/J35</f>
        <v>7.2914101191611467</v>
      </c>
      <c r="L35" s="1">
        <v>0</v>
      </c>
      <c r="M35" s="1" t="s">
        <v>313</v>
      </c>
      <c r="N35" s="1">
        <f>L35/M35</f>
        <v>0</v>
      </c>
      <c r="O35" s="1">
        <v>1.0999999999999999E-2</v>
      </c>
      <c r="P35" s="2" t="s">
        <v>383</v>
      </c>
      <c r="Q35" s="2" t="s">
        <v>383</v>
      </c>
    </row>
    <row r="36" spans="1:17" x14ac:dyDescent="0.3">
      <c r="A36" s="1" t="s">
        <v>317</v>
      </c>
      <c r="B36" s="1" t="s">
        <v>311</v>
      </c>
      <c r="C36" s="1">
        <v>0</v>
      </c>
      <c r="D36" s="2" t="s">
        <v>383</v>
      </c>
      <c r="E36" s="2" t="s">
        <v>383</v>
      </c>
      <c r="F36" s="5">
        <v>1E-3</v>
      </c>
      <c r="G36" s="5" t="s">
        <v>318</v>
      </c>
      <c r="H36" s="5">
        <f t="shared" ref="H36:H38" si="10">F36/G36</f>
        <v>6.9305001818216718</v>
      </c>
      <c r="I36" s="1">
        <v>0</v>
      </c>
      <c r="J36" s="1" t="s">
        <v>19</v>
      </c>
      <c r="K36" s="2" t="s">
        <v>383</v>
      </c>
      <c r="L36" s="1">
        <v>0</v>
      </c>
      <c r="M36" s="1" t="s">
        <v>19</v>
      </c>
      <c r="N36" s="2" t="s">
        <v>383</v>
      </c>
      <c r="O36" s="1">
        <v>0</v>
      </c>
      <c r="P36" s="2" t="s">
        <v>383</v>
      </c>
      <c r="Q36" s="2" t="s">
        <v>383</v>
      </c>
    </row>
    <row r="37" spans="1:17" x14ac:dyDescent="0.3">
      <c r="A37" s="1" t="s">
        <v>321</v>
      </c>
      <c r="B37" s="1" t="s">
        <v>311</v>
      </c>
      <c r="C37" s="1">
        <v>0</v>
      </c>
      <c r="D37" s="2" t="s">
        <v>383</v>
      </c>
      <c r="E37" s="2" t="s">
        <v>383</v>
      </c>
      <c r="F37" s="1">
        <v>0</v>
      </c>
      <c r="G37" s="1" t="s">
        <v>322</v>
      </c>
      <c r="H37" s="1">
        <f t="shared" si="10"/>
        <v>0</v>
      </c>
      <c r="I37" s="1">
        <v>0</v>
      </c>
      <c r="J37" s="1" t="s">
        <v>323</v>
      </c>
      <c r="K37" s="1">
        <f t="shared" ref="K37" si="11">I37/J37</f>
        <v>0</v>
      </c>
      <c r="L37" s="5">
        <v>1E-3</v>
      </c>
      <c r="M37" s="5" t="s">
        <v>324</v>
      </c>
      <c r="N37" s="5">
        <f t="shared" ref="N37" si="12">L37/M37</f>
        <v>4.7695000772182059</v>
      </c>
      <c r="O37" s="1">
        <v>0</v>
      </c>
      <c r="P37" s="2" t="s">
        <v>383</v>
      </c>
      <c r="Q37" s="2" t="s">
        <v>383</v>
      </c>
    </row>
    <row r="38" spans="1:17" x14ac:dyDescent="0.3">
      <c r="A38" s="1" t="s">
        <v>340</v>
      </c>
      <c r="B38" s="1" t="s">
        <v>311</v>
      </c>
      <c r="C38" s="1">
        <v>0</v>
      </c>
      <c r="D38" s="2" t="s">
        <v>383</v>
      </c>
      <c r="E38" s="2" t="s">
        <v>383</v>
      </c>
      <c r="F38" s="5">
        <v>1E-3</v>
      </c>
      <c r="G38" s="5" t="s">
        <v>341</v>
      </c>
      <c r="H38" s="5">
        <f t="shared" si="10"/>
        <v>14.8340001216388</v>
      </c>
      <c r="I38" s="1">
        <v>0</v>
      </c>
      <c r="J38" s="1" t="s">
        <v>19</v>
      </c>
      <c r="K38" s="2" t="s">
        <v>383</v>
      </c>
      <c r="L38" s="1">
        <v>0</v>
      </c>
      <c r="M38" s="1" t="s">
        <v>19</v>
      </c>
      <c r="N38" s="2" t="s">
        <v>383</v>
      </c>
      <c r="O38" s="1">
        <v>0</v>
      </c>
      <c r="P38" s="2" t="s">
        <v>383</v>
      </c>
      <c r="Q38" s="2" t="s">
        <v>383</v>
      </c>
    </row>
    <row r="39" spans="1:17" x14ac:dyDescent="0.3">
      <c r="A39" s="1" t="s">
        <v>24</v>
      </c>
      <c r="B39" s="1" t="s">
        <v>342</v>
      </c>
      <c r="C39" s="3">
        <v>1.0999999999999999E-2</v>
      </c>
      <c r="D39" s="3" t="s">
        <v>343</v>
      </c>
      <c r="E39" s="3">
        <f>C39/D39</f>
        <v>0.39377855655243577</v>
      </c>
      <c r="F39" s="3">
        <v>2.7E-2</v>
      </c>
      <c r="G39" s="3" t="s">
        <v>344</v>
      </c>
      <c r="H39" s="3">
        <f>F39/G39</f>
        <v>0.21680523197597731</v>
      </c>
      <c r="I39" s="1">
        <v>0.108</v>
      </c>
      <c r="J39" s="1" t="s">
        <v>345</v>
      </c>
      <c r="K39" s="1">
        <f>I39/J39</f>
        <v>0.71917065240364808</v>
      </c>
      <c r="L39" s="1">
        <v>3.5000000000000003E-2</v>
      </c>
      <c r="M39" s="1" t="s">
        <v>346</v>
      </c>
      <c r="N39" s="1">
        <f>L39/M39</f>
        <v>0.53705135726994768</v>
      </c>
      <c r="O39" s="3">
        <v>0.105</v>
      </c>
      <c r="P39" s="3" t="s">
        <v>347</v>
      </c>
      <c r="Q39" s="3">
        <f>O39/P39</f>
        <v>0.4375</v>
      </c>
    </row>
    <row r="40" spans="1:17" x14ac:dyDescent="0.3">
      <c r="A40" s="1" t="s">
        <v>28</v>
      </c>
      <c r="B40" s="1" t="s">
        <v>351</v>
      </c>
      <c r="C40" s="1">
        <v>1E-3</v>
      </c>
      <c r="D40" s="1" t="s">
        <v>19</v>
      </c>
      <c r="E40" s="2" t="s">
        <v>383</v>
      </c>
      <c r="F40" s="1">
        <v>0</v>
      </c>
      <c r="G40" s="1" t="s">
        <v>356</v>
      </c>
      <c r="H40" s="1">
        <f t="shared" ref="H40:H41" si="13">F40/G40</f>
        <v>0</v>
      </c>
      <c r="I40" s="5">
        <v>6.0000000000000001E-3</v>
      </c>
      <c r="J40" s="5" t="s">
        <v>357</v>
      </c>
      <c r="K40" s="5">
        <f t="shared" ref="K40:K41" si="14">I40/J40</f>
        <v>2.9147560643078743</v>
      </c>
      <c r="L40" s="1">
        <v>0</v>
      </c>
      <c r="M40" s="1" t="s">
        <v>358</v>
      </c>
      <c r="N40" s="1">
        <f t="shared" ref="N40:N41" si="15">L40/M40</f>
        <v>0</v>
      </c>
      <c r="O40" s="1">
        <v>6.0000000000000001E-3</v>
      </c>
      <c r="P40" s="2" t="s">
        <v>383</v>
      </c>
      <c r="Q40" s="2" t="s">
        <v>383</v>
      </c>
    </row>
    <row r="41" spans="1:17" x14ac:dyDescent="0.3">
      <c r="A41" s="1" t="s">
        <v>364</v>
      </c>
      <c r="B41" s="1" t="s">
        <v>351</v>
      </c>
      <c r="C41" s="1">
        <v>6.4000000000000001E-2</v>
      </c>
      <c r="D41" s="1" t="s">
        <v>365</v>
      </c>
      <c r="E41" s="1">
        <f t="shared" ref="E41" si="16">C41/D41</f>
        <v>1.2101755798367202</v>
      </c>
      <c r="F41" s="1">
        <v>2.1999999999999999E-2</v>
      </c>
      <c r="G41" s="1" t="s">
        <v>366</v>
      </c>
      <c r="H41" s="1">
        <f t="shared" si="13"/>
        <v>1.3440014466342842</v>
      </c>
      <c r="I41" s="3">
        <v>1E-3</v>
      </c>
      <c r="J41" s="3" t="s">
        <v>367</v>
      </c>
      <c r="K41" s="3">
        <f t="shared" si="14"/>
        <v>0.20317643189149109</v>
      </c>
      <c r="L41" s="1">
        <v>1.2999999999999999E-2</v>
      </c>
      <c r="M41" s="1" t="s">
        <v>368</v>
      </c>
      <c r="N41" s="1">
        <f t="shared" si="15"/>
        <v>1.1589800583216596</v>
      </c>
      <c r="O41" s="1">
        <v>1.7000000000000001E-2</v>
      </c>
      <c r="P41" s="2" t="s">
        <v>383</v>
      </c>
      <c r="Q41" s="2" t="s">
        <v>383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7"/>
  <sheetViews>
    <sheetView zoomScale="85" zoomScaleNormal="85" workbookViewId="0">
      <selection activeCell="Q13" sqref="Q13"/>
    </sheetView>
  </sheetViews>
  <sheetFormatPr defaultColWidth="11.5546875" defaultRowHeight="15.6" x14ac:dyDescent="0.3"/>
  <cols>
    <col min="1" max="16384" width="11.5546875" style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4</v>
      </c>
      <c r="G1" s="1" t="s">
        <v>5</v>
      </c>
      <c r="H1" s="1" t="s">
        <v>373</v>
      </c>
      <c r="I1" s="1" t="s">
        <v>6</v>
      </c>
      <c r="J1" s="1" t="s">
        <v>7</v>
      </c>
      <c r="K1" s="1" t="s">
        <v>374</v>
      </c>
      <c r="L1" s="1" t="s">
        <v>8</v>
      </c>
      <c r="M1" s="1" t="s">
        <v>9</v>
      </c>
      <c r="N1" s="1" t="s">
        <v>375</v>
      </c>
      <c r="O1" s="1" t="s">
        <v>10</v>
      </c>
      <c r="P1" s="1" t="s">
        <v>52</v>
      </c>
      <c r="Q1" s="1" t="s">
        <v>376</v>
      </c>
    </row>
    <row r="2" spans="1:17" x14ac:dyDescent="0.3">
      <c r="A2" s="1" t="s">
        <v>43</v>
      </c>
      <c r="B2" s="1" t="s">
        <v>53</v>
      </c>
      <c r="C2" s="1">
        <v>0</v>
      </c>
      <c r="D2" s="1" t="s">
        <v>19</v>
      </c>
      <c r="E2" s="2" t="s">
        <v>383</v>
      </c>
      <c r="F2" s="5">
        <v>1E-3</v>
      </c>
      <c r="G2" s="5" t="s">
        <v>75</v>
      </c>
      <c r="H2" s="5">
        <f t="shared" ref="H2:H7" si="0">F2/G2</f>
        <v>5.6385541326288307</v>
      </c>
      <c r="I2" s="3">
        <v>1E-3</v>
      </c>
      <c r="J2" s="3" t="s">
        <v>76</v>
      </c>
      <c r="K2" s="3">
        <f t="shared" ref="K2:K7" si="1">I2/J2</f>
        <v>0.42377424359475824</v>
      </c>
      <c r="L2" s="1">
        <v>0</v>
      </c>
      <c r="M2" s="1" t="s">
        <v>19</v>
      </c>
      <c r="N2" s="2" t="s">
        <v>383</v>
      </c>
      <c r="O2" s="5">
        <v>3.0000000000000001E-3</v>
      </c>
      <c r="P2" s="5" t="s">
        <v>77</v>
      </c>
      <c r="Q2" s="5">
        <f t="shared" ref="Q2:Q7" si="2">O2/P2</f>
        <v>160.35397605701334</v>
      </c>
    </row>
    <row r="3" spans="1:17" x14ac:dyDescent="0.3">
      <c r="A3" s="1" t="s">
        <v>78</v>
      </c>
      <c r="B3" s="1" t="s">
        <v>53</v>
      </c>
      <c r="C3" s="1">
        <v>1E-3</v>
      </c>
      <c r="D3" s="1" t="s">
        <v>19</v>
      </c>
      <c r="E3" s="2" t="s">
        <v>383</v>
      </c>
      <c r="F3" s="1">
        <v>0</v>
      </c>
      <c r="G3" s="1" t="s">
        <v>19</v>
      </c>
      <c r="H3" s="2" t="s">
        <v>383</v>
      </c>
      <c r="I3" s="1">
        <v>3.0000000000000001E-3</v>
      </c>
      <c r="J3" s="1" t="s">
        <v>79</v>
      </c>
      <c r="K3" s="1">
        <f t="shared" si="1"/>
        <v>0.89302251149007417</v>
      </c>
      <c r="L3" s="1">
        <v>1E-3</v>
      </c>
      <c r="M3" s="1" t="s">
        <v>19</v>
      </c>
      <c r="N3" s="2" t="s">
        <v>383</v>
      </c>
      <c r="O3" s="1">
        <v>0</v>
      </c>
      <c r="P3" s="1" t="s">
        <v>19</v>
      </c>
      <c r="Q3" s="2" t="s">
        <v>383</v>
      </c>
    </row>
    <row r="4" spans="1:17" x14ac:dyDescent="0.3">
      <c r="A4" s="1" t="s">
        <v>59</v>
      </c>
      <c r="B4" s="1" t="s">
        <v>53</v>
      </c>
      <c r="C4" s="1">
        <v>0.23599999999999999</v>
      </c>
      <c r="D4" s="1" t="s">
        <v>60</v>
      </c>
      <c r="E4" s="1">
        <f t="shared" ref="E4:E7" si="3">C4/D4</f>
        <v>1.3615185362383446</v>
      </c>
      <c r="F4" s="1">
        <v>1.4999999999999999E-2</v>
      </c>
      <c r="G4" s="1" t="s">
        <v>61</v>
      </c>
      <c r="H4" s="1">
        <f t="shared" si="0"/>
        <v>0.73023498523683938</v>
      </c>
      <c r="I4" s="1">
        <v>0.223</v>
      </c>
      <c r="J4" s="1" t="s">
        <v>62</v>
      </c>
      <c r="K4" s="1">
        <f t="shared" si="1"/>
        <v>1.0350977030114381</v>
      </c>
      <c r="L4" s="1">
        <v>0.13600000000000001</v>
      </c>
      <c r="M4" s="1" t="s">
        <v>63</v>
      </c>
      <c r="N4" s="1">
        <f t="shared" ref="N4:N7" si="4">L4/M4</f>
        <v>0.79637993787768036</v>
      </c>
      <c r="O4" s="1">
        <v>0.11799999999999999</v>
      </c>
      <c r="P4" s="1" t="s">
        <v>64</v>
      </c>
      <c r="Q4" s="1">
        <f t="shared" si="2"/>
        <v>1.3708148818358732</v>
      </c>
    </row>
    <row r="5" spans="1:17" x14ac:dyDescent="0.3">
      <c r="A5" s="1" t="s">
        <v>28</v>
      </c>
      <c r="B5" s="1" t="s">
        <v>53</v>
      </c>
      <c r="C5" s="1">
        <v>0.17</v>
      </c>
      <c r="D5" s="1" t="s">
        <v>65</v>
      </c>
      <c r="E5" s="1">
        <f t="shared" si="3"/>
        <v>1.0838896822182096</v>
      </c>
      <c r="F5" s="1">
        <v>0.312</v>
      </c>
      <c r="G5" s="1" t="s">
        <v>66</v>
      </c>
      <c r="H5" s="1">
        <f t="shared" si="0"/>
        <v>1.1004412204965361</v>
      </c>
      <c r="I5" s="1">
        <v>0.14499999999999999</v>
      </c>
      <c r="J5" s="1" t="s">
        <v>67</v>
      </c>
      <c r="K5" s="1">
        <f t="shared" si="1"/>
        <v>0.98735477713564157</v>
      </c>
      <c r="L5" s="1">
        <v>0.35799999999999998</v>
      </c>
      <c r="M5" s="1" t="s">
        <v>68</v>
      </c>
      <c r="N5" s="1">
        <f t="shared" si="4"/>
        <v>1.3263385645904653</v>
      </c>
      <c r="O5" s="1">
        <v>0.104</v>
      </c>
      <c r="P5" s="1" t="s">
        <v>69</v>
      </c>
      <c r="Q5" s="1">
        <f t="shared" si="2"/>
        <v>0.85691697947706902</v>
      </c>
    </row>
    <row r="6" spans="1:17" x14ac:dyDescent="0.3">
      <c r="A6" s="1" t="s">
        <v>11</v>
      </c>
      <c r="B6" s="1" t="s">
        <v>53</v>
      </c>
      <c r="C6" s="1">
        <v>0.51600000000000001</v>
      </c>
      <c r="D6" s="1" t="s">
        <v>54</v>
      </c>
      <c r="E6" s="1">
        <f t="shared" si="3"/>
        <v>0.93561863140172574</v>
      </c>
      <c r="F6" s="1">
        <v>0.61599999999999999</v>
      </c>
      <c r="G6" s="1" t="s">
        <v>55</v>
      </c>
      <c r="H6" s="1">
        <f t="shared" si="0"/>
        <v>1.0343396568259156</v>
      </c>
      <c r="I6" s="1">
        <v>0.627</v>
      </c>
      <c r="J6" s="1" t="s">
        <v>56</v>
      </c>
      <c r="K6" s="1">
        <f t="shared" si="1"/>
        <v>1.0029730231929592</v>
      </c>
      <c r="L6" s="1">
        <v>0.47899999999999998</v>
      </c>
      <c r="M6" s="1" t="s">
        <v>57</v>
      </c>
      <c r="N6" s="1">
        <f t="shared" si="4"/>
        <v>0.88112047620974698</v>
      </c>
      <c r="O6" s="1">
        <v>0.76700000000000002</v>
      </c>
      <c r="P6" s="1" t="s">
        <v>58</v>
      </c>
      <c r="Q6" s="1">
        <f t="shared" si="2"/>
        <v>0.96820928367534775</v>
      </c>
    </row>
    <row r="7" spans="1:17" x14ac:dyDescent="0.3">
      <c r="A7" s="1" t="s">
        <v>40</v>
      </c>
      <c r="B7" s="1" t="s">
        <v>53</v>
      </c>
      <c r="C7" s="1">
        <v>2E-3</v>
      </c>
      <c r="D7" s="1" t="s">
        <v>70</v>
      </c>
      <c r="E7" s="1">
        <f t="shared" si="3"/>
        <v>0.74970041034477108</v>
      </c>
      <c r="F7" s="1">
        <v>5.6000000000000001E-2</v>
      </c>
      <c r="G7" s="1" t="s">
        <v>71</v>
      </c>
      <c r="H7" s="1">
        <f t="shared" si="0"/>
        <v>0.772697826166446</v>
      </c>
      <c r="I7" s="1">
        <v>0</v>
      </c>
      <c r="J7" s="1" t="s">
        <v>72</v>
      </c>
      <c r="K7" s="1">
        <f t="shared" si="1"/>
        <v>0</v>
      </c>
      <c r="L7" s="1">
        <v>1.2E-2</v>
      </c>
      <c r="M7" s="1" t="s">
        <v>73</v>
      </c>
      <c r="N7" s="1">
        <f t="shared" si="4"/>
        <v>0.76505065017829499</v>
      </c>
      <c r="O7" s="1">
        <v>0</v>
      </c>
      <c r="P7" s="1" t="s">
        <v>74</v>
      </c>
      <c r="Q7" s="1">
        <f t="shared" si="2"/>
        <v>0</v>
      </c>
    </row>
  </sheetData>
  <sortState xmlns:xlrd2="http://schemas.microsoft.com/office/spreadsheetml/2017/richdata2" ref="A2:Q7">
    <sortCondition descending="1" ref="E1:E7"/>
  </sortState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8"/>
  <sheetViews>
    <sheetView zoomScaleNormal="100" workbookViewId="0">
      <selection activeCell="L13" sqref="L13"/>
    </sheetView>
  </sheetViews>
  <sheetFormatPr defaultColWidth="11.5546875" defaultRowHeight="15.6" x14ac:dyDescent="0.3"/>
  <cols>
    <col min="1" max="16384" width="11.5546875" style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4</v>
      </c>
      <c r="G1" s="1" t="s">
        <v>5</v>
      </c>
      <c r="H1" s="1" t="s">
        <v>373</v>
      </c>
      <c r="I1" s="1" t="s">
        <v>6</v>
      </c>
      <c r="J1" s="1" t="s">
        <v>7</v>
      </c>
      <c r="K1" s="1" t="s">
        <v>374</v>
      </c>
      <c r="L1" s="1" t="s">
        <v>8</v>
      </c>
      <c r="M1" s="1" t="s">
        <v>9</v>
      </c>
      <c r="N1" s="1" t="s">
        <v>375</v>
      </c>
      <c r="O1" s="1" t="s">
        <v>10</v>
      </c>
      <c r="P1" s="1" t="s">
        <v>52</v>
      </c>
      <c r="Q1" s="1" t="s">
        <v>376</v>
      </c>
    </row>
    <row r="2" spans="1:17" x14ac:dyDescent="0.3">
      <c r="A2" s="1" t="s">
        <v>11</v>
      </c>
      <c r="B2" s="1" t="s">
        <v>80</v>
      </c>
      <c r="C2" s="1">
        <v>0.80600000000000005</v>
      </c>
      <c r="D2" s="1" t="s">
        <v>81</v>
      </c>
      <c r="E2" s="1">
        <f>C2/D2</f>
        <v>1.1109417284874956</v>
      </c>
      <c r="F2" s="1">
        <v>0.95699999999999996</v>
      </c>
      <c r="G2" s="1" t="s">
        <v>82</v>
      </c>
      <c r="H2" s="1">
        <f>F2/G2</f>
        <v>1.0455088479545651</v>
      </c>
      <c r="I2" s="1">
        <v>0.79300000000000004</v>
      </c>
      <c r="J2" s="1" t="s">
        <v>83</v>
      </c>
      <c r="K2" s="1">
        <f>I2/J2</f>
        <v>1.000315357931252</v>
      </c>
      <c r="L2" s="1">
        <v>0.82699999999999996</v>
      </c>
      <c r="M2" s="1" t="s">
        <v>84</v>
      </c>
      <c r="N2" s="1">
        <f>L2/M2</f>
        <v>1.0710785605688449</v>
      </c>
      <c r="O2" s="1">
        <v>0.85699999999999998</v>
      </c>
      <c r="P2" s="1" t="s">
        <v>85</v>
      </c>
      <c r="Q2" s="1">
        <f>O2/P2</f>
        <v>0.93983230847380006</v>
      </c>
    </row>
    <row r="3" spans="1:17" x14ac:dyDescent="0.3">
      <c r="A3" s="1" t="s">
        <v>17</v>
      </c>
      <c r="B3" s="1" t="s">
        <v>80</v>
      </c>
      <c r="C3" s="1">
        <v>2.4E-2</v>
      </c>
      <c r="D3" s="1" t="s">
        <v>86</v>
      </c>
      <c r="E3" s="1">
        <f t="shared" ref="E3:E8" si="0">C3/D3</f>
        <v>0.93437415346675001</v>
      </c>
      <c r="F3" s="1">
        <v>0</v>
      </c>
      <c r="G3" s="1" t="s">
        <v>87</v>
      </c>
      <c r="H3" s="1">
        <f t="shared" ref="H3:H8" si="1">F3/G3</f>
        <v>0</v>
      </c>
      <c r="I3" s="1">
        <v>2E-3</v>
      </c>
      <c r="J3" s="1" t="s">
        <v>88</v>
      </c>
      <c r="K3" s="1">
        <f t="shared" ref="K3:K8" si="2">I3/J3</f>
        <v>1.2162567800234203</v>
      </c>
      <c r="L3" s="1">
        <v>1E-3</v>
      </c>
      <c r="M3" s="1" t="s">
        <v>89</v>
      </c>
      <c r="N3" s="1">
        <f t="shared" ref="N3:N8" si="3">L3/M3</f>
        <v>0.95882360780969489</v>
      </c>
      <c r="O3" s="3">
        <v>1E-3</v>
      </c>
      <c r="P3" s="3" t="s">
        <v>90</v>
      </c>
      <c r="Q3" s="3">
        <f t="shared" ref="Q3:Q8" si="4">O3/P3</f>
        <v>0.35662394383144358</v>
      </c>
    </row>
    <row r="4" spans="1:17" x14ac:dyDescent="0.3">
      <c r="A4" s="1" t="s">
        <v>28</v>
      </c>
      <c r="B4" s="1" t="s">
        <v>80</v>
      </c>
      <c r="C4" s="1">
        <v>8.0000000000000002E-3</v>
      </c>
      <c r="D4" s="1" t="s">
        <v>91</v>
      </c>
      <c r="E4" s="1">
        <f t="shared" si="0"/>
        <v>0.61000744666590523</v>
      </c>
      <c r="F4" s="3">
        <v>1E-3</v>
      </c>
      <c r="G4" s="3" t="s">
        <v>92</v>
      </c>
      <c r="H4" s="3">
        <f t="shared" si="1"/>
        <v>0.47043729687105562</v>
      </c>
      <c r="I4" s="1">
        <v>0.125</v>
      </c>
      <c r="J4" s="1" t="s">
        <v>93</v>
      </c>
      <c r="K4" s="1">
        <f t="shared" si="2"/>
        <v>0.98192704360620175</v>
      </c>
      <c r="L4" s="3">
        <v>3.5000000000000003E-2</v>
      </c>
      <c r="M4" s="3" t="s">
        <v>94</v>
      </c>
      <c r="N4" s="3">
        <f t="shared" si="3"/>
        <v>0.30756536093454179</v>
      </c>
      <c r="O4" s="5">
        <v>9.7000000000000003E-2</v>
      </c>
      <c r="P4" s="5" t="s">
        <v>95</v>
      </c>
      <c r="Q4" s="5">
        <f t="shared" si="4"/>
        <v>2.9039818171220149</v>
      </c>
    </row>
    <row r="5" spans="1:17" x14ac:dyDescent="0.3">
      <c r="A5" s="1" t="s">
        <v>40</v>
      </c>
      <c r="B5" s="1" t="s">
        <v>80</v>
      </c>
      <c r="C5" s="3">
        <v>2E-3</v>
      </c>
      <c r="D5" s="3" t="s">
        <v>96</v>
      </c>
      <c r="E5" s="3">
        <f t="shared" si="0"/>
        <v>0.17928450065770518</v>
      </c>
      <c r="F5" s="1">
        <v>3.3000000000000002E-2</v>
      </c>
      <c r="G5" s="1" t="s">
        <v>97</v>
      </c>
      <c r="H5" s="1">
        <f t="shared" si="1"/>
        <v>0.8772701225296472</v>
      </c>
      <c r="I5" s="1">
        <v>7.2999999999999995E-2</v>
      </c>
      <c r="J5" s="1" t="s">
        <v>98</v>
      </c>
      <c r="K5" s="1">
        <f t="shared" si="2"/>
        <v>0.96631351658167508</v>
      </c>
      <c r="L5" s="1">
        <v>0.108</v>
      </c>
      <c r="M5" s="1" t="s">
        <v>99</v>
      </c>
      <c r="N5" s="1">
        <f t="shared" si="3"/>
        <v>0.98307311934016128</v>
      </c>
      <c r="O5" s="1">
        <v>3.6999999999999998E-2</v>
      </c>
      <c r="P5" s="1" t="s">
        <v>100</v>
      </c>
      <c r="Q5" s="1">
        <f t="shared" si="4"/>
        <v>1.2310963082316455</v>
      </c>
    </row>
    <row r="6" spans="1:17" x14ac:dyDescent="0.3">
      <c r="A6" s="1" t="s">
        <v>101</v>
      </c>
      <c r="B6" s="1" t="s">
        <v>80</v>
      </c>
      <c r="C6" s="1">
        <v>1.7000000000000001E-2</v>
      </c>
      <c r="D6" s="1" t="s">
        <v>102</v>
      </c>
      <c r="E6" s="1">
        <f t="shared" si="0"/>
        <v>1.6463548444766054</v>
      </c>
      <c r="F6" s="1">
        <v>0</v>
      </c>
      <c r="G6" s="1" t="s">
        <v>19</v>
      </c>
      <c r="H6" s="2" t="s">
        <v>383</v>
      </c>
      <c r="I6" s="1">
        <v>0</v>
      </c>
      <c r="J6" s="1" t="s">
        <v>103</v>
      </c>
      <c r="K6" s="1">
        <f t="shared" si="2"/>
        <v>0</v>
      </c>
      <c r="L6" s="1">
        <v>0</v>
      </c>
      <c r="M6" s="1" t="s">
        <v>19</v>
      </c>
      <c r="N6" s="2" t="s">
        <v>383</v>
      </c>
      <c r="O6" s="1">
        <v>1E-3</v>
      </c>
      <c r="P6" s="1" t="s">
        <v>104</v>
      </c>
      <c r="Q6" s="1">
        <f t="shared" si="4"/>
        <v>0.67055085484505184</v>
      </c>
    </row>
    <row r="7" spans="1:17" x14ac:dyDescent="0.3">
      <c r="A7" s="1" t="s">
        <v>47</v>
      </c>
      <c r="B7" s="1" t="s">
        <v>80</v>
      </c>
      <c r="C7" s="1">
        <v>8.0000000000000002E-3</v>
      </c>
      <c r="D7" s="1" t="s">
        <v>105</v>
      </c>
      <c r="E7" s="1">
        <f t="shared" si="0"/>
        <v>0.90890892073655261</v>
      </c>
      <c r="F7" s="1">
        <v>0</v>
      </c>
      <c r="G7" s="1" t="s">
        <v>19</v>
      </c>
      <c r="H7" s="2" t="s">
        <v>383</v>
      </c>
      <c r="I7" s="1">
        <v>0</v>
      </c>
      <c r="J7" s="1" t="s">
        <v>106</v>
      </c>
      <c r="K7" s="1">
        <f t="shared" si="2"/>
        <v>0</v>
      </c>
      <c r="L7" s="1">
        <v>0</v>
      </c>
      <c r="M7" s="1" t="s">
        <v>19</v>
      </c>
      <c r="N7" s="2" t="s">
        <v>383</v>
      </c>
      <c r="O7" s="1">
        <v>0</v>
      </c>
      <c r="P7" s="1" t="s">
        <v>19</v>
      </c>
      <c r="Q7" s="2" t="s">
        <v>383</v>
      </c>
    </row>
    <row r="8" spans="1:17" x14ac:dyDescent="0.3">
      <c r="A8" s="1" t="s">
        <v>78</v>
      </c>
      <c r="B8" s="1" t="s">
        <v>80</v>
      </c>
      <c r="C8" s="1">
        <v>5.2999999999999999E-2</v>
      </c>
      <c r="D8" s="1" t="s">
        <v>107</v>
      </c>
      <c r="E8" s="1">
        <f t="shared" si="0"/>
        <v>0.69877640033274413</v>
      </c>
      <c r="F8" s="1">
        <v>0</v>
      </c>
      <c r="G8" s="1" t="s">
        <v>108</v>
      </c>
      <c r="H8" s="1">
        <f t="shared" si="1"/>
        <v>0</v>
      </c>
      <c r="I8" s="1">
        <v>2E-3</v>
      </c>
      <c r="J8" s="1" t="s">
        <v>109</v>
      </c>
      <c r="K8" s="1">
        <f t="shared" si="2"/>
        <v>1.1078305172189267</v>
      </c>
      <c r="L8" s="1">
        <v>1E-3</v>
      </c>
      <c r="M8" s="1" t="s">
        <v>110</v>
      </c>
      <c r="N8" s="1">
        <f t="shared" si="3"/>
        <v>1.0187499917226563</v>
      </c>
      <c r="O8" s="3">
        <v>1E-3</v>
      </c>
      <c r="P8" s="3" t="s">
        <v>111</v>
      </c>
      <c r="Q8" s="3">
        <f t="shared" si="4"/>
        <v>4.9060818931039328E-2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1"/>
  <sheetViews>
    <sheetView tabSelected="1" workbookViewId="0">
      <selection activeCell="H18" sqref="H18"/>
    </sheetView>
  </sheetViews>
  <sheetFormatPr defaultColWidth="11.5546875" defaultRowHeight="15.6" x14ac:dyDescent="0.3"/>
  <cols>
    <col min="1" max="2" width="11.5546875" style="1"/>
    <col min="3" max="3" width="6.5546875" style="1" bestFit="1" customWidth="1"/>
    <col min="4" max="4" width="13.88671875" style="1" bestFit="1" customWidth="1"/>
    <col min="5" max="16384" width="11.5546875" style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4</v>
      </c>
      <c r="G1" s="1" t="s">
        <v>5</v>
      </c>
      <c r="H1" s="1" t="s">
        <v>373</v>
      </c>
      <c r="I1" s="1" t="s">
        <v>6</v>
      </c>
      <c r="J1" s="1" t="s">
        <v>7</v>
      </c>
      <c r="K1" s="1" t="s">
        <v>374</v>
      </c>
      <c r="L1" s="1" t="s">
        <v>8</v>
      </c>
      <c r="M1" s="1" t="s">
        <v>9</v>
      </c>
      <c r="N1" s="1" t="s">
        <v>375</v>
      </c>
      <c r="O1" s="1" t="s">
        <v>10</v>
      </c>
      <c r="P1" s="1" t="s">
        <v>52</v>
      </c>
      <c r="Q1" s="1" t="s">
        <v>376</v>
      </c>
    </row>
    <row r="2" spans="1:17" x14ac:dyDescent="0.3">
      <c r="A2" s="1" t="s">
        <v>189</v>
      </c>
      <c r="B2" s="1" t="s">
        <v>112</v>
      </c>
      <c r="C2" s="1">
        <v>0</v>
      </c>
      <c r="D2" s="1" t="s">
        <v>19</v>
      </c>
      <c r="E2" s="2" t="s">
        <v>383</v>
      </c>
      <c r="F2" s="1">
        <v>0</v>
      </c>
      <c r="G2" s="1" t="s">
        <v>190</v>
      </c>
      <c r="H2" s="1">
        <f t="shared" ref="H2:H18" si="0">F2/G2</f>
        <v>0</v>
      </c>
      <c r="I2" s="1">
        <v>0</v>
      </c>
      <c r="J2" s="1" t="s">
        <v>191</v>
      </c>
      <c r="K2" s="1">
        <f t="shared" ref="K2:K18" si="1">I2/J2</f>
        <v>0</v>
      </c>
      <c r="L2" s="1">
        <v>8.9999999999999993E-3</v>
      </c>
      <c r="M2" s="1" t="s">
        <v>192</v>
      </c>
      <c r="N2" s="1">
        <f t="shared" ref="N2:N17" si="2">L2/M2</f>
        <v>1.6353747698414434</v>
      </c>
      <c r="O2" s="1">
        <v>0</v>
      </c>
      <c r="P2" s="1" t="s">
        <v>193</v>
      </c>
      <c r="Q2" s="1">
        <f t="shared" ref="Q2:Q17" si="3">O2/P2</f>
        <v>0</v>
      </c>
    </row>
    <row r="3" spans="1:17" x14ac:dyDescent="0.3">
      <c r="A3" s="6" t="s">
        <v>132</v>
      </c>
      <c r="B3" s="1" t="s">
        <v>112</v>
      </c>
      <c r="C3" s="3">
        <v>4.0000000000000001E-3</v>
      </c>
      <c r="D3" s="3" t="s">
        <v>133</v>
      </c>
      <c r="E3" s="3">
        <f t="shared" ref="E3:E17" si="4">C3/D3</f>
        <v>0.35859269222159562</v>
      </c>
      <c r="F3" s="3">
        <v>1E-3</v>
      </c>
      <c r="G3" s="3" t="s">
        <v>134</v>
      </c>
      <c r="H3" s="3">
        <f t="shared" si="0"/>
        <v>0.2939846535895041</v>
      </c>
      <c r="I3" s="1">
        <v>5.0000000000000001E-3</v>
      </c>
      <c r="J3" s="1" t="s">
        <v>135</v>
      </c>
      <c r="K3" s="1">
        <f t="shared" si="1"/>
        <v>0.6042193848079912</v>
      </c>
      <c r="L3" s="1">
        <v>5.0000000000000001E-3</v>
      </c>
      <c r="M3" s="1" t="s">
        <v>136</v>
      </c>
      <c r="N3" s="1">
        <f t="shared" si="2"/>
        <v>0.89143425460210957</v>
      </c>
      <c r="O3" s="3">
        <v>1.2E-2</v>
      </c>
      <c r="P3" s="3" t="s">
        <v>137</v>
      </c>
      <c r="Q3" s="3">
        <f t="shared" si="3"/>
        <v>0.41943105226338107</v>
      </c>
    </row>
    <row r="4" spans="1:17" x14ac:dyDescent="0.3">
      <c r="A4" s="1" t="s">
        <v>28</v>
      </c>
      <c r="B4" s="1" t="s">
        <v>112</v>
      </c>
      <c r="C4" s="1">
        <v>0.13600000000000001</v>
      </c>
      <c r="D4" s="1" t="s">
        <v>138</v>
      </c>
      <c r="E4" s="1">
        <f t="shared" si="4"/>
        <v>0.68598584387506956</v>
      </c>
      <c r="F4" s="1">
        <v>8.1000000000000003E-2</v>
      </c>
      <c r="G4" s="1" t="s">
        <v>139</v>
      </c>
      <c r="H4" s="1">
        <f t="shared" si="0"/>
        <v>0.67212911251740071</v>
      </c>
      <c r="I4" s="1">
        <v>0.16400000000000001</v>
      </c>
      <c r="J4" s="1" t="s">
        <v>140</v>
      </c>
      <c r="K4" s="1">
        <f t="shared" si="1"/>
        <v>0.88363540104196781</v>
      </c>
      <c r="L4" s="1">
        <v>0.215</v>
      </c>
      <c r="M4" s="1" t="s">
        <v>141</v>
      </c>
      <c r="N4" s="1">
        <f t="shared" si="2"/>
        <v>0.72940185282319403</v>
      </c>
      <c r="O4" s="1">
        <v>0.189</v>
      </c>
      <c r="P4" s="1" t="s">
        <v>142</v>
      </c>
      <c r="Q4" s="1">
        <f t="shared" si="3"/>
        <v>0.85606316930891246</v>
      </c>
    </row>
    <row r="5" spans="1:17" x14ac:dyDescent="0.3">
      <c r="A5" s="1" t="s">
        <v>11</v>
      </c>
      <c r="B5" s="1" t="s">
        <v>112</v>
      </c>
      <c r="C5" s="5">
        <v>0.26200000000000001</v>
      </c>
      <c r="D5" s="5" t="s">
        <v>113</v>
      </c>
      <c r="E5" s="5">
        <f t="shared" si="4"/>
        <v>3.3623552502856402</v>
      </c>
      <c r="F5" s="1">
        <v>0.26400000000000001</v>
      </c>
      <c r="G5" s="1" t="s">
        <v>114</v>
      </c>
      <c r="H5" s="1">
        <f t="shared" si="0"/>
        <v>1.0761712371061234</v>
      </c>
      <c r="I5" s="1">
        <v>0.35699999999999998</v>
      </c>
      <c r="J5" s="1" t="s">
        <v>115</v>
      </c>
      <c r="K5" s="1">
        <f t="shared" si="1"/>
        <v>1.2624591813705439</v>
      </c>
      <c r="L5" s="1">
        <v>0.39800000000000002</v>
      </c>
      <c r="M5" s="1" t="s">
        <v>116</v>
      </c>
      <c r="N5" s="1">
        <f t="shared" si="2"/>
        <v>1.3863993595810318</v>
      </c>
      <c r="O5" s="1">
        <v>0.46800000000000003</v>
      </c>
      <c r="P5" s="1" t="s">
        <v>117</v>
      </c>
      <c r="Q5" s="1">
        <f t="shared" si="3"/>
        <v>0.91573306897606721</v>
      </c>
    </row>
    <row r="6" spans="1:17" x14ac:dyDescent="0.3">
      <c r="A6" s="6" t="s">
        <v>176</v>
      </c>
      <c r="B6" s="1" t="s">
        <v>112</v>
      </c>
      <c r="C6" s="1">
        <v>2.7E-2</v>
      </c>
      <c r="D6" s="1" t="s">
        <v>177</v>
      </c>
      <c r="E6" s="1">
        <f t="shared" si="4"/>
        <v>1.7674522490044333</v>
      </c>
      <c r="F6" s="1">
        <v>0</v>
      </c>
      <c r="G6" s="1" t="s">
        <v>19</v>
      </c>
      <c r="H6" s="2" t="s">
        <v>383</v>
      </c>
      <c r="I6" s="3">
        <v>3.0000000000000001E-3</v>
      </c>
      <c r="J6" s="3" t="s">
        <v>178</v>
      </c>
      <c r="K6" s="3">
        <f t="shared" si="1"/>
        <v>0.45546690550136609</v>
      </c>
      <c r="L6" s="1">
        <v>0</v>
      </c>
      <c r="M6" s="1" t="s">
        <v>179</v>
      </c>
      <c r="N6" s="1">
        <f t="shared" si="2"/>
        <v>0</v>
      </c>
      <c r="O6" s="1">
        <v>1E-3</v>
      </c>
      <c r="P6" s="1" t="s">
        <v>180</v>
      </c>
      <c r="Q6" s="1">
        <f t="shared" si="3"/>
        <v>0.92568447655829034</v>
      </c>
    </row>
    <row r="7" spans="1:17" x14ac:dyDescent="0.3">
      <c r="A7" s="1" t="s">
        <v>43</v>
      </c>
      <c r="B7" s="1" t="s">
        <v>112</v>
      </c>
      <c r="C7" s="1">
        <v>2.5000000000000001E-2</v>
      </c>
      <c r="D7" s="1" t="s">
        <v>165</v>
      </c>
      <c r="E7" s="1">
        <f t="shared" si="4"/>
        <v>0.73872327107137226</v>
      </c>
      <c r="F7" s="3">
        <v>2E-3</v>
      </c>
      <c r="G7" s="3" t="s">
        <v>166</v>
      </c>
      <c r="H7" s="3">
        <f t="shared" si="0"/>
        <v>0.37236375768651886</v>
      </c>
      <c r="I7" s="1">
        <v>0.11899999999999999</v>
      </c>
      <c r="J7" s="1" t="s">
        <v>167</v>
      </c>
      <c r="K7" s="1">
        <f t="shared" si="1"/>
        <v>0.64191783904778654</v>
      </c>
      <c r="L7" s="1">
        <v>8.3000000000000004E-2</v>
      </c>
      <c r="M7" s="1" t="s">
        <v>168</v>
      </c>
      <c r="N7" s="1">
        <f t="shared" si="2"/>
        <v>0.91581245087852359</v>
      </c>
      <c r="O7" s="1">
        <v>9.5000000000000001E-2</v>
      </c>
      <c r="P7" s="1" t="s">
        <v>169</v>
      </c>
      <c r="Q7" s="1">
        <f t="shared" si="3"/>
        <v>0.92781918347223924</v>
      </c>
    </row>
    <row r="8" spans="1:17" x14ac:dyDescent="0.3">
      <c r="A8" s="6" t="s">
        <v>149</v>
      </c>
      <c r="B8" s="1" t="s">
        <v>112</v>
      </c>
      <c r="C8" s="1">
        <v>0.02</v>
      </c>
      <c r="D8" s="1" t="s">
        <v>150</v>
      </c>
      <c r="E8" s="1">
        <f t="shared" si="4"/>
        <v>1.1547679473601342</v>
      </c>
      <c r="F8" s="1">
        <v>5.0000000000000001E-3</v>
      </c>
      <c r="G8" s="1" t="s">
        <v>151</v>
      </c>
      <c r="H8" s="1">
        <f t="shared" si="0"/>
        <v>1.1036389846786214</v>
      </c>
      <c r="I8" s="1">
        <v>1.2999999999999999E-2</v>
      </c>
      <c r="J8" s="1" t="s">
        <v>152</v>
      </c>
      <c r="K8" s="1">
        <f t="shared" si="1"/>
        <v>1.5394442322116626</v>
      </c>
      <c r="L8" s="3">
        <v>3.0000000000000001E-3</v>
      </c>
      <c r="M8" s="3" t="s">
        <v>153</v>
      </c>
      <c r="N8" s="3">
        <f t="shared" si="2"/>
        <v>0.31507921879258494</v>
      </c>
      <c r="O8" s="1">
        <v>6.0000000000000001E-3</v>
      </c>
      <c r="P8" s="1" t="s">
        <v>154</v>
      </c>
      <c r="Q8" s="1">
        <f t="shared" si="3"/>
        <v>0.98905218140403872</v>
      </c>
    </row>
    <row r="9" spans="1:17" x14ac:dyDescent="0.3">
      <c r="A9" s="1" t="s">
        <v>118</v>
      </c>
      <c r="B9" s="1" t="s">
        <v>112</v>
      </c>
      <c r="C9" s="1">
        <v>4.7E-2</v>
      </c>
      <c r="D9" s="1" t="s">
        <v>119</v>
      </c>
      <c r="E9" s="1">
        <f t="shared" si="4"/>
        <v>0.84415608790912189</v>
      </c>
      <c r="F9" s="3">
        <v>0.188</v>
      </c>
      <c r="G9" s="3" t="s">
        <v>120</v>
      </c>
      <c r="H9" s="3">
        <f t="shared" si="0"/>
        <v>0.43155532539271535</v>
      </c>
      <c r="I9" s="1">
        <v>1.4E-2</v>
      </c>
      <c r="J9" s="1" t="s">
        <v>121</v>
      </c>
      <c r="K9" s="1">
        <f t="shared" si="1"/>
        <v>0.88909623177519426</v>
      </c>
      <c r="L9" s="3">
        <v>3.7999999999999999E-2</v>
      </c>
      <c r="M9" s="3" t="s">
        <v>122</v>
      </c>
      <c r="N9" s="3">
        <f t="shared" si="2"/>
        <v>0.43844556049351657</v>
      </c>
      <c r="O9" s="1">
        <v>1.6E-2</v>
      </c>
      <c r="P9" s="1" t="s">
        <v>123</v>
      </c>
      <c r="Q9" s="1">
        <f t="shared" si="3"/>
        <v>1.1132644273677412</v>
      </c>
    </row>
    <row r="10" spans="1:17" x14ac:dyDescent="0.3">
      <c r="A10" s="1" t="s">
        <v>47</v>
      </c>
      <c r="B10" s="1" t="s">
        <v>112</v>
      </c>
      <c r="C10" s="1">
        <v>1E-3</v>
      </c>
      <c r="D10" s="1" t="s">
        <v>19</v>
      </c>
      <c r="E10" s="2" t="s">
        <v>383</v>
      </c>
      <c r="F10" s="1">
        <v>0</v>
      </c>
      <c r="G10" s="1" t="s">
        <v>186</v>
      </c>
      <c r="H10" s="1">
        <f t="shared" si="0"/>
        <v>0</v>
      </c>
      <c r="I10" s="1">
        <v>2.1000000000000001E-2</v>
      </c>
      <c r="J10" s="1" t="s">
        <v>187</v>
      </c>
      <c r="K10" s="1">
        <f t="shared" si="1"/>
        <v>1.8892300348531457</v>
      </c>
      <c r="L10" s="1">
        <v>1E-3</v>
      </c>
      <c r="M10" s="1" t="s">
        <v>19</v>
      </c>
      <c r="N10" s="1" t="e">
        <f t="shared" si="2"/>
        <v>#DIV/0!</v>
      </c>
      <c r="O10" s="1">
        <v>3.0000000000000001E-3</v>
      </c>
      <c r="P10" s="1" t="s">
        <v>188</v>
      </c>
      <c r="Q10" s="1">
        <f t="shared" si="3"/>
        <v>1.2218951887632563</v>
      </c>
    </row>
    <row r="11" spans="1:17" x14ac:dyDescent="0.3">
      <c r="A11" s="6" t="s">
        <v>101</v>
      </c>
      <c r="B11" s="1" t="s">
        <v>112</v>
      </c>
      <c r="C11" s="1">
        <v>0.06</v>
      </c>
      <c r="D11" s="1" t="s">
        <v>181</v>
      </c>
      <c r="E11" s="1">
        <f t="shared" si="4"/>
        <v>1.164230146412419</v>
      </c>
      <c r="F11" s="3">
        <v>2.1000000000000001E-2</v>
      </c>
      <c r="G11" s="3" t="s">
        <v>182</v>
      </c>
      <c r="H11" s="3">
        <f t="shared" si="0"/>
        <v>0.43179526489200182</v>
      </c>
      <c r="I11" s="1">
        <v>2.5000000000000001E-2</v>
      </c>
      <c r="J11" s="1" t="s">
        <v>183</v>
      </c>
      <c r="K11" s="1">
        <f t="shared" si="1"/>
        <v>0.84663988778567201</v>
      </c>
      <c r="L11" s="1">
        <v>2.7E-2</v>
      </c>
      <c r="M11" s="1" t="s">
        <v>184</v>
      </c>
      <c r="N11" s="1">
        <f t="shared" si="2"/>
        <v>0.58798613659353494</v>
      </c>
      <c r="O11" s="1">
        <v>2.3E-2</v>
      </c>
      <c r="P11" s="1" t="s">
        <v>185</v>
      </c>
      <c r="Q11" s="1">
        <f t="shared" si="3"/>
        <v>1.4489446705988085</v>
      </c>
    </row>
    <row r="12" spans="1:17" x14ac:dyDescent="0.3">
      <c r="A12" s="1" t="s">
        <v>143</v>
      </c>
      <c r="B12" s="1" t="s">
        <v>112</v>
      </c>
      <c r="C12" s="1">
        <v>9.9000000000000005E-2</v>
      </c>
      <c r="D12" s="1" t="s">
        <v>144</v>
      </c>
      <c r="E12" s="1">
        <f t="shared" si="4"/>
        <v>0.8176862057328228</v>
      </c>
      <c r="F12" s="1">
        <v>0</v>
      </c>
      <c r="G12" s="1" t="s">
        <v>145</v>
      </c>
      <c r="H12" s="1">
        <f t="shared" si="0"/>
        <v>0</v>
      </c>
      <c r="I12" s="1">
        <v>0</v>
      </c>
      <c r="J12" s="1" t="s">
        <v>146</v>
      </c>
      <c r="K12" s="1">
        <f t="shared" si="1"/>
        <v>0</v>
      </c>
      <c r="L12" s="1">
        <v>0</v>
      </c>
      <c r="M12" s="1" t="s">
        <v>147</v>
      </c>
      <c r="N12" s="1">
        <f t="shared" si="2"/>
        <v>0</v>
      </c>
      <c r="O12" s="1">
        <v>3.0000000000000001E-3</v>
      </c>
      <c r="P12" s="1" t="s">
        <v>148</v>
      </c>
      <c r="Q12" s="1">
        <f t="shared" si="3"/>
        <v>1.6092204469481055</v>
      </c>
    </row>
    <row r="13" spans="1:17" x14ac:dyDescent="0.3">
      <c r="A13" s="1" t="s">
        <v>59</v>
      </c>
      <c r="B13" s="1" t="s">
        <v>112</v>
      </c>
      <c r="C13" s="1">
        <v>0.191</v>
      </c>
      <c r="D13" s="1" t="s">
        <v>127</v>
      </c>
      <c r="E13" s="1">
        <f t="shared" si="4"/>
        <v>0.99030280971201901</v>
      </c>
      <c r="F13" s="1">
        <v>0</v>
      </c>
      <c r="G13" s="1" t="s">
        <v>128</v>
      </c>
      <c r="H13" s="1">
        <f t="shared" si="0"/>
        <v>0</v>
      </c>
      <c r="I13" s="1">
        <v>2E-3</v>
      </c>
      <c r="J13" s="1" t="s">
        <v>129</v>
      </c>
      <c r="K13" s="1">
        <f t="shared" si="1"/>
        <v>0.50759823802499626</v>
      </c>
      <c r="L13" s="1">
        <v>0</v>
      </c>
      <c r="M13" s="1" t="s">
        <v>130</v>
      </c>
      <c r="N13" s="1">
        <f t="shared" si="2"/>
        <v>0</v>
      </c>
      <c r="O13" s="1">
        <v>8.9999999999999993E-3</v>
      </c>
      <c r="P13" s="1" t="s">
        <v>131</v>
      </c>
      <c r="Q13" s="1">
        <f t="shared" si="3"/>
        <v>1.8946000320397915</v>
      </c>
    </row>
    <row r="14" spans="1:17" x14ac:dyDescent="0.3">
      <c r="A14" s="1" t="s">
        <v>160</v>
      </c>
      <c r="B14" s="1" t="s">
        <v>112</v>
      </c>
      <c r="C14" s="1">
        <v>2E-3</v>
      </c>
      <c r="D14" s="1" t="s">
        <v>19</v>
      </c>
      <c r="E14" s="2" t="s">
        <v>383</v>
      </c>
      <c r="F14" s="1">
        <v>0</v>
      </c>
      <c r="G14" s="1" t="s">
        <v>161</v>
      </c>
      <c r="H14" s="1">
        <f t="shared" si="0"/>
        <v>0</v>
      </c>
      <c r="I14" s="1">
        <v>4.8000000000000001E-2</v>
      </c>
      <c r="J14" s="1" t="s">
        <v>162</v>
      </c>
      <c r="K14" s="1">
        <f t="shared" si="1"/>
        <v>0.87665148355000022</v>
      </c>
      <c r="L14" s="3">
        <v>6.0000000000000001E-3</v>
      </c>
      <c r="M14" s="3" t="s">
        <v>163</v>
      </c>
      <c r="N14" s="3">
        <f t="shared" si="2"/>
        <v>0.49549287295438865</v>
      </c>
      <c r="O14" s="5">
        <v>2.4E-2</v>
      </c>
      <c r="P14" s="5" t="s">
        <v>164</v>
      </c>
      <c r="Q14" s="5">
        <f t="shared" si="3"/>
        <v>2.4810750829144279</v>
      </c>
    </row>
    <row r="15" spans="1:17" x14ac:dyDescent="0.3">
      <c r="A15" s="1" t="s">
        <v>170</v>
      </c>
      <c r="B15" s="1" t="s">
        <v>112</v>
      </c>
      <c r="C15" s="3">
        <v>1.7000000000000001E-2</v>
      </c>
      <c r="D15" s="3" t="s">
        <v>171</v>
      </c>
      <c r="E15" s="3">
        <f t="shared" si="4"/>
        <v>0.14826174442326531</v>
      </c>
      <c r="F15" s="1">
        <v>3.7999999999999999E-2</v>
      </c>
      <c r="G15" s="1" t="s">
        <v>172</v>
      </c>
      <c r="H15" s="1">
        <f t="shared" si="0"/>
        <v>1.6763895791741592</v>
      </c>
      <c r="I15" s="1">
        <v>8.8999999999999996E-2</v>
      </c>
      <c r="J15" s="1" t="s">
        <v>173</v>
      </c>
      <c r="K15" s="1">
        <f t="shared" si="1"/>
        <v>0.96272533046087816</v>
      </c>
      <c r="L15" s="1">
        <v>0.12</v>
      </c>
      <c r="M15" s="1" t="s">
        <v>174</v>
      </c>
      <c r="N15" s="1">
        <f t="shared" si="2"/>
        <v>0.97596804745677168</v>
      </c>
      <c r="O15" s="5">
        <v>6.0999999999999999E-2</v>
      </c>
      <c r="P15" s="5" t="s">
        <v>175</v>
      </c>
      <c r="Q15" s="5">
        <f t="shared" si="3"/>
        <v>2.6233261082918475</v>
      </c>
    </row>
    <row r="16" spans="1:17" x14ac:dyDescent="0.3">
      <c r="A16" s="1" t="s">
        <v>194</v>
      </c>
      <c r="B16" s="1" t="s">
        <v>112</v>
      </c>
      <c r="C16" s="1">
        <v>1E-3</v>
      </c>
      <c r="D16" s="1" t="s">
        <v>19</v>
      </c>
      <c r="E16" s="2" t="s">
        <v>383</v>
      </c>
      <c r="F16" s="1">
        <v>0</v>
      </c>
      <c r="G16" s="1" t="s">
        <v>195</v>
      </c>
      <c r="H16" s="1">
        <f t="shared" si="0"/>
        <v>0</v>
      </c>
      <c r="I16" s="1">
        <v>2.5000000000000001E-2</v>
      </c>
      <c r="J16" s="1" t="s">
        <v>196</v>
      </c>
      <c r="K16" s="1">
        <f t="shared" si="1"/>
        <v>0.90659089404150028</v>
      </c>
      <c r="L16" s="1">
        <v>0</v>
      </c>
      <c r="M16" s="1" t="s">
        <v>197</v>
      </c>
      <c r="N16" s="1">
        <f t="shared" si="2"/>
        <v>0</v>
      </c>
      <c r="O16" s="5">
        <v>1.2999999999999999E-2</v>
      </c>
      <c r="P16" s="5" t="s">
        <v>198</v>
      </c>
      <c r="Q16" s="5">
        <f t="shared" si="3"/>
        <v>2.9310044924407705</v>
      </c>
    </row>
    <row r="17" spans="1:17" x14ac:dyDescent="0.3">
      <c r="A17" s="1" t="s">
        <v>40</v>
      </c>
      <c r="B17" s="1" t="s">
        <v>112</v>
      </c>
      <c r="C17" s="1">
        <v>2E-3</v>
      </c>
      <c r="D17" s="1" t="s">
        <v>155</v>
      </c>
      <c r="E17" s="1">
        <f t="shared" si="4"/>
        <v>1.3025609390109707</v>
      </c>
      <c r="F17" s="1">
        <v>0</v>
      </c>
      <c r="G17" s="1" t="s">
        <v>156</v>
      </c>
      <c r="H17" s="1">
        <f t="shared" si="0"/>
        <v>0</v>
      </c>
      <c r="I17" s="1">
        <v>1.7999999999999999E-2</v>
      </c>
      <c r="J17" s="1" t="s">
        <v>157</v>
      </c>
      <c r="K17" s="1">
        <f t="shared" si="1"/>
        <v>1.1316571144327903</v>
      </c>
      <c r="L17" s="1">
        <v>2E-3</v>
      </c>
      <c r="M17" s="1" t="s">
        <v>158</v>
      </c>
      <c r="N17" s="1">
        <f t="shared" si="2"/>
        <v>1.8906881622785212</v>
      </c>
      <c r="O17" s="5">
        <v>6.0000000000000001E-3</v>
      </c>
      <c r="P17" s="5" t="s">
        <v>159</v>
      </c>
      <c r="Q17" s="5">
        <f t="shared" si="3"/>
        <v>25.173950952164837</v>
      </c>
    </row>
    <row r="18" spans="1:17" x14ac:dyDescent="0.3">
      <c r="A18" s="6" t="s">
        <v>124</v>
      </c>
      <c r="B18" s="1" t="s">
        <v>112</v>
      </c>
      <c r="C18" s="1">
        <v>0</v>
      </c>
      <c r="D18" s="1" t="s">
        <v>19</v>
      </c>
      <c r="E18" s="2" t="s">
        <v>383</v>
      </c>
      <c r="F18" s="3">
        <v>1E-3</v>
      </c>
      <c r="G18" s="3" t="s">
        <v>125</v>
      </c>
      <c r="H18" s="3">
        <f t="shared" si="0"/>
        <v>0.16403238852317867</v>
      </c>
      <c r="I18" s="1">
        <v>0</v>
      </c>
      <c r="J18" s="1" t="s">
        <v>126</v>
      </c>
      <c r="K18" s="1">
        <f t="shared" si="1"/>
        <v>0</v>
      </c>
      <c r="L18" s="1">
        <v>0</v>
      </c>
      <c r="M18" s="1" t="s">
        <v>19</v>
      </c>
      <c r="N18" s="2" t="s">
        <v>383</v>
      </c>
      <c r="O18" s="1">
        <v>0</v>
      </c>
      <c r="P18" s="1" t="s">
        <v>19</v>
      </c>
      <c r="Q18" s="2" t="s">
        <v>383</v>
      </c>
    </row>
    <row r="21" spans="1:17" x14ac:dyDescent="0.3">
      <c r="A21" s="6" t="s">
        <v>384</v>
      </c>
    </row>
  </sheetData>
  <sortState xmlns:xlrd2="http://schemas.microsoft.com/office/spreadsheetml/2017/richdata2" ref="A2:Q19">
    <sortCondition ref="Q1:Q19"/>
  </sortState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0"/>
  <sheetViews>
    <sheetView zoomScale="70" zoomScaleNormal="70" workbookViewId="0">
      <pane ySplit="1" topLeftCell="A2" activePane="bottomLeft" state="frozen"/>
      <selection pane="bottomLeft" activeCell="H40" sqref="H40"/>
    </sheetView>
  </sheetViews>
  <sheetFormatPr defaultColWidth="11.5546875" defaultRowHeight="15.6" x14ac:dyDescent="0.3"/>
  <cols>
    <col min="1" max="1" width="37.5546875" style="1" bestFit="1" customWidth="1"/>
    <col min="2" max="3" width="11.5546875" style="1"/>
    <col min="4" max="4" width="13.88671875" style="1" bestFit="1" customWidth="1"/>
    <col min="5" max="5" width="13.33203125" style="1" bestFit="1" customWidth="1"/>
    <col min="6" max="16384" width="11.5546875" style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4</v>
      </c>
      <c r="G1" s="1" t="s">
        <v>5</v>
      </c>
      <c r="H1" s="1" t="s">
        <v>373</v>
      </c>
      <c r="I1" s="1" t="s">
        <v>6</v>
      </c>
      <c r="J1" s="1" t="s">
        <v>7</v>
      </c>
      <c r="K1" s="1" t="s">
        <v>374</v>
      </c>
      <c r="L1" s="1" t="s">
        <v>8</v>
      </c>
      <c r="M1" s="1" t="s">
        <v>9</v>
      </c>
      <c r="N1" s="1" t="s">
        <v>375</v>
      </c>
      <c r="O1" s="1" t="s">
        <v>10</v>
      </c>
    </row>
    <row r="2" spans="1:15" x14ac:dyDescent="0.3">
      <c r="A2" s="1" t="s">
        <v>199</v>
      </c>
      <c r="B2" s="1" t="s">
        <v>200</v>
      </c>
      <c r="C2" s="1">
        <v>1E-3</v>
      </c>
      <c r="D2" s="1" t="s">
        <v>19</v>
      </c>
      <c r="E2" s="1" t="e">
        <f t="shared" ref="E2:E40" si="0">C2/D2</f>
        <v>#DIV/0!</v>
      </c>
      <c r="F2" s="1">
        <v>0</v>
      </c>
      <c r="G2" s="1" t="s">
        <v>19</v>
      </c>
      <c r="H2" s="1" t="e">
        <f t="shared" ref="H2:H36" si="1">F2/G2</f>
        <v>#DIV/0!</v>
      </c>
      <c r="I2" s="1">
        <v>0</v>
      </c>
      <c r="J2" s="1" t="s">
        <v>19</v>
      </c>
      <c r="K2" s="1" t="e">
        <f t="shared" ref="K2:K40" si="2">I2/J2</f>
        <v>#DIV/0!</v>
      </c>
      <c r="L2" s="1">
        <v>0</v>
      </c>
      <c r="M2" s="1" t="s">
        <v>19</v>
      </c>
      <c r="N2" s="1" t="e">
        <f t="shared" ref="N2:N40" si="3">L2/M2</f>
        <v>#DIV/0!</v>
      </c>
      <c r="O2" s="1">
        <v>0</v>
      </c>
    </row>
    <row r="3" spans="1:15" x14ac:dyDescent="0.3">
      <c r="A3" s="1" t="s">
        <v>213</v>
      </c>
      <c r="B3" s="1" t="s">
        <v>200</v>
      </c>
      <c r="C3" s="1">
        <v>0</v>
      </c>
      <c r="D3" s="1" t="s">
        <v>19</v>
      </c>
      <c r="E3" s="1" t="e">
        <f t="shared" si="0"/>
        <v>#DIV/0!</v>
      </c>
      <c r="F3" s="1">
        <v>0</v>
      </c>
      <c r="G3" s="1" t="s">
        <v>19</v>
      </c>
      <c r="H3" s="1" t="e">
        <f t="shared" si="1"/>
        <v>#DIV/0!</v>
      </c>
      <c r="I3" s="1">
        <v>1E-3</v>
      </c>
      <c r="J3" s="1" t="s">
        <v>214</v>
      </c>
      <c r="K3" s="1">
        <f t="shared" si="2"/>
        <v>1.8035432771932394</v>
      </c>
      <c r="L3" s="1">
        <v>0</v>
      </c>
      <c r="M3" s="1" t="s">
        <v>19</v>
      </c>
      <c r="N3" s="1" t="e">
        <f t="shared" si="3"/>
        <v>#DIV/0!</v>
      </c>
      <c r="O3" s="1">
        <v>0</v>
      </c>
    </row>
    <row r="4" spans="1:15" x14ac:dyDescent="0.3">
      <c r="A4" s="1" t="s">
        <v>225</v>
      </c>
      <c r="B4" s="1" t="s">
        <v>200</v>
      </c>
      <c r="C4" s="1">
        <v>0</v>
      </c>
      <c r="D4" s="1" t="s">
        <v>19</v>
      </c>
      <c r="E4" s="1" t="e">
        <f t="shared" si="0"/>
        <v>#DIV/0!</v>
      </c>
      <c r="F4" s="1">
        <v>0</v>
      </c>
      <c r="G4" s="1" t="s">
        <v>19</v>
      </c>
      <c r="H4" s="1" t="e">
        <f t="shared" si="1"/>
        <v>#DIV/0!</v>
      </c>
      <c r="I4" s="1">
        <v>0</v>
      </c>
      <c r="J4" s="1" t="s">
        <v>19</v>
      </c>
      <c r="K4" s="1" t="e">
        <f t="shared" si="2"/>
        <v>#DIV/0!</v>
      </c>
      <c r="L4" s="1">
        <v>0</v>
      </c>
      <c r="M4" s="1" t="s">
        <v>19</v>
      </c>
      <c r="N4" s="1" t="e">
        <f t="shared" si="3"/>
        <v>#DIV/0!</v>
      </c>
      <c r="O4" s="1">
        <v>1E-3</v>
      </c>
    </row>
    <row r="5" spans="1:15" x14ac:dyDescent="0.3">
      <c r="A5" s="1" t="s">
        <v>237</v>
      </c>
      <c r="B5" s="1" t="s">
        <v>200</v>
      </c>
      <c r="C5" s="1">
        <v>0</v>
      </c>
      <c r="D5" s="1" t="s">
        <v>19</v>
      </c>
      <c r="E5" s="1" t="e">
        <f t="shared" si="0"/>
        <v>#DIV/0!</v>
      </c>
      <c r="F5" s="1">
        <v>0</v>
      </c>
      <c r="G5" s="1" t="s">
        <v>19</v>
      </c>
      <c r="H5" s="1" t="e">
        <f t="shared" si="1"/>
        <v>#DIV/0!</v>
      </c>
      <c r="I5" s="1">
        <v>1E-3</v>
      </c>
      <c r="J5" s="1" t="s">
        <v>238</v>
      </c>
      <c r="K5" s="1">
        <f t="shared" si="2"/>
        <v>1.7926603644496448</v>
      </c>
      <c r="L5" s="1">
        <v>0</v>
      </c>
      <c r="M5" s="1" t="s">
        <v>19</v>
      </c>
      <c r="N5" s="1" t="e">
        <f t="shared" si="3"/>
        <v>#DIV/0!</v>
      </c>
      <c r="O5" s="1">
        <v>0</v>
      </c>
    </row>
    <row r="6" spans="1:15" x14ac:dyDescent="0.3">
      <c r="A6" s="1" t="s">
        <v>250</v>
      </c>
      <c r="B6" s="1" t="s">
        <v>200</v>
      </c>
      <c r="C6" s="1">
        <v>0</v>
      </c>
      <c r="D6" s="1" t="s">
        <v>19</v>
      </c>
      <c r="E6" s="1" t="e">
        <f t="shared" si="0"/>
        <v>#DIV/0!</v>
      </c>
      <c r="F6" s="1">
        <v>0</v>
      </c>
      <c r="G6" s="1" t="s">
        <v>19</v>
      </c>
      <c r="H6" s="1" t="e">
        <f t="shared" si="1"/>
        <v>#DIV/0!</v>
      </c>
      <c r="I6" s="5">
        <v>1E-3</v>
      </c>
      <c r="J6" s="5" t="s">
        <v>251</v>
      </c>
      <c r="K6" s="5">
        <f t="shared" si="2"/>
        <v>18.188668365027514</v>
      </c>
      <c r="L6" s="1">
        <v>0</v>
      </c>
      <c r="M6" s="1" t="s">
        <v>19</v>
      </c>
      <c r="N6" s="1" t="e">
        <f t="shared" si="3"/>
        <v>#DIV/0!</v>
      </c>
      <c r="O6" s="1">
        <v>0</v>
      </c>
    </row>
    <row r="7" spans="1:15" x14ac:dyDescent="0.3">
      <c r="A7" s="1" t="s">
        <v>279</v>
      </c>
      <c r="B7" s="1" t="s">
        <v>200</v>
      </c>
      <c r="C7" s="1">
        <v>2E-3</v>
      </c>
      <c r="D7" s="1" t="s">
        <v>19</v>
      </c>
      <c r="E7" s="1" t="e">
        <f t="shared" si="0"/>
        <v>#DIV/0!</v>
      </c>
      <c r="F7" s="1">
        <v>0</v>
      </c>
      <c r="G7" s="1" t="s">
        <v>19</v>
      </c>
      <c r="H7" s="1" t="e">
        <f t="shared" si="1"/>
        <v>#DIV/0!</v>
      </c>
      <c r="I7" s="1">
        <v>0</v>
      </c>
      <c r="J7" s="1" t="s">
        <v>19</v>
      </c>
      <c r="K7" s="1" t="e">
        <f t="shared" si="2"/>
        <v>#DIV/0!</v>
      </c>
      <c r="L7" s="1">
        <v>0</v>
      </c>
      <c r="M7" s="1" t="s">
        <v>19</v>
      </c>
      <c r="N7" s="1" t="e">
        <f t="shared" si="3"/>
        <v>#DIV/0!</v>
      </c>
      <c r="O7" s="1">
        <v>0</v>
      </c>
    </row>
    <row r="8" spans="1:15" x14ac:dyDescent="0.3">
      <c r="A8" s="1" t="s">
        <v>206</v>
      </c>
      <c r="B8" s="1" t="s">
        <v>200</v>
      </c>
      <c r="C8" s="1">
        <v>1E-3</v>
      </c>
      <c r="D8" s="1" t="s">
        <v>207</v>
      </c>
      <c r="E8" s="1">
        <f t="shared" si="0"/>
        <v>1.1150442438405515</v>
      </c>
      <c r="F8" s="1">
        <v>0</v>
      </c>
      <c r="G8" s="1" t="s">
        <v>19</v>
      </c>
      <c r="H8" s="1" t="e">
        <f t="shared" si="1"/>
        <v>#DIV/0!</v>
      </c>
      <c r="I8" s="1">
        <v>0</v>
      </c>
      <c r="J8" s="1" t="s">
        <v>208</v>
      </c>
      <c r="K8" s="1">
        <f t="shared" si="2"/>
        <v>0</v>
      </c>
      <c r="L8" s="1">
        <v>0</v>
      </c>
      <c r="M8" s="1" t="s">
        <v>19</v>
      </c>
      <c r="N8" s="1" t="e">
        <f t="shared" si="3"/>
        <v>#DIV/0!</v>
      </c>
      <c r="O8" s="1">
        <v>0</v>
      </c>
    </row>
    <row r="9" spans="1:15" x14ac:dyDescent="0.3">
      <c r="A9" s="1" t="s">
        <v>280</v>
      </c>
      <c r="B9" s="1" t="s">
        <v>200</v>
      </c>
      <c r="C9" s="1">
        <v>2E-3</v>
      </c>
      <c r="D9" s="1" t="s">
        <v>262</v>
      </c>
      <c r="E9" s="1">
        <f t="shared" si="0"/>
        <v>1.037037052400549</v>
      </c>
      <c r="F9" s="1">
        <v>0</v>
      </c>
      <c r="G9" s="1" t="s">
        <v>19</v>
      </c>
      <c r="H9" s="1" t="e">
        <f t="shared" si="1"/>
        <v>#DIV/0!</v>
      </c>
      <c r="I9" s="1">
        <v>0</v>
      </c>
      <c r="J9" s="1" t="s">
        <v>19</v>
      </c>
      <c r="K9" s="1" t="e">
        <f t="shared" si="2"/>
        <v>#DIV/0!</v>
      </c>
      <c r="L9" s="1">
        <v>0</v>
      </c>
      <c r="M9" s="1" t="s">
        <v>19</v>
      </c>
      <c r="N9" s="1" t="e">
        <f t="shared" si="3"/>
        <v>#DIV/0!</v>
      </c>
      <c r="O9" s="1">
        <v>0</v>
      </c>
    </row>
    <row r="10" spans="1:15" x14ac:dyDescent="0.3">
      <c r="A10" s="1" t="s">
        <v>306</v>
      </c>
      <c r="B10" s="1" t="s">
        <v>200</v>
      </c>
      <c r="C10" s="1">
        <v>2E-3</v>
      </c>
      <c r="D10" s="1" t="s">
        <v>220</v>
      </c>
      <c r="E10" s="1">
        <f t="shared" si="0"/>
        <v>0.99115051264782394</v>
      </c>
      <c r="F10" s="1">
        <v>0</v>
      </c>
      <c r="G10" s="1" t="s">
        <v>19</v>
      </c>
      <c r="H10" s="1" t="e">
        <f t="shared" si="1"/>
        <v>#DIV/0!</v>
      </c>
      <c r="I10" s="1">
        <v>0</v>
      </c>
      <c r="J10" s="1" t="s">
        <v>19</v>
      </c>
      <c r="K10" s="1" t="e">
        <f t="shared" si="2"/>
        <v>#DIV/0!</v>
      </c>
      <c r="L10" s="1">
        <v>0</v>
      </c>
      <c r="M10" s="1" t="s">
        <v>19</v>
      </c>
      <c r="N10" s="1" t="e">
        <f t="shared" si="3"/>
        <v>#DIV/0!</v>
      </c>
      <c r="O10" s="1">
        <v>1E-3</v>
      </c>
    </row>
    <row r="11" spans="1:15" x14ac:dyDescent="0.3">
      <c r="A11" s="1" t="s">
        <v>295</v>
      </c>
      <c r="B11" s="1" t="s">
        <v>200</v>
      </c>
      <c r="C11" s="1">
        <v>2.3E-2</v>
      </c>
      <c r="D11" s="1" t="s">
        <v>296</v>
      </c>
      <c r="E11" s="1">
        <f t="shared" si="0"/>
        <v>0.88752777286636197</v>
      </c>
      <c r="F11" s="1">
        <v>0</v>
      </c>
      <c r="G11" s="1" t="s">
        <v>19</v>
      </c>
      <c r="H11" s="1" t="e">
        <f t="shared" si="1"/>
        <v>#DIV/0!</v>
      </c>
      <c r="I11" s="1">
        <v>0</v>
      </c>
      <c r="J11" s="1" t="s">
        <v>297</v>
      </c>
      <c r="K11" s="1">
        <f t="shared" si="2"/>
        <v>0</v>
      </c>
      <c r="L11" s="1">
        <v>0</v>
      </c>
      <c r="M11" s="1" t="s">
        <v>19</v>
      </c>
      <c r="N11" s="1" t="e">
        <f t="shared" si="3"/>
        <v>#DIV/0!</v>
      </c>
      <c r="O11" s="1">
        <v>3.0000000000000001E-3</v>
      </c>
    </row>
    <row r="12" spans="1:15" x14ac:dyDescent="0.3">
      <c r="A12" s="1" t="s">
        <v>217</v>
      </c>
      <c r="B12" s="1" t="s">
        <v>200</v>
      </c>
      <c r="C12" s="1">
        <v>3.0000000000000001E-3</v>
      </c>
      <c r="D12" s="1" t="s">
        <v>218</v>
      </c>
      <c r="E12" s="1">
        <f t="shared" si="0"/>
        <v>0.77064223011531119</v>
      </c>
      <c r="F12" s="1">
        <v>0</v>
      </c>
      <c r="G12" s="1" t="s">
        <v>19</v>
      </c>
      <c r="H12" s="1" t="e">
        <f t="shared" si="1"/>
        <v>#DIV/0!</v>
      </c>
      <c r="I12" s="1">
        <v>0</v>
      </c>
      <c r="J12" s="1" t="s">
        <v>19</v>
      </c>
      <c r="K12" s="1" t="e">
        <f t="shared" si="2"/>
        <v>#DIV/0!</v>
      </c>
      <c r="L12" s="1">
        <v>0</v>
      </c>
      <c r="M12" s="1" t="s">
        <v>19</v>
      </c>
      <c r="N12" s="1" t="e">
        <f t="shared" si="3"/>
        <v>#DIV/0!</v>
      </c>
      <c r="O12" s="1">
        <v>0</v>
      </c>
    </row>
    <row r="13" spans="1:15" x14ac:dyDescent="0.3">
      <c r="A13" s="1" t="s">
        <v>229</v>
      </c>
      <c r="B13" s="1" t="s">
        <v>200</v>
      </c>
      <c r="C13" s="1">
        <v>3.0000000000000001E-3</v>
      </c>
      <c r="D13" s="1" t="s">
        <v>230</v>
      </c>
      <c r="E13" s="1">
        <f t="shared" si="0"/>
        <v>0.73149495159978317</v>
      </c>
      <c r="F13" s="1">
        <v>0</v>
      </c>
      <c r="G13" s="1" t="s">
        <v>19</v>
      </c>
      <c r="H13" s="1" t="e">
        <f t="shared" si="1"/>
        <v>#DIV/0!</v>
      </c>
      <c r="I13" s="1">
        <v>0</v>
      </c>
      <c r="J13" s="1" t="s">
        <v>231</v>
      </c>
      <c r="K13" s="1">
        <f t="shared" si="2"/>
        <v>0</v>
      </c>
      <c r="L13" s="1">
        <v>0</v>
      </c>
      <c r="M13" s="1" t="s">
        <v>19</v>
      </c>
      <c r="N13" s="1" t="e">
        <f t="shared" si="3"/>
        <v>#DIV/0!</v>
      </c>
      <c r="O13" s="1">
        <v>0</v>
      </c>
    </row>
    <row r="14" spans="1:15" x14ac:dyDescent="0.3">
      <c r="A14" s="1" t="s">
        <v>281</v>
      </c>
      <c r="B14" s="1" t="s">
        <v>200</v>
      </c>
      <c r="C14" s="1">
        <v>2.5000000000000001E-2</v>
      </c>
      <c r="D14" s="1" t="s">
        <v>282</v>
      </c>
      <c r="E14" s="1">
        <f t="shared" si="0"/>
        <v>0.7178669267680402</v>
      </c>
      <c r="F14" s="1">
        <v>0</v>
      </c>
      <c r="G14" s="1" t="s">
        <v>19</v>
      </c>
      <c r="H14" s="1" t="e">
        <f t="shared" si="1"/>
        <v>#DIV/0!</v>
      </c>
      <c r="I14" s="1">
        <v>0</v>
      </c>
      <c r="J14" s="1" t="s">
        <v>283</v>
      </c>
      <c r="K14" s="1">
        <f t="shared" si="2"/>
        <v>0</v>
      </c>
      <c r="L14" s="1">
        <v>0</v>
      </c>
      <c r="M14" s="1" t="s">
        <v>19</v>
      </c>
      <c r="N14" s="1" t="e">
        <f t="shared" si="3"/>
        <v>#DIV/0!</v>
      </c>
      <c r="O14" s="1">
        <v>0</v>
      </c>
    </row>
    <row r="15" spans="1:15" x14ac:dyDescent="0.3">
      <c r="A15" s="1" t="s">
        <v>261</v>
      </c>
      <c r="B15" s="1" t="s">
        <v>200</v>
      </c>
      <c r="C15" s="1">
        <v>1E-3</v>
      </c>
      <c r="D15" s="1" t="s">
        <v>262</v>
      </c>
      <c r="E15" s="1">
        <f t="shared" si="0"/>
        <v>0.5185185262002745</v>
      </c>
      <c r="F15" s="1">
        <v>0</v>
      </c>
      <c r="G15" s="1" t="s">
        <v>19</v>
      </c>
      <c r="H15" s="1" t="e">
        <f t="shared" si="1"/>
        <v>#DIV/0!</v>
      </c>
      <c r="I15" s="1">
        <v>0</v>
      </c>
      <c r="J15" s="1" t="s">
        <v>19</v>
      </c>
      <c r="K15" s="1" t="e">
        <f t="shared" si="2"/>
        <v>#DIV/0!</v>
      </c>
      <c r="L15" s="1">
        <v>0</v>
      </c>
      <c r="M15" s="1" t="s">
        <v>19</v>
      </c>
      <c r="N15" s="1" t="e">
        <f t="shared" si="3"/>
        <v>#DIV/0!</v>
      </c>
      <c r="O15" s="1">
        <v>0</v>
      </c>
    </row>
    <row r="16" spans="1:15" x14ac:dyDescent="0.3">
      <c r="A16" s="1" t="s">
        <v>219</v>
      </c>
      <c r="B16" s="1" t="s">
        <v>200</v>
      </c>
      <c r="C16" s="3">
        <v>1E-3</v>
      </c>
      <c r="D16" s="3" t="s">
        <v>220</v>
      </c>
      <c r="E16" s="3">
        <f t="shared" si="0"/>
        <v>0.49557525632391197</v>
      </c>
      <c r="F16" s="1">
        <v>0</v>
      </c>
      <c r="G16" s="1" t="s">
        <v>19</v>
      </c>
      <c r="H16" s="1" t="e">
        <f t="shared" si="1"/>
        <v>#DIV/0!</v>
      </c>
      <c r="I16" s="1">
        <v>0</v>
      </c>
      <c r="J16" s="1" t="s">
        <v>19</v>
      </c>
      <c r="K16" s="1" t="e">
        <f t="shared" si="2"/>
        <v>#DIV/0!</v>
      </c>
      <c r="L16" s="1">
        <v>0</v>
      </c>
      <c r="M16" s="1" t="s">
        <v>19</v>
      </c>
      <c r="N16" s="1" t="e">
        <f t="shared" si="3"/>
        <v>#DIV/0!</v>
      </c>
      <c r="O16" s="1">
        <v>0</v>
      </c>
    </row>
    <row r="17" spans="1:15" x14ac:dyDescent="0.3">
      <c r="A17" s="1" t="s">
        <v>284</v>
      </c>
      <c r="B17" s="1" t="s">
        <v>200</v>
      </c>
      <c r="C17" s="1">
        <v>0</v>
      </c>
      <c r="D17" s="1" t="s">
        <v>19</v>
      </c>
      <c r="E17" s="2" t="s">
        <v>383</v>
      </c>
      <c r="F17" s="5">
        <v>1E-3</v>
      </c>
      <c r="G17" s="5" t="s">
        <v>285</v>
      </c>
      <c r="H17" s="5">
        <f t="shared" si="1"/>
        <v>2.7987816231886669</v>
      </c>
      <c r="I17" s="1">
        <v>0</v>
      </c>
      <c r="J17" s="1" t="s">
        <v>286</v>
      </c>
      <c r="K17" s="1">
        <f t="shared" si="2"/>
        <v>0</v>
      </c>
      <c r="L17" s="1">
        <v>0</v>
      </c>
      <c r="M17" s="1" t="s">
        <v>19</v>
      </c>
      <c r="N17" s="2" t="s">
        <v>383</v>
      </c>
      <c r="O17" s="1">
        <v>3.0000000000000001E-3</v>
      </c>
    </row>
    <row r="18" spans="1:15" x14ac:dyDescent="0.3">
      <c r="A18" s="1" t="s">
        <v>267</v>
      </c>
      <c r="B18" s="1" t="s">
        <v>200</v>
      </c>
      <c r="C18" s="1">
        <v>0</v>
      </c>
      <c r="D18" s="1" t="s">
        <v>19</v>
      </c>
      <c r="E18" s="2" t="s">
        <v>383</v>
      </c>
      <c r="F18" s="1">
        <v>2E-3</v>
      </c>
      <c r="G18" s="1" t="s">
        <v>268</v>
      </c>
      <c r="H18" s="1">
        <f t="shared" si="1"/>
        <v>1.9585116721420126</v>
      </c>
      <c r="I18" s="1">
        <v>0</v>
      </c>
      <c r="J18" s="1" t="s">
        <v>269</v>
      </c>
      <c r="K18" s="1">
        <f t="shared" si="2"/>
        <v>0</v>
      </c>
      <c r="L18" s="1">
        <v>0</v>
      </c>
      <c r="M18" s="1" t="s">
        <v>19</v>
      </c>
      <c r="N18" s="2" t="s">
        <v>383</v>
      </c>
      <c r="O18" s="1">
        <v>0</v>
      </c>
    </row>
    <row r="19" spans="1:15" x14ac:dyDescent="0.3">
      <c r="A19" s="1" t="s">
        <v>215</v>
      </c>
      <c r="B19" s="1" t="s">
        <v>200</v>
      </c>
      <c r="C19" s="1">
        <v>0</v>
      </c>
      <c r="D19" s="1" t="s">
        <v>19</v>
      </c>
      <c r="E19" s="2" t="s">
        <v>383</v>
      </c>
      <c r="F19" s="1">
        <v>1E-3</v>
      </c>
      <c r="G19" s="1" t="s">
        <v>216</v>
      </c>
      <c r="H19" s="1">
        <f t="shared" si="1"/>
        <v>1.4630330679854642</v>
      </c>
      <c r="I19" s="1">
        <v>0</v>
      </c>
      <c r="J19" s="1" t="s">
        <v>19</v>
      </c>
      <c r="K19" s="2" t="s">
        <v>383</v>
      </c>
      <c r="L19" s="1">
        <v>0</v>
      </c>
      <c r="M19" s="1" t="s">
        <v>19</v>
      </c>
      <c r="N19" s="2" t="s">
        <v>383</v>
      </c>
      <c r="O19" s="1">
        <v>0</v>
      </c>
    </row>
    <row r="20" spans="1:15" x14ac:dyDescent="0.3">
      <c r="A20" s="1" t="s">
        <v>239</v>
      </c>
      <c r="B20" s="1" t="s">
        <v>200</v>
      </c>
      <c r="C20" s="1">
        <v>0</v>
      </c>
      <c r="D20" s="1" t="s">
        <v>19</v>
      </c>
      <c r="E20" s="2" t="s">
        <v>383</v>
      </c>
      <c r="F20" s="1">
        <v>1E-3</v>
      </c>
      <c r="G20" s="1" t="s">
        <v>240</v>
      </c>
      <c r="H20" s="1">
        <f t="shared" si="1"/>
        <v>0.63548660130517509</v>
      </c>
      <c r="I20" s="1">
        <v>0</v>
      </c>
      <c r="J20" s="1" t="s">
        <v>241</v>
      </c>
      <c r="K20" s="1">
        <f t="shared" si="2"/>
        <v>0</v>
      </c>
      <c r="L20" s="1">
        <v>0</v>
      </c>
      <c r="M20" s="1" t="s">
        <v>19</v>
      </c>
      <c r="N20" s="2" t="s">
        <v>383</v>
      </c>
      <c r="O20" s="1">
        <v>0</v>
      </c>
    </row>
    <row r="21" spans="1:15" x14ac:dyDescent="0.3">
      <c r="A21" s="1" t="s">
        <v>265</v>
      </c>
      <c r="B21" s="1" t="s">
        <v>200</v>
      </c>
      <c r="C21" s="1">
        <v>0</v>
      </c>
      <c r="D21" s="1" t="s">
        <v>19</v>
      </c>
      <c r="E21" s="2" t="s">
        <v>383</v>
      </c>
      <c r="F21" s="1">
        <v>1E-3</v>
      </c>
      <c r="G21" s="1" t="s">
        <v>266</v>
      </c>
      <c r="H21" s="1">
        <f t="shared" si="1"/>
        <v>0.55059090792716014</v>
      </c>
      <c r="I21" s="1">
        <v>0</v>
      </c>
      <c r="J21" s="1" t="s">
        <v>19</v>
      </c>
      <c r="K21" s="2" t="s">
        <v>383</v>
      </c>
      <c r="L21" s="1">
        <v>0</v>
      </c>
      <c r="M21" s="1" t="s">
        <v>19</v>
      </c>
      <c r="N21" s="2" t="s">
        <v>383</v>
      </c>
      <c r="O21" s="1">
        <v>0</v>
      </c>
    </row>
    <row r="22" spans="1:15" x14ac:dyDescent="0.3">
      <c r="A22" s="1" t="s">
        <v>292</v>
      </c>
      <c r="B22" s="1" t="s">
        <v>200</v>
      </c>
      <c r="C22" s="1">
        <v>1E-3</v>
      </c>
      <c r="D22" s="1" t="s">
        <v>293</v>
      </c>
      <c r="E22" s="1">
        <f t="shared" si="0"/>
        <v>0.50909091279338847</v>
      </c>
      <c r="F22" s="1">
        <v>0</v>
      </c>
      <c r="G22" s="1" t="s">
        <v>294</v>
      </c>
      <c r="H22" s="1">
        <f t="shared" si="1"/>
        <v>0</v>
      </c>
      <c r="I22" s="1">
        <v>0</v>
      </c>
      <c r="J22" s="1" t="s">
        <v>19</v>
      </c>
      <c r="K22" s="2" t="s">
        <v>383</v>
      </c>
      <c r="L22" s="1">
        <v>0</v>
      </c>
      <c r="M22" s="1" t="s">
        <v>19</v>
      </c>
      <c r="N22" s="2" t="s">
        <v>383</v>
      </c>
      <c r="O22" s="1">
        <v>1E-3</v>
      </c>
    </row>
    <row r="23" spans="1:15" x14ac:dyDescent="0.3">
      <c r="A23" s="1" t="s">
        <v>272</v>
      </c>
      <c r="B23" s="1" t="s">
        <v>200</v>
      </c>
      <c r="C23" s="1">
        <v>0</v>
      </c>
      <c r="D23" s="1" t="s">
        <v>19</v>
      </c>
      <c r="E23" s="2" t="s">
        <v>383</v>
      </c>
      <c r="F23" s="1">
        <v>0</v>
      </c>
      <c r="G23" s="1" t="s">
        <v>273</v>
      </c>
      <c r="H23" s="1">
        <f t="shared" si="1"/>
        <v>0</v>
      </c>
      <c r="I23" s="1">
        <v>0</v>
      </c>
      <c r="J23" s="1" t="s">
        <v>274</v>
      </c>
      <c r="K23" s="1">
        <f t="shared" si="2"/>
        <v>0</v>
      </c>
      <c r="L23" s="5">
        <v>1E-3</v>
      </c>
      <c r="M23" s="5" t="s">
        <v>275</v>
      </c>
      <c r="N23" s="5">
        <f t="shared" si="3"/>
        <v>6.0629720895323933</v>
      </c>
      <c r="O23" s="1">
        <v>0</v>
      </c>
    </row>
    <row r="24" spans="1:15" x14ac:dyDescent="0.3">
      <c r="A24" s="1" t="s">
        <v>201</v>
      </c>
      <c r="B24" s="1" t="s">
        <v>200</v>
      </c>
      <c r="C24" s="1">
        <v>0</v>
      </c>
      <c r="D24" s="1" t="s">
        <v>19</v>
      </c>
      <c r="E24" s="2" t="s">
        <v>383</v>
      </c>
      <c r="F24" s="1">
        <v>0</v>
      </c>
      <c r="G24" s="1" t="s">
        <v>19</v>
      </c>
      <c r="H24" s="2" t="s">
        <v>383</v>
      </c>
      <c r="I24" s="1">
        <v>0</v>
      </c>
      <c r="J24" s="1" t="s">
        <v>19</v>
      </c>
      <c r="K24" s="2" t="s">
        <v>383</v>
      </c>
      <c r="L24" s="5">
        <v>1E-3</v>
      </c>
      <c r="M24" s="5" t="s">
        <v>202</v>
      </c>
      <c r="N24" s="5">
        <f t="shared" si="3"/>
        <v>3.5360810215172296</v>
      </c>
      <c r="O24" s="1">
        <v>0</v>
      </c>
    </row>
    <row r="25" spans="1:15" x14ac:dyDescent="0.3">
      <c r="A25" s="1" t="s">
        <v>270</v>
      </c>
      <c r="B25" s="1" t="s">
        <v>200</v>
      </c>
      <c r="C25" s="1">
        <v>0</v>
      </c>
      <c r="D25" s="1" t="s">
        <v>19</v>
      </c>
      <c r="E25" s="2" t="s">
        <v>383</v>
      </c>
      <c r="F25" s="1">
        <v>0</v>
      </c>
      <c r="G25" s="1" t="s">
        <v>19</v>
      </c>
      <c r="H25" s="2" t="s">
        <v>383</v>
      </c>
      <c r="I25" s="1">
        <v>0</v>
      </c>
      <c r="J25" s="1" t="s">
        <v>19</v>
      </c>
      <c r="K25" s="2" t="s">
        <v>383</v>
      </c>
      <c r="L25" s="5">
        <v>1E-3</v>
      </c>
      <c r="M25" s="5" t="s">
        <v>271</v>
      </c>
      <c r="N25" s="5">
        <f t="shared" si="3"/>
        <v>3.4409484217315853</v>
      </c>
      <c r="O25" s="1">
        <v>0</v>
      </c>
    </row>
    <row r="26" spans="1:15" x14ac:dyDescent="0.3">
      <c r="A26" s="1" t="s">
        <v>247</v>
      </c>
      <c r="B26" s="1" t="s">
        <v>200</v>
      </c>
      <c r="C26" s="1">
        <v>1E-3</v>
      </c>
      <c r="D26" s="1" t="s">
        <v>19</v>
      </c>
      <c r="E26" s="2" t="s">
        <v>383</v>
      </c>
      <c r="F26" s="1">
        <v>0</v>
      </c>
      <c r="G26" s="1" t="s">
        <v>19</v>
      </c>
      <c r="H26" s="2" t="s">
        <v>383</v>
      </c>
      <c r="I26" s="1">
        <v>5.0000000000000001E-3</v>
      </c>
      <c r="J26" s="1" t="s">
        <v>248</v>
      </c>
      <c r="K26" s="1">
        <f t="shared" si="2"/>
        <v>0.63152675002061942</v>
      </c>
      <c r="L26" s="1">
        <v>8.0000000000000002E-3</v>
      </c>
      <c r="M26" s="1" t="s">
        <v>249</v>
      </c>
      <c r="N26" s="1">
        <f t="shared" si="3"/>
        <v>1.5759838965965447</v>
      </c>
      <c r="O26" s="1">
        <v>1E-3</v>
      </c>
    </row>
    <row r="27" spans="1:15" x14ac:dyDescent="0.3">
      <c r="A27" s="1" t="s">
        <v>276</v>
      </c>
      <c r="B27" s="1" t="s">
        <v>200</v>
      </c>
      <c r="C27" s="1">
        <v>1E-3</v>
      </c>
      <c r="D27" s="1" t="s">
        <v>19</v>
      </c>
      <c r="E27" s="2" t="s">
        <v>383</v>
      </c>
      <c r="F27" s="1">
        <v>0</v>
      </c>
      <c r="G27" s="1" t="s">
        <v>19</v>
      </c>
      <c r="H27" s="2" t="s">
        <v>383</v>
      </c>
      <c r="I27" s="1">
        <v>7.0000000000000001E-3</v>
      </c>
      <c r="J27" s="1" t="s">
        <v>277</v>
      </c>
      <c r="K27" s="1">
        <f t="shared" si="2"/>
        <v>1.8716423404855382</v>
      </c>
      <c r="L27" s="1">
        <v>1E-3</v>
      </c>
      <c r="M27" s="1" t="s">
        <v>278</v>
      </c>
      <c r="N27" s="1">
        <f t="shared" si="3"/>
        <v>1.5614533383091647</v>
      </c>
      <c r="O27" s="1">
        <v>3.0000000000000001E-3</v>
      </c>
    </row>
    <row r="28" spans="1:15" x14ac:dyDescent="0.3">
      <c r="A28" s="1" t="s">
        <v>263</v>
      </c>
      <c r="B28" s="1" t="s">
        <v>200</v>
      </c>
      <c r="C28" s="1">
        <v>0</v>
      </c>
      <c r="D28" s="1" t="s">
        <v>19</v>
      </c>
      <c r="E28" s="2" t="s">
        <v>383</v>
      </c>
      <c r="F28" s="1">
        <v>0</v>
      </c>
      <c r="G28" s="1" t="s">
        <v>19</v>
      </c>
      <c r="H28" s="2" t="s">
        <v>383</v>
      </c>
      <c r="I28" s="1">
        <v>0</v>
      </c>
      <c r="J28" s="1" t="s">
        <v>19</v>
      </c>
      <c r="K28" s="2" t="s">
        <v>383</v>
      </c>
      <c r="L28" s="1">
        <v>6.0000000000000001E-3</v>
      </c>
      <c r="M28" s="1" t="s">
        <v>264</v>
      </c>
      <c r="N28" s="1">
        <f t="shared" si="3"/>
        <v>0.99507778141570846</v>
      </c>
      <c r="O28" s="1">
        <v>0</v>
      </c>
    </row>
    <row r="29" spans="1:15" x14ac:dyDescent="0.3">
      <c r="A29" s="1" t="s">
        <v>203</v>
      </c>
      <c r="B29" s="1" t="s">
        <v>200</v>
      </c>
      <c r="C29" s="1">
        <v>1E-3</v>
      </c>
      <c r="D29" s="1" t="s">
        <v>19</v>
      </c>
      <c r="E29" s="2" t="s">
        <v>383</v>
      </c>
      <c r="F29" s="1">
        <v>0</v>
      </c>
      <c r="G29" s="1" t="s">
        <v>19</v>
      </c>
      <c r="H29" s="2" t="s">
        <v>383</v>
      </c>
      <c r="I29" s="1">
        <v>2.4E-2</v>
      </c>
      <c r="J29" s="1" t="s">
        <v>204</v>
      </c>
      <c r="K29" s="1">
        <f t="shared" si="2"/>
        <v>1.0111399393661509</v>
      </c>
      <c r="L29" s="1">
        <v>1.9E-2</v>
      </c>
      <c r="M29" s="1" t="s">
        <v>205</v>
      </c>
      <c r="N29" s="1">
        <f t="shared" si="3"/>
        <v>0.96650367853843488</v>
      </c>
      <c r="O29" s="1">
        <v>6.0000000000000001E-3</v>
      </c>
    </row>
    <row r="30" spans="1:15" x14ac:dyDescent="0.3">
      <c r="A30" s="1" t="s">
        <v>232</v>
      </c>
      <c r="B30" s="1" t="s">
        <v>200</v>
      </c>
      <c r="C30" s="1">
        <v>0.14799999999999999</v>
      </c>
      <c r="D30" s="1" t="s">
        <v>233</v>
      </c>
      <c r="E30" s="1">
        <f t="shared" si="0"/>
        <v>0.93745051464766427</v>
      </c>
      <c r="F30" s="1">
        <v>0.26500000000000001</v>
      </c>
      <c r="G30" s="1" t="s">
        <v>234</v>
      </c>
      <c r="H30" s="1">
        <f t="shared" si="1"/>
        <v>1.0405857091770274</v>
      </c>
      <c r="I30" s="1">
        <v>0.18099999999999999</v>
      </c>
      <c r="J30" s="1" t="s">
        <v>235</v>
      </c>
      <c r="K30" s="1">
        <f t="shared" si="2"/>
        <v>0.92853921185181298</v>
      </c>
      <c r="L30" s="1">
        <v>8.3000000000000004E-2</v>
      </c>
      <c r="M30" s="1" t="s">
        <v>236</v>
      </c>
      <c r="N30" s="1">
        <f t="shared" si="3"/>
        <v>0.88554331336379821</v>
      </c>
      <c r="O30" s="1">
        <v>0.26400000000000001</v>
      </c>
    </row>
    <row r="31" spans="1:15" x14ac:dyDescent="0.3">
      <c r="A31" s="1" t="s">
        <v>298</v>
      </c>
      <c r="B31" s="1" t="s">
        <v>200</v>
      </c>
      <c r="C31" s="1">
        <v>1E-3</v>
      </c>
      <c r="D31" s="1" t="s">
        <v>19</v>
      </c>
      <c r="E31" s="2" t="s">
        <v>383</v>
      </c>
      <c r="F31" s="1">
        <v>0</v>
      </c>
      <c r="G31" s="1" t="s">
        <v>19</v>
      </c>
      <c r="H31" s="2" t="s">
        <v>383</v>
      </c>
      <c r="I31" s="1">
        <v>8.0000000000000002E-3</v>
      </c>
      <c r="J31" s="1" t="s">
        <v>299</v>
      </c>
      <c r="K31" s="1">
        <f t="shared" si="2"/>
        <v>0.52275107423712164</v>
      </c>
      <c r="L31" s="1">
        <v>6.0000000000000001E-3</v>
      </c>
      <c r="M31" s="1" t="s">
        <v>300</v>
      </c>
      <c r="N31" s="1">
        <f t="shared" si="3"/>
        <v>0.87203048548814832</v>
      </c>
      <c r="O31" s="1">
        <v>8.9999999999999993E-3</v>
      </c>
    </row>
    <row r="32" spans="1:15" x14ac:dyDescent="0.3">
      <c r="A32" s="1" t="s">
        <v>256</v>
      </c>
      <c r="B32" s="1" t="s">
        <v>200</v>
      </c>
      <c r="C32" s="3">
        <v>1.2999999999999999E-2</v>
      </c>
      <c r="D32" s="3" t="s">
        <v>257</v>
      </c>
      <c r="E32" s="3">
        <f t="shared" si="0"/>
        <v>0.48226113698627593</v>
      </c>
      <c r="F32" s="3">
        <v>8.9999999999999993E-3</v>
      </c>
      <c r="G32" s="3" t="s">
        <v>258</v>
      </c>
      <c r="H32" s="3">
        <f t="shared" si="1"/>
        <v>0.49317616795213032</v>
      </c>
      <c r="I32" s="1">
        <v>4.2999999999999997E-2</v>
      </c>
      <c r="J32" s="1" t="s">
        <v>259</v>
      </c>
      <c r="K32" s="1">
        <f t="shared" si="2"/>
        <v>0.95632201577379772</v>
      </c>
      <c r="L32" s="1">
        <v>7.8E-2</v>
      </c>
      <c r="M32" s="1" t="s">
        <v>260</v>
      </c>
      <c r="N32" s="1">
        <f t="shared" si="3"/>
        <v>0.82057169019252718</v>
      </c>
      <c r="O32" s="1">
        <v>4.4999999999999998E-2</v>
      </c>
    </row>
    <row r="33" spans="1:15" x14ac:dyDescent="0.3">
      <c r="A33" s="1" t="s">
        <v>301</v>
      </c>
      <c r="B33" s="1" t="s">
        <v>200</v>
      </c>
      <c r="C33" s="1">
        <v>0.26</v>
      </c>
      <c r="D33" s="1" t="s">
        <v>302</v>
      </c>
      <c r="E33" s="1">
        <f t="shared" si="0"/>
        <v>0.58243623219313234</v>
      </c>
      <c r="F33" s="1">
        <v>5.3999999999999999E-2</v>
      </c>
      <c r="G33" s="1" t="s">
        <v>303</v>
      </c>
      <c r="H33" s="1">
        <f t="shared" si="1"/>
        <v>0.70747009153811402</v>
      </c>
      <c r="I33" s="3">
        <v>0.06</v>
      </c>
      <c r="J33" s="3" t="s">
        <v>304</v>
      </c>
      <c r="K33" s="3">
        <f t="shared" si="2"/>
        <v>0.2637370520492105</v>
      </c>
      <c r="L33" s="1">
        <v>0.16600000000000001</v>
      </c>
      <c r="M33" s="1" t="s">
        <v>305</v>
      </c>
      <c r="N33" s="1">
        <f t="shared" si="3"/>
        <v>0.65032455896633823</v>
      </c>
      <c r="O33" s="1">
        <v>9.0999999999999998E-2</v>
      </c>
    </row>
    <row r="34" spans="1:15" x14ac:dyDescent="0.3">
      <c r="A34" s="1" t="s">
        <v>287</v>
      </c>
      <c r="B34" s="1" t="s">
        <v>200</v>
      </c>
      <c r="C34" s="1">
        <v>1.9E-2</v>
      </c>
      <c r="D34" s="1" t="s">
        <v>288</v>
      </c>
      <c r="E34" s="1">
        <f t="shared" si="0"/>
        <v>0.61633521888658716</v>
      </c>
      <c r="F34" s="1">
        <v>0.01</v>
      </c>
      <c r="G34" s="1" t="s">
        <v>289</v>
      </c>
      <c r="H34" s="1">
        <f t="shared" si="1"/>
        <v>0.64258865554709843</v>
      </c>
      <c r="I34" s="1">
        <v>0.106</v>
      </c>
      <c r="J34" s="1" t="s">
        <v>290</v>
      </c>
      <c r="K34" s="1">
        <f t="shared" si="2"/>
        <v>0.96038337054516876</v>
      </c>
      <c r="L34" s="1">
        <v>5.5E-2</v>
      </c>
      <c r="M34" s="1" t="s">
        <v>291</v>
      </c>
      <c r="N34" s="1">
        <f t="shared" si="3"/>
        <v>0.64578666179313005</v>
      </c>
      <c r="O34" s="1">
        <v>5.5E-2</v>
      </c>
    </row>
    <row r="35" spans="1:15" x14ac:dyDescent="0.3">
      <c r="A35" s="1" t="s">
        <v>226</v>
      </c>
      <c r="B35" s="1" t="s">
        <v>200</v>
      </c>
      <c r="C35" s="1">
        <v>2E-3</v>
      </c>
      <c r="D35" s="1" t="s">
        <v>19</v>
      </c>
      <c r="E35" s="2" t="s">
        <v>383</v>
      </c>
      <c r="F35" s="1">
        <v>0</v>
      </c>
      <c r="G35" s="1" t="s">
        <v>19</v>
      </c>
      <c r="H35" s="2" t="s">
        <v>383</v>
      </c>
      <c r="I35" s="1">
        <v>3.1E-2</v>
      </c>
      <c r="J35" s="1" t="s">
        <v>227</v>
      </c>
      <c r="K35" s="1">
        <f t="shared" si="2"/>
        <v>1.5687946303094968</v>
      </c>
      <c r="L35" s="3">
        <v>5.0000000000000001E-3</v>
      </c>
      <c r="M35" s="3" t="s">
        <v>228</v>
      </c>
      <c r="N35" s="3">
        <f t="shared" si="3"/>
        <v>0.58171813476035772</v>
      </c>
      <c r="O35" s="1">
        <v>1.2E-2</v>
      </c>
    </row>
    <row r="36" spans="1:15" x14ac:dyDescent="0.3">
      <c r="A36" s="1" t="s">
        <v>242</v>
      </c>
      <c r="B36" s="1" t="s">
        <v>200</v>
      </c>
      <c r="C36" s="3">
        <v>2E-3</v>
      </c>
      <c r="D36" s="3" t="s">
        <v>243</v>
      </c>
      <c r="E36" s="3">
        <f t="shared" si="0"/>
        <v>0.25093353548538955</v>
      </c>
      <c r="F36" s="3">
        <v>1E-3</v>
      </c>
      <c r="G36" s="3" t="s">
        <v>244</v>
      </c>
      <c r="H36" s="3">
        <f t="shared" si="1"/>
        <v>8.0815551756865441E-3</v>
      </c>
      <c r="I36" s="3">
        <v>1.0999999999999999E-2</v>
      </c>
      <c r="J36" s="3" t="s">
        <v>245</v>
      </c>
      <c r="K36" s="3">
        <f t="shared" si="2"/>
        <v>0.29039116746225047</v>
      </c>
      <c r="L36" s="3">
        <v>2E-3</v>
      </c>
      <c r="M36" s="3" t="s">
        <v>246</v>
      </c>
      <c r="N36" s="3">
        <f t="shared" si="3"/>
        <v>5.5747093276872675E-2</v>
      </c>
      <c r="O36" s="1">
        <v>2.5999999999999999E-2</v>
      </c>
    </row>
    <row r="37" spans="1:15" x14ac:dyDescent="0.3">
      <c r="A37" s="1" t="s">
        <v>307</v>
      </c>
      <c r="B37" s="1" t="s">
        <v>200</v>
      </c>
      <c r="C37" s="1">
        <v>0</v>
      </c>
      <c r="D37" s="1" t="s">
        <v>19</v>
      </c>
      <c r="E37" s="2" t="s">
        <v>383</v>
      </c>
      <c r="F37" s="1">
        <v>0</v>
      </c>
      <c r="G37" s="1" t="s">
        <v>19</v>
      </c>
      <c r="H37" s="2" t="s">
        <v>383</v>
      </c>
      <c r="I37" s="5">
        <v>1E-3</v>
      </c>
      <c r="J37" s="5" t="s">
        <v>308</v>
      </c>
      <c r="K37" s="5">
        <f t="shared" si="2"/>
        <v>23.978599196131849</v>
      </c>
      <c r="L37" s="1">
        <v>0</v>
      </c>
      <c r="M37" s="1" t="s">
        <v>309</v>
      </c>
      <c r="N37" s="1">
        <f t="shared" si="3"/>
        <v>0</v>
      </c>
      <c r="O37" s="1">
        <v>0</v>
      </c>
    </row>
    <row r="38" spans="1:15" x14ac:dyDescent="0.3">
      <c r="A38" s="1" t="s">
        <v>252</v>
      </c>
      <c r="B38" s="1" t="s">
        <v>200</v>
      </c>
      <c r="C38" s="1">
        <v>1E-3</v>
      </c>
      <c r="D38" s="1" t="s">
        <v>253</v>
      </c>
      <c r="E38" s="1">
        <f t="shared" si="0"/>
        <v>1.0181817737520682</v>
      </c>
      <c r="F38" s="1">
        <v>0</v>
      </c>
      <c r="G38" s="1" t="s">
        <v>19</v>
      </c>
      <c r="H38" s="2" t="s">
        <v>383</v>
      </c>
      <c r="I38" s="1">
        <v>0</v>
      </c>
      <c r="J38" s="1" t="s">
        <v>254</v>
      </c>
      <c r="K38" s="1">
        <f t="shared" si="2"/>
        <v>0</v>
      </c>
      <c r="L38" s="1">
        <v>0</v>
      </c>
      <c r="M38" s="1" t="s">
        <v>255</v>
      </c>
      <c r="N38" s="1">
        <f t="shared" si="3"/>
        <v>0</v>
      </c>
      <c r="O38" s="1">
        <v>0</v>
      </c>
    </row>
    <row r="39" spans="1:15" x14ac:dyDescent="0.3">
      <c r="A39" s="1" t="s">
        <v>209</v>
      </c>
      <c r="B39" s="1" t="s">
        <v>200</v>
      </c>
      <c r="C39" s="1">
        <v>6.9000000000000006E-2</v>
      </c>
      <c r="D39" s="1" t="s">
        <v>210</v>
      </c>
      <c r="E39" s="1">
        <f t="shared" si="0"/>
        <v>0.83682647748081762</v>
      </c>
      <c r="F39" s="1">
        <v>0</v>
      </c>
      <c r="G39" s="1" t="s">
        <v>19</v>
      </c>
      <c r="H39" s="2" t="s">
        <v>383</v>
      </c>
      <c r="I39" s="1">
        <v>0</v>
      </c>
      <c r="J39" s="1" t="s">
        <v>211</v>
      </c>
      <c r="K39" s="1">
        <f t="shared" si="2"/>
        <v>0</v>
      </c>
      <c r="L39" s="1">
        <v>0</v>
      </c>
      <c r="M39" s="1" t="s">
        <v>212</v>
      </c>
      <c r="N39" s="1">
        <f t="shared" si="3"/>
        <v>0</v>
      </c>
      <c r="O39" s="1">
        <v>1E-3</v>
      </c>
    </row>
    <row r="40" spans="1:15" x14ac:dyDescent="0.3">
      <c r="A40" s="1" t="s">
        <v>221</v>
      </c>
      <c r="B40" s="1" t="s">
        <v>200</v>
      </c>
      <c r="C40" s="1">
        <v>1.0999999999999999E-2</v>
      </c>
      <c r="D40" s="1" t="s">
        <v>222</v>
      </c>
      <c r="E40" s="1">
        <f t="shared" si="0"/>
        <v>0.53154363557677609</v>
      </c>
      <c r="F40" s="1">
        <v>0</v>
      </c>
      <c r="G40" s="1" t="s">
        <v>19</v>
      </c>
      <c r="H40" s="2" t="s">
        <v>383</v>
      </c>
      <c r="I40" s="1">
        <v>0</v>
      </c>
      <c r="J40" s="1" t="s">
        <v>223</v>
      </c>
      <c r="K40" s="1">
        <f t="shared" si="2"/>
        <v>0</v>
      </c>
      <c r="L40" s="1">
        <v>0</v>
      </c>
      <c r="M40" s="1" t="s">
        <v>224</v>
      </c>
      <c r="N40" s="1">
        <f t="shared" si="3"/>
        <v>0</v>
      </c>
      <c r="O40" s="1">
        <v>0</v>
      </c>
    </row>
  </sheetData>
  <sortState xmlns:xlrd2="http://schemas.microsoft.com/office/spreadsheetml/2017/richdata2" ref="A2:O41">
    <sortCondition descending="1" ref="N1:N41"/>
  </sortState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4"/>
  <sheetViews>
    <sheetView workbookViewId="0">
      <selection activeCell="K19" sqref="K19"/>
    </sheetView>
  </sheetViews>
  <sheetFormatPr defaultColWidth="11.5546875" defaultRowHeight="15.6" x14ac:dyDescent="0.3"/>
  <cols>
    <col min="1" max="16384" width="11.5546875" style="1"/>
  </cols>
  <sheetData>
    <row r="1" spans="1:11" x14ac:dyDescent="0.3">
      <c r="A1" s="1" t="s">
        <v>0</v>
      </c>
      <c r="B1" s="1" t="s">
        <v>1</v>
      </c>
      <c r="C1" s="1" t="s">
        <v>4</v>
      </c>
      <c r="D1" s="1" t="s">
        <v>5</v>
      </c>
      <c r="E1" s="1" t="s">
        <v>373</v>
      </c>
      <c r="F1" s="1" t="s">
        <v>6</v>
      </c>
      <c r="G1" s="1" t="s">
        <v>7</v>
      </c>
      <c r="H1" s="1" t="s">
        <v>374</v>
      </c>
      <c r="I1" s="1" t="s">
        <v>8</v>
      </c>
      <c r="J1" s="1" t="s">
        <v>9</v>
      </c>
      <c r="K1" s="1" t="s">
        <v>375</v>
      </c>
    </row>
    <row r="2" spans="1:11" x14ac:dyDescent="0.3">
      <c r="A2" s="1" t="s">
        <v>310</v>
      </c>
      <c r="B2" s="1" t="s">
        <v>311</v>
      </c>
      <c r="C2" s="1">
        <v>0</v>
      </c>
      <c r="D2" s="1" t="s">
        <v>19</v>
      </c>
      <c r="E2" s="2" t="s">
        <v>383</v>
      </c>
      <c r="F2" s="5">
        <v>4.0000000000000001E-3</v>
      </c>
      <c r="G2" s="5" t="s">
        <v>312</v>
      </c>
      <c r="H2" s="5">
        <f>F2/G2</f>
        <v>7.2914101191611467</v>
      </c>
      <c r="I2" s="1">
        <v>0</v>
      </c>
      <c r="J2" s="1" t="s">
        <v>313</v>
      </c>
      <c r="K2" s="1">
        <f>I2/J2</f>
        <v>0</v>
      </c>
    </row>
    <row r="3" spans="1:11" x14ac:dyDescent="0.3">
      <c r="A3" s="1" t="s">
        <v>314</v>
      </c>
      <c r="B3" s="1" t="s">
        <v>311</v>
      </c>
      <c r="C3" s="1">
        <v>0</v>
      </c>
      <c r="D3" s="1" t="s">
        <v>19</v>
      </c>
      <c r="E3" s="2" t="s">
        <v>383</v>
      </c>
      <c r="F3" s="1">
        <v>0</v>
      </c>
      <c r="G3" s="1" t="s">
        <v>315</v>
      </c>
      <c r="H3" s="1">
        <f t="shared" ref="H3:H13" si="0">F3/G3</f>
        <v>0</v>
      </c>
      <c r="I3" s="1">
        <v>0</v>
      </c>
      <c r="J3" s="1" t="s">
        <v>316</v>
      </c>
      <c r="K3" s="1">
        <f t="shared" ref="K3:K13" si="1">I3/J3</f>
        <v>0</v>
      </c>
    </row>
    <row r="4" spans="1:11" x14ac:dyDescent="0.3">
      <c r="A4" s="1" t="s">
        <v>317</v>
      </c>
      <c r="B4" s="1" t="s">
        <v>311</v>
      </c>
      <c r="C4" s="5">
        <v>1E-3</v>
      </c>
      <c r="D4" s="5" t="s">
        <v>318</v>
      </c>
      <c r="E4" s="5">
        <f t="shared" ref="E4:E14" si="2">C4/D4</f>
        <v>6.9305001818216718</v>
      </c>
      <c r="F4" s="1">
        <v>0</v>
      </c>
      <c r="G4" s="1" t="s">
        <v>19</v>
      </c>
      <c r="H4" s="2" t="s">
        <v>383</v>
      </c>
      <c r="I4" s="1">
        <v>0</v>
      </c>
      <c r="J4" s="1" t="s">
        <v>19</v>
      </c>
      <c r="K4" s="2" t="s">
        <v>383</v>
      </c>
    </row>
    <row r="5" spans="1:11" x14ac:dyDescent="0.3">
      <c r="A5" s="1" t="s">
        <v>377</v>
      </c>
      <c r="B5" s="1" t="s">
        <v>311</v>
      </c>
      <c r="C5" s="1">
        <v>0.96899999999999997</v>
      </c>
      <c r="D5" s="1" t="s">
        <v>378</v>
      </c>
      <c r="E5" s="1">
        <f t="shared" si="2"/>
        <v>0.99508431429494681</v>
      </c>
      <c r="F5" s="1">
        <v>0.995</v>
      </c>
      <c r="G5" s="1" t="s">
        <v>379</v>
      </c>
      <c r="H5" s="1">
        <f t="shared" si="0"/>
        <v>1.0003650075537611</v>
      </c>
      <c r="I5" s="1">
        <v>0.97199999999999998</v>
      </c>
      <c r="J5" s="1" t="s">
        <v>380</v>
      </c>
      <c r="K5" s="1">
        <f t="shared" si="1"/>
        <v>1.0169965017203668</v>
      </c>
    </row>
    <row r="6" spans="1:11" x14ac:dyDescent="0.3">
      <c r="A6" s="1" t="s">
        <v>319</v>
      </c>
      <c r="B6" s="1" t="s">
        <v>311</v>
      </c>
      <c r="C6" s="1">
        <v>3.0000000000000001E-3</v>
      </c>
      <c r="D6" s="1" t="s">
        <v>320</v>
      </c>
      <c r="E6" s="1">
        <f t="shared" si="2"/>
        <v>1.7816400566846602</v>
      </c>
      <c r="F6" s="1">
        <v>0</v>
      </c>
      <c r="G6" s="1" t="s">
        <v>19</v>
      </c>
      <c r="H6" s="2" t="s">
        <v>383</v>
      </c>
      <c r="I6" s="1">
        <v>0</v>
      </c>
      <c r="J6" s="1" t="s">
        <v>19</v>
      </c>
      <c r="K6" s="2" t="s">
        <v>383</v>
      </c>
    </row>
    <row r="7" spans="1:11" x14ac:dyDescent="0.3">
      <c r="A7" s="1" t="s">
        <v>321</v>
      </c>
      <c r="B7" s="1" t="s">
        <v>311</v>
      </c>
      <c r="C7" s="1">
        <v>0</v>
      </c>
      <c r="D7" s="1" t="s">
        <v>322</v>
      </c>
      <c r="E7" s="1">
        <f t="shared" si="2"/>
        <v>0</v>
      </c>
      <c r="F7" s="1">
        <v>0</v>
      </c>
      <c r="G7" s="1" t="s">
        <v>323</v>
      </c>
      <c r="H7" s="1">
        <f t="shared" si="0"/>
        <v>0</v>
      </c>
      <c r="I7" s="5">
        <v>1E-3</v>
      </c>
      <c r="J7" s="5" t="s">
        <v>324</v>
      </c>
      <c r="K7" s="5">
        <f t="shared" si="1"/>
        <v>4.7695000772182059</v>
      </c>
    </row>
    <row r="8" spans="1:11" x14ac:dyDescent="0.3">
      <c r="A8" s="1" t="s">
        <v>325</v>
      </c>
      <c r="B8" s="1" t="s">
        <v>311</v>
      </c>
      <c r="C8" s="1">
        <v>0</v>
      </c>
      <c r="D8" s="1" t="s">
        <v>19</v>
      </c>
      <c r="E8" s="2" t="s">
        <v>383</v>
      </c>
      <c r="F8" s="1">
        <v>0</v>
      </c>
      <c r="G8" s="1" t="s">
        <v>326</v>
      </c>
      <c r="H8" s="1">
        <f t="shared" si="0"/>
        <v>0</v>
      </c>
      <c r="I8" s="1">
        <v>8.0000000000000002E-3</v>
      </c>
      <c r="J8" s="1" t="s">
        <v>327</v>
      </c>
      <c r="K8" s="1">
        <f t="shared" si="1"/>
        <v>0.91946984288329203</v>
      </c>
    </row>
    <row r="9" spans="1:11" x14ac:dyDescent="0.3">
      <c r="A9" s="1" t="s">
        <v>328</v>
      </c>
      <c r="B9" s="1" t="s">
        <v>311</v>
      </c>
      <c r="C9" s="1">
        <v>0</v>
      </c>
      <c r="D9" s="1" t="s">
        <v>19</v>
      </c>
      <c r="E9" s="2" t="s">
        <v>383</v>
      </c>
      <c r="F9" s="1">
        <v>0</v>
      </c>
      <c r="G9" s="1" t="s">
        <v>329</v>
      </c>
      <c r="H9" s="1">
        <f t="shared" si="0"/>
        <v>0</v>
      </c>
      <c r="I9" s="1">
        <v>0</v>
      </c>
      <c r="J9" s="1" t="s">
        <v>330</v>
      </c>
      <c r="K9" s="1">
        <f t="shared" si="1"/>
        <v>0</v>
      </c>
    </row>
    <row r="10" spans="1:11" x14ac:dyDescent="0.3">
      <c r="A10" s="1" t="s">
        <v>331</v>
      </c>
      <c r="B10" s="1" t="s">
        <v>311</v>
      </c>
      <c r="C10" s="1">
        <v>0</v>
      </c>
      <c r="D10" s="1" t="s">
        <v>19</v>
      </c>
      <c r="E10" s="2" t="s">
        <v>383</v>
      </c>
      <c r="F10" s="1">
        <v>0</v>
      </c>
      <c r="G10" s="1" t="s">
        <v>332</v>
      </c>
      <c r="H10" s="1">
        <f t="shared" si="0"/>
        <v>0</v>
      </c>
      <c r="I10" s="1">
        <v>0</v>
      </c>
      <c r="J10" s="1" t="s">
        <v>19</v>
      </c>
      <c r="K10" s="2" t="s">
        <v>383</v>
      </c>
    </row>
    <row r="11" spans="1:11" x14ac:dyDescent="0.3">
      <c r="A11" s="1" t="s">
        <v>333</v>
      </c>
      <c r="B11" s="1" t="s">
        <v>311</v>
      </c>
      <c r="C11" s="1">
        <v>0</v>
      </c>
      <c r="D11" s="1" t="s">
        <v>19</v>
      </c>
      <c r="E11" s="2" t="s">
        <v>383</v>
      </c>
      <c r="F11" s="1">
        <v>0</v>
      </c>
      <c r="G11" s="1" t="s">
        <v>19</v>
      </c>
      <c r="H11" s="2" t="s">
        <v>383</v>
      </c>
      <c r="I11" s="1">
        <v>1E-3</v>
      </c>
      <c r="J11" s="1" t="s">
        <v>334</v>
      </c>
      <c r="K11" s="1">
        <f t="shared" si="1"/>
        <v>0.61535485114381538</v>
      </c>
    </row>
    <row r="12" spans="1:11" x14ac:dyDescent="0.3">
      <c r="A12" s="1" t="s">
        <v>335</v>
      </c>
      <c r="B12" s="1" t="s">
        <v>311</v>
      </c>
      <c r="C12" s="1">
        <v>0</v>
      </c>
      <c r="D12" s="1" t="s">
        <v>19</v>
      </c>
      <c r="E12" s="2" t="s">
        <v>383</v>
      </c>
      <c r="F12" s="1">
        <v>0</v>
      </c>
      <c r="G12" s="1" t="s">
        <v>336</v>
      </c>
      <c r="H12" s="1">
        <f t="shared" si="0"/>
        <v>0</v>
      </c>
      <c r="I12" s="1">
        <v>0</v>
      </c>
      <c r="J12" s="1" t="s">
        <v>19</v>
      </c>
      <c r="K12" s="2" t="s">
        <v>383</v>
      </c>
    </row>
    <row r="13" spans="1:11" x14ac:dyDescent="0.3">
      <c r="A13" s="1" t="s">
        <v>337</v>
      </c>
      <c r="B13" s="1" t="s">
        <v>311</v>
      </c>
      <c r="C13" s="1">
        <v>0</v>
      </c>
      <c r="D13" s="1" t="s">
        <v>19</v>
      </c>
      <c r="E13" s="2" t="s">
        <v>383</v>
      </c>
      <c r="F13" s="1">
        <v>0</v>
      </c>
      <c r="G13" s="1" t="s">
        <v>338</v>
      </c>
      <c r="H13" s="1">
        <f t="shared" si="0"/>
        <v>0</v>
      </c>
      <c r="I13" s="1">
        <v>0</v>
      </c>
      <c r="J13" s="1" t="s">
        <v>339</v>
      </c>
      <c r="K13" s="1">
        <f t="shared" si="1"/>
        <v>0</v>
      </c>
    </row>
    <row r="14" spans="1:11" x14ac:dyDescent="0.3">
      <c r="A14" s="1" t="s">
        <v>340</v>
      </c>
      <c r="B14" s="1" t="s">
        <v>311</v>
      </c>
      <c r="C14" s="5">
        <v>1E-3</v>
      </c>
      <c r="D14" s="5" t="s">
        <v>341</v>
      </c>
      <c r="E14" s="5">
        <f t="shared" si="2"/>
        <v>14.8340001216388</v>
      </c>
      <c r="F14" s="1">
        <v>0</v>
      </c>
      <c r="G14" s="1" t="s">
        <v>19</v>
      </c>
      <c r="H14" s="2" t="s">
        <v>383</v>
      </c>
      <c r="I14" s="1">
        <v>0</v>
      </c>
      <c r="J14" s="1" t="s">
        <v>19</v>
      </c>
      <c r="K14" s="2" t="s">
        <v>383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"/>
  <sheetViews>
    <sheetView workbookViewId="0">
      <selection activeCell="Q3" sqref="Q3"/>
    </sheetView>
  </sheetViews>
  <sheetFormatPr defaultColWidth="11.5546875" defaultRowHeight="15.6" x14ac:dyDescent="0.3"/>
  <cols>
    <col min="1" max="16384" width="11.5546875" style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4</v>
      </c>
      <c r="G1" s="1" t="s">
        <v>5</v>
      </c>
      <c r="H1" s="1" t="s">
        <v>373</v>
      </c>
      <c r="I1" s="1" t="s">
        <v>6</v>
      </c>
      <c r="J1" s="1" t="s">
        <v>7</v>
      </c>
      <c r="K1" s="1" t="s">
        <v>374</v>
      </c>
      <c r="L1" s="1" t="s">
        <v>8</v>
      </c>
      <c r="M1" s="1" t="s">
        <v>9</v>
      </c>
      <c r="N1" s="1" t="s">
        <v>375</v>
      </c>
      <c r="O1" s="1" t="s">
        <v>10</v>
      </c>
      <c r="P1" s="1" t="s">
        <v>52</v>
      </c>
      <c r="Q1" s="1" t="s">
        <v>376</v>
      </c>
    </row>
    <row r="2" spans="1:17" x14ac:dyDescent="0.3">
      <c r="A2" s="1" t="s">
        <v>24</v>
      </c>
      <c r="B2" s="1" t="s">
        <v>342</v>
      </c>
      <c r="C2" s="3">
        <v>1.0999999999999999E-2</v>
      </c>
      <c r="D2" s="3" t="s">
        <v>343</v>
      </c>
      <c r="E2" s="3">
        <f>C2/D2</f>
        <v>0.39377855655243577</v>
      </c>
      <c r="F2" s="3">
        <v>2.7E-2</v>
      </c>
      <c r="G2" s="3" t="s">
        <v>344</v>
      </c>
      <c r="H2" s="3">
        <f>F2/G2</f>
        <v>0.21680523197597731</v>
      </c>
      <c r="I2" s="1">
        <v>0.108</v>
      </c>
      <c r="J2" s="1" t="s">
        <v>345</v>
      </c>
      <c r="K2" s="1">
        <f>I2/J2</f>
        <v>0.71917065240364808</v>
      </c>
      <c r="L2" s="1">
        <v>3.5000000000000003E-2</v>
      </c>
      <c r="M2" s="1" t="s">
        <v>346</v>
      </c>
      <c r="N2" s="1">
        <f>L2/M2</f>
        <v>0.53705135726994768</v>
      </c>
      <c r="O2" s="3">
        <v>0.105</v>
      </c>
      <c r="P2" s="3" t="s">
        <v>347</v>
      </c>
      <c r="Q2" s="3">
        <f>O2/P2</f>
        <v>0.4375</v>
      </c>
    </row>
    <row r="3" spans="1:17" x14ac:dyDescent="0.3">
      <c r="A3" s="1" t="s">
        <v>101</v>
      </c>
      <c r="B3" s="1" t="s">
        <v>342</v>
      </c>
      <c r="C3" s="1">
        <v>0</v>
      </c>
      <c r="D3" s="1" t="s">
        <v>19</v>
      </c>
      <c r="E3" s="2" t="s">
        <v>383</v>
      </c>
      <c r="F3" s="1">
        <v>0</v>
      </c>
      <c r="G3" s="1" t="s">
        <v>348</v>
      </c>
      <c r="H3" s="1">
        <f>F3/G3</f>
        <v>0</v>
      </c>
      <c r="I3" s="1">
        <v>2.9000000000000001E-2</v>
      </c>
      <c r="J3" s="1" t="s">
        <v>349</v>
      </c>
      <c r="K3" s="1">
        <f>I3/J3</f>
        <v>1.4212669565724532</v>
      </c>
      <c r="L3" s="1">
        <v>5.0000000000000001E-3</v>
      </c>
      <c r="M3" s="1" t="s">
        <v>350</v>
      </c>
      <c r="N3" s="1">
        <f>L3/M3</f>
        <v>1.1182795314140377</v>
      </c>
      <c r="O3" s="1">
        <v>0.02</v>
      </c>
      <c r="P3" s="1" t="s">
        <v>19</v>
      </c>
      <c r="Q3" s="2" t="s">
        <v>383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6"/>
  <sheetViews>
    <sheetView workbookViewId="0">
      <selection activeCell="H6" sqref="H6"/>
    </sheetView>
  </sheetViews>
  <sheetFormatPr defaultColWidth="11.5546875" defaultRowHeight="15.6" x14ac:dyDescent="0.3"/>
  <cols>
    <col min="1" max="16384" width="11.5546875" style="1"/>
  </cols>
  <sheetData>
    <row r="1" spans="1:1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4</v>
      </c>
      <c r="G1" s="1" t="s">
        <v>5</v>
      </c>
      <c r="H1" s="1" t="s">
        <v>373</v>
      </c>
      <c r="I1" s="1" t="s">
        <v>6</v>
      </c>
      <c r="J1" s="1" t="s">
        <v>7</v>
      </c>
      <c r="K1" s="1" t="s">
        <v>374</v>
      </c>
      <c r="L1" s="1" t="s">
        <v>8</v>
      </c>
      <c r="M1" s="1" t="s">
        <v>9</v>
      </c>
      <c r="N1" s="1" t="s">
        <v>375</v>
      </c>
      <c r="O1" s="1" t="s">
        <v>10</v>
      </c>
    </row>
    <row r="2" spans="1:15" x14ac:dyDescent="0.3">
      <c r="A2" s="1" t="s">
        <v>11</v>
      </c>
      <c r="B2" s="1" t="s">
        <v>351</v>
      </c>
      <c r="C2" s="1">
        <v>0.88700000000000001</v>
      </c>
      <c r="D2" s="1" t="s">
        <v>352</v>
      </c>
      <c r="E2" s="1">
        <f>C2/D2</f>
        <v>0.96256992061239843</v>
      </c>
      <c r="F2" s="1">
        <v>0.97699999999999998</v>
      </c>
      <c r="G2" s="1" t="s">
        <v>353</v>
      </c>
      <c r="H2" s="1">
        <f>F2/G2</f>
        <v>0.99732040321551618</v>
      </c>
      <c r="I2" s="1">
        <v>0.96</v>
      </c>
      <c r="J2" s="1" t="s">
        <v>354</v>
      </c>
      <c r="K2" s="1">
        <f>I2/J2</f>
        <v>1.0068895367710291</v>
      </c>
      <c r="L2" s="1">
        <v>0.98299999999999998</v>
      </c>
      <c r="M2" s="1" t="s">
        <v>355</v>
      </c>
      <c r="N2" s="1">
        <f>L2/M2</f>
        <v>1.0016608413074741</v>
      </c>
      <c r="O2" s="1">
        <v>0.92900000000000005</v>
      </c>
    </row>
    <row r="3" spans="1:15" x14ac:dyDescent="0.3">
      <c r="A3" s="1" t="s">
        <v>28</v>
      </c>
      <c r="B3" s="1" t="s">
        <v>351</v>
      </c>
      <c r="C3" s="1">
        <v>1E-3</v>
      </c>
      <c r="D3" s="1" t="s">
        <v>19</v>
      </c>
      <c r="E3" s="2" t="s">
        <v>383</v>
      </c>
      <c r="F3" s="1">
        <v>0</v>
      </c>
      <c r="G3" s="1" t="s">
        <v>356</v>
      </c>
      <c r="H3" s="1">
        <f t="shared" ref="H3:H5" si="0">F3/G3</f>
        <v>0</v>
      </c>
      <c r="I3" s="5">
        <v>6.0000000000000001E-3</v>
      </c>
      <c r="J3" s="5" t="s">
        <v>357</v>
      </c>
      <c r="K3" s="5">
        <f t="shared" ref="K3:K6" si="1">I3/J3</f>
        <v>2.9147560643078743</v>
      </c>
      <c r="L3" s="1">
        <v>0</v>
      </c>
      <c r="M3" s="1" t="s">
        <v>358</v>
      </c>
      <c r="N3" s="1">
        <f t="shared" ref="N3:N6" si="2">L3/M3</f>
        <v>0</v>
      </c>
      <c r="O3" s="1">
        <v>6.0000000000000001E-3</v>
      </c>
    </row>
    <row r="4" spans="1:15" x14ac:dyDescent="0.3">
      <c r="A4" s="1" t="s">
        <v>359</v>
      </c>
      <c r="B4" s="1" t="s">
        <v>351</v>
      </c>
      <c r="C4" s="1">
        <v>3.0000000000000001E-3</v>
      </c>
      <c r="D4" s="1" t="s">
        <v>360</v>
      </c>
      <c r="E4" s="1">
        <f t="shared" ref="E4:E6" si="3">C4/D4</f>
        <v>1.8477573584165163</v>
      </c>
      <c r="F4" s="1">
        <v>0</v>
      </c>
      <c r="G4" s="1" t="s">
        <v>361</v>
      </c>
      <c r="H4" s="1">
        <f t="shared" si="0"/>
        <v>0</v>
      </c>
      <c r="I4" s="1">
        <v>2.8000000000000001E-2</v>
      </c>
      <c r="J4" s="1" t="s">
        <v>362</v>
      </c>
      <c r="K4" s="1">
        <f t="shared" si="1"/>
        <v>0.82741258068417733</v>
      </c>
      <c r="L4" s="1">
        <v>4.0000000000000001E-3</v>
      </c>
      <c r="M4" s="1" t="s">
        <v>363</v>
      </c>
      <c r="N4" s="1">
        <f t="shared" si="2"/>
        <v>0.94684298050736726</v>
      </c>
      <c r="O4" s="1">
        <v>0.04</v>
      </c>
    </row>
    <row r="5" spans="1:15" x14ac:dyDescent="0.3">
      <c r="A5" s="1" t="s">
        <v>364</v>
      </c>
      <c r="B5" s="1" t="s">
        <v>351</v>
      </c>
      <c r="C5" s="1">
        <v>6.4000000000000001E-2</v>
      </c>
      <c r="D5" s="1" t="s">
        <v>365</v>
      </c>
      <c r="E5" s="1">
        <f t="shared" si="3"/>
        <v>1.2101755798367202</v>
      </c>
      <c r="F5" s="1">
        <v>2.1999999999999999E-2</v>
      </c>
      <c r="G5" s="1" t="s">
        <v>366</v>
      </c>
      <c r="H5" s="1">
        <f t="shared" si="0"/>
        <v>1.3440014466342842</v>
      </c>
      <c r="I5" s="3">
        <v>1E-3</v>
      </c>
      <c r="J5" s="3" t="s">
        <v>367</v>
      </c>
      <c r="K5" s="3">
        <f t="shared" si="1"/>
        <v>0.20317643189149109</v>
      </c>
      <c r="L5" s="1">
        <v>1.2999999999999999E-2</v>
      </c>
      <c r="M5" s="1" t="s">
        <v>368</v>
      </c>
      <c r="N5" s="1">
        <f t="shared" si="2"/>
        <v>1.1589800583216596</v>
      </c>
      <c r="O5" s="1">
        <v>1.7000000000000001E-2</v>
      </c>
    </row>
    <row r="6" spans="1:15" x14ac:dyDescent="0.3">
      <c r="A6" s="1" t="s">
        <v>78</v>
      </c>
      <c r="B6" s="1" t="s">
        <v>351</v>
      </c>
      <c r="C6" s="1">
        <v>0.02</v>
      </c>
      <c r="D6" s="1" t="s">
        <v>369</v>
      </c>
      <c r="E6" s="1">
        <f t="shared" si="3"/>
        <v>0.83333333333333337</v>
      </c>
      <c r="F6" s="1">
        <v>0</v>
      </c>
      <c r="G6" s="1" t="s">
        <v>19</v>
      </c>
      <c r="H6" s="2" t="s">
        <v>383</v>
      </c>
      <c r="I6" s="1">
        <v>0</v>
      </c>
      <c r="J6" s="1" t="s">
        <v>370</v>
      </c>
      <c r="K6" s="1">
        <f t="shared" si="1"/>
        <v>0</v>
      </c>
      <c r="L6" s="1">
        <v>0</v>
      </c>
      <c r="M6" s="1" t="s">
        <v>371</v>
      </c>
      <c r="N6" s="1">
        <f t="shared" si="2"/>
        <v>0</v>
      </c>
      <c r="O6" s="1">
        <v>3.0000000000000001E-3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9B99-ADF1-4ED2-A8F9-84477CB69918}">
  <dimension ref="A1:S100"/>
  <sheetViews>
    <sheetView zoomScale="70" zoomScaleNormal="70" workbookViewId="0">
      <pane ySplit="1" topLeftCell="A2" activePane="bottomLeft" state="frozen"/>
      <selection pane="bottomLeft" activeCell="T22" sqref="T22"/>
    </sheetView>
  </sheetViews>
  <sheetFormatPr defaultColWidth="8.88671875" defaultRowHeight="15.6" x14ac:dyDescent="0.3"/>
  <cols>
    <col min="1" max="1" width="14.6640625" style="1" customWidth="1"/>
    <col min="2" max="2" width="11" style="1" bestFit="1" customWidth="1"/>
    <col min="3" max="3" width="7" style="1" bestFit="1" customWidth="1"/>
    <col min="4" max="4" width="14.6640625" style="1" bestFit="1" customWidth="1"/>
    <col min="5" max="5" width="14.33203125" style="1" bestFit="1" customWidth="1"/>
    <col min="6" max="6" width="7" style="1" bestFit="1" customWidth="1"/>
    <col min="7" max="7" width="17.109375" style="1" bestFit="1" customWidth="1"/>
    <col min="8" max="8" width="14.33203125" style="1" bestFit="1" customWidth="1"/>
    <col min="9" max="9" width="7" style="1" customWidth="1"/>
    <col min="10" max="10" width="18.44140625" style="1" bestFit="1" customWidth="1"/>
    <col min="11" max="11" width="14.33203125" style="1" bestFit="1" customWidth="1"/>
    <col min="12" max="12" width="7" style="1" bestFit="1" customWidth="1"/>
    <col min="13" max="13" width="17.109375" style="1" bestFit="1" customWidth="1"/>
    <col min="14" max="14" width="14.33203125" style="1" bestFit="1" customWidth="1"/>
    <col min="15" max="15" width="7" style="1" bestFit="1" customWidth="1"/>
    <col min="16" max="16" width="15.88671875" style="1" bestFit="1" customWidth="1"/>
    <col min="17" max="17" width="14.6640625" style="1" bestFit="1" customWidth="1"/>
    <col min="18" max="18" width="8.88671875" style="1"/>
    <col min="19" max="19" width="19" style="1" bestFit="1" customWidth="1"/>
    <col min="20" max="16384" width="8.88671875" style="1"/>
  </cols>
  <sheetData>
    <row r="1" spans="1: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372</v>
      </c>
      <c r="F1" s="1" t="s">
        <v>4</v>
      </c>
      <c r="G1" s="1" t="s">
        <v>5</v>
      </c>
      <c r="H1" s="1" t="s">
        <v>373</v>
      </c>
      <c r="I1" s="1" t="s">
        <v>6</v>
      </c>
      <c r="J1" s="1" t="s">
        <v>7</v>
      </c>
      <c r="K1" s="1" t="s">
        <v>374</v>
      </c>
      <c r="L1" s="1" t="s">
        <v>8</v>
      </c>
      <c r="M1" s="1" t="s">
        <v>9</v>
      </c>
      <c r="N1" s="1" t="s">
        <v>375</v>
      </c>
      <c r="O1" s="1" t="s">
        <v>10</v>
      </c>
      <c r="P1" s="1" t="s">
        <v>52</v>
      </c>
      <c r="Q1" s="1" t="s">
        <v>376</v>
      </c>
    </row>
    <row r="2" spans="1:19" x14ac:dyDescent="0.3">
      <c r="A2" s="1" t="s">
        <v>22</v>
      </c>
      <c r="B2" s="1" t="s">
        <v>12</v>
      </c>
      <c r="C2" s="1">
        <v>0</v>
      </c>
      <c r="D2" s="1" t="s">
        <v>19</v>
      </c>
      <c r="E2" s="2" t="s">
        <v>383</v>
      </c>
      <c r="F2" s="1">
        <v>0</v>
      </c>
      <c r="G2" s="1" t="s">
        <v>19</v>
      </c>
      <c r="H2" s="2" t="s">
        <v>383</v>
      </c>
      <c r="I2" s="1">
        <v>0</v>
      </c>
      <c r="J2" s="1" t="s">
        <v>23</v>
      </c>
      <c r="K2" s="1">
        <f t="shared" ref="K2:K11" si="0">I2/J2</f>
        <v>0</v>
      </c>
      <c r="L2" s="1">
        <v>0</v>
      </c>
      <c r="M2" s="1" t="s">
        <v>19</v>
      </c>
      <c r="N2" s="2" t="s">
        <v>383</v>
      </c>
      <c r="O2" s="1">
        <v>1E-3</v>
      </c>
      <c r="P2" s="2" t="s">
        <v>383</v>
      </c>
      <c r="Q2" s="2" t="s">
        <v>383</v>
      </c>
    </row>
    <row r="3" spans="1:19" x14ac:dyDescent="0.3">
      <c r="A3" s="1" t="s">
        <v>33</v>
      </c>
      <c r="B3" s="1" t="s">
        <v>12</v>
      </c>
      <c r="C3" s="1">
        <v>0</v>
      </c>
      <c r="D3" s="1" t="s">
        <v>19</v>
      </c>
      <c r="E3" s="2" t="s">
        <v>383</v>
      </c>
      <c r="F3" s="1">
        <v>2E-3</v>
      </c>
      <c r="G3" s="1" t="s">
        <v>34</v>
      </c>
      <c r="H3" s="1">
        <f t="shared" ref="H3:H9" si="1">F3/G3</f>
        <v>0.96923079905325538</v>
      </c>
      <c r="I3" s="1">
        <v>0</v>
      </c>
      <c r="J3" s="1" t="s">
        <v>35</v>
      </c>
      <c r="K3" s="1">
        <f t="shared" si="0"/>
        <v>0</v>
      </c>
      <c r="L3" s="1">
        <v>0</v>
      </c>
      <c r="M3" s="1" t="s">
        <v>36</v>
      </c>
      <c r="N3" s="1">
        <f t="shared" ref="N3:N11" si="2">L3/M3</f>
        <v>0</v>
      </c>
      <c r="O3" s="1">
        <v>0</v>
      </c>
      <c r="P3" s="2" t="s">
        <v>383</v>
      </c>
      <c r="Q3" s="2" t="s">
        <v>383</v>
      </c>
      <c r="S3" s="3" t="s">
        <v>381</v>
      </c>
    </row>
    <row r="4" spans="1:19" x14ac:dyDescent="0.3">
      <c r="A4" s="1" t="s">
        <v>40</v>
      </c>
      <c r="B4" s="1" t="s">
        <v>12</v>
      </c>
      <c r="C4" s="1">
        <v>1E-3</v>
      </c>
      <c r="D4" s="1" t="s">
        <v>19</v>
      </c>
      <c r="E4" s="2" t="s">
        <v>383</v>
      </c>
      <c r="F4" s="1">
        <v>0</v>
      </c>
      <c r="G4" s="1" t="s">
        <v>19</v>
      </c>
      <c r="H4" s="2" t="s">
        <v>383</v>
      </c>
      <c r="I4" s="1">
        <v>0</v>
      </c>
      <c r="J4" s="1" t="s">
        <v>41</v>
      </c>
      <c r="K4" s="1">
        <f t="shared" si="0"/>
        <v>0</v>
      </c>
      <c r="L4" s="3">
        <v>1E-3</v>
      </c>
      <c r="M4" s="3" t="s">
        <v>42</v>
      </c>
      <c r="N4" s="3">
        <f t="shared" si="2"/>
        <v>0.40968743634481458</v>
      </c>
      <c r="O4" s="1">
        <v>0</v>
      </c>
      <c r="P4" s="2" t="s">
        <v>383</v>
      </c>
      <c r="Q4" s="2" t="s">
        <v>383</v>
      </c>
      <c r="S4" s="4" t="s">
        <v>382</v>
      </c>
    </row>
    <row r="5" spans="1:19" x14ac:dyDescent="0.3">
      <c r="A5" s="1" t="s">
        <v>43</v>
      </c>
      <c r="B5" s="1" t="s">
        <v>12</v>
      </c>
      <c r="C5" s="1">
        <v>2E-3</v>
      </c>
      <c r="D5" s="1" t="s">
        <v>19</v>
      </c>
      <c r="E5" s="2" t="s">
        <v>383</v>
      </c>
      <c r="F5" s="1">
        <v>6.4000000000000001E-2</v>
      </c>
      <c r="G5" s="1" t="s">
        <v>44</v>
      </c>
      <c r="H5" s="1">
        <f t="shared" si="1"/>
        <v>0.76017175130506043</v>
      </c>
      <c r="I5" s="1">
        <v>3.1E-2</v>
      </c>
      <c r="J5" s="1" t="s">
        <v>45</v>
      </c>
      <c r="K5" s="1">
        <f t="shared" si="0"/>
        <v>0.75848349104407164</v>
      </c>
      <c r="L5" s="3">
        <v>3.5999999999999997E-2</v>
      </c>
      <c r="M5" s="3" t="s">
        <v>46</v>
      </c>
      <c r="N5" s="3">
        <f t="shared" si="2"/>
        <v>0.36363636363636359</v>
      </c>
      <c r="O5" s="1">
        <v>7.0000000000000001E-3</v>
      </c>
      <c r="P5" s="2" t="s">
        <v>383</v>
      </c>
      <c r="Q5" s="2" t="s">
        <v>383</v>
      </c>
    </row>
    <row r="6" spans="1:19" x14ac:dyDescent="0.3">
      <c r="A6" s="1" t="s">
        <v>11</v>
      </c>
      <c r="B6" s="1" t="s">
        <v>12</v>
      </c>
      <c r="C6" s="1">
        <v>0.44</v>
      </c>
      <c r="D6" s="1" t="s">
        <v>13</v>
      </c>
      <c r="E6" s="1">
        <f t="shared" ref="E6:E11" si="3">C6/D6</f>
        <v>1.3983709296481175</v>
      </c>
      <c r="F6" s="1">
        <v>0.66700000000000004</v>
      </c>
      <c r="G6" s="1" t="s">
        <v>14</v>
      </c>
      <c r="H6" s="1">
        <f t="shared" si="1"/>
        <v>1.0421126958480511</v>
      </c>
      <c r="I6" s="1">
        <v>0.54900000000000004</v>
      </c>
      <c r="J6" s="1" t="s">
        <v>15</v>
      </c>
      <c r="K6" s="1">
        <f t="shared" si="0"/>
        <v>1.1188067170302232</v>
      </c>
      <c r="L6" s="1">
        <v>0.433</v>
      </c>
      <c r="M6" s="1" t="s">
        <v>16</v>
      </c>
      <c r="N6" s="1">
        <f t="shared" si="2"/>
        <v>0.71160352541205218</v>
      </c>
      <c r="O6" s="1">
        <v>0.48599999999999999</v>
      </c>
      <c r="P6" s="2" t="s">
        <v>383</v>
      </c>
      <c r="Q6" s="2" t="s">
        <v>383</v>
      </c>
    </row>
    <row r="7" spans="1:19" x14ac:dyDescent="0.3">
      <c r="A7" s="1" t="s">
        <v>28</v>
      </c>
      <c r="B7" s="1" t="s">
        <v>12</v>
      </c>
      <c r="C7" s="1">
        <v>4.2000000000000003E-2</v>
      </c>
      <c r="D7" s="1" t="s">
        <v>29</v>
      </c>
      <c r="E7" s="1">
        <f t="shared" si="3"/>
        <v>1.3548387096774195</v>
      </c>
      <c r="F7" s="1">
        <v>4.2999999999999997E-2</v>
      </c>
      <c r="G7" s="1" t="s">
        <v>30</v>
      </c>
      <c r="H7" s="1">
        <f t="shared" si="1"/>
        <v>0.93838781307454422</v>
      </c>
      <c r="I7" s="1">
        <v>5.2999999999999999E-2</v>
      </c>
      <c r="J7" s="1" t="s">
        <v>31</v>
      </c>
      <c r="K7" s="1">
        <f t="shared" si="0"/>
        <v>1.077739812867766</v>
      </c>
      <c r="L7" s="1">
        <v>4.2000000000000003E-2</v>
      </c>
      <c r="M7" s="1" t="s">
        <v>32</v>
      </c>
      <c r="N7" s="1">
        <f t="shared" si="2"/>
        <v>1.024390243902439</v>
      </c>
      <c r="O7" s="1">
        <v>0.03</v>
      </c>
      <c r="P7" s="2" t="s">
        <v>383</v>
      </c>
      <c r="Q7" s="2" t="s">
        <v>383</v>
      </c>
    </row>
    <row r="8" spans="1:19" x14ac:dyDescent="0.3">
      <c r="A8" s="1" t="s">
        <v>47</v>
      </c>
      <c r="B8" s="1" t="s">
        <v>12</v>
      </c>
      <c r="C8" s="1">
        <v>0.36399999999999999</v>
      </c>
      <c r="D8" s="1" t="s">
        <v>48</v>
      </c>
      <c r="E8" s="1">
        <f t="shared" si="3"/>
        <v>0.97099918857545831</v>
      </c>
      <c r="F8" s="1">
        <v>0.20699999999999999</v>
      </c>
      <c r="G8" s="1" t="s">
        <v>49</v>
      </c>
      <c r="H8" s="1">
        <f t="shared" si="1"/>
        <v>1.1864880675410912</v>
      </c>
      <c r="I8" s="1">
        <v>0.23400000000000001</v>
      </c>
      <c r="J8" s="1" t="s">
        <v>50</v>
      </c>
      <c r="K8" s="1">
        <f t="shared" si="0"/>
        <v>1.0043852145225174</v>
      </c>
      <c r="L8" s="5">
        <v>0.373</v>
      </c>
      <c r="M8" s="5" t="s">
        <v>51</v>
      </c>
      <c r="N8" s="5">
        <f t="shared" si="2"/>
        <v>2.0162162162162161</v>
      </c>
      <c r="O8" s="1">
        <v>0.36899999999999999</v>
      </c>
      <c r="P8" s="2" t="s">
        <v>383</v>
      </c>
      <c r="Q8" s="2" t="s">
        <v>383</v>
      </c>
    </row>
    <row r="9" spans="1:19" x14ac:dyDescent="0.3">
      <c r="A9" s="1" t="s">
        <v>37</v>
      </c>
      <c r="B9" s="1" t="s">
        <v>12</v>
      </c>
      <c r="C9" s="3">
        <v>1E-3</v>
      </c>
      <c r="D9" s="3" t="s">
        <v>38</v>
      </c>
      <c r="E9" s="3">
        <f t="shared" si="3"/>
        <v>0.16666666666666666</v>
      </c>
      <c r="F9" s="1">
        <v>0</v>
      </c>
      <c r="G9" s="1" t="s">
        <v>39</v>
      </c>
      <c r="H9" s="1">
        <f t="shared" si="1"/>
        <v>0</v>
      </c>
      <c r="I9" s="1">
        <v>0</v>
      </c>
      <c r="J9" s="1" t="s">
        <v>19</v>
      </c>
      <c r="K9" s="2" t="s">
        <v>383</v>
      </c>
      <c r="L9" s="1">
        <v>0</v>
      </c>
      <c r="M9" s="1" t="s">
        <v>19</v>
      </c>
      <c r="N9" s="2" t="s">
        <v>383</v>
      </c>
      <c r="O9" s="1">
        <v>0</v>
      </c>
      <c r="P9" s="2" t="s">
        <v>383</v>
      </c>
      <c r="Q9" s="2" t="s">
        <v>383</v>
      </c>
    </row>
    <row r="10" spans="1:19" x14ac:dyDescent="0.3">
      <c r="A10" s="1" t="s">
        <v>24</v>
      </c>
      <c r="B10" s="1" t="s">
        <v>12</v>
      </c>
      <c r="C10" s="3">
        <v>1E-3</v>
      </c>
      <c r="D10" s="3" t="s">
        <v>25</v>
      </c>
      <c r="E10" s="3">
        <f t="shared" si="3"/>
        <v>6.8798971537934281E-2</v>
      </c>
      <c r="F10" s="1">
        <v>0</v>
      </c>
      <c r="G10" s="1" t="s">
        <v>19</v>
      </c>
      <c r="H10" s="2" t="s">
        <v>383</v>
      </c>
      <c r="I10" s="3">
        <v>4.0000000000000001E-3</v>
      </c>
      <c r="J10" s="3" t="s">
        <v>26</v>
      </c>
      <c r="K10" s="3">
        <f t="shared" si="0"/>
        <v>0.57777173749524657</v>
      </c>
      <c r="L10" s="1">
        <v>0</v>
      </c>
      <c r="M10" s="1" t="s">
        <v>27</v>
      </c>
      <c r="N10" s="1">
        <f t="shared" si="2"/>
        <v>0</v>
      </c>
      <c r="O10" s="1">
        <v>4.0000000000000001E-3</v>
      </c>
      <c r="P10" s="2" t="s">
        <v>383</v>
      </c>
      <c r="Q10" s="2" t="s">
        <v>383</v>
      </c>
    </row>
    <row r="11" spans="1:19" x14ac:dyDescent="0.3">
      <c r="A11" s="1" t="s">
        <v>17</v>
      </c>
      <c r="B11" s="1" t="s">
        <v>12</v>
      </c>
      <c r="C11" s="3">
        <v>1E-3</v>
      </c>
      <c r="D11" s="3" t="s">
        <v>18</v>
      </c>
      <c r="E11" s="3">
        <f t="shared" si="3"/>
        <v>1.4098876975102863E-2</v>
      </c>
      <c r="F11" s="1">
        <v>0</v>
      </c>
      <c r="G11" s="1" t="s">
        <v>19</v>
      </c>
      <c r="H11" s="2" t="s">
        <v>383</v>
      </c>
      <c r="I11" s="1">
        <v>4.0000000000000001E-3</v>
      </c>
      <c r="J11" s="1" t="s">
        <v>20</v>
      </c>
      <c r="K11" s="1">
        <f t="shared" si="0"/>
        <v>1.327211437855083</v>
      </c>
      <c r="L11" s="3">
        <v>1E-3</v>
      </c>
      <c r="M11" s="3" t="s">
        <v>21</v>
      </c>
      <c r="N11" s="3">
        <f t="shared" si="2"/>
        <v>0.45588542614528454</v>
      </c>
      <c r="O11" s="1">
        <v>0</v>
      </c>
      <c r="P11" s="2" t="s">
        <v>383</v>
      </c>
      <c r="Q11" s="2" t="s">
        <v>383</v>
      </c>
    </row>
    <row r="12" spans="1:19" x14ac:dyDescent="0.3">
      <c r="A12" s="1" t="s">
        <v>43</v>
      </c>
      <c r="B12" s="1" t="s">
        <v>53</v>
      </c>
      <c r="C12" s="1">
        <v>0</v>
      </c>
      <c r="D12" s="1" t="s">
        <v>19</v>
      </c>
      <c r="E12" s="2" t="s">
        <v>383</v>
      </c>
      <c r="F12" s="5">
        <v>1E-3</v>
      </c>
      <c r="G12" s="5" t="s">
        <v>75</v>
      </c>
      <c r="H12" s="5">
        <f t="shared" ref="H12:H17" si="4">F12/G12</f>
        <v>5.6385541326288307</v>
      </c>
      <c r="I12" s="3">
        <v>1E-3</v>
      </c>
      <c r="J12" s="3" t="s">
        <v>76</v>
      </c>
      <c r="K12" s="3">
        <f t="shared" ref="K12:K17" si="5">I12/J12</f>
        <v>0.42377424359475824</v>
      </c>
      <c r="L12" s="1">
        <v>0</v>
      </c>
      <c r="M12" s="1" t="s">
        <v>19</v>
      </c>
      <c r="N12" s="2" t="s">
        <v>383</v>
      </c>
      <c r="O12" s="5">
        <v>3.0000000000000001E-3</v>
      </c>
      <c r="P12" s="5" t="s">
        <v>77</v>
      </c>
      <c r="Q12" s="5">
        <f t="shared" ref="Q12:Q17" si="6">O12/P12</f>
        <v>160.35397605701334</v>
      </c>
    </row>
    <row r="13" spans="1:19" x14ac:dyDescent="0.3">
      <c r="A13" s="1" t="s">
        <v>78</v>
      </c>
      <c r="B13" s="1" t="s">
        <v>53</v>
      </c>
      <c r="C13" s="1">
        <v>1E-3</v>
      </c>
      <c r="D13" s="1" t="s">
        <v>19</v>
      </c>
      <c r="E13" s="2" t="s">
        <v>383</v>
      </c>
      <c r="F13" s="1">
        <v>0</v>
      </c>
      <c r="G13" s="1" t="s">
        <v>19</v>
      </c>
      <c r="H13" s="2" t="s">
        <v>383</v>
      </c>
      <c r="I13" s="1">
        <v>3.0000000000000001E-3</v>
      </c>
      <c r="J13" s="1" t="s">
        <v>79</v>
      </c>
      <c r="K13" s="1">
        <f t="shared" si="5"/>
        <v>0.89302251149007417</v>
      </c>
      <c r="L13" s="1">
        <v>1E-3</v>
      </c>
      <c r="M13" s="1" t="s">
        <v>19</v>
      </c>
      <c r="N13" s="2" t="s">
        <v>383</v>
      </c>
      <c r="O13" s="1">
        <v>0</v>
      </c>
      <c r="P13" s="1" t="s">
        <v>19</v>
      </c>
      <c r="Q13" s="2" t="s">
        <v>383</v>
      </c>
    </row>
    <row r="14" spans="1:19" x14ac:dyDescent="0.3">
      <c r="A14" s="1" t="s">
        <v>59</v>
      </c>
      <c r="B14" s="1" t="s">
        <v>53</v>
      </c>
      <c r="C14" s="1">
        <v>0.23599999999999999</v>
      </c>
      <c r="D14" s="1" t="s">
        <v>60</v>
      </c>
      <c r="E14" s="1">
        <f t="shared" ref="E14:E17" si="7">C14/D14</f>
        <v>1.3615185362383446</v>
      </c>
      <c r="F14" s="1">
        <v>1.4999999999999999E-2</v>
      </c>
      <c r="G14" s="1" t="s">
        <v>61</v>
      </c>
      <c r="H14" s="1">
        <f t="shared" si="4"/>
        <v>0.73023498523683938</v>
      </c>
      <c r="I14" s="1">
        <v>0.223</v>
      </c>
      <c r="J14" s="1" t="s">
        <v>62</v>
      </c>
      <c r="K14" s="1">
        <f t="shared" si="5"/>
        <v>1.0350977030114381</v>
      </c>
      <c r="L14" s="1">
        <v>0.13600000000000001</v>
      </c>
      <c r="M14" s="1" t="s">
        <v>63</v>
      </c>
      <c r="N14" s="1">
        <f t="shared" ref="N14:N17" si="8">L14/M14</f>
        <v>0.79637993787768036</v>
      </c>
      <c r="O14" s="1">
        <v>0.11799999999999999</v>
      </c>
      <c r="P14" s="1" t="s">
        <v>64</v>
      </c>
      <c r="Q14" s="1">
        <f t="shared" si="6"/>
        <v>1.3708148818358732</v>
      </c>
    </row>
    <row r="15" spans="1:19" x14ac:dyDescent="0.3">
      <c r="A15" s="1" t="s">
        <v>28</v>
      </c>
      <c r="B15" s="1" t="s">
        <v>53</v>
      </c>
      <c r="C15" s="1">
        <v>0.17</v>
      </c>
      <c r="D15" s="1" t="s">
        <v>65</v>
      </c>
      <c r="E15" s="1">
        <f t="shared" si="7"/>
        <v>1.0838896822182096</v>
      </c>
      <c r="F15" s="1">
        <v>0.312</v>
      </c>
      <c r="G15" s="1" t="s">
        <v>66</v>
      </c>
      <c r="H15" s="1">
        <f t="shared" si="4"/>
        <v>1.1004412204965361</v>
      </c>
      <c r="I15" s="1">
        <v>0.14499999999999999</v>
      </c>
      <c r="J15" s="1" t="s">
        <v>67</v>
      </c>
      <c r="K15" s="1">
        <f t="shared" si="5"/>
        <v>0.98735477713564157</v>
      </c>
      <c r="L15" s="1">
        <v>0.35799999999999998</v>
      </c>
      <c r="M15" s="1" t="s">
        <v>68</v>
      </c>
      <c r="N15" s="1">
        <f t="shared" si="8"/>
        <v>1.3263385645904653</v>
      </c>
      <c r="O15" s="1">
        <v>0.104</v>
      </c>
      <c r="P15" s="1" t="s">
        <v>69</v>
      </c>
      <c r="Q15" s="1">
        <f t="shared" si="6"/>
        <v>0.85691697947706902</v>
      </c>
    </row>
    <row r="16" spans="1:19" x14ac:dyDescent="0.3">
      <c r="A16" s="1" t="s">
        <v>11</v>
      </c>
      <c r="B16" s="1" t="s">
        <v>53</v>
      </c>
      <c r="C16" s="1">
        <v>0.51600000000000001</v>
      </c>
      <c r="D16" s="1" t="s">
        <v>54</v>
      </c>
      <c r="E16" s="1">
        <f t="shared" si="7"/>
        <v>0.93561863140172574</v>
      </c>
      <c r="F16" s="1">
        <v>0.61599999999999999</v>
      </c>
      <c r="G16" s="1" t="s">
        <v>55</v>
      </c>
      <c r="H16" s="1">
        <f t="shared" si="4"/>
        <v>1.0343396568259156</v>
      </c>
      <c r="I16" s="1">
        <v>0.627</v>
      </c>
      <c r="J16" s="1" t="s">
        <v>56</v>
      </c>
      <c r="K16" s="1">
        <f t="shared" si="5"/>
        <v>1.0029730231929592</v>
      </c>
      <c r="L16" s="1">
        <v>0.47899999999999998</v>
      </c>
      <c r="M16" s="1" t="s">
        <v>57</v>
      </c>
      <c r="N16" s="1">
        <f t="shared" si="8"/>
        <v>0.88112047620974698</v>
      </c>
      <c r="O16" s="1">
        <v>0.76700000000000002</v>
      </c>
      <c r="P16" s="1" t="s">
        <v>58</v>
      </c>
      <c r="Q16" s="1">
        <f t="shared" si="6"/>
        <v>0.96820928367534775</v>
      </c>
    </row>
    <row r="17" spans="1:17" x14ac:dyDescent="0.3">
      <c r="A17" s="1" t="s">
        <v>40</v>
      </c>
      <c r="B17" s="1" t="s">
        <v>53</v>
      </c>
      <c r="C17" s="1">
        <v>2E-3</v>
      </c>
      <c r="D17" s="1" t="s">
        <v>70</v>
      </c>
      <c r="E17" s="1">
        <f t="shared" si="7"/>
        <v>0.74970041034477108</v>
      </c>
      <c r="F17" s="1">
        <v>5.6000000000000001E-2</v>
      </c>
      <c r="G17" s="1" t="s">
        <v>71</v>
      </c>
      <c r="H17" s="1">
        <f t="shared" si="4"/>
        <v>0.772697826166446</v>
      </c>
      <c r="I17" s="1">
        <v>0</v>
      </c>
      <c r="J17" s="1" t="s">
        <v>72</v>
      </c>
      <c r="K17" s="1">
        <f t="shared" si="5"/>
        <v>0</v>
      </c>
      <c r="L17" s="1">
        <v>1.2E-2</v>
      </c>
      <c r="M17" s="1" t="s">
        <v>73</v>
      </c>
      <c r="N17" s="1">
        <f t="shared" si="8"/>
        <v>0.76505065017829499</v>
      </c>
      <c r="O17" s="1">
        <v>0</v>
      </c>
      <c r="P17" s="1" t="s">
        <v>74</v>
      </c>
      <c r="Q17" s="1">
        <f t="shared" si="6"/>
        <v>0</v>
      </c>
    </row>
    <row r="18" spans="1:17" x14ac:dyDescent="0.3">
      <c r="A18" s="1" t="s">
        <v>11</v>
      </c>
      <c r="B18" s="1" t="s">
        <v>80</v>
      </c>
      <c r="C18" s="1">
        <v>0.80600000000000005</v>
      </c>
      <c r="D18" s="1" t="s">
        <v>81</v>
      </c>
      <c r="E18" s="1">
        <f>C18/D18</f>
        <v>1.1109417284874956</v>
      </c>
      <c r="F18" s="1">
        <v>0.95699999999999996</v>
      </c>
      <c r="G18" s="1" t="s">
        <v>82</v>
      </c>
      <c r="H18" s="1">
        <f>F18/G18</f>
        <v>1.0455088479545651</v>
      </c>
      <c r="I18" s="1">
        <v>0.79300000000000004</v>
      </c>
      <c r="J18" s="1" t="s">
        <v>83</v>
      </c>
      <c r="K18" s="1">
        <f>I18/J18</f>
        <v>1.000315357931252</v>
      </c>
      <c r="L18" s="1">
        <v>0.82699999999999996</v>
      </c>
      <c r="M18" s="1" t="s">
        <v>84</v>
      </c>
      <c r="N18" s="1">
        <f>L18/M18</f>
        <v>1.0710785605688449</v>
      </c>
      <c r="O18" s="1">
        <v>0.85699999999999998</v>
      </c>
      <c r="P18" s="1" t="s">
        <v>85</v>
      </c>
      <c r="Q18" s="1">
        <f>O18/P18</f>
        <v>0.93983230847380006</v>
      </c>
    </row>
    <row r="19" spans="1:17" x14ac:dyDescent="0.3">
      <c r="A19" s="1" t="s">
        <v>17</v>
      </c>
      <c r="B19" s="1" t="s">
        <v>80</v>
      </c>
      <c r="C19" s="1">
        <v>2.4E-2</v>
      </c>
      <c r="D19" s="1" t="s">
        <v>86</v>
      </c>
      <c r="E19" s="1">
        <f t="shared" ref="E19:E24" si="9">C19/D19</f>
        <v>0.93437415346675001</v>
      </c>
      <c r="F19" s="1">
        <v>0</v>
      </c>
      <c r="G19" s="1" t="s">
        <v>87</v>
      </c>
      <c r="H19" s="1">
        <f t="shared" ref="H19:H24" si="10">F19/G19</f>
        <v>0</v>
      </c>
      <c r="I19" s="1">
        <v>2E-3</v>
      </c>
      <c r="J19" s="1" t="s">
        <v>88</v>
      </c>
      <c r="K19" s="1">
        <f t="shared" ref="K19:K24" si="11">I19/J19</f>
        <v>1.2162567800234203</v>
      </c>
      <c r="L19" s="1">
        <v>1E-3</v>
      </c>
      <c r="M19" s="1" t="s">
        <v>89</v>
      </c>
      <c r="N19" s="1">
        <f t="shared" ref="N19:N24" si="12">L19/M19</f>
        <v>0.95882360780969489</v>
      </c>
      <c r="O19" s="3">
        <v>1E-3</v>
      </c>
      <c r="P19" s="3" t="s">
        <v>90</v>
      </c>
      <c r="Q19" s="3">
        <f t="shared" ref="Q19:Q24" si="13">O19/P19</f>
        <v>0.35662394383144358</v>
      </c>
    </row>
    <row r="20" spans="1:17" x14ac:dyDescent="0.3">
      <c r="A20" s="1" t="s">
        <v>28</v>
      </c>
      <c r="B20" s="1" t="s">
        <v>80</v>
      </c>
      <c r="C20" s="1">
        <v>8.0000000000000002E-3</v>
      </c>
      <c r="D20" s="1" t="s">
        <v>91</v>
      </c>
      <c r="E20" s="1">
        <f t="shared" si="9"/>
        <v>0.61000744666590523</v>
      </c>
      <c r="F20" s="3">
        <v>1E-3</v>
      </c>
      <c r="G20" s="3" t="s">
        <v>92</v>
      </c>
      <c r="H20" s="3">
        <f t="shared" si="10"/>
        <v>0.47043729687105562</v>
      </c>
      <c r="I20" s="1">
        <v>0.125</v>
      </c>
      <c r="J20" s="1" t="s">
        <v>93</v>
      </c>
      <c r="K20" s="1">
        <f t="shared" si="11"/>
        <v>0.98192704360620175</v>
      </c>
      <c r="L20" s="3">
        <v>3.5000000000000003E-2</v>
      </c>
      <c r="M20" s="3" t="s">
        <v>94</v>
      </c>
      <c r="N20" s="3">
        <f t="shared" si="12"/>
        <v>0.30756536093454179</v>
      </c>
      <c r="O20" s="5">
        <v>9.7000000000000003E-2</v>
      </c>
      <c r="P20" s="5" t="s">
        <v>95</v>
      </c>
      <c r="Q20" s="5">
        <f t="shared" si="13"/>
        <v>2.9039818171220149</v>
      </c>
    </row>
    <row r="21" spans="1:17" x14ac:dyDescent="0.3">
      <c r="A21" s="1" t="s">
        <v>40</v>
      </c>
      <c r="B21" s="1" t="s">
        <v>80</v>
      </c>
      <c r="C21" s="3">
        <v>2E-3</v>
      </c>
      <c r="D21" s="3" t="s">
        <v>96</v>
      </c>
      <c r="E21" s="3">
        <f t="shared" si="9"/>
        <v>0.17928450065770518</v>
      </c>
      <c r="F21" s="1">
        <v>3.3000000000000002E-2</v>
      </c>
      <c r="G21" s="1" t="s">
        <v>97</v>
      </c>
      <c r="H21" s="1">
        <f t="shared" si="10"/>
        <v>0.8772701225296472</v>
      </c>
      <c r="I21" s="1">
        <v>7.2999999999999995E-2</v>
      </c>
      <c r="J21" s="1" t="s">
        <v>98</v>
      </c>
      <c r="K21" s="1">
        <f t="shared" si="11"/>
        <v>0.96631351658167508</v>
      </c>
      <c r="L21" s="1">
        <v>0.108</v>
      </c>
      <c r="M21" s="1" t="s">
        <v>99</v>
      </c>
      <c r="N21" s="1">
        <f t="shared" si="12"/>
        <v>0.98307311934016128</v>
      </c>
      <c r="O21" s="1">
        <v>3.6999999999999998E-2</v>
      </c>
      <c r="P21" s="1" t="s">
        <v>100</v>
      </c>
      <c r="Q21" s="1">
        <f t="shared" si="13"/>
        <v>1.2310963082316455</v>
      </c>
    </row>
    <row r="22" spans="1:17" x14ac:dyDescent="0.3">
      <c r="A22" s="1" t="s">
        <v>101</v>
      </c>
      <c r="B22" s="1" t="s">
        <v>80</v>
      </c>
      <c r="C22" s="1">
        <v>1.7000000000000001E-2</v>
      </c>
      <c r="D22" s="1" t="s">
        <v>102</v>
      </c>
      <c r="E22" s="1">
        <f t="shared" si="9"/>
        <v>1.6463548444766054</v>
      </c>
      <c r="F22" s="1">
        <v>0</v>
      </c>
      <c r="G22" s="1" t="s">
        <v>19</v>
      </c>
      <c r="H22" s="2" t="s">
        <v>383</v>
      </c>
      <c r="I22" s="1">
        <v>0</v>
      </c>
      <c r="J22" s="1" t="s">
        <v>103</v>
      </c>
      <c r="K22" s="1">
        <f t="shared" si="11"/>
        <v>0</v>
      </c>
      <c r="L22" s="1">
        <v>0</v>
      </c>
      <c r="M22" s="1" t="s">
        <v>19</v>
      </c>
      <c r="N22" s="2" t="s">
        <v>383</v>
      </c>
      <c r="O22" s="1">
        <v>1E-3</v>
      </c>
      <c r="P22" s="1" t="s">
        <v>104</v>
      </c>
      <c r="Q22" s="1">
        <f t="shared" si="13"/>
        <v>0.67055085484505184</v>
      </c>
    </row>
    <row r="23" spans="1:17" x14ac:dyDescent="0.3">
      <c r="A23" s="1" t="s">
        <v>47</v>
      </c>
      <c r="B23" s="1" t="s">
        <v>80</v>
      </c>
      <c r="C23" s="1">
        <v>8.0000000000000002E-3</v>
      </c>
      <c r="D23" s="1" t="s">
        <v>105</v>
      </c>
      <c r="E23" s="1">
        <f t="shared" si="9"/>
        <v>0.90890892073655261</v>
      </c>
      <c r="F23" s="1">
        <v>0</v>
      </c>
      <c r="G23" s="1" t="s">
        <v>19</v>
      </c>
      <c r="H23" s="2" t="s">
        <v>383</v>
      </c>
      <c r="I23" s="1">
        <v>0</v>
      </c>
      <c r="J23" s="1" t="s">
        <v>106</v>
      </c>
      <c r="K23" s="1">
        <f t="shared" si="11"/>
        <v>0</v>
      </c>
      <c r="L23" s="1">
        <v>0</v>
      </c>
      <c r="M23" s="1" t="s">
        <v>19</v>
      </c>
      <c r="N23" s="2" t="s">
        <v>383</v>
      </c>
      <c r="O23" s="1">
        <v>0</v>
      </c>
      <c r="P23" s="1" t="s">
        <v>19</v>
      </c>
      <c r="Q23" s="2" t="s">
        <v>383</v>
      </c>
    </row>
    <row r="24" spans="1:17" x14ac:dyDescent="0.3">
      <c r="A24" s="1" t="s">
        <v>78</v>
      </c>
      <c r="B24" s="1" t="s">
        <v>80</v>
      </c>
      <c r="C24" s="1">
        <v>5.2999999999999999E-2</v>
      </c>
      <c r="D24" s="1" t="s">
        <v>107</v>
      </c>
      <c r="E24" s="1">
        <f t="shared" si="9"/>
        <v>0.69877640033274413</v>
      </c>
      <c r="F24" s="1">
        <v>0</v>
      </c>
      <c r="G24" s="1" t="s">
        <v>108</v>
      </c>
      <c r="H24" s="1">
        <f t="shared" si="10"/>
        <v>0</v>
      </c>
      <c r="I24" s="1">
        <v>2E-3</v>
      </c>
      <c r="J24" s="1" t="s">
        <v>109</v>
      </c>
      <c r="K24" s="1">
        <f t="shared" si="11"/>
        <v>1.1078305172189267</v>
      </c>
      <c r="L24" s="1">
        <v>1E-3</v>
      </c>
      <c r="M24" s="1" t="s">
        <v>110</v>
      </c>
      <c r="N24" s="1">
        <f t="shared" si="12"/>
        <v>1.0187499917226563</v>
      </c>
      <c r="O24" s="3">
        <v>1E-3</v>
      </c>
      <c r="P24" s="3" t="s">
        <v>111</v>
      </c>
      <c r="Q24" s="3">
        <f t="shared" si="13"/>
        <v>4.9060818931039328E-2</v>
      </c>
    </row>
    <row r="25" spans="1:17" x14ac:dyDescent="0.3">
      <c r="A25" s="1" t="s">
        <v>189</v>
      </c>
      <c r="B25" s="1" t="s">
        <v>112</v>
      </c>
      <c r="C25" s="1">
        <v>0</v>
      </c>
      <c r="D25" s="1" t="s">
        <v>19</v>
      </c>
      <c r="E25" s="2" t="s">
        <v>383</v>
      </c>
      <c r="F25" s="1">
        <v>0</v>
      </c>
      <c r="G25" s="1" t="s">
        <v>190</v>
      </c>
      <c r="H25" s="1">
        <f t="shared" ref="H25:H41" si="14">F25/G25</f>
        <v>0</v>
      </c>
      <c r="I25" s="1">
        <v>0</v>
      </c>
      <c r="J25" s="1" t="s">
        <v>191</v>
      </c>
      <c r="K25" s="1">
        <f t="shared" ref="K25:K41" si="15">I25/J25</f>
        <v>0</v>
      </c>
      <c r="L25" s="1">
        <v>8.9999999999999993E-3</v>
      </c>
      <c r="M25" s="1" t="s">
        <v>192</v>
      </c>
      <c r="N25" s="1">
        <f t="shared" ref="N25:N40" si="16">L25/M25</f>
        <v>1.6353747698414434</v>
      </c>
      <c r="O25" s="1">
        <v>0</v>
      </c>
      <c r="P25" s="1" t="s">
        <v>193</v>
      </c>
      <c r="Q25" s="1">
        <f t="shared" ref="Q25:Q40" si="17">O25/P25</f>
        <v>0</v>
      </c>
    </row>
    <row r="26" spans="1:17" x14ac:dyDescent="0.3">
      <c r="A26" s="1" t="s">
        <v>132</v>
      </c>
      <c r="B26" s="1" t="s">
        <v>112</v>
      </c>
      <c r="C26" s="3">
        <v>4.0000000000000001E-3</v>
      </c>
      <c r="D26" s="3" t="s">
        <v>133</v>
      </c>
      <c r="E26" s="3">
        <f t="shared" ref="E26:E40" si="18">C26/D26</f>
        <v>0.35859269222159562</v>
      </c>
      <c r="F26" s="3">
        <v>1E-3</v>
      </c>
      <c r="G26" s="3" t="s">
        <v>134</v>
      </c>
      <c r="H26" s="3">
        <f t="shared" si="14"/>
        <v>0.2939846535895041</v>
      </c>
      <c r="I26" s="1">
        <v>5.0000000000000001E-3</v>
      </c>
      <c r="J26" s="1" t="s">
        <v>135</v>
      </c>
      <c r="K26" s="1">
        <f t="shared" si="15"/>
        <v>0.6042193848079912</v>
      </c>
      <c r="L26" s="1">
        <v>5.0000000000000001E-3</v>
      </c>
      <c r="M26" s="1" t="s">
        <v>136</v>
      </c>
      <c r="N26" s="1">
        <f t="shared" si="16"/>
        <v>0.89143425460210957</v>
      </c>
      <c r="O26" s="3">
        <v>1.2E-2</v>
      </c>
      <c r="P26" s="3" t="s">
        <v>137</v>
      </c>
      <c r="Q26" s="3">
        <f t="shared" si="17"/>
        <v>0.41943105226338107</v>
      </c>
    </row>
    <row r="27" spans="1:17" x14ac:dyDescent="0.3">
      <c r="A27" s="1" t="s">
        <v>28</v>
      </c>
      <c r="B27" s="1" t="s">
        <v>112</v>
      </c>
      <c r="C27" s="1">
        <v>0.13600000000000001</v>
      </c>
      <c r="D27" s="1" t="s">
        <v>138</v>
      </c>
      <c r="E27" s="1">
        <f t="shared" si="18"/>
        <v>0.68598584387506956</v>
      </c>
      <c r="F27" s="1">
        <v>8.1000000000000003E-2</v>
      </c>
      <c r="G27" s="1" t="s">
        <v>139</v>
      </c>
      <c r="H27" s="1">
        <f t="shared" si="14"/>
        <v>0.67212911251740071</v>
      </c>
      <c r="I27" s="1">
        <v>0.16400000000000001</v>
      </c>
      <c r="J27" s="1" t="s">
        <v>140</v>
      </c>
      <c r="K27" s="1">
        <f t="shared" si="15"/>
        <v>0.88363540104196781</v>
      </c>
      <c r="L27" s="1">
        <v>0.215</v>
      </c>
      <c r="M27" s="1" t="s">
        <v>141</v>
      </c>
      <c r="N27" s="1">
        <f t="shared" si="16"/>
        <v>0.72940185282319403</v>
      </c>
      <c r="O27" s="1">
        <v>0.189</v>
      </c>
      <c r="P27" s="1" t="s">
        <v>142</v>
      </c>
      <c r="Q27" s="1">
        <f t="shared" si="17"/>
        <v>0.85606316930891246</v>
      </c>
    </row>
    <row r="28" spans="1:17" x14ac:dyDescent="0.3">
      <c r="A28" s="1" t="s">
        <v>11</v>
      </c>
      <c r="B28" s="1" t="s">
        <v>112</v>
      </c>
      <c r="C28" s="5">
        <v>0.26200000000000001</v>
      </c>
      <c r="D28" s="5" t="s">
        <v>113</v>
      </c>
      <c r="E28" s="5">
        <f t="shared" si="18"/>
        <v>3.3623552502856402</v>
      </c>
      <c r="F28" s="1">
        <v>0.26400000000000001</v>
      </c>
      <c r="G28" s="1" t="s">
        <v>114</v>
      </c>
      <c r="H28" s="1">
        <f t="shared" si="14"/>
        <v>1.0761712371061234</v>
      </c>
      <c r="I28" s="1">
        <v>0.35699999999999998</v>
      </c>
      <c r="J28" s="1" t="s">
        <v>115</v>
      </c>
      <c r="K28" s="1">
        <f t="shared" si="15"/>
        <v>1.2624591813705439</v>
      </c>
      <c r="L28" s="1">
        <v>0.39800000000000002</v>
      </c>
      <c r="M28" s="1" t="s">
        <v>116</v>
      </c>
      <c r="N28" s="1">
        <f t="shared" si="16"/>
        <v>1.3863993595810318</v>
      </c>
      <c r="O28" s="1">
        <v>0.46800000000000003</v>
      </c>
      <c r="P28" s="1" t="s">
        <v>117</v>
      </c>
      <c r="Q28" s="1">
        <f t="shared" si="17"/>
        <v>0.91573306897606721</v>
      </c>
    </row>
    <row r="29" spans="1:17" x14ac:dyDescent="0.3">
      <c r="A29" s="1" t="s">
        <v>176</v>
      </c>
      <c r="B29" s="1" t="s">
        <v>112</v>
      </c>
      <c r="C29" s="1">
        <v>2.7E-2</v>
      </c>
      <c r="D29" s="1" t="s">
        <v>177</v>
      </c>
      <c r="E29" s="1">
        <f t="shared" si="18"/>
        <v>1.7674522490044333</v>
      </c>
      <c r="F29" s="1">
        <v>0</v>
      </c>
      <c r="G29" s="1" t="s">
        <v>19</v>
      </c>
      <c r="H29" s="1" t="e">
        <f t="shared" si="14"/>
        <v>#DIV/0!</v>
      </c>
      <c r="I29" s="3">
        <v>3.0000000000000001E-3</v>
      </c>
      <c r="J29" s="3" t="s">
        <v>178</v>
      </c>
      <c r="K29" s="3">
        <f t="shared" si="15"/>
        <v>0.45546690550136609</v>
      </c>
      <c r="L29" s="1">
        <v>0</v>
      </c>
      <c r="M29" s="1" t="s">
        <v>179</v>
      </c>
      <c r="N29" s="1">
        <f t="shared" si="16"/>
        <v>0</v>
      </c>
      <c r="O29" s="1">
        <v>1E-3</v>
      </c>
      <c r="P29" s="1" t="s">
        <v>180</v>
      </c>
      <c r="Q29" s="1">
        <f t="shared" si="17"/>
        <v>0.92568447655829034</v>
      </c>
    </row>
    <row r="30" spans="1:17" x14ac:dyDescent="0.3">
      <c r="A30" s="1" t="s">
        <v>43</v>
      </c>
      <c r="B30" s="1" t="s">
        <v>112</v>
      </c>
      <c r="C30" s="1">
        <v>2.5000000000000001E-2</v>
      </c>
      <c r="D30" s="1" t="s">
        <v>165</v>
      </c>
      <c r="E30" s="1">
        <f t="shared" si="18"/>
        <v>0.73872327107137226</v>
      </c>
      <c r="F30" s="3">
        <v>2E-3</v>
      </c>
      <c r="G30" s="3" t="s">
        <v>166</v>
      </c>
      <c r="H30" s="3">
        <f t="shared" si="14"/>
        <v>0.37236375768651886</v>
      </c>
      <c r="I30" s="1">
        <v>0.11899999999999999</v>
      </c>
      <c r="J30" s="1" t="s">
        <v>167</v>
      </c>
      <c r="K30" s="1">
        <f t="shared" si="15"/>
        <v>0.64191783904778654</v>
      </c>
      <c r="L30" s="1">
        <v>8.3000000000000004E-2</v>
      </c>
      <c r="M30" s="1" t="s">
        <v>168</v>
      </c>
      <c r="N30" s="1">
        <f t="shared" si="16"/>
        <v>0.91581245087852359</v>
      </c>
      <c r="O30" s="1">
        <v>9.5000000000000001E-2</v>
      </c>
      <c r="P30" s="1" t="s">
        <v>169</v>
      </c>
      <c r="Q30" s="1">
        <f t="shared" si="17"/>
        <v>0.92781918347223924</v>
      </c>
    </row>
    <row r="31" spans="1:17" x14ac:dyDescent="0.3">
      <c r="A31" s="1" t="s">
        <v>149</v>
      </c>
      <c r="B31" s="1" t="s">
        <v>112</v>
      </c>
      <c r="C31" s="1">
        <v>0.02</v>
      </c>
      <c r="D31" s="1" t="s">
        <v>150</v>
      </c>
      <c r="E31" s="1">
        <f t="shared" si="18"/>
        <v>1.1547679473601342</v>
      </c>
      <c r="F31" s="1">
        <v>5.0000000000000001E-3</v>
      </c>
      <c r="G31" s="1" t="s">
        <v>151</v>
      </c>
      <c r="H31" s="1">
        <f t="shared" si="14"/>
        <v>1.1036389846786214</v>
      </c>
      <c r="I31" s="1">
        <v>1.2999999999999999E-2</v>
      </c>
      <c r="J31" s="1" t="s">
        <v>152</v>
      </c>
      <c r="K31" s="1">
        <f t="shared" si="15"/>
        <v>1.5394442322116626</v>
      </c>
      <c r="L31" s="3">
        <v>3.0000000000000001E-3</v>
      </c>
      <c r="M31" s="3" t="s">
        <v>153</v>
      </c>
      <c r="N31" s="3">
        <f t="shared" si="16"/>
        <v>0.31507921879258494</v>
      </c>
      <c r="O31" s="1">
        <v>6.0000000000000001E-3</v>
      </c>
      <c r="P31" s="1" t="s">
        <v>154</v>
      </c>
      <c r="Q31" s="1">
        <f t="shared" si="17"/>
        <v>0.98905218140403872</v>
      </c>
    </row>
    <row r="32" spans="1:17" x14ac:dyDescent="0.3">
      <c r="A32" s="1" t="s">
        <v>118</v>
      </c>
      <c r="B32" s="1" t="s">
        <v>112</v>
      </c>
      <c r="C32" s="1">
        <v>4.7E-2</v>
      </c>
      <c r="D32" s="1" t="s">
        <v>119</v>
      </c>
      <c r="E32" s="1">
        <f t="shared" si="18"/>
        <v>0.84415608790912189</v>
      </c>
      <c r="F32" s="3">
        <v>0.188</v>
      </c>
      <c r="G32" s="3" t="s">
        <v>120</v>
      </c>
      <c r="H32" s="3">
        <f t="shared" si="14"/>
        <v>0.43155532539271535</v>
      </c>
      <c r="I32" s="1">
        <v>1.4E-2</v>
      </c>
      <c r="J32" s="1" t="s">
        <v>121</v>
      </c>
      <c r="K32" s="1">
        <f t="shared" si="15"/>
        <v>0.88909623177519426</v>
      </c>
      <c r="L32" s="3">
        <v>3.7999999999999999E-2</v>
      </c>
      <c r="M32" s="3" t="s">
        <v>122</v>
      </c>
      <c r="N32" s="3">
        <f t="shared" si="16"/>
        <v>0.43844556049351657</v>
      </c>
      <c r="O32" s="1">
        <v>1.6E-2</v>
      </c>
      <c r="P32" s="1" t="s">
        <v>123</v>
      </c>
      <c r="Q32" s="1">
        <f t="shared" si="17"/>
        <v>1.1132644273677412</v>
      </c>
    </row>
    <row r="33" spans="1:17" x14ac:dyDescent="0.3">
      <c r="A33" s="1" t="s">
        <v>47</v>
      </c>
      <c r="B33" s="1" t="s">
        <v>112</v>
      </c>
      <c r="C33" s="1">
        <v>1E-3</v>
      </c>
      <c r="D33" s="1" t="s">
        <v>19</v>
      </c>
      <c r="E33" s="2" t="s">
        <v>383</v>
      </c>
      <c r="F33" s="1">
        <v>0</v>
      </c>
      <c r="G33" s="1" t="s">
        <v>186</v>
      </c>
      <c r="H33" s="1">
        <f t="shared" si="14"/>
        <v>0</v>
      </c>
      <c r="I33" s="1">
        <v>2.1000000000000001E-2</v>
      </c>
      <c r="J33" s="1" t="s">
        <v>187</v>
      </c>
      <c r="K33" s="1">
        <f t="shared" si="15"/>
        <v>1.8892300348531457</v>
      </c>
      <c r="L33" s="1">
        <v>1E-3</v>
      </c>
      <c r="M33" s="1" t="s">
        <v>19</v>
      </c>
      <c r="N33" s="2" t="s">
        <v>383</v>
      </c>
      <c r="O33" s="1">
        <v>3.0000000000000001E-3</v>
      </c>
      <c r="P33" s="1" t="s">
        <v>188</v>
      </c>
      <c r="Q33" s="1">
        <f t="shared" si="17"/>
        <v>1.2218951887632563</v>
      </c>
    </row>
    <row r="34" spans="1:17" x14ac:dyDescent="0.3">
      <c r="A34" s="1" t="s">
        <v>101</v>
      </c>
      <c r="B34" s="1" t="s">
        <v>112</v>
      </c>
      <c r="C34" s="1">
        <v>0.06</v>
      </c>
      <c r="D34" s="1" t="s">
        <v>181</v>
      </c>
      <c r="E34" s="1">
        <f t="shared" si="18"/>
        <v>1.164230146412419</v>
      </c>
      <c r="F34" s="3">
        <v>2.1000000000000001E-2</v>
      </c>
      <c r="G34" s="3" t="s">
        <v>182</v>
      </c>
      <c r="H34" s="3">
        <f t="shared" si="14"/>
        <v>0.43179526489200182</v>
      </c>
      <c r="I34" s="1">
        <v>2.5000000000000001E-2</v>
      </c>
      <c r="J34" s="1" t="s">
        <v>183</v>
      </c>
      <c r="K34" s="1">
        <f t="shared" si="15"/>
        <v>0.84663988778567201</v>
      </c>
      <c r="L34" s="1">
        <v>2.7E-2</v>
      </c>
      <c r="M34" s="1" t="s">
        <v>184</v>
      </c>
      <c r="N34" s="1">
        <f t="shared" si="16"/>
        <v>0.58798613659353494</v>
      </c>
      <c r="O34" s="1">
        <v>2.3E-2</v>
      </c>
      <c r="P34" s="1" t="s">
        <v>185</v>
      </c>
      <c r="Q34" s="1">
        <f t="shared" si="17"/>
        <v>1.4489446705988085</v>
      </c>
    </row>
    <row r="35" spans="1:17" x14ac:dyDescent="0.3">
      <c r="A35" s="1" t="s">
        <v>143</v>
      </c>
      <c r="B35" s="1" t="s">
        <v>112</v>
      </c>
      <c r="C35" s="1">
        <v>9.9000000000000005E-2</v>
      </c>
      <c r="D35" s="1" t="s">
        <v>144</v>
      </c>
      <c r="E35" s="1">
        <f t="shared" si="18"/>
        <v>0.8176862057328228</v>
      </c>
      <c r="F35" s="1">
        <v>0</v>
      </c>
      <c r="G35" s="1" t="s">
        <v>145</v>
      </c>
      <c r="H35" s="1">
        <f t="shared" si="14"/>
        <v>0</v>
      </c>
      <c r="I35" s="1">
        <v>0</v>
      </c>
      <c r="J35" s="1" t="s">
        <v>146</v>
      </c>
      <c r="K35" s="1">
        <f t="shared" si="15"/>
        <v>0</v>
      </c>
      <c r="L35" s="1">
        <v>0</v>
      </c>
      <c r="M35" s="1" t="s">
        <v>147</v>
      </c>
      <c r="N35" s="1">
        <f t="shared" si="16"/>
        <v>0</v>
      </c>
      <c r="O35" s="1">
        <v>3.0000000000000001E-3</v>
      </c>
      <c r="P35" s="1" t="s">
        <v>148</v>
      </c>
      <c r="Q35" s="1">
        <f t="shared" si="17"/>
        <v>1.6092204469481055</v>
      </c>
    </row>
    <row r="36" spans="1:17" x14ac:dyDescent="0.3">
      <c r="A36" s="1" t="s">
        <v>59</v>
      </c>
      <c r="B36" s="1" t="s">
        <v>112</v>
      </c>
      <c r="C36" s="1">
        <v>0.191</v>
      </c>
      <c r="D36" s="1" t="s">
        <v>127</v>
      </c>
      <c r="E36" s="1">
        <f t="shared" si="18"/>
        <v>0.99030280971201901</v>
      </c>
      <c r="F36" s="1">
        <v>0</v>
      </c>
      <c r="G36" s="1" t="s">
        <v>128</v>
      </c>
      <c r="H36" s="1">
        <f t="shared" si="14"/>
        <v>0</v>
      </c>
      <c r="I36" s="1">
        <v>2E-3</v>
      </c>
      <c r="J36" s="1" t="s">
        <v>129</v>
      </c>
      <c r="K36" s="1">
        <f t="shared" si="15"/>
        <v>0.50759823802499626</v>
      </c>
      <c r="L36" s="1">
        <v>0</v>
      </c>
      <c r="M36" s="1" t="s">
        <v>130</v>
      </c>
      <c r="N36" s="1">
        <f t="shared" si="16"/>
        <v>0</v>
      </c>
      <c r="O36" s="1">
        <v>8.9999999999999993E-3</v>
      </c>
      <c r="P36" s="1" t="s">
        <v>131</v>
      </c>
      <c r="Q36" s="1">
        <f t="shared" si="17"/>
        <v>1.8946000320397915</v>
      </c>
    </row>
    <row r="37" spans="1:17" x14ac:dyDescent="0.3">
      <c r="A37" s="1" t="s">
        <v>160</v>
      </c>
      <c r="B37" s="1" t="s">
        <v>112</v>
      </c>
      <c r="C37" s="1">
        <v>2E-3</v>
      </c>
      <c r="D37" s="1" t="s">
        <v>19</v>
      </c>
      <c r="E37" s="2" t="s">
        <v>383</v>
      </c>
      <c r="F37" s="1">
        <v>0</v>
      </c>
      <c r="G37" s="1" t="s">
        <v>161</v>
      </c>
      <c r="H37" s="1">
        <f t="shared" si="14"/>
        <v>0</v>
      </c>
      <c r="I37" s="1">
        <v>4.8000000000000001E-2</v>
      </c>
      <c r="J37" s="1" t="s">
        <v>162</v>
      </c>
      <c r="K37" s="1">
        <f t="shared" si="15"/>
        <v>0.87665148355000022</v>
      </c>
      <c r="L37" s="3">
        <v>6.0000000000000001E-3</v>
      </c>
      <c r="M37" s="3" t="s">
        <v>163</v>
      </c>
      <c r="N37" s="3">
        <f t="shared" si="16"/>
        <v>0.49549287295438865</v>
      </c>
      <c r="O37" s="5">
        <v>2.4E-2</v>
      </c>
      <c r="P37" s="5" t="s">
        <v>164</v>
      </c>
      <c r="Q37" s="5">
        <f t="shared" si="17"/>
        <v>2.4810750829144279</v>
      </c>
    </row>
    <row r="38" spans="1:17" x14ac:dyDescent="0.3">
      <c r="A38" s="1" t="s">
        <v>170</v>
      </c>
      <c r="B38" s="1" t="s">
        <v>112</v>
      </c>
      <c r="C38" s="3">
        <v>1.7000000000000001E-2</v>
      </c>
      <c r="D38" s="3" t="s">
        <v>171</v>
      </c>
      <c r="E38" s="3">
        <f t="shared" si="18"/>
        <v>0.14826174442326531</v>
      </c>
      <c r="F38" s="1">
        <v>3.7999999999999999E-2</v>
      </c>
      <c r="G38" s="1" t="s">
        <v>172</v>
      </c>
      <c r="H38" s="1">
        <f t="shared" si="14"/>
        <v>1.6763895791741592</v>
      </c>
      <c r="I38" s="1">
        <v>8.8999999999999996E-2</v>
      </c>
      <c r="J38" s="1" t="s">
        <v>173</v>
      </c>
      <c r="K38" s="1">
        <f t="shared" si="15"/>
        <v>0.96272533046087816</v>
      </c>
      <c r="L38" s="1">
        <v>0.12</v>
      </c>
      <c r="M38" s="1" t="s">
        <v>174</v>
      </c>
      <c r="N38" s="1">
        <f t="shared" si="16"/>
        <v>0.97596804745677168</v>
      </c>
      <c r="O38" s="5">
        <v>6.0999999999999999E-2</v>
      </c>
      <c r="P38" s="5" t="s">
        <v>175</v>
      </c>
      <c r="Q38" s="5">
        <f t="shared" si="17"/>
        <v>2.6233261082918475</v>
      </c>
    </row>
    <row r="39" spans="1:17" x14ac:dyDescent="0.3">
      <c r="A39" s="1" t="s">
        <v>194</v>
      </c>
      <c r="B39" s="1" t="s">
        <v>112</v>
      </c>
      <c r="C39" s="1">
        <v>1E-3</v>
      </c>
      <c r="D39" s="1" t="s">
        <v>19</v>
      </c>
      <c r="E39" s="2" t="s">
        <v>383</v>
      </c>
      <c r="F39" s="1">
        <v>0</v>
      </c>
      <c r="G39" s="1" t="s">
        <v>195</v>
      </c>
      <c r="H39" s="1">
        <f t="shared" si="14"/>
        <v>0</v>
      </c>
      <c r="I39" s="1">
        <v>2.5000000000000001E-2</v>
      </c>
      <c r="J39" s="1" t="s">
        <v>196</v>
      </c>
      <c r="K39" s="1">
        <f t="shared" si="15"/>
        <v>0.90659089404150028</v>
      </c>
      <c r="L39" s="1">
        <v>0</v>
      </c>
      <c r="M39" s="1" t="s">
        <v>197</v>
      </c>
      <c r="N39" s="1">
        <f t="shared" si="16"/>
        <v>0</v>
      </c>
      <c r="O39" s="5">
        <v>1.2999999999999999E-2</v>
      </c>
      <c r="P39" s="5" t="s">
        <v>198</v>
      </c>
      <c r="Q39" s="5">
        <f t="shared" si="17"/>
        <v>2.9310044924407705</v>
      </c>
    </row>
    <row r="40" spans="1:17" x14ac:dyDescent="0.3">
      <c r="A40" s="1" t="s">
        <v>40</v>
      </c>
      <c r="B40" s="1" t="s">
        <v>112</v>
      </c>
      <c r="C40" s="1">
        <v>2E-3</v>
      </c>
      <c r="D40" s="1" t="s">
        <v>155</v>
      </c>
      <c r="E40" s="1">
        <f t="shared" si="18"/>
        <v>1.3025609390109707</v>
      </c>
      <c r="F40" s="1">
        <v>0</v>
      </c>
      <c r="G40" s="1" t="s">
        <v>156</v>
      </c>
      <c r="H40" s="1">
        <f t="shared" si="14"/>
        <v>0</v>
      </c>
      <c r="I40" s="1">
        <v>1.7999999999999999E-2</v>
      </c>
      <c r="J40" s="1" t="s">
        <v>157</v>
      </c>
      <c r="K40" s="1">
        <f t="shared" si="15"/>
        <v>1.1316571144327903</v>
      </c>
      <c r="L40" s="1">
        <v>2E-3</v>
      </c>
      <c r="M40" s="1" t="s">
        <v>158</v>
      </c>
      <c r="N40" s="1">
        <f t="shared" si="16"/>
        <v>1.8906881622785212</v>
      </c>
      <c r="O40" s="5">
        <v>6.0000000000000001E-3</v>
      </c>
      <c r="P40" s="5" t="s">
        <v>159</v>
      </c>
      <c r="Q40" s="5">
        <f t="shared" si="17"/>
        <v>25.173950952164837</v>
      </c>
    </row>
    <row r="41" spans="1:17" x14ac:dyDescent="0.3">
      <c r="A41" s="1" t="s">
        <v>124</v>
      </c>
      <c r="B41" s="1" t="s">
        <v>112</v>
      </c>
      <c r="C41" s="1">
        <v>0</v>
      </c>
      <c r="D41" s="1" t="s">
        <v>19</v>
      </c>
      <c r="E41" s="2" t="s">
        <v>383</v>
      </c>
      <c r="F41" s="3">
        <v>1E-3</v>
      </c>
      <c r="G41" s="3" t="s">
        <v>125</v>
      </c>
      <c r="H41" s="3">
        <f t="shared" si="14"/>
        <v>0.16403238852317867</v>
      </c>
      <c r="I41" s="1">
        <v>0</v>
      </c>
      <c r="J41" s="1" t="s">
        <v>126</v>
      </c>
      <c r="K41" s="1">
        <f t="shared" si="15"/>
        <v>0</v>
      </c>
      <c r="L41" s="1">
        <v>0</v>
      </c>
      <c r="M41" s="1" t="s">
        <v>19</v>
      </c>
      <c r="N41" s="2" t="s">
        <v>383</v>
      </c>
      <c r="O41" s="1">
        <v>0</v>
      </c>
      <c r="P41" s="1" t="s">
        <v>19</v>
      </c>
      <c r="Q41" s="2" t="s">
        <v>383</v>
      </c>
    </row>
    <row r="42" spans="1:17" x14ac:dyDescent="0.3">
      <c r="A42" s="1" t="s">
        <v>199</v>
      </c>
      <c r="B42" s="1" t="s">
        <v>200</v>
      </c>
      <c r="C42" s="1">
        <v>1E-3</v>
      </c>
      <c r="D42" s="1" t="s">
        <v>19</v>
      </c>
      <c r="E42" s="2" t="s">
        <v>383</v>
      </c>
      <c r="F42" s="1">
        <v>0</v>
      </c>
      <c r="G42" s="1" t="s">
        <v>19</v>
      </c>
      <c r="H42" s="2" t="s">
        <v>383</v>
      </c>
      <c r="I42" s="1">
        <v>0</v>
      </c>
      <c r="J42" s="1" t="s">
        <v>19</v>
      </c>
      <c r="K42" s="2" t="s">
        <v>383</v>
      </c>
      <c r="L42" s="1">
        <v>0</v>
      </c>
      <c r="M42" s="1" t="s">
        <v>19</v>
      </c>
      <c r="N42" s="2" t="s">
        <v>383</v>
      </c>
      <c r="O42" s="1">
        <v>0</v>
      </c>
      <c r="P42" s="2" t="s">
        <v>383</v>
      </c>
      <c r="Q42" s="2" t="s">
        <v>383</v>
      </c>
    </row>
    <row r="43" spans="1:17" x14ac:dyDescent="0.3">
      <c r="A43" s="1" t="s">
        <v>213</v>
      </c>
      <c r="B43" s="1" t="s">
        <v>200</v>
      </c>
      <c r="C43" s="1">
        <v>0</v>
      </c>
      <c r="D43" s="1" t="s">
        <v>19</v>
      </c>
      <c r="E43" s="2" t="s">
        <v>383</v>
      </c>
      <c r="F43" s="1">
        <v>0</v>
      </c>
      <c r="G43" s="1" t="s">
        <v>19</v>
      </c>
      <c r="H43" s="2" t="s">
        <v>383</v>
      </c>
      <c r="I43" s="1">
        <v>1E-3</v>
      </c>
      <c r="J43" s="1" t="s">
        <v>214</v>
      </c>
      <c r="K43" s="1">
        <f t="shared" ref="K43:K80" si="19">I43/J43</f>
        <v>1.8035432771932394</v>
      </c>
      <c r="L43" s="1">
        <v>0</v>
      </c>
      <c r="M43" s="1" t="s">
        <v>19</v>
      </c>
      <c r="N43" s="2" t="s">
        <v>383</v>
      </c>
      <c r="O43" s="1">
        <v>0</v>
      </c>
      <c r="P43" s="2" t="s">
        <v>383</v>
      </c>
      <c r="Q43" s="2" t="s">
        <v>383</v>
      </c>
    </row>
    <row r="44" spans="1:17" x14ac:dyDescent="0.3">
      <c r="A44" s="1" t="s">
        <v>225</v>
      </c>
      <c r="B44" s="1" t="s">
        <v>200</v>
      </c>
      <c r="C44" s="1">
        <v>0</v>
      </c>
      <c r="D44" s="1" t="s">
        <v>19</v>
      </c>
      <c r="E44" s="2" t="s">
        <v>383</v>
      </c>
      <c r="F44" s="1">
        <v>0</v>
      </c>
      <c r="G44" s="1" t="s">
        <v>19</v>
      </c>
      <c r="H44" s="2" t="s">
        <v>383</v>
      </c>
      <c r="I44" s="1">
        <v>0</v>
      </c>
      <c r="J44" s="1" t="s">
        <v>19</v>
      </c>
      <c r="K44" s="2" t="s">
        <v>383</v>
      </c>
      <c r="L44" s="1">
        <v>0</v>
      </c>
      <c r="M44" s="1" t="s">
        <v>19</v>
      </c>
      <c r="N44" s="2" t="s">
        <v>383</v>
      </c>
      <c r="O44" s="1">
        <v>1E-3</v>
      </c>
      <c r="P44" s="2" t="s">
        <v>383</v>
      </c>
      <c r="Q44" s="2" t="s">
        <v>383</v>
      </c>
    </row>
    <row r="45" spans="1:17" x14ac:dyDescent="0.3">
      <c r="A45" s="1" t="s">
        <v>237</v>
      </c>
      <c r="B45" s="1" t="s">
        <v>200</v>
      </c>
      <c r="C45" s="1">
        <v>0</v>
      </c>
      <c r="D45" s="1" t="s">
        <v>19</v>
      </c>
      <c r="E45" s="2" t="s">
        <v>383</v>
      </c>
      <c r="F45" s="1">
        <v>0</v>
      </c>
      <c r="G45" s="1" t="s">
        <v>19</v>
      </c>
      <c r="H45" s="2" t="s">
        <v>383</v>
      </c>
      <c r="I45" s="1">
        <v>1E-3</v>
      </c>
      <c r="J45" s="1" t="s">
        <v>238</v>
      </c>
      <c r="K45" s="1">
        <f t="shared" si="19"/>
        <v>1.7926603644496448</v>
      </c>
      <c r="L45" s="1">
        <v>0</v>
      </c>
      <c r="M45" s="1" t="s">
        <v>19</v>
      </c>
      <c r="N45" s="2" t="s">
        <v>383</v>
      </c>
      <c r="O45" s="1">
        <v>0</v>
      </c>
      <c r="P45" s="2" t="s">
        <v>383</v>
      </c>
      <c r="Q45" s="2" t="s">
        <v>383</v>
      </c>
    </row>
    <row r="46" spans="1:17" x14ac:dyDescent="0.3">
      <c r="A46" s="1" t="s">
        <v>250</v>
      </c>
      <c r="B46" s="1" t="s">
        <v>200</v>
      </c>
      <c r="C46" s="1">
        <v>0</v>
      </c>
      <c r="D46" s="1" t="s">
        <v>19</v>
      </c>
      <c r="E46" s="2" t="s">
        <v>383</v>
      </c>
      <c r="F46" s="1">
        <v>0</v>
      </c>
      <c r="G46" s="1" t="s">
        <v>19</v>
      </c>
      <c r="H46" s="2" t="s">
        <v>383</v>
      </c>
      <c r="I46" s="5">
        <v>1E-3</v>
      </c>
      <c r="J46" s="5" t="s">
        <v>251</v>
      </c>
      <c r="K46" s="5">
        <f t="shared" si="19"/>
        <v>18.188668365027514</v>
      </c>
      <c r="L46" s="1">
        <v>0</v>
      </c>
      <c r="M46" s="1" t="s">
        <v>19</v>
      </c>
      <c r="N46" s="2" t="s">
        <v>383</v>
      </c>
      <c r="O46" s="1">
        <v>0</v>
      </c>
      <c r="P46" s="2" t="s">
        <v>383</v>
      </c>
      <c r="Q46" s="2" t="s">
        <v>383</v>
      </c>
    </row>
    <row r="47" spans="1:17" x14ac:dyDescent="0.3">
      <c r="A47" s="1" t="s">
        <v>279</v>
      </c>
      <c r="B47" s="1" t="s">
        <v>200</v>
      </c>
      <c r="C47" s="1">
        <v>2E-3</v>
      </c>
      <c r="D47" s="1" t="s">
        <v>19</v>
      </c>
      <c r="E47" s="2" t="s">
        <v>383</v>
      </c>
      <c r="F47" s="1">
        <v>0</v>
      </c>
      <c r="G47" s="1" t="s">
        <v>19</v>
      </c>
      <c r="H47" s="2" t="s">
        <v>383</v>
      </c>
      <c r="I47" s="1">
        <v>0</v>
      </c>
      <c r="J47" s="1" t="s">
        <v>19</v>
      </c>
      <c r="K47" s="2" t="s">
        <v>383</v>
      </c>
      <c r="L47" s="1">
        <v>0</v>
      </c>
      <c r="M47" s="1" t="s">
        <v>19</v>
      </c>
      <c r="N47" s="2" t="s">
        <v>383</v>
      </c>
      <c r="O47" s="1">
        <v>0</v>
      </c>
      <c r="P47" s="2" t="s">
        <v>383</v>
      </c>
      <c r="Q47" s="2" t="s">
        <v>383</v>
      </c>
    </row>
    <row r="48" spans="1:17" x14ac:dyDescent="0.3">
      <c r="A48" s="1" t="s">
        <v>206</v>
      </c>
      <c r="B48" s="1" t="s">
        <v>200</v>
      </c>
      <c r="C48" s="1">
        <v>1E-3</v>
      </c>
      <c r="D48" s="1" t="s">
        <v>207</v>
      </c>
      <c r="E48" s="1">
        <f t="shared" ref="E48:E80" si="20">C48/D48</f>
        <v>1.1150442438405515</v>
      </c>
      <c r="F48" s="1">
        <v>0</v>
      </c>
      <c r="G48" s="1" t="s">
        <v>19</v>
      </c>
      <c r="H48" s="2" t="s">
        <v>383</v>
      </c>
      <c r="I48" s="1">
        <v>0</v>
      </c>
      <c r="J48" s="1" t="s">
        <v>208</v>
      </c>
      <c r="K48" s="1">
        <f t="shared" si="19"/>
        <v>0</v>
      </c>
      <c r="L48" s="1">
        <v>0</v>
      </c>
      <c r="M48" s="1" t="s">
        <v>19</v>
      </c>
      <c r="N48" s="2" t="s">
        <v>383</v>
      </c>
      <c r="O48" s="1">
        <v>0</v>
      </c>
      <c r="P48" s="2" t="s">
        <v>383</v>
      </c>
      <c r="Q48" s="2" t="s">
        <v>383</v>
      </c>
    </row>
    <row r="49" spans="1:17" x14ac:dyDescent="0.3">
      <c r="A49" s="1" t="s">
        <v>280</v>
      </c>
      <c r="B49" s="1" t="s">
        <v>200</v>
      </c>
      <c r="C49" s="1">
        <v>2E-3</v>
      </c>
      <c r="D49" s="1" t="s">
        <v>262</v>
      </c>
      <c r="E49" s="1">
        <f t="shared" si="20"/>
        <v>1.037037052400549</v>
      </c>
      <c r="F49" s="1">
        <v>0</v>
      </c>
      <c r="G49" s="1" t="s">
        <v>19</v>
      </c>
      <c r="H49" s="2" t="s">
        <v>383</v>
      </c>
      <c r="I49" s="1">
        <v>0</v>
      </c>
      <c r="J49" s="1" t="s">
        <v>19</v>
      </c>
      <c r="K49" s="2" t="s">
        <v>383</v>
      </c>
      <c r="L49" s="1">
        <v>0</v>
      </c>
      <c r="M49" s="1" t="s">
        <v>19</v>
      </c>
      <c r="N49" s="2" t="s">
        <v>383</v>
      </c>
      <c r="O49" s="1">
        <v>0</v>
      </c>
      <c r="P49" s="2" t="s">
        <v>383</v>
      </c>
      <c r="Q49" s="2" t="s">
        <v>383</v>
      </c>
    </row>
    <row r="50" spans="1:17" x14ac:dyDescent="0.3">
      <c r="A50" s="1" t="s">
        <v>306</v>
      </c>
      <c r="B50" s="1" t="s">
        <v>200</v>
      </c>
      <c r="C50" s="1">
        <v>2E-3</v>
      </c>
      <c r="D50" s="1" t="s">
        <v>220</v>
      </c>
      <c r="E50" s="1">
        <f t="shared" si="20"/>
        <v>0.99115051264782394</v>
      </c>
      <c r="F50" s="1">
        <v>0</v>
      </c>
      <c r="G50" s="1" t="s">
        <v>19</v>
      </c>
      <c r="H50" s="2" t="s">
        <v>383</v>
      </c>
      <c r="I50" s="1">
        <v>0</v>
      </c>
      <c r="J50" s="1" t="s">
        <v>19</v>
      </c>
      <c r="K50" s="2" t="s">
        <v>383</v>
      </c>
      <c r="L50" s="1">
        <v>0</v>
      </c>
      <c r="M50" s="1" t="s">
        <v>19</v>
      </c>
      <c r="N50" s="2" t="s">
        <v>383</v>
      </c>
      <c r="O50" s="1">
        <v>1E-3</v>
      </c>
      <c r="P50" s="2" t="s">
        <v>383</v>
      </c>
      <c r="Q50" s="2" t="s">
        <v>383</v>
      </c>
    </row>
    <row r="51" spans="1:17" x14ac:dyDescent="0.3">
      <c r="A51" s="1" t="s">
        <v>295</v>
      </c>
      <c r="B51" s="1" t="s">
        <v>200</v>
      </c>
      <c r="C51" s="1">
        <v>2.3E-2</v>
      </c>
      <c r="D51" s="1" t="s">
        <v>296</v>
      </c>
      <c r="E51" s="1">
        <f t="shared" si="20"/>
        <v>0.88752777286636197</v>
      </c>
      <c r="F51" s="1">
        <v>0</v>
      </c>
      <c r="G51" s="1" t="s">
        <v>19</v>
      </c>
      <c r="H51" s="2" t="s">
        <v>383</v>
      </c>
      <c r="I51" s="1">
        <v>0</v>
      </c>
      <c r="J51" s="1" t="s">
        <v>297</v>
      </c>
      <c r="K51" s="1">
        <f t="shared" si="19"/>
        <v>0</v>
      </c>
      <c r="L51" s="1">
        <v>0</v>
      </c>
      <c r="M51" s="1" t="s">
        <v>19</v>
      </c>
      <c r="N51" s="2" t="s">
        <v>383</v>
      </c>
      <c r="O51" s="1">
        <v>3.0000000000000001E-3</v>
      </c>
      <c r="P51" s="2" t="s">
        <v>383</v>
      </c>
      <c r="Q51" s="2" t="s">
        <v>383</v>
      </c>
    </row>
    <row r="52" spans="1:17" x14ac:dyDescent="0.3">
      <c r="A52" s="1" t="s">
        <v>217</v>
      </c>
      <c r="B52" s="1" t="s">
        <v>200</v>
      </c>
      <c r="C52" s="1">
        <v>3.0000000000000001E-3</v>
      </c>
      <c r="D52" s="1" t="s">
        <v>218</v>
      </c>
      <c r="E52" s="1">
        <f t="shared" si="20"/>
        <v>0.77064223011531119</v>
      </c>
      <c r="F52" s="1">
        <v>0</v>
      </c>
      <c r="G52" s="1" t="s">
        <v>19</v>
      </c>
      <c r="H52" s="2" t="s">
        <v>383</v>
      </c>
      <c r="I52" s="1">
        <v>0</v>
      </c>
      <c r="J52" s="1" t="s">
        <v>19</v>
      </c>
      <c r="K52" s="2" t="s">
        <v>383</v>
      </c>
      <c r="L52" s="1">
        <v>0</v>
      </c>
      <c r="M52" s="1" t="s">
        <v>19</v>
      </c>
      <c r="N52" s="2" t="s">
        <v>383</v>
      </c>
      <c r="O52" s="1">
        <v>0</v>
      </c>
      <c r="P52" s="2" t="s">
        <v>383</v>
      </c>
      <c r="Q52" s="2" t="s">
        <v>383</v>
      </c>
    </row>
    <row r="53" spans="1:17" x14ac:dyDescent="0.3">
      <c r="A53" s="1" t="s">
        <v>229</v>
      </c>
      <c r="B53" s="1" t="s">
        <v>200</v>
      </c>
      <c r="C53" s="1">
        <v>3.0000000000000001E-3</v>
      </c>
      <c r="D53" s="1" t="s">
        <v>230</v>
      </c>
      <c r="E53" s="1">
        <f t="shared" si="20"/>
        <v>0.73149495159978317</v>
      </c>
      <c r="F53" s="1">
        <v>0</v>
      </c>
      <c r="G53" s="1" t="s">
        <v>19</v>
      </c>
      <c r="H53" s="2" t="s">
        <v>383</v>
      </c>
      <c r="I53" s="1">
        <v>0</v>
      </c>
      <c r="J53" s="1" t="s">
        <v>231</v>
      </c>
      <c r="K53" s="1">
        <f t="shared" si="19"/>
        <v>0</v>
      </c>
      <c r="L53" s="1">
        <v>0</v>
      </c>
      <c r="M53" s="1" t="s">
        <v>19</v>
      </c>
      <c r="N53" s="2" t="s">
        <v>383</v>
      </c>
      <c r="O53" s="1">
        <v>0</v>
      </c>
      <c r="P53" s="2" t="s">
        <v>383</v>
      </c>
      <c r="Q53" s="2" t="s">
        <v>383</v>
      </c>
    </row>
    <row r="54" spans="1:17" x14ac:dyDescent="0.3">
      <c r="A54" s="1" t="s">
        <v>281</v>
      </c>
      <c r="B54" s="1" t="s">
        <v>200</v>
      </c>
      <c r="C54" s="1">
        <v>2.5000000000000001E-2</v>
      </c>
      <c r="D54" s="1" t="s">
        <v>282</v>
      </c>
      <c r="E54" s="1">
        <f t="shared" si="20"/>
        <v>0.7178669267680402</v>
      </c>
      <c r="F54" s="1">
        <v>0</v>
      </c>
      <c r="G54" s="1" t="s">
        <v>19</v>
      </c>
      <c r="H54" s="2" t="s">
        <v>383</v>
      </c>
      <c r="I54" s="1">
        <v>0</v>
      </c>
      <c r="J54" s="1" t="s">
        <v>283</v>
      </c>
      <c r="K54" s="1">
        <f t="shared" si="19"/>
        <v>0</v>
      </c>
      <c r="L54" s="1">
        <v>0</v>
      </c>
      <c r="M54" s="1" t="s">
        <v>19</v>
      </c>
      <c r="N54" s="2" t="s">
        <v>383</v>
      </c>
      <c r="O54" s="1">
        <v>0</v>
      </c>
      <c r="P54" s="2" t="s">
        <v>383</v>
      </c>
      <c r="Q54" s="2" t="s">
        <v>383</v>
      </c>
    </row>
    <row r="55" spans="1:17" x14ac:dyDescent="0.3">
      <c r="A55" s="1" t="s">
        <v>261</v>
      </c>
      <c r="B55" s="1" t="s">
        <v>200</v>
      </c>
      <c r="C55" s="1">
        <v>1E-3</v>
      </c>
      <c r="D55" s="1" t="s">
        <v>262</v>
      </c>
      <c r="E55" s="1">
        <f t="shared" si="20"/>
        <v>0.5185185262002745</v>
      </c>
      <c r="F55" s="1">
        <v>0</v>
      </c>
      <c r="G55" s="1" t="s">
        <v>19</v>
      </c>
      <c r="H55" s="2" t="s">
        <v>383</v>
      </c>
      <c r="I55" s="1">
        <v>0</v>
      </c>
      <c r="J55" s="1" t="s">
        <v>19</v>
      </c>
      <c r="K55" s="2" t="s">
        <v>383</v>
      </c>
      <c r="L55" s="1">
        <v>0</v>
      </c>
      <c r="M55" s="1" t="s">
        <v>19</v>
      </c>
      <c r="N55" s="2" t="s">
        <v>383</v>
      </c>
      <c r="O55" s="1">
        <v>0</v>
      </c>
      <c r="P55" s="2" t="s">
        <v>383</v>
      </c>
      <c r="Q55" s="2" t="s">
        <v>383</v>
      </c>
    </row>
    <row r="56" spans="1:17" x14ac:dyDescent="0.3">
      <c r="A56" s="1" t="s">
        <v>219</v>
      </c>
      <c r="B56" s="1" t="s">
        <v>200</v>
      </c>
      <c r="C56" s="3">
        <v>1E-3</v>
      </c>
      <c r="D56" s="3" t="s">
        <v>220</v>
      </c>
      <c r="E56" s="3">
        <f t="shared" si="20"/>
        <v>0.49557525632391197</v>
      </c>
      <c r="F56" s="1">
        <v>0</v>
      </c>
      <c r="G56" s="1" t="s">
        <v>19</v>
      </c>
      <c r="H56" s="2" t="s">
        <v>383</v>
      </c>
      <c r="I56" s="1">
        <v>0</v>
      </c>
      <c r="J56" s="1" t="s">
        <v>19</v>
      </c>
      <c r="K56" s="2" t="s">
        <v>383</v>
      </c>
      <c r="L56" s="1">
        <v>0</v>
      </c>
      <c r="M56" s="1" t="s">
        <v>19</v>
      </c>
      <c r="N56" s="2" t="s">
        <v>383</v>
      </c>
      <c r="O56" s="1">
        <v>0</v>
      </c>
      <c r="P56" s="2" t="s">
        <v>383</v>
      </c>
      <c r="Q56" s="2" t="s">
        <v>383</v>
      </c>
    </row>
    <row r="57" spans="1:17" x14ac:dyDescent="0.3">
      <c r="A57" s="1" t="s">
        <v>284</v>
      </c>
      <c r="B57" s="1" t="s">
        <v>200</v>
      </c>
      <c r="C57" s="1">
        <v>0</v>
      </c>
      <c r="D57" s="1" t="s">
        <v>19</v>
      </c>
      <c r="E57" s="2" t="s">
        <v>383</v>
      </c>
      <c r="F57" s="5">
        <v>1E-3</v>
      </c>
      <c r="G57" s="5" t="s">
        <v>285</v>
      </c>
      <c r="H57" s="5">
        <f t="shared" ref="H57:H76" si="21">F57/G57</f>
        <v>2.7987816231886669</v>
      </c>
      <c r="I57" s="1">
        <v>0</v>
      </c>
      <c r="J57" s="1" t="s">
        <v>286</v>
      </c>
      <c r="K57" s="1">
        <f t="shared" si="19"/>
        <v>0</v>
      </c>
      <c r="L57" s="1">
        <v>0</v>
      </c>
      <c r="M57" s="1" t="s">
        <v>19</v>
      </c>
      <c r="N57" s="2" t="s">
        <v>383</v>
      </c>
      <c r="O57" s="1">
        <v>3.0000000000000001E-3</v>
      </c>
      <c r="P57" s="2" t="s">
        <v>383</v>
      </c>
      <c r="Q57" s="2" t="s">
        <v>383</v>
      </c>
    </row>
    <row r="58" spans="1:17" x14ac:dyDescent="0.3">
      <c r="A58" s="1" t="s">
        <v>267</v>
      </c>
      <c r="B58" s="1" t="s">
        <v>200</v>
      </c>
      <c r="C58" s="1">
        <v>0</v>
      </c>
      <c r="D58" s="1" t="s">
        <v>19</v>
      </c>
      <c r="E58" s="2" t="s">
        <v>383</v>
      </c>
      <c r="F58" s="1">
        <v>2E-3</v>
      </c>
      <c r="G58" s="1" t="s">
        <v>268</v>
      </c>
      <c r="H58" s="1">
        <f t="shared" si="21"/>
        <v>1.9585116721420126</v>
      </c>
      <c r="I58" s="1">
        <v>0</v>
      </c>
      <c r="J58" s="1" t="s">
        <v>269</v>
      </c>
      <c r="K58" s="1">
        <f t="shared" si="19"/>
        <v>0</v>
      </c>
      <c r="L58" s="1">
        <v>0</v>
      </c>
      <c r="M58" s="1" t="s">
        <v>19</v>
      </c>
      <c r="N58" s="2" t="s">
        <v>383</v>
      </c>
      <c r="O58" s="1">
        <v>0</v>
      </c>
      <c r="P58" s="2" t="s">
        <v>383</v>
      </c>
      <c r="Q58" s="2" t="s">
        <v>383</v>
      </c>
    </row>
    <row r="59" spans="1:17" x14ac:dyDescent="0.3">
      <c r="A59" s="1" t="s">
        <v>215</v>
      </c>
      <c r="B59" s="1" t="s">
        <v>200</v>
      </c>
      <c r="C59" s="1">
        <v>0</v>
      </c>
      <c r="D59" s="1" t="s">
        <v>19</v>
      </c>
      <c r="E59" s="2" t="s">
        <v>383</v>
      </c>
      <c r="F59" s="1">
        <v>1E-3</v>
      </c>
      <c r="G59" s="1" t="s">
        <v>216</v>
      </c>
      <c r="H59" s="1">
        <f t="shared" si="21"/>
        <v>1.4630330679854642</v>
      </c>
      <c r="I59" s="1">
        <v>0</v>
      </c>
      <c r="J59" s="1" t="s">
        <v>19</v>
      </c>
      <c r="K59" s="2" t="s">
        <v>383</v>
      </c>
      <c r="L59" s="1">
        <v>0</v>
      </c>
      <c r="M59" s="1" t="s">
        <v>19</v>
      </c>
      <c r="N59" s="2" t="s">
        <v>383</v>
      </c>
      <c r="O59" s="1">
        <v>0</v>
      </c>
      <c r="P59" s="2" t="s">
        <v>383</v>
      </c>
      <c r="Q59" s="2" t="s">
        <v>383</v>
      </c>
    </row>
    <row r="60" spans="1:17" x14ac:dyDescent="0.3">
      <c r="A60" s="1" t="s">
        <v>239</v>
      </c>
      <c r="B60" s="1" t="s">
        <v>200</v>
      </c>
      <c r="C60" s="1">
        <v>0</v>
      </c>
      <c r="D60" s="1" t="s">
        <v>19</v>
      </c>
      <c r="E60" s="2" t="s">
        <v>383</v>
      </c>
      <c r="F60" s="1">
        <v>1E-3</v>
      </c>
      <c r="G60" s="1" t="s">
        <v>240</v>
      </c>
      <c r="H60" s="1">
        <f t="shared" si="21"/>
        <v>0.63548660130517509</v>
      </c>
      <c r="I60" s="1">
        <v>0</v>
      </c>
      <c r="J60" s="1" t="s">
        <v>241</v>
      </c>
      <c r="K60" s="1">
        <f t="shared" si="19"/>
        <v>0</v>
      </c>
      <c r="L60" s="1">
        <v>0</v>
      </c>
      <c r="M60" s="1" t="s">
        <v>19</v>
      </c>
      <c r="N60" s="2" t="s">
        <v>383</v>
      </c>
      <c r="O60" s="1">
        <v>0</v>
      </c>
      <c r="P60" s="2" t="s">
        <v>383</v>
      </c>
      <c r="Q60" s="2" t="s">
        <v>383</v>
      </c>
    </row>
    <row r="61" spans="1:17" x14ac:dyDescent="0.3">
      <c r="A61" s="1" t="s">
        <v>265</v>
      </c>
      <c r="B61" s="1" t="s">
        <v>200</v>
      </c>
      <c r="C61" s="1">
        <v>0</v>
      </c>
      <c r="D61" s="1" t="s">
        <v>19</v>
      </c>
      <c r="E61" s="2" t="s">
        <v>383</v>
      </c>
      <c r="F61" s="1">
        <v>1E-3</v>
      </c>
      <c r="G61" s="1" t="s">
        <v>266</v>
      </c>
      <c r="H61" s="1">
        <f t="shared" si="21"/>
        <v>0.55059090792716014</v>
      </c>
      <c r="I61" s="1">
        <v>0</v>
      </c>
      <c r="J61" s="1" t="s">
        <v>19</v>
      </c>
      <c r="K61" s="2" t="s">
        <v>383</v>
      </c>
      <c r="L61" s="1">
        <v>0</v>
      </c>
      <c r="M61" s="1" t="s">
        <v>19</v>
      </c>
      <c r="N61" s="2" t="s">
        <v>383</v>
      </c>
      <c r="O61" s="1">
        <v>0</v>
      </c>
      <c r="P61" s="2" t="s">
        <v>383</v>
      </c>
      <c r="Q61" s="2" t="s">
        <v>383</v>
      </c>
    </row>
    <row r="62" spans="1:17" x14ac:dyDescent="0.3">
      <c r="A62" s="1" t="s">
        <v>292</v>
      </c>
      <c r="B62" s="1" t="s">
        <v>200</v>
      </c>
      <c r="C62" s="1">
        <v>1E-3</v>
      </c>
      <c r="D62" s="1" t="s">
        <v>293</v>
      </c>
      <c r="E62" s="1">
        <f t="shared" si="20"/>
        <v>0.50909091279338847</v>
      </c>
      <c r="F62" s="1">
        <v>0</v>
      </c>
      <c r="G62" s="1" t="s">
        <v>294</v>
      </c>
      <c r="H62" s="1">
        <f t="shared" si="21"/>
        <v>0</v>
      </c>
      <c r="I62" s="1">
        <v>0</v>
      </c>
      <c r="J62" s="1" t="s">
        <v>19</v>
      </c>
      <c r="K62" s="2" t="s">
        <v>383</v>
      </c>
      <c r="L62" s="1">
        <v>0</v>
      </c>
      <c r="M62" s="1" t="s">
        <v>19</v>
      </c>
      <c r="N62" s="2" t="s">
        <v>383</v>
      </c>
      <c r="O62" s="1">
        <v>1E-3</v>
      </c>
      <c r="P62" s="2" t="s">
        <v>383</v>
      </c>
      <c r="Q62" s="2" t="s">
        <v>383</v>
      </c>
    </row>
    <row r="63" spans="1:17" x14ac:dyDescent="0.3">
      <c r="A63" s="1" t="s">
        <v>272</v>
      </c>
      <c r="B63" s="1" t="s">
        <v>200</v>
      </c>
      <c r="C63" s="1">
        <v>0</v>
      </c>
      <c r="D63" s="1" t="s">
        <v>19</v>
      </c>
      <c r="E63" s="2" t="s">
        <v>383</v>
      </c>
      <c r="F63" s="1">
        <v>0</v>
      </c>
      <c r="G63" s="1" t="s">
        <v>273</v>
      </c>
      <c r="H63" s="1">
        <f t="shared" si="21"/>
        <v>0</v>
      </c>
      <c r="I63" s="1">
        <v>0</v>
      </c>
      <c r="J63" s="1" t="s">
        <v>274</v>
      </c>
      <c r="K63" s="1">
        <f t="shared" si="19"/>
        <v>0</v>
      </c>
      <c r="L63" s="5">
        <v>1E-3</v>
      </c>
      <c r="M63" s="5" t="s">
        <v>275</v>
      </c>
      <c r="N63" s="5">
        <f t="shared" ref="N63:N80" si="22">L63/M63</f>
        <v>6.0629720895323933</v>
      </c>
      <c r="O63" s="1">
        <v>0</v>
      </c>
      <c r="P63" s="2" t="s">
        <v>383</v>
      </c>
      <c r="Q63" s="2" t="s">
        <v>383</v>
      </c>
    </row>
    <row r="64" spans="1:17" x14ac:dyDescent="0.3">
      <c r="A64" s="1" t="s">
        <v>201</v>
      </c>
      <c r="B64" s="1" t="s">
        <v>200</v>
      </c>
      <c r="C64" s="1">
        <v>0</v>
      </c>
      <c r="D64" s="1" t="s">
        <v>19</v>
      </c>
      <c r="E64" s="2" t="s">
        <v>383</v>
      </c>
      <c r="F64" s="1">
        <v>0</v>
      </c>
      <c r="G64" s="1" t="s">
        <v>19</v>
      </c>
      <c r="H64" s="2" t="s">
        <v>383</v>
      </c>
      <c r="I64" s="1">
        <v>0</v>
      </c>
      <c r="J64" s="1" t="s">
        <v>19</v>
      </c>
      <c r="K64" s="2" t="s">
        <v>383</v>
      </c>
      <c r="L64" s="5">
        <v>1E-3</v>
      </c>
      <c r="M64" s="5" t="s">
        <v>202</v>
      </c>
      <c r="N64" s="5">
        <f t="shared" si="22"/>
        <v>3.5360810215172296</v>
      </c>
      <c r="O64" s="1">
        <v>0</v>
      </c>
      <c r="P64" s="2" t="s">
        <v>383</v>
      </c>
      <c r="Q64" s="2" t="s">
        <v>383</v>
      </c>
    </row>
    <row r="65" spans="1:17" x14ac:dyDescent="0.3">
      <c r="A65" s="1" t="s">
        <v>270</v>
      </c>
      <c r="B65" s="1" t="s">
        <v>200</v>
      </c>
      <c r="C65" s="1">
        <v>0</v>
      </c>
      <c r="D65" s="1" t="s">
        <v>19</v>
      </c>
      <c r="E65" s="2" t="s">
        <v>383</v>
      </c>
      <c r="F65" s="1">
        <v>0</v>
      </c>
      <c r="G65" s="1" t="s">
        <v>19</v>
      </c>
      <c r="H65" s="2" t="s">
        <v>383</v>
      </c>
      <c r="I65" s="1">
        <v>0</v>
      </c>
      <c r="J65" s="1" t="s">
        <v>19</v>
      </c>
      <c r="K65" s="2" t="s">
        <v>383</v>
      </c>
      <c r="L65" s="5">
        <v>1E-3</v>
      </c>
      <c r="M65" s="5" t="s">
        <v>271</v>
      </c>
      <c r="N65" s="5">
        <f t="shared" si="22"/>
        <v>3.4409484217315853</v>
      </c>
      <c r="O65" s="1">
        <v>0</v>
      </c>
      <c r="P65" s="2" t="s">
        <v>383</v>
      </c>
      <c r="Q65" s="2" t="s">
        <v>383</v>
      </c>
    </row>
    <row r="66" spans="1:17" x14ac:dyDescent="0.3">
      <c r="A66" s="1" t="s">
        <v>247</v>
      </c>
      <c r="B66" s="1" t="s">
        <v>200</v>
      </c>
      <c r="C66" s="1">
        <v>1E-3</v>
      </c>
      <c r="D66" s="1" t="s">
        <v>19</v>
      </c>
      <c r="E66" s="2" t="s">
        <v>383</v>
      </c>
      <c r="F66" s="1">
        <v>0</v>
      </c>
      <c r="G66" s="1" t="s">
        <v>19</v>
      </c>
      <c r="H66" s="2" t="s">
        <v>383</v>
      </c>
      <c r="I66" s="1">
        <v>5.0000000000000001E-3</v>
      </c>
      <c r="J66" s="1" t="s">
        <v>248</v>
      </c>
      <c r="K66" s="1">
        <f t="shared" si="19"/>
        <v>0.63152675002061942</v>
      </c>
      <c r="L66" s="1">
        <v>8.0000000000000002E-3</v>
      </c>
      <c r="M66" s="1" t="s">
        <v>249</v>
      </c>
      <c r="N66" s="1">
        <f t="shared" si="22"/>
        <v>1.5759838965965447</v>
      </c>
      <c r="O66" s="1">
        <v>1E-3</v>
      </c>
      <c r="P66" s="2" t="s">
        <v>383</v>
      </c>
      <c r="Q66" s="2" t="s">
        <v>383</v>
      </c>
    </row>
    <row r="67" spans="1:17" x14ac:dyDescent="0.3">
      <c r="A67" s="1" t="s">
        <v>276</v>
      </c>
      <c r="B67" s="1" t="s">
        <v>200</v>
      </c>
      <c r="C67" s="1">
        <v>1E-3</v>
      </c>
      <c r="D67" s="1" t="s">
        <v>19</v>
      </c>
      <c r="E67" s="2" t="s">
        <v>383</v>
      </c>
      <c r="F67" s="1">
        <v>0</v>
      </c>
      <c r="G67" s="1" t="s">
        <v>19</v>
      </c>
      <c r="H67" s="2" t="s">
        <v>383</v>
      </c>
      <c r="I67" s="1">
        <v>7.0000000000000001E-3</v>
      </c>
      <c r="J67" s="1" t="s">
        <v>277</v>
      </c>
      <c r="K67" s="1">
        <f t="shared" si="19"/>
        <v>1.8716423404855382</v>
      </c>
      <c r="L67" s="1">
        <v>1E-3</v>
      </c>
      <c r="M67" s="1" t="s">
        <v>278</v>
      </c>
      <c r="N67" s="1">
        <f t="shared" si="22"/>
        <v>1.5614533383091647</v>
      </c>
      <c r="O67" s="1">
        <v>3.0000000000000001E-3</v>
      </c>
      <c r="P67" s="2" t="s">
        <v>383</v>
      </c>
      <c r="Q67" s="2" t="s">
        <v>383</v>
      </c>
    </row>
    <row r="68" spans="1:17" x14ac:dyDescent="0.3">
      <c r="A68" s="1" t="s">
        <v>263</v>
      </c>
      <c r="B68" s="1" t="s">
        <v>200</v>
      </c>
      <c r="C68" s="1">
        <v>0</v>
      </c>
      <c r="D68" s="1" t="s">
        <v>19</v>
      </c>
      <c r="E68" s="2" t="s">
        <v>383</v>
      </c>
      <c r="F68" s="1">
        <v>0</v>
      </c>
      <c r="G68" s="1" t="s">
        <v>19</v>
      </c>
      <c r="H68" s="2" t="s">
        <v>383</v>
      </c>
      <c r="I68" s="1">
        <v>0</v>
      </c>
      <c r="J68" s="1" t="s">
        <v>19</v>
      </c>
      <c r="K68" s="2" t="s">
        <v>383</v>
      </c>
      <c r="L68" s="1">
        <v>6.0000000000000001E-3</v>
      </c>
      <c r="M68" s="1" t="s">
        <v>264</v>
      </c>
      <c r="N68" s="1">
        <f t="shared" si="22"/>
        <v>0.99507778141570846</v>
      </c>
      <c r="O68" s="1">
        <v>0</v>
      </c>
      <c r="P68" s="2" t="s">
        <v>383</v>
      </c>
      <c r="Q68" s="2" t="s">
        <v>383</v>
      </c>
    </row>
    <row r="69" spans="1:17" x14ac:dyDescent="0.3">
      <c r="A69" s="1" t="s">
        <v>203</v>
      </c>
      <c r="B69" s="1" t="s">
        <v>200</v>
      </c>
      <c r="C69" s="1">
        <v>1E-3</v>
      </c>
      <c r="D69" s="1" t="s">
        <v>19</v>
      </c>
      <c r="E69" s="2" t="s">
        <v>383</v>
      </c>
      <c r="F69" s="1">
        <v>0</v>
      </c>
      <c r="G69" s="1" t="s">
        <v>19</v>
      </c>
      <c r="H69" s="2" t="s">
        <v>383</v>
      </c>
      <c r="I69" s="1">
        <v>2.4E-2</v>
      </c>
      <c r="J69" s="1" t="s">
        <v>204</v>
      </c>
      <c r="K69" s="1">
        <f t="shared" si="19"/>
        <v>1.0111399393661509</v>
      </c>
      <c r="L69" s="1">
        <v>1.9E-2</v>
      </c>
      <c r="M69" s="1" t="s">
        <v>205</v>
      </c>
      <c r="N69" s="1">
        <f t="shared" si="22"/>
        <v>0.96650367853843488</v>
      </c>
      <c r="O69" s="1">
        <v>6.0000000000000001E-3</v>
      </c>
      <c r="P69" s="2" t="s">
        <v>383</v>
      </c>
      <c r="Q69" s="2" t="s">
        <v>383</v>
      </c>
    </row>
    <row r="70" spans="1:17" x14ac:dyDescent="0.3">
      <c r="A70" s="1" t="s">
        <v>232</v>
      </c>
      <c r="B70" s="1" t="s">
        <v>200</v>
      </c>
      <c r="C70" s="1">
        <v>0.14799999999999999</v>
      </c>
      <c r="D70" s="1" t="s">
        <v>233</v>
      </c>
      <c r="E70" s="1">
        <f t="shared" si="20"/>
        <v>0.93745051464766427</v>
      </c>
      <c r="F70" s="1">
        <v>0.26500000000000001</v>
      </c>
      <c r="G70" s="1" t="s">
        <v>234</v>
      </c>
      <c r="H70" s="1">
        <f t="shared" si="21"/>
        <v>1.0405857091770274</v>
      </c>
      <c r="I70" s="1">
        <v>0.18099999999999999</v>
      </c>
      <c r="J70" s="1" t="s">
        <v>235</v>
      </c>
      <c r="K70" s="1">
        <f t="shared" si="19"/>
        <v>0.92853921185181298</v>
      </c>
      <c r="L70" s="1">
        <v>8.3000000000000004E-2</v>
      </c>
      <c r="M70" s="1" t="s">
        <v>236</v>
      </c>
      <c r="N70" s="1">
        <f t="shared" si="22"/>
        <v>0.88554331336379821</v>
      </c>
      <c r="O70" s="1">
        <v>0.26400000000000001</v>
      </c>
      <c r="P70" s="2" t="s">
        <v>383</v>
      </c>
      <c r="Q70" s="2" t="s">
        <v>383</v>
      </c>
    </row>
    <row r="71" spans="1:17" x14ac:dyDescent="0.3">
      <c r="A71" s="1" t="s">
        <v>298</v>
      </c>
      <c r="B71" s="1" t="s">
        <v>200</v>
      </c>
      <c r="C71" s="1">
        <v>1E-3</v>
      </c>
      <c r="D71" s="1" t="s">
        <v>19</v>
      </c>
      <c r="E71" s="2" t="s">
        <v>383</v>
      </c>
      <c r="F71" s="1">
        <v>0</v>
      </c>
      <c r="G71" s="1" t="s">
        <v>19</v>
      </c>
      <c r="H71" s="2" t="s">
        <v>383</v>
      </c>
      <c r="I71" s="1">
        <v>8.0000000000000002E-3</v>
      </c>
      <c r="J71" s="1" t="s">
        <v>299</v>
      </c>
      <c r="K71" s="1">
        <f t="shared" si="19"/>
        <v>0.52275107423712164</v>
      </c>
      <c r="L71" s="1">
        <v>6.0000000000000001E-3</v>
      </c>
      <c r="M71" s="1" t="s">
        <v>300</v>
      </c>
      <c r="N71" s="1">
        <f t="shared" si="22"/>
        <v>0.87203048548814832</v>
      </c>
      <c r="O71" s="1">
        <v>8.9999999999999993E-3</v>
      </c>
      <c r="P71" s="2" t="s">
        <v>383</v>
      </c>
      <c r="Q71" s="2" t="s">
        <v>383</v>
      </c>
    </row>
    <row r="72" spans="1:17" x14ac:dyDescent="0.3">
      <c r="A72" s="1" t="s">
        <v>256</v>
      </c>
      <c r="B72" s="1" t="s">
        <v>200</v>
      </c>
      <c r="C72" s="3">
        <v>1.2999999999999999E-2</v>
      </c>
      <c r="D72" s="3" t="s">
        <v>257</v>
      </c>
      <c r="E72" s="3">
        <f t="shared" si="20"/>
        <v>0.48226113698627593</v>
      </c>
      <c r="F72" s="3">
        <v>8.9999999999999993E-3</v>
      </c>
      <c r="G72" s="3" t="s">
        <v>258</v>
      </c>
      <c r="H72" s="3">
        <f t="shared" si="21"/>
        <v>0.49317616795213032</v>
      </c>
      <c r="I72" s="1">
        <v>4.2999999999999997E-2</v>
      </c>
      <c r="J72" s="1" t="s">
        <v>259</v>
      </c>
      <c r="K72" s="1">
        <f t="shared" si="19"/>
        <v>0.95632201577379772</v>
      </c>
      <c r="L72" s="1">
        <v>7.8E-2</v>
      </c>
      <c r="M72" s="1" t="s">
        <v>260</v>
      </c>
      <c r="N72" s="1">
        <f t="shared" si="22"/>
        <v>0.82057169019252718</v>
      </c>
      <c r="O72" s="1">
        <v>4.4999999999999998E-2</v>
      </c>
      <c r="P72" s="2" t="s">
        <v>383</v>
      </c>
      <c r="Q72" s="2" t="s">
        <v>383</v>
      </c>
    </row>
    <row r="73" spans="1:17" x14ac:dyDescent="0.3">
      <c r="A73" s="1" t="s">
        <v>301</v>
      </c>
      <c r="B73" s="1" t="s">
        <v>200</v>
      </c>
      <c r="C73" s="1">
        <v>0.26</v>
      </c>
      <c r="D73" s="1" t="s">
        <v>302</v>
      </c>
      <c r="E73" s="1">
        <f t="shared" si="20"/>
        <v>0.58243623219313234</v>
      </c>
      <c r="F73" s="1">
        <v>5.3999999999999999E-2</v>
      </c>
      <c r="G73" s="1" t="s">
        <v>303</v>
      </c>
      <c r="H73" s="1">
        <f t="shared" si="21"/>
        <v>0.70747009153811402</v>
      </c>
      <c r="I73" s="3">
        <v>0.06</v>
      </c>
      <c r="J73" s="3" t="s">
        <v>304</v>
      </c>
      <c r="K73" s="3">
        <f t="shared" si="19"/>
        <v>0.2637370520492105</v>
      </c>
      <c r="L73" s="1">
        <v>0.16600000000000001</v>
      </c>
      <c r="M73" s="1" t="s">
        <v>305</v>
      </c>
      <c r="N73" s="1">
        <f t="shared" si="22"/>
        <v>0.65032455896633823</v>
      </c>
      <c r="O73" s="1">
        <v>9.0999999999999998E-2</v>
      </c>
      <c r="P73" s="2" t="s">
        <v>383</v>
      </c>
      <c r="Q73" s="2" t="s">
        <v>383</v>
      </c>
    </row>
    <row r="74" spans="1:17" x14ac:dyDescent="0.3">
      <c r="A74" s="1" t="s">
        <v>287</v>
      </c>
      <c r="B74" s="1" t="s">
        <v>200</v>
      </c>
      <c r="C74" s="1">
        <v>1.9E-2</v>
      </c>
      <c r="D74" s="1" t="s">
        <v>288</v>
      </c>
      <c r="E74" s="1">
        <f t="shared" si="20"/>
        <v>0.61633521888658716</v>
      </c>
      <c r="F74" s="1">
        <v>0.01</v>
      </c>
      <c r="G74" s="1" t="s">
        <v>289</v>
      </c>
      <c r="H74" s="1">
        <f t="shared" si="21"/>
        <v>0.64258865554709843</v>
      </c>
      <c r="I74" s="1">
        <v>0.106</v>
      </c>
      <c r="J74" s="1" t="s">
        <v>290</v>
      </c>
      <c r="K74" s="1">
        <f t="shared" si="19"/>
        <v>0.96038337054516876</v>
      </c>
      <c r="L74" s="1">
        <v>5.5E-2</v>
      </c>
      <c r="M74" s="1" t="s">
        <v>291</v>
      </c>
      <c r="N74" s="1">
        <f t="shared" si="22"/>
        <v>0.64578666179313005</v>
      </c>
      <c r="O74" s="1">
        <v>5.5E-2</v>
      </c>
      <c r="P74" s="2" t="s">
        <v>383</v>
      </c>
      <c r="Q74" s="2" t="s">
        <v>383</v>
      </c>
    </row>
    <row r="75" spans="1:17" x14ac:dyDescent="0.3">
      <c r="A75" s="1" t="s">
        <v>226</v>
      </c>
      <c r="B75" s="1" t="s">
        <v>200</v>
      </c>
      <c r="C75" s="1">
        <v>2E-3</v>
      </c>
      <c r="D75" s="1" t="s">
        <v>19</v>
      </c>
      <c r="E75" s="2" t="s">
        <v>383</v>
      </c>
      <c r="F75" s="1">
        <v>0</v>
      </c>
      <c r="G75" s="1" t="s">
        <v>19</v>
      </c>
      <c r="H75" s="2" t="s">
        <v>383</v>
      </c>
      <c r="I75" s="1">
        <v>3.1E-2</v>
      </c>
      <c r="J75" s="1" t="s">
        <v>227</v>
      </c>
      <c r="K75" s="1">
        <f t="shared" si="19"/>
        <v>1.5687946303094968</v>
      </c>
      <c r="L75" s="3">
        <v>5.0000000000000001E-3</v>
      </c>
      <c r="M75" s="3" t="s">
        <v>228</v>
      </c>
      <c r="N75" s="3">
        <f t="shared" si="22"/>
        <v>0.58171813476035772</v>
      </c>
      <c r="O75" s="1">
        <v>1.2E-2</v>
      </c>
      <c r="P75" s="2" t="s">
        <v>383</v>
      </c>
      <c r="Q75" s="2" t="s">
        <v>383</v>
      </c>
    </row>
    <row r="76" spans="1:17" x14ac:dyDescent="0.3">
      <c r="A76" s="1" t="s">
        <v>242</v>
      </c>
      <c r="B76" s="1" t="s">
        <v>200</v>
      </c>
      <c r="C76" s="3">
        <v>2E-3</v>
      </c>
      <c r="D76" s="3" t="s">
        <v>243</v>
      </c>
      <c r="E76" s="3">
        <f t="shared" si="20"/>
        <v>0.25093353548538955</v>
      </c>
      <c r="F76" s="3">
        <v>1E-3</v>
      </c>
      <c r="G76" s="3" t="s">
        <v>244</v>
      </c>
      <c r="H76" s="3">
        <f t="shared" si="21"/>
        <v>8.0815551756865441E-3</v>
      </c>
      <c r="I76" s="3">
        <v>1.0999999999999999E-2</v>
      </c>
      <c r="J76" s="3" t="s">
        <v>245</v>
      </c>
      <c r="K76" s="3">
        <f t="shared" si="19"/>
        <v>0.29039116746225047</v>
      </c>
      <c r="L76" s="3">
        <v>2E-3</v>
      </c>
      <c r="M76" s="3" t="s">
        <v>246</v>
      </c>
      <c r="N76" s="3">
        <f t="shared" si="22"/>
        <v>5.5747093276872675E-2</v>
      </c>
      <c r="O76" s="1">
        <v>2.5999999999999999E-2</v>
      </c>
      <c r="P76" s="2" t="s">
        <v>383</v>
      </c>
      <c r="Q76" s="2" t="s">
        <v>383</v>
      </c>
    </row>
    <row r="77" spans="1:17" x14ac:dyDescent="0.3">
      <c r="A77" s="1" t="s">
        <v>307</v>
      </c>
      <c r="B77" s="1" t="s">
        <v>200</v>
      </c>
      <c r="C77" s="1">
        <v>0</v>
      </c>
      <c r="D77" s="1" t="s">
        <v>19</v>
      </c>
      <c r="E77" s="2" t="s">
        <v>383</v>
      </c>
      <c r="F77" s="1">
        <v>0</v>
      </c>
      <c r="G77" s="1" t="s">
        <v>19</v>
      </c>
      <c r="H77" s="2" t="s">
        <v>383</v>
      </c>
      <c r="I77" s="5">
        <v>1E-3</v>
      </c>
      <c r="J77" s="5" t="s">
        <v>308</v>
      </c>
      <c r="K77" s="5">
        <f t="shared" si="19"/>
        <v>23.978599196131849</v>
      </c>
      <c r="L77" s="1">
        <v>0</v>
      </c>
      <c r="M77" s="1" t="s">
        <v>309</v>
      </c>
      <c r="N77" s="1">
        <f t="shared" si="22"/>
        <v>0</v>
      </c>
      <c r="O77" s="1">
        <v>0</v>
      </c>
      <c r="P77" s="2" t="s">
        <v>383</v>
      </c>
      <c r="Q77" s="2" t="s">
        <v>383</v>
      </c>
    </row>
    <row r="78" spans="1:17" x14ac:dyDescent="0.3">
      <c r="A78" s="1" t="s">
        <v>252</v>
      </c>
      <c r="B78" s="1" t="s">
        <v>200</v>
      </c>
      <c r="C78" s="1">
        <v>1E-3</v>
      </c>
      <c r="D78" s="1" t="s">
        <v>253</v>
      </c>
      <c r="E78" s="1">
        <f t="shared" si="20"/>
        <v>1.0181817737520682</v>
      </c>
      <c r="F78" s="1">
        <v>0</v>
      </c>
      <c r="G78" s="1" t="s">
        <v>19</v>
      </c>
      <c r="H78" s="2" t="s">
        <v>383</v>
      </c>
      <c r="I78" s="1">
        <v>0</v>
      </c>
      <c r="J78" s="1" t="s">
        <v>254</v>
      </c>
      <c r="K78" s="1">
        <f t="shared" si="19"/>
        <v>0</v>
      </c>
      <c r="L78" s="1">
        <v>0</v>
      </c>
      <c r="M78" s="1" t="s">
        <v>255</v>
      </c>
      <c r="N78" s="1">
        <f t="shared" si="22"/>
        <v>0</v>
      </c>
      <c r="O78" s="1">
        <v>0</v>
      </c>
      <c r="P78" s="2" t="s">
        <v>383</v>
      </c>
      <c r="Q78" s="2" t="s">
        <v>383</v>
      </c>
    </row>
    <row r="79" spans="1:17" x14ac:dyDescent="0.3">
      <c r="A79" s="1" t="s">
        <v>209</v>
      </c>
      <c r="B79" s="1" t="s">
        <v>200</v>
      </c>
      <c r="C79" s="1">
        <v>6.9000000000000006E-2</v>
      </c>
      <c r="D79" s="1" t="s">
        <v>210</v>
      </c>
      <c r="E79" s="1">
        <f t="shared" si="20"/>
        <v>0.83682647748081762</v>
      </c>
      <c r="F79" s="1">
        <v>0</v>
      </c>
      <c r="G79" s="1" t="s">
        <v>19</v>
      </c>
      <c r="H79" s="2" t="s">
        <v>383</v>
      </c>
      <c r="I79" s="1">
        <v>0</v>
      </c>
      <c r="J79" s="1" t="s">
        <v>211</v>
      </c>
      <c r="K79" s="1">
        <f t="shared" si="19"/>
        <v>0</v>
      </c>
      <c r="L79" s="1">
        <v>0</v>
      </c>
      <c r="M79" s="1" t="s">
        <v>212</v>
      </c>
      <c r="N79" s="1">
        <f t="shared" si="22"/>
        <v>0</v>
      </c>
      <c r="O79" s="1">
        <v>1E-3</v>
      </c>
      <c r="P79" s="2" t="s">
        <v>383</v>
      </c>
      <c r="Q79" s="2" t="s">
        <v>383</v>
      </c>
    </row>
    <row r="80" spans="1:17" x14ac:dyDescent="0.3">
      <c r="A80" s="1" t="s">
        <v>221</v>
      </c>
      <c r="B80" s="1" t="s">
        <v>200</v>
      </c>
      <c r="C80" s="1">
        <v>1.0999999999999999E-2</v>
      </c>
      <c r="D80" s="1" t="s">
        <v>222</v>
      </c>
      <c r="E80" s="1">
        <f t="shared" si="20"/>
        <v>0.53154363557677609</v>
      </c>
      <c r="F80" s="1">
        <v>0</v>
      </c>
      <c r="G80" s="1" t="s">
        <v>19</v>
      </c>
      <c r="H80" s="2" t="s">
        <v>383</v>
      </c>
      <c r="I80" s="1">
        <v>0</v>
      </c>
      <c r="J80" s="1" t="s">
        <v>223</v>
      </c>
      <c r="K80" s="1">
        <f t="shared" si="19"/>
        <v>0</v>
      </c>
      <c r="L80" s="1">
        <v>0</v>
      </c>
      <c r="M80" s="1" t="s">
        <v>224</v>
      </c>
      <c r="N80" s="1">
        <f t="shared" si="22"/>
        <v>0</v>
      </c>
      <c r="O80" s="1">
        <v>0</v>
      </c>
      <c r="P80" s="2" t="s">
        <v>383</v>
      </c>
      <c r="Q80" s="2" t="s">
        <v>383</v>
      </c>
    </row>
    <row r="81" spans="1:17" x14ac:dyDescent="0.3">
      <c r="A81" s="1" t="s">
        <v>310</v>
      </c>
      <c r="B81" s="1" t="s">
        <v>311</v>
      </c>
      <c r="C81" s="1">
        <v>0.193</v>
      </c>
      <c r="D81" s="2" t="s">
        <v>383</v>
      </c>
      <c r="E81" s="2" t="s">
        <v>383</v>
      </c>
      <c r="F81" s="1">
        <v>0</v>
      </c>
      <c r="G81" s="1" t="s">
        <v>19</v>
      </c>
      <c r="H81" s="2" t="s">
        <v>383</v>
      </c>
      <c r="I81" s="5">
        <v>4.0000000000000001E-3</v>
      </c>
      <c r="J81" s="5" t="s">
        <v>312</v>
      </c>
      <c r="K81" s="5">
        <f>I81/J81</f>
        <v>7.2914101191611467</v>
      </c>
      <c r="L81" s="1">
        <v>0</v>
      </c>
      <c r="M81" s="1" t="s">
        <v>313</v>
      </c>
      <c r="N81" s="1">
        <f>L81/M81</f>
        <v>0</v>
      </c>
      <c r="O81" s="1">
        <v>1.0999999999999999E-2</v>
      </c>
      <c r="P81" s="2" t="s">
        <v>383</v>
      </c>
      <c r="Q81" s="2" t="s">
        <v>383</v>
      </c>
    </row>
    <row r="82" spans="1:17" x14ac:dyDescent="0.3">
      <c r="A82" s="1" t="s">
        <v>314</v>
      </c>
      <c r="B82" s="1" t="s">
        <v>311</v>
      </c>
      <c r="C82" s="1">
        <v>1E-3</v>
      </c>
      <c r="D82" s="2" t="s">
        <v>383</v>
      </c>
      <c r="E82" s="2" t="s">
        <v>383</v>
      </c>
      <c r="F82" s="1">
        <v>0</v>
      </c>
      <c r="G82" s="1" t="s">
        <v>19</v>
      </c>
      <c r="H82" s="2" t="s">
        <v>383</v>
      </c>
      <c r="I82" s="1">
        <v>0</v>
      </c>
      <c r="J82" s="1" t="s">
        <v>315</v>
      </c>
      <c r="K82" s="1">
        <f t="shared" ref="K82:K92" si="23">I82/J82</f>
        <v>0</v>
      </c>
      <c r="L82" s="1">
        <v>0</v>
      </c>
      <c r="M82" s="1" t="s">
        <v>316</v>
      </c>
      <c r="N82" s="1">
        <f t="shared" ref="N82:N92" si="24">L82/M82</f>
        <v>0</v>
      </c>
      <c r="O82" s="1">
        <v>0</v>
      </c>
      <c r="P82" s="2" t="s">
        <v>383</v>
      </c>
      <c r="Q82" s="2" t="s">
        <v>383</v>
      </c>
    </row>
    <row r="83" spans="1:17" x14ac:dyDescent="0.3">
      <c r="A83" s="1" t="s">
        <v>317</v>
      </c>
      <c r="B83" s="1" t="s">
        <v>311</v>
      </c>
      <c r="C83" s="1">
        <v>0</v>
      </c>
      <c r="D83" s="2" t="s">
        <v>383</v>
      </c>
      <c r="E83" s="2" t="s">
        <v>383</v>
      </c>
      <c r="F83" s="5">
        <v>1E-3</v>
      </c>
      <c r="G83" s="5" t="s">
        <v>318</v>
      </c>
      <c r="H83" s="5">
        <f t="shared" ref="H83:H93" si="25">F83/G83</f>
        <v>6.9305001818216718</v>
      </c>
      <c r="I83" s="1">
        <v>0</v>
      </c>
      <c r="J83" s="1" t="s">
        <v>19</v>
      </c>
      <c r="K83" s="2" t="s">
        <v>383</v>
      </c>
      <c r="L83" s="1">
        <v>0</v>
      </c>
      <c r="M83" s="1" t="s">
        <v>19</v>
      </c>
      <c r="N83" s="2" t="s">
        <v>383</v>
      </c>
      <c r="O83" s="1">
        <v>0</v>
      </c>
      <c r="P83" s="2" t="s">
        <v>383</v>
      </c>
      <c r="Q83" s="2" t="s">
        <v>383</v>
      </c>
    </row>
    <row r="84" spans="1:17" x14ac:dyDescent="0.3">
      <c r="A84" s="1" t="s">
        <v>377</v>
      </c>
      <c r="B84" s="1" t="s">
        <v>311</v>
      </c>
      <c r="C84" s="1">
        <v>0.65700000000000003</v>
      </c>
      <c r="D84" s="2" t="s">
        <v>383</v>
      </c>
      <c r="E84" s="2" t="s">
        <v>383</v>
      </c>
      <c r="F84" s="1">
        <v>0.96899999999999997</v>
      </c>
      <c r="G84" s="1" t="s">
        <v>378</v>
      </c>
      <c r="H84" s="1">
        <f t="shared" si="25"/>
        <v>0.99508431429494681</v>
      </c>
      <c r="I84" s="1">
        <v>0.995</v>
      </c>
      <c r="J84" s="1" t="s">
        <v>379</v>
      </c>
      <c r="K84" s="1">
        <f t="shared" si="23"/>
        <v>1.0003650075537611</v>
      </c>
      <c r="L84" s="1">
        <v>0.97199999999999998</v>
      </c>
      <c r="M84" s="1" t="s">
        <v>380</v>
      </c>
      <c r="N84" s="1">
        <f t="shared" si="24"/>
        <v>1.0169965017203668</v>
      </c>
      <c r="O84" s="1">
        <v>0.97099999999999997</v>
      </c>
      <c r="P84" s="2" t="s">
        <v>383</v>
      </c>
      <c r="Q84" s="2" t="s">
        <v>383</v>
      </c>
    </row>
    <row r="85" spans="1:17" x14ac:dyDescent="0.3">
      <c r="A85" s="1" t="s">
        <v>319</v>
      </c>
      <c r="B85" s="1" t="s">
        <v>311</v>
      </c>
      <c r="C85" s="1">
        <v>0</v>
      </c>
      <c r="D85" s="2" t="s">
        <v>383</v>
      </c>
      <c r="E85" s="2" t="s">
        <v>383</v>
      </c>
      <c r="F85" s="1">
        <v>3.0000000000000001E-3</v>
      </c>
      <c r="G85" s="1" t="s">
        <v>320</v>
      </c>
      <c r="H85" s="1">
        <f t="shared" si="25"/>
        <v>1.7816400566846602</v>
      </c>
      <c r="I85" s="1">
        <v>0</v>
      </c>
      <c r="J85" s="1" t="s">
        <v>19</v>
      </c>
      <c r="K85" s="2" t="s">
        <v>383</v>
      </c>
      <c r="L85" s="1">
        <v>0</v>
      </c>
      <c r="M85" s="1" t="s">
        <v>19</v>
      </c>
      <c r="N85" s="2" t="s">
        <v>383</v>
      </c>
      <c r="O85" s="1">
        <v>0</v>
      </c>
      <c r="P85" s="2" t="s">
        <v>383</v>
      </c>
      <c r="Q85" s="2" t="s">
        <v>383</v>
      </c>
    </row>
    <row r="86" spans="1:17" x14ac:dyDescent="0.3">
      <c r="A86" s="1" t="s">
        <v>321</v>
      </c>
      <c r="B86" s="1" t="s">
        <v>311</v>
      </c>
      <c r="C86" s="1">
        <v>0</v>
      </c>
      <c r="D86" s="2" t="s">
        <v>383</v>
      </c>
      <c r="E86" s="2" t="s">
        <v>383</v>
      </c>
      <c r="F86" s="1">
        <v>0</v>
      </c>
      <c r="G86" s="1" t="s">
        <v>322</v>
      </c>
      <c r="H86" s="1">
        <f t="shared" si="25"/>
        <v>0</v>
      </c>
      <c r="I86" s="1">
        <v>0</v>
      </c>
      <c r="J86" s="1" t="s">
        <v>323</v>
      </c>
      <c r="K86" s="1">
        <f t="shared" si="23"/>
        <v>0</v>
      </c>
      <c r="L86" s="5">
        <v>1E-3</v>
      </c>
      <c r="M86" s="5" t="s">
        <v>324</v>
      </c>
      <c r="N86" s="5">
        <f t="shared" si="24"/>
        <v>4.7695000772182059</v>
      </c>
      <c r="O86" s="1">
        <v>0</v>
      </c>
      <c r="P86" s="2" t="s">
        <v>383</v>
      </c>
      <c r="Q86" s="2" t="s">
        <v>383</v>
      </c>
    </row>
    <row r="87" spans="1:17" x14ac:dyDescent="0.3">
      <c r="A87" s="1" t="s">
        <v>325</v>
      </c>
      <c r="B87" s="1" t="s">
        <v>311</v>
      </c>
      <c r="C87" s="1">
        <v>0</v>
      </c>
      <c r="D87" s="2" t="s">
        <v>383</v>
      </c>
      <c r="E87" s="2" t="s">
        <v>383</v>
      </c>
      <c r="F87" s="1">
        <v>0</v>
      </c>
      <c r="G87" s="1" t="s">
        <v>19</v>
      </c>
      <c r="H87" s="2" t="s">
        <v>383</v>
      </c>
      <c r="I87" s="1">
        <v>0</v>
      </c>
      <c r="J87" s="1" t="s">
        <v>326</v>
      </c>
      <c r="K87" s="1">
        <f t="shared" si="23"/>
        <v>0</v>
      </c>
      <c r="L87" s="1">
        <v>8.0000000000000002E-3</v>
      </c>
      <c r="M87" s="1" t="s">
        <v>327</v>
      </c>
      <c r="N87" s="1">
        <f t="shared" si="24"/>
        <v>0.91946984288329203</v>
      </c>
      <c r="O87" s="1">
        <v>0</v>
      </c>
      <c r="P87" s="2" t="s">
        <v>383</v>
      </c>
      <c r="Q87" s="2" t="s">
        <v>383</v>
      </c>
    </row>
    <row r="88" spans="1:17" x14ac:dyDescent="0.3">
      <c r="A88" s="1" t="s">
        <v>328</v>
      </c>
      <c r="B88" s="1" t="s">
        <v>311</v>
      </c>
      <c r="C88" s="1">
        <v>1E-3</v>
      </c>
      <c r="D88" s="2" t="s">
        <v>383</v>
      </c>
      <c r="E88" s="2" t="s">
        <v>383</v>
      </c>
      <c r="F88" s="1">
        <v>0</v>
      </c>
      <c r="G88" s="1" t="s">
        <v>19</v>
      </c>
      <c r="H88" s="2" t="s">
        <v>383</v>
      </c>
      <c r="I88" s="1">
        <v>0</v>
      </c>
      <c r="J88" s="1" t="s">
        <v>329</v>
      </c>
      <c r="K88" s="1">
        <f t="shared" si="23"/>
        <v>0</v>
      </c>
      <c r="L88" s="1">
        <v>0</v>
      </c>
      <c r="M88" s="1" t="s">
        <v>330</v>
      </c>
      <c r="N88" s="1">
        <f t="shared" si="24"/>
        <v>0</v>
      </c>
      <c r="O88" s="1">
        <v>0</v>
      </c>
      <c r="P88" s="2" t="s">
        <v>383</v>
      </c>
      <c r="Q88" s="2" t="s">
        <v>383</v>
      </c>
    </row>
    <row r="89" spans="1:17" x14ac:dyDescent="0.3">
      <c r="A89" s="1" t="s">
        <v>331</v>
      </c>
      <c r="B89" s="1" t="s">
        <v>311</v>
      </c>
      <c r="C89" s="1">
        <v>3.0000000000000001E-3</v>
      </c>
      <c r="D89" s="2" t="s">
        <v>383</v>
      </c>
      <c r="E89" s="2" t="s">
        <v>383</v>
      </c>
      <c r="F89" s="1">
        <v>0</v>
      </c>
      <c r="G89" s="1" t="s">
        <v>19</v>
      </c>
      <c r="H89" s="2" t="s">
        <v>383</v>
      </c>
      <c r="I89" s="1">
        <v>0</v>
      </c>
      <c r="J89" s="1" t="s">
        <v>332</v>
      </c>
      <c r="K89" s="1">
        <f t="shared" si="23"/>
        <v>0</v>
      </c>
      <c r="L89" s="1">
        <v>0</v>
      </c>
      <c r="M89" s="1" t="s">
        <v>19</v>
      </c>
      <c r="N89" s="2" t="s">
        <v>383</v>
      </c>
      <c r="O89" s="1">
        <v>0</v>
      </c>
      <c r="P89" s="2" t="s">
        <v>383</v>
      </c>
      <c r="Q89" s="2" t="s">
        <v>383</v>
      </c>
    </row>
    <row r="90" spans="1:17" x14ac:dyDescent="0.3">
      <c r="A90" s="1" t="s">
        <v>333</v>
      </c>
      <c r="B90" s="1" t="s">
        <v>311</v>
      </c>
      <c r="C90" s="1">
        <v>0</v>
      </c>
      <c r="D90" s="2" t="s">
        <v>383</v>
      </c>
      <c r="E90" s="2" t="s">
        <v>383</v>
      </c>
      <c r="F90" s="1">
        <v>0</v>
      </c>
      <c r="G90" s="1" t="s">
        <v>19</v>
      </c>
      <c r="H90" s="2" t="s">
        <v>383</v>
      </c>
      <c r="I90" s="1">
        <v>0</v>
      </c>
      <c r="J90" s="1" t="s">
        <v>19</v>
      </c>
      <c r="K90" s="2" t="s">
        <v>383</v>
      </c>
      <c r="L90" s="1">
        <v>1E-3</v>
      </c>
      <c r="M90" s="1" t="s">
        <v>334</v>
      </c>
      <c r="N90" s="1">
        <f t="shared" si="24"/>
        <v>0.61535485114381538</v>
      </c>
      <c r="O90" s="1">
        <v>0</v>
      </c>
      <c r="P90" s="2" t="s">
        <v>383</v>
      </c>
      <c r="Q90" s="2" t="s">
        <v>383</v>
      </c>
    </row>
    <row r="91" spans="1:17" x14ac:dyDescent="0.3">
      <c r="A91" s="1" t="s">
        <v>335</v>
      </c>
      <c r="B91" s="1" t="s">
        <v>311</v>
      </c>
      <c r="C91" s="1">
        <v>1E-3</v>
      </c>
      <c r="D91" s="2" t="s">
        <v>383</v>
      </c>
      <c r="E91" s="2" t="s">
        <v>383</v>
      </c>
      <c r="F91" s="1">
        <v>0</v>
      </c>
      <c r="G91" s="1" t="s">
        <v>19</v>
      </c>
      <c r="H91" s="2" t="s">
        <v>383</v>
      </c>
      <c r="I91" s="1">
        <v>0</v>
      </c>
      <c r="J91" s="1" t="s">
        <v>336</v>
      </c>
      <c r="K91" s="1">
        <f t="shared" si="23"/>
        <v>0</v>
      </c>
      <c r="L91" s="1">
        <v>0</v>
      </c>
      <c r="M91" s="1" t="s">
        <v>19</v>
      </c>
      <c r="N91" s="2" t="s">
        <v>383</v>
      </c>
      <c r="O91" s="1">
        <v>0</v>
      </c>
      <c r="P91" s="2" t="s">
        <v>383</v>
      </c>
      <c r="Q91" s="2" t="s">
        <v>383</v>
      </c>
    </row>
    <row r="92" spans="1:17" x14ac:dyDescent="0.3">
      <c r="A92" s="1" t="s">
        <v>337</v>
      </c>
      <c r="B92" s="1" t="s">
        <v>311</v>
      </c>
      <c r="C92" s="1">
        <v>1E-3</v>
      </c>
      <c r="D92" s="2" t="s">
        <v>383</v>
      </c>
      <c r="E92" s="2" t="s">
        <v>383</v>
      </c>
      <c r="F92" s="1">
        <v>0</v>
      </c>
      <c r="G92" s="1" t="s">
        <v>19</v>
      </c>
      <c r="H92" s="2" t="s">
        <v>383</v>
      </c>
      <c r="I92" s="1">
        <v>0</v>
      </c>
      <c r="J92" s="1" t="s">
        <v>338</v>
      </c>
      <c r="K92" s="1">
        <f t="shared" si="23"/>
        <v>0</v>
      </c>
      <c r="L92" s="1">
        <v>0</v>
      </c>
      <c r="M92" s="1" t="s">
        <v>339</v>
      </c>
      <c r="N92" s="1">
        <f t="shared" si="24"/>
        <v>0</v>
      </c>
      <c r="O92" s="1">
        <v>0</v>
      </c>
      <c r="P92" s="2" t="s">
        <v>383</v>
      </c>
      <c r="Q92" s="2" t="s">
        <v>383</v>
      </c>
    </row>
    <row r="93" spans="1:17" x14ac:dyDescent="0.3">
      <c r="A93" s="1" t="s">
        <v>340</v>
      </c>
      <c r="B93" s="1" t="s">
        <v>311</v>
      </c>
      <c r="C93" s="1">
        <v>0</v>
      </c>
      <c r="D93" s="2" t="s">
        <v>383</v>
      </c>
      <c r="E93" s="2" t="s">
        <v>383</v>
      </c>
      <c r="F93" s="5">
        <v>1E-3</v>
      </c>
      <c r="G93" s="5" t="s">
        <v>341</v>
      </c>
      <c r="H93" s="5">
        <f t="shared" si="25"/>
        <v>14.8340001216388</v>
      </c>
      <c r="I93" s="1">
        <v>0</v>
      </c>
      <c r="J93" s="1" t="s">
        <v>19</v>
      </c>
      <c r="K93" s="2" t="s">
        <v>383</v>
      </c>
      <c r="L93" s="1">
        <v>0</v>
      </c>
      <c r="M93" s="1" t="s">
        <v>19</v>
      </c>
      <c r="N93" s="2" t="s">
        <v>383</v>
      </c>
      <c r="O93" s="1">
        <v>0</v>
      </c>
      <c r="P93" s="2" t="s">
        <v>383</v>
      </c>
      <c r="Q93" s="2" t="s">
        <v>383</v>
      </c>
    </row>
    <row r="94" spans="1:17" x14ac:dyDescent="0.3">
      <c r="A94" s="1" t="s">
        <v>24</v>
      </c>
      <c r="B94" s="1" t="s">
        <v>342</v>
      </c>
      <c r="C94" s="3">
        <v>1.0999999999999999E-2</v>
      </c>
      <c r="D94" s="3" t="s">
        <v>343</v>
      </c>
      <c r="E94" s="3">
        <f>C94/D94</f>
        <v>0.39377855655243577</v>
      </c>
      <c r="F94" s="3">
        <v>2.7E-2</v>
      </c>
      <c r="G94" s="3" t="s">
        <v>344</v>
      </c>
      <c r="H94" s="3">
        <f>F94/G94</f>
        <v>0.21680523197597731</v>
      </c>
      <c r="I94" s="1">
        <v>0.108</v>
      </c>
      <c r="J94" s="1" t="s">
        <v>345</v>
      </c>
      <c r="K94" s="1">
        <f>I94/J94</f>
        <v>0.71917065240364808</v>
      </c>
      <c r="L94" s="1">
        <v>3.5000000000000003E-2</v>
      </c>
      <c r="M94" s="1" t="s">
        <v>346</v>
      </c>
      <c r="N94" s="1">
        <f>L94/M94</f>
        <v>0.53705135726994768</v>
      </c>
      <c r="O94" s="3">
        <v>0.105</v>
      </c>
      <c r="P94" s="3" t="s">
        <v>347</v>
      </c>
      <c r="Q94" s="3">
        <f>O94/P94</f>
        <v>0.4375</v>
      </c>
    </row>
    <row r="95" spans="1:17" x14ac:dyDescent="0.3">
      <c r="A95" s="1" t="s">
        <v>101</v>
      </c>
      <c r="B95" s="1" t="s">
        <v>342</v>
      </c>
      <c r="C95" s="1">
        <v>0</v>
      </c>
      <c r="D95" s="1" t="s">
        <v>19</v>
      </c>
      <c r="E95" s="2" t="s">
        <v>383</v>
      </c>
      <c r="F95" s="1">
        <v>0</v>
      </c>
      <c r="G95" s="1" t="s">
        <v>348</v>
      </c>
      <c r="H95" s="1">
        <f>F95/G95</f>
        <v>0</v>
      </c>
      <c r="I95" s="1">
        <v>2.9000000000000001E-2</v>
      </c>
      <c r="J95" s="1" t="s">
        <v>349</v>
      </c>
      <c r="K95" s="1">
        <f>I95/J95</f>
        <v>1.4212669565724532</v>
      </c>
      <c r="L95" s="1">
        <v>5.0000000000000001E-3</v>
      </c>
      <c r="M95" s="1" t="s">
        <v>350</v>
      </c>
      <c r="N95" s="1">
        <f>L95/M95</f>
        <v>1.1182795314140377</v>
      </c>
      <c r="O95" s="1">
        <v>0.02</v>
      </c>
      <c r="P95" s="1" t="s">
        <v>19</v>
      </c>
      <c r="Q95" s="2" t="s">
        <v>383</v>
      </c>
    </row>
    <row r="96" spans="1:17" x14ac:dyDescent="0.3">
      <c r="A96" s="1" t="s">
        <v>11</v>
      </c>
      <c r="B96" s="1" t="s">
        <v>351</v>
      </c>
      <c r="C96" s="1">
        <v>0.88700000000000001</v>
      </c>
      <c r="D96" s="1" t="s">
        <v>352</v>
      </c>
      <c r="E96" s="1">
        <f>C96/D96</f>
        <v>0.96256992061239843</v>
      </c>
      <c r="F96" s="1">
        <v>0.97699999999999998</v>
      </c>
      <c r="G96" s="1" t="s">
        <v>353</v>
      </c>
      <c r="H96" s="1">
        <f>F96/G96</f>
        <v>0.99732040321551618</v>
      </c>
      <c r="I96" s="1">
        <v>0.96</v>
      </c>
      <c r="J96" s="1" t="s">
        <v>354</v>
      </c>
      <c r="K96" s="1">
        <f>I96/J96</f>
        <v>1.0068895367710291</v>
      </c>
      <c r="L96" s="1">
        <v>0.98299999999999998</v>
      </c>
      <c r="M96" s="1" t="s">
        <v>355</v>
      </c>
      <c r="N96" s="1">
        <f>L96/M96</f>
        <v>1.0016608413074741</v>
      </c>
      <c r="O96" s="1">
        <v>0.92900000000000005</v>
      </c>
      <c r="P96" s="2" t="s">
        <v>383</v>
      </c>
      <c r="Q96" s="2" t="s">
        <v>383</v>
      </c>
    </row>
    <row r="97" spans="1:17" x14ac:dyDescent="0.3">
      <c r="A97" s="1" t="s">
        <v>28</v>
      </c>
      <c r="B97" s="1" t="s">
        <v>351</v>
      </c>
      <c r="C97" s="1">
        <v>1E-3</v>
      </c>
      <c r="D97" s="1" t="s">
        <v>19</v>
      </c>
      <c r="E97" s="2" t="s">
        <v>383</v>
      </c>
      <c r="F97" s="1">
        <v>0</v>
      </c>
      <c r="G97" s="1" t="s">
        <v>356</v>
      </c>
      <c r="H97" s="1">
        <f t="shared" ref="H97:H99" si="26">F97/G97</f>
        <v>0</v>
      </c>
      <c r="I97" s="5">
        <v>6.0000000000000001E-3</v>
      </c>
      <c r="J97" s="5" t="s">
        <v>357</v>
      </c>
      <c r="K97" s="5">
        <f t="shared" ref="K97:K100" si="27">I97/J97</f>
        <v>2.9147560643078743</v>
      </c>
      <c r="L97" s="1">
        <v>0</v>
      </c>
      <c r="M97" s="1" t="s">
        <v>358</v>
      </c>
      <c r="N97" s="1">
        <f t="shared" ref="N97:N100" si="28">L97/M97</f>
        <v>0</v>
      </c>
      <c r="O97" s="1">
        <v>6.0000000000000001E-3</v>
      </c>
      <c r="P97" s="2" t="s">
        <v>383</v>
      </c>
      <c r="Q97" s="2" t="s">
        <v>383</v>
      </c>
    </row>
    <row r="98" spans="1:17" x14ac:dyDescent="0.3">
      <c r="A98" s="1" t="s">
        <v>359</v>
      </c>
      <c r="B98" s="1" t="s">
        <v>351</v>
      </c>
      <c r="C98" s="1">
        <v>3.0000000000000001E-3</v>
      </c>
      <c r="D98" s="1" t="s">
        <v>360</v>
      </c>
      <c r="E98" s="1">
        <f t="shared" ref="E98:E100" si="29">C98/D98</f>
        <v>1.8477573584165163</v>
      </c>
      <c r="F98" s="1">
        <v>0</v>
      </c>
      <c r="G98" s="1" t="s">
        <v>361</v>
      </c>
      <c r="H98" s="1">
        <f t="shared" si="26"/>
        <v>0</v>
      </c>
      <c r="I98" s="1">
        <v>2.8000000000000001E-2</v>
      </c>
      <c r="J98" s="1" t="s">
        <v>362</v>
      </c>
      <c r="K98" s="1">
        <f t="shared" si="27"/>
        <v>0.82741258068417733</v>
      </c>
      <c r="L98" s="1">
        <v>4.0000000000000001E-3</v>
      </c>
      <c r="M98" s="1" t="s">
        <v>363</v>
      </c>
      <c r="N98" s="1">
        <f t="shared" si="28"/>
        <v>0.94684298050736726</v>
      </c>
      <c r="O98" s="1">
        <v>0.04</v>
      </c>
      <c r="P98" s="2" t="s">
        <v>383</v>
      </c>
      <c r="Q98" s="2" t="s">
        <v>383</v>
      </c>
    </row>
    <row r="99" spans="1:17" x14ac:dyDescent="0.3">
      <c r="A99" s="1" t="s">
        <v>364</v>
      </c>
      <c r="B99" s="1" t="s">
        <v>351</v>
      </c>
      <c r="C99" s="1">
        <v>6.4000000000000001E-2</v>
      </c>
      <c r="D99" s="1" t="s">
        <v>365</v>
      </c>
      <c r="E99" s="1">
        <f t="shared" si="29"/>
        <v>1.2101755798367202</v>
      </c>
      <c r="F99" s="1">
        <v>2.1999999999999999E-2</v>
      </c>
      <c r="G99" s="1" t="s">
        <v>366</v>
      </c>
      <c r="H99" s="1">
        <f t="shared" si="26"/>
        <v>1.3440014466342842</v>
      </c>
      <c r="I99" s="3">
        <v>1E-3</v>
      </c>
      <c r="J99" s="3" t="s">
        <v>367</v>
      </c>
      <c r="K99" s="3">
        <f t="shared" si="27"/>
        <v>0.20317643189149109</v>
      </c>
      <c r="L99" s="1">
        <v>1.2999999999999999E-2</v>
      </c>
      <c r="M99" s="1" t="s">
        <v>368</v>
      </c>
      <c r="N99" s="1">
        <f t="shared" si="28"/>
        <v>1.1589800583216596</v>
      </c>
      <c r="O99" s="1">
        <v>1.7000000000000001E-2</v>
      </c>
      <c r="P99" s="2" t="s">
        <v>383</v>
      </c>
      <c r="Q99" s="2" t="s">
        <v>383</v>
      </c>
    </row>
    <row r="100" spans="1:17" x14ac:dyDescent="0.3">
      <c r="A100" s="1" t="s">
        <v>78</v>
      </c>
      <c r="B100" s="1" t="s">
        <v>351</v>
      </c>
      <c r="C100" s="1">
        <v>0.02</v>
      </c>
      <c r="D100" s="1" t="s">
        <v>369</v>
      </c>
      <c r="E100" s="1">
        <f t="shared" si="29"/>
        <v>0.83333333333333337</v>
      </c>
      <c r="F100" s="1">
        <v>0</v>
      </c>
      <c r="G100" s="1" t="s">
        <v>19</v>
      </c>
      <c r="H100" s="2" t="s">
        <v>383</v>
      </c>
      <c r="I100" s="1">
        <v>0</v>
      </c>
      <c r="J100" s="1" t="s">
        <v>370</v>
      </c>
      <c r="K100" s="1">
        <f t="shared" si="27"/>
        <v>0</v>
      </c>
      <c r="L100" s="1">
        <v>0</v>
      </c>
      <c r="M100" s="1" t="s">
        <v>371</v>
      </c>
      <c r="N100" s="1">
        <f t="shared" si="28"/>
        <v>0</v>
      </c>
      <c r="O100" s="1">
        <v>3.0000000000000001E-3</v>
      </c>
      <c r="P100" s="2" t="s">
        <v>383</v>
      </c>
      <c r="Q100" s="2" t="s">
        <v>383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CYP2B6</vt:lpstr>
      <vt:lpstr>CYP2C19</vt:lpstr>
      <vt:lpstr>CYP2C9</vt:lpstr>
      <vt:lpstr>CYP2D6</vt:lpstr>
      <vt:lpstr>DPYD</vt:lpstr>
      <vt:lpstr>G6PD</vt:lpstr>
      <vt:lpstr>SLCO1B1</vt:lpstr>
      <vt:lpstr>TPMT</vt:lpstr>
      <vt:lpstr>Overall</vt:lpstr>
      <vt:lpstr>Overall_2-fold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shermcar</dc:creator>
  <cp:lastModifiedBy>Administrator</cp:lastModifiedBy>
  <dcterms:created xsi:type="dcterms:W3CDTF">2023-02-03T09:47:37Z</dcterms:created>
  <dcterms:modified xsi:type="dcterms:W3CDTF">2023-06-05T02:18:22Z</dcterms:modified>
</cp:coreProperties>
</file>