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Haplotype Variation Patterns - Lit\Output from R\"/>
    </mc:Choice>
  </mc:AlternateContent>
  <xr:revisionPtr revIDLastSave="0" documentId="13_ncr:1_{BC8DF350-D7D4-4CDC-92BE-C1873686CD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YP2B6" sheetId="1" r:id="rId1"/>
    <sheet name="CYP2C19" sheetId="2" r:id="rId2"/>
    <sheet name="CYP2C9" sheetId="3" r:id="rId3"/>
    <sheet name="CYP2D6" sheetId="4" r:id="rId4"/>
    <sheet name="DPYD" sheetId="5" r:id="rId5"/>
    <sheet name="G6PD" sheetId="6" r:id="rId6"/>
    <sheet name="SLCO1B1" sheetId="7" r:id="rId7"/>
    <sheet name="TPM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2" i="8"/>
  <c r="K3" i="8"/>
  <c r="K4" i="8"/>
  <c r="K5" i="8"/>
  <c r="K6" i="8"/>
  <c r="K2" i="8"/>
  <c r="H3" i="8"/>
  <c r="H4" i="8"/>
  <c r="H5" i="8"/>
  <c r="H6" i="8"/>
  <c r="H2" i="8"/>
  <c r="E3" i="8"/>
  <c r="E4" i="8"/>
  <c r="E5" i="8"/>
  <c r="E6" i="8"/>
  <c r="E2" i="8"/>
  <c r="Q3" i="7"/>
  <c r="Q2" i="7"/>
  <c r="N3" i="7"/>
  <c r="N2" i="7"/>
  <c r="K3" i="7"/>
  <c r="K2" i="7"/>
  <c r="H3" i="7"/>
  <c r="H2" i="7"/>
  <c r="E3" i="7"/>
  <c r="E2" i="7"/>
  <c r="K3" i="6"/>
  <c r="K4" i="6"/>
  <c r="K5" i="6"/>
  <c r="K6" i="6"/>
  <c r="K7" i="6"/>
  <c r="K8" i="6"/>
  <c r="K9" i="6"/>
  <c r="K10" i="6"/>
  <c r="K11" i="6"/>
  <c r="K12" i="6"/>
  <c r="K13" i="6"/>
  <c r="K2" i="6"/>
  <c r="H3" i="6"/>
  <c r="H4" i="6"/>
  <c r="H5" i="6"/>
  <c r="H6" i="6"/>
  <c r="H7" i="6"/>
  <c r="H8" i="6"/>
  <c r="H9" i="6"/>
  <c r="H10" i="6"/>
  <c r="H11" i="6"/>
  <c r="H12" i="6"/>
  <c r="H13" i="6"/>
  <c r="H2" i="6"/>
  <c r="E3" i="6"/>
  <c r="E4" i="6"/>
  <c r="E5" i="6"/>
  <c r="E6" i="6"/>
  <c r="E7" i="6"/>
  <c r="E8" i="6"/>
  <c r="E9" i="6"/>
  <c r="E10" i="6"/>
  <c r="E11" i="6"/>
  <c r="E12" i="6"/>
  <c r="E13" i="6"/>
  <c r="E2" i="6"/>
  <c r="N3" i="5"/>
  <c r="N4" i="5"/>
  <c r="N23" i="5"/>
  <c r="N29" i="5"/>
  <c r="N5" i="5"/>
  <c r="N6" i="5"/>
  <c r="N30" i="5"/>
  <c r="N38" i="5"/>
  <c r="N35" i="5"/>
  <c r="N7" i="5"/>
  <c r="N8" i="5"/>
  <c r="N31" i="5"/>
  <c r="N27" i="5"/>
  <c r="N9" i="5"/>
  <c r="N10" i="5"/>
  <c r="N40" i="5"/>
  <c r="N11" i="5"/>
  <c r="N12" i="5"/>
  <c r="N25" i="5"/>
  <c r="N39" i="5"/>
  <c r="N36" i="5"/>
  <c r="N13" i="5"/>
  <c r="N14" i="5"/>
  <c r="N15" i="5"/>
  <c r="N16" i="5"/>
  <c r="N17" i="5"/>
  <c r="N18" i="5"/>
  <c r="N19" i="5"/>
  <c r="N24" i="5"/>
  <c r="N32" i="5"/>
  <c r="N20" i="5"/>
  <c r="N33" i="5"/>
  <c r="N37" i="5"/>
  <c r="N28" i="5"/>
  <c r="N21" i="5"/>
  <c r="N34" i="5"/>
  <c r="N26" i="5"/>
  <c r="N22" i="5"/>
  <c r="N2" i="5"/>
  <c r="K3" i="5"/>
  <c r="K4" i="5"/>
  <c r="K23" i="5"/>
  <c r="K29" i="5"/>
  <c r="K5" i="5"/>
  <c r="K6" i="5"/>
  <c r="K30" i="5"/>
  <c r="K38" i="5"/>
  <c r="K35" i="5"/>
  <c r="K7" i="5"/>
  <c r="K8" i="5"/>
  <c r="K31" i="5"/>
  <c r="K27" i="5"/>
  <c r="K9" i="5"/>
  <c r="K10" i="5"/>
  <c r="K40" i="5"/>
  <c r="K11" i="5"/>
  <c r="K12" i="5"/>
  <c r="K25" i="5"/>
  <c r="K39" i="5"/>
  <c r="K36" i="5"/>
  <c r="K13" i="5"/>
  <c r="K14" i="5"/>
  <c r="K15" i="5"/>
  <c r="K16" i="5"/>
  <c r="K17" i="5"/>
  <c r="K18" i="5"/>
  <c r="K19" i="5"/>
  <c r="K24" i="5"/>
  <c r="K32" i="5"/>
  <c r="K20" i="5"/>
  <c r="K33" i="5"/>
  <c r="K37" i="5"/>
  <c r="K28" i="5"/>
  <c r="K21" i="5"/>
  <c r="K34" i="5"/>
  <c r="K26" i="5"/>
  <c r="K22" i="5"/>
  <c r="K2" i="5"/>
  <c r="H3" i="5"/>
  <c r="H4" i="5"/>
  <c r="H23" i="5"/>
  <c r="H29" i="5"/>
  <c r="H5" i="5"/>
  <c r="H6" i="5"/>
  <c r="H30" i="5"/>
  <c r="H38" i="5"/>
  <c r="H35" i="5"/>
  <c r="H7" i="5"/>
  <c r="H8" i="5"/>
  <c r="H31" i="5"/>
  <c r="H27" i="5"/>
  <c r="H9" i="5"/>
  <c r="H10" i="5"/>
  <c r="H40" i="5"/>
  <c r="H11" i="5"/>
  <c r="H12" i="5"/>
  <c r="H25" i="5"/>
  <c r="H39" i="5"/>
  <c r="H36" i="5"/>
  <c r="H13" i="5"/>
  <c r="H14" i="5"/>
  <c r="H15" i="5"/>
  <c r="H16" i="5"/>
  <c r="H17" i="5"/>
  <c r="H18" i="5"/>
  <c r="H19" i="5"/>
  <c r="H24" i="5"/>
  <c r="H32" i="5"/>
  <c r="H20" i="5"/>
  <c r="H33" i="5"/>
  <c r="H37" i="5"/>
  <c r="H28" i="5"/>
  <c r="H21" i="5"/>
  <c r="H34" i="5"/>
  <c r="H26" i="5"/>
  <c r="H22" i="5"/>
  <c r="H2" i="5"/>
  <c r="E3" i="5"/>
  <c r="E4" i="5"/>
  <c r="E23" i="5"/>
  <c r="E29" i="5"/>
  <c r="E5" i="5"/>
  <c r="E6" i="5"/>
  <c r="E30" i="5"/>
  <c r="E38" i="5"/>
  <c r="E35" i="5"/>
  <c r="E7" i="5"/>
  <c r="E8" i="5"/>
  <c r="E31" i="5"/>
  <c r="E27" i="5"/>
  <c r="E9" i="5"/>
  <c r="E10" i="5"/>
  <c r="E40" i="5"/>
  <c r="E11" i="5"/>
  <c r="E12" i="5"/>
  <c r="E25" i="5"/>
  <c r="E39" i="5"/>
  <c r="E36" i="5"/>
  <c r="E13" i="5"/>
  <c r="E14" i="5"/>
  <c r="E15" i="5"/>
  <c r="E16" i="5"/>
  <c r="E17" i="5"/>
  <c r="E18" i="5"/>
  <c r="E19" i="5"/>
  <c r="E24" i="5"/>
  <c r="E32" i="5"/>
  <c r="E20" i="5"/>
  <c r="E33" i="5"/>
  <c r="E37" i="5"/>
  <c r="E28" i="5"/>
  <c r="E21" i="5"/>
  <c r="E34" i="5"/>
  <c r="E26" i="5"/>
  <c r="E22" i="5"/>
  <c r="E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Q3" i="3"/>
  <c r="Q4" i="3"/>
  <c r="Q5" i="3"/>
  <c r="Q6" i="3"/>
  <c r="Q7" i="3"/>
  <c r="Q8" i="3"/>
  <c r="Q2" i="3"/>
  <c r="N3" i="3"/>
  <c r="N4" i="3"/>
  <c r="N5" i="3"/>
  <c r="N6" i="3"/>
  <c r="N7" i="3"/>
  <c r="N8" i="3"/>
  <c r="N2" i="3"/>
  <c r="K3" i="3"/>
  <c r="K4" i="3"/>
  <c r="K5" i="3"/>
  <c r="K6" i="3"/>
  <c r="K7" i="3"/>
  <c r="K8" i="3"/>
  <c r="K2" i="3"/>
  <c r="H3" i="3"/>
  <c r="H4" i="3"/>
  <c r="H5" i="3"/>
  <c r="H6" i="3"/>
  <c r="H7" i="3"/>
  <c r="H8" i="3"/>
  <c r="H2" i="3"/>
  <c r="E3" i="3"/>
  <c r="E4" i="3"/>
  <c r="E5" i="3"/>
  <c r="E6" i="3"/>
  <c r="E7" i="3"/>
  <c r="E8" i="3"/>
  <c r="E2" i="3"/>
  <c r="Q3" i="2"/>
  <c r="Q4" i="2"/>
  <c r="Q5" i="2"/>
  <c r="Q6" i="2"/>
  <c r="Q7" i="2"/>
  <c r="Q2" i="2"/>
  <c r="N3" i="2"/>
  <c r="N4" i="2"/>
  <c r="N5" i="2"/>
  <c r="N6" i="2"/>
  <c r="N7" i="2"/>
  <c r="N2" i="2"/>
  <c r="K3" i="2"/>
  <c r="K4" i="2"/>
  <c r="K5" i="2"/>
  <c r="K6" i="2"/>
  <c r="K7" i="2"/>
  <c r="K2" i="2"/>
  <c r="H3" i="2"/>
  <c r="H4" i="2"/>
  <c r="H5" i="2"/>
  <c r="H6" i="2"/>
  <c r="H7" i="2"/>
  <c r="H2" i="2"/>
  <c r="E3" i="2"/>
  <c r="E4" i="2"/>
  <c r="E5" i="2"/>
  <c r="E6" i="2"/>
  <c r="E7" i="2"/>
  <c r="E2" i="2"/>
  <c r="N6" i="1"/>
  <c r="N5" i="1"/>
  <c r="N3" i="1"/>
  <c r="N4" i="1"/>
  <c r="N2" i="1"/>
  <c r="K6" i="1"/>
  <c r="K5" i="1"/>
  <c r="K3" i="1"/>
  <c r="K4" i="1"/>
  <c r="K2" i="1"/>
  <c r="H6" i="1"/>
  <c r="H5" i="1"/>
  <c r="H3" i="1"/>
  <c r="H4" i="1"/>
  <c r="H2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<sst xmlns="http://schemas.openxmlformats.org/spreadsheetml/2006/main" count="702" uniqueCount="363">
  <si>
    <t>Haplotype</t>
  </si>
  <si>
    <t>Gene</t>
  </si>
  <si>
    <t>AFR</t>
  </si>
  <si>
    <t>AFR_lit</t>
  </si>
  <si>
    <t>EAS</t>
  </si>
  <si>
    <t>EAS_lit</t>
  </si>
  <si>
    <t>EUR</t>
  </si>
  <si>
    <t>EUR_lit</t>
  </si>
  <si>
    <t>SAS</t>
  </si>
  <si>
    <t>SAS_lit</t>
  </si>
  <si>
    <t>AMR</t>
  </si>
  <si>
    <t>*1</t>
  </si>
  <si>
    <t>CYP2B6</t>
  </si>
  <si>
    <t>0.31465185</t>
  </si>
  <si>
    <t>0.64004594</t>
  </si>
  <si>
    <t>0.49070138</t>
  </si>
  <si>
    <t>0.6084849</t>
  </si>
  <si>
    <t>*11</t>
  </si>
  <si>
    <t>0.070927635</t>
  </si>
  <si>
    <t>0.0</t>
  </si>
  <si>
    <t>0.0030138378</t>
  </si>
  <si>
    <t>0.0021935336</t>
  </si>
  <si>
    <t>*15</t>
  </si>
  <si>
    <t>0.014535101</t>
  </si>
  <si>
    <t>0.0069231493</t>
  </si>
  <si>
    <t>0.00009347988</t>
  </si>
  <si>
    <t>*2</t>
  </si>
  <si>
    <t>0.031</t>
  </si>
  <si>
    <t>0.045823272</t>
  </si>
  <si>
    <t>0.04917699</t>
  </si>
  <si>
    <t>0.041</t>
  </si>
  <si>
    <t>*3</t>
  </si>
  <si>
    <t>*4</t>
  </si>
  <si>
    <t>*6</t>
  </si>
  <si>
    <t>0.37487158</t>
  </si>
  <si>
    <t>0.17446446</t>
  </si>
  <si>
    <t>0.23297834</t>
  </si>
  <si>
    <t>0.185</t>
  </si>
  <si>
    <t>AMR_lit</t>
  </si>
  <si>
    <t>CYP2C19</t>
  </si>
  <si>
    <t>0.55150676</t>
  </si>
  <si>
    <t>0.59554905</t>
  </si>
  <si>
    <t>0.62514144</t>
  </si>
  <si>
    <t>0.543626</t>
  </si>
  <si>
    <t>0.7921841</t>
  </si>
  <si>
    <t>*17</t>
  </si>
  <si>
    <t>0.17333587</t>
  </si>
  <si>
    <t>0.020541333</t>
  </si>
  <si>
    <t>0.2154386</t>
  </si>
  <si>
    <t>0.17077276</t>
  </si>
  <si>
    <t>0.086080186</t>
  </si>
  <si>
    <t>0.15684253</t>
  </si>
  <si>
    <t>0.28352264</t>
  </si>
  <si>
    <t>0.14685704</t>
  </si>
  <si>
    <t>0.269916</t>
  </si>
  <si>
    <t>0.121365316</t>
  </si>
  <si>
    <t>0.0026677323</t>
  </si>
  <si>
    <t>0.07247335</t>
  </si>
  <si>
    <t>0.0016180738</t>
  </si>
  <si>
    <t>0.015685236</t>
  </si>
  <si>
    <t>0.00035169988</t>
  </si>
  <si>
    <t>0.00017735043</t>
  </si>
  <si>
    <t>0.002359747</t>
  </si>
  <si>
    <t>0.00001870861</t>
  </si>
  <si>
    <t>*8</t>
  </si>
  <si>
    <t>0.0033593778</t>
  </si>
  <si>
    <t>CYP2C9</t>
  </si>
  <si>
    <t>0.7255106</t>
  </si>
  <si>
    <t>0.91534376</t>
  </si>
  <si>
    <t>0.79275</t>
  </si>
  <si>
    <t>0.7721189</t>
  </si>
  <si>
    <t>0.9118648</t>
  </si>
  <si>
    <t>0.025685642</t>
  </si>
  <si>
    <t>0.00029316536</t>
  </si>
  <si>
    <t>0.0016443896</t>
  </si>
  <si>
    <t>0.0010429447</t>
  </si>
  <si>
    <t>0.0028040742</t>
  </si>
  <si>
    <t>0.013114594</t>
  </si>
  <si>
    <t>0.0021256818</t>
  </si>
  <si>
    <t>0.1273007</t>
  </si>
  <si>
    <t>0.11379695</t>
  </si>
  <si>
    <t>0.033402413</t>
  </si>
  <si>
    <t>0.011155454</t>
  </si>
  <si>
    <t>0.037616692</t>
  </si>
  <si>
    <t>0.07554484</t>
  </si>
  <si>
    <t>0.10985958</t>
  </si>
  <si>
    <t>0.030054513</t>
  </si>
  <si>
    <t>*5</t>
  </si>
  <si>
    <t>0.010325842</t>
  </si>
  <si>
    <t>0.00017448276</t>
  </si>
  <si>
    <t>0.0014913112</t>
  </si>
  <si>
    <t>0.008801762</t>
  </si>
  <si>
    <t>0.00028025627</t>
  </si>
  <si>
    <t>0.075846866</t>
  </si>
  <si>
    <t>0.0037306643</t>
  </si>
  <si>
    <t>0.0018053303</t>
  </si>
  <si>
    <t>0.0009815951</t>
  </si>
  <si>
    <t>0.020382864</t>
  </si>
  <si>
    <t>CYP2D6</t>
  </si>
  <si>
    <t>0.07792157</t>
  </si>
  <si>
    <t>0.24531412</t>
  </si>
  <si>
    <t>0.28278142</t>
  </si>
  <si>
    <t>0.28707457</t>
  </si>
  <si>
    <t>0.51106596</t>
  </si>
  <si>
    <t>*10</t>
  </si>
  <si>
    <t>0.055676907</t>
  </si>
  <si>
    <t>0.4356336</t>
  </si>
  <si>
    <t>0.015746327</t>
  </si>
  <si>
    <t>0.086669825</t>
  </si>
  <si>
    <t>0.014372147</t>
  </si>
  <si>
    <t>*10x2</t>
  </si>
  <si>
    <t>0.006096357</t>
  </si>
  <si>
    <t>0.00010801118</t>
  </si>
  <si>
    <t>0.1928703</t>
  </si>
  <si>
    <t>0.00009789134</t>
  </si>
  <si>
    <t>0.003940124</t>
  </si>
  <si>
    <t>0.0006661316</t>
  </si>
  <si>
    <t>0.004750343</t>
  </si>
  <si>
    <t>*1x2</t>
  </si>
  <si>
    <t>0.011154717</t>
  </si>
  <si>
    <t>0.0034015381</t>
  </si>
  <si>
    <t>0.00827514</t>
  </si>
  <si>
    <t>0.0056089386</t>
  </si>
  <si>
    <t>0.028610185</t>
  </si>
  <si>
    <t>0.19825482</t>
  </si>
  <si>
    <t>0.12051256</t>
  </si>
  <si>
    <t>0.18559691</t>
  </si>
  <si>
    <t>0.29476207</t>
  </si>
  <si>
    <t>0.2207781</t>
  </si>
  <si>
    <t>*29</t>
  </si>
  <si>
    <t>0.12107334</t>
  </si>
  <si>
    <t>0.000108467655</t>
  </si>
  <si>
    <t>0.0010576919</t>
  </si>
  <si>
    <t>0.002685754</t>
  </si>
  <si>
    <t>0.0018642567</t>
  </si>
  <si>
    <t>*2x2</t>
  </si>
  <si>
    <t>0.017319497</t>
  </si>
  <si>
    <t>0.004530467</t>
  </si>
  <si>
    <t>0.008444606</t>
  </si>
  <si>
    <t>0.009521415</t>
  </si>
  <si>
    <t>0.006066414</t>
  </si>
  <si>
    <t>0.0015354368</t>
  </si>
  <si>
    <t>0.000058398087</t>
  </si>
  <si>
    <t>0.015905878</t>
  </si>
  <si>
    <t>0.0010578159</t>
  </si>
  <si>
    <t>0.00023834161</t>
  </si>
  <si>
    <t>*35</t>
  </si>
  <si>
    <t>0.0005760963</t>
  </si>
  <si>
    <t>0.0547538</t>
  </si>
  <si>
    <t>0.012109155</t>
  </si>
  <si>
    <t>0.009673226</t>
  </si>
  <si>
    <t>0.033842172</t>
  </si>
  <si>
    <t>0.005371092</t>
  </si>
  <si>
    <t>0.18538198</t>
  </si>
  <si>
    <t>0.09062991</t>
  </si>
  <si>
    <t>0.10239064</t>
  </si>
  <si>
    <t>*41</t>
  </si>
  <si>
    <t>0.11466208</t>
  </si>
  <si>
    <t>0.022667762</t>
  </si>
  <si>
    <t>0.09244589</t>
  </si>
  <si>
    <t>0.122954845</t>
  </si>
  <si>
    <t>0.023252923</t>
  </si>
  <si>
    <t>*4x2</t>
  </si>
  <si>
    <t>0.015276226</t>
  </si>
  <si>
    <t>0.0065866476</t>
  </si>
  <si>
    <t>0.00089385477</t>
  </si>
  <si>
    <t>0.0010802817</t>
  </si>
  <si>
    <t>0.051536202</t>
  </si>
  <si>
    <t>0.04863416</t>
  </si>
  <si>
    <t>0.029528493</t>
  </si>
  <si>
    <t>0.04591945</t>
  </si>
  <si>
    <t>0.015873622</t>
  </si>
  <si>
    <t>0.00016713818</t>
  </si>
  <si>
    <t>0.0111156395</t>
  </si>
  <si>
    <t>0.0024552024</t>
  </si>
  <si>
    <t>*7</t>
  </si>
  <si>
    <t>0.00007890699</t>
  </si>
  <si>
    <t>0.0005324304</t>
  </si>
  <si>
    <t>0.0055033257</t>
  </si>
  <si>
    <t>0.0049642855</t>
  </si>
  <si>
    <t>*9</t>
  </si>
  <si>
    <t>0.0018526788</t>
  </si>
  <si>
    <t>0.027575834</t>
  </si>
  <si>
    <t>0.0030100124</t>
  </si>
  <si>
    <t>0.0044353395</t>
  </si>
  <si>
    <t>c.1024G&gt;A</t>
  </si>
  <si>
    <t>DPYD</t>
  </si>
  <si>
    <t>c.1108A&gt;G</t>
  </si>
  <si>
    <t>0.00028279895</t>
  </si>
  <si>
    <t>c.1129-5923C&gt;G, c.1236G&gt;A (HapB3)</t>
  </si>
  <si>
    <t>0.023735587</t>
  </si>
  <si>
    <t>0.019658487</t>
  </si>
  <si>
    <t>c.1181G&gt;T</t>
  </si>
  <si>
    <t>0.0008968254</t>
  </si>
  <si>
    <t>0.0000132841415</t>
  </si>
  <si>
    <t>c.1218G&gt;A</t>
  </si>
  <si>
    <t>0.08245437</t>
  </si>
  <si>
    <t>0.0002832076</t>
  </si>
  <si>
    <t>0.00017881053</t>
  </si>
  <si>
    <t>c.1260T&gt;A</t>
  </si>
  <si>
    <t>0.0005544641</t>
  </si>
  <si>
    <t>c.1314T&gt;G</t>
  </si>
  <si>
    <t>0.00068351155</t>
  </si>
  <si>
    <t>c.1349C&gt;T</t>
  </si>
  <si>
    <t>0.003892857</t>
  </si>
  <si>
    <t>c.1358C&gt;G</t>
  </si>
  <si>
    <t>0.002017857</t>
  </si>
  <si>
    <t>c.1371C&gt;T</t>
  </si>
  <si>
    <t>0.020694444</t>
  </si>
  <si>
    <t>0.00017700421</t>
  </si>
  <si>
    <t>0.00008935568</t>
  </si>
  <si>
    <t>c.1577C&gt;G</t>
  </si>
  <si>
    <t>c.1601G&gt;A (*4)</t>
  </si>
  <si>
    <t>0.019760394</t>
  </si>
  <si>
    <t>0.008595228</t>
  </si>
  <si>
    <t>c.1615G&gt;A</t>
  </si>
  <si>
    <t>0.0041011903</t>
  </si>
  <si>
    <t>0.000013374884</t>
  </si>
  <si>
    <t>c.1627A&gt;G (*5)</t>
  </si>
  <si>
    <t>0.157875</t>
  </si>
  <si>
    <t>0.25466427</t>
  </si>
  <si>
    <t>0.19492984</t>
  </si>
  <si>
    <t>0.09372777</t>
  </si>
  <si>
    <t>c.1679T&gt;G (*13)</t>
  </si>
  <si>
    <t>0.00055783015</t>
  </si>
  <si>
    <t>c.1774C&gt;T</t>
  </si>
  <si>
    <t>0.0015735973</t>
  </si>
  <si>
    <t>0.000013284529</t>
  </si>
  <si>
    <t>c.1896T&gt;C</t>
  </si>
  <si>
    <t>0.007970238</t>
  </si>
  <si>
    <t>0.12373856</t>
  </si>
  <si>
    <t>0.03787994</t>
  </si>
  <si>
    <t>0.03587631</t>
  </si>
  <si>
    <t>c.1905+1G&gt;A (*2A)</t>
  </si>
  <si>
    <t>0.007917321</t>
  </si>
  <si>
    <t>0.005076194</t>
  </si>
  <si>
    <t>c.1905C&gt;G</t>
  </si>
  <si>
    <t>0.000054979286</t>
  </si>
  <si>
    <t>c.2161G&gt;A</t>
  </si>
  <si>
    <t>0.0009821429</t>
  </si>
  <si>
    <t>0.0001946586</t>
  </si>
  <si>
    <t>0.000089406414</t>
  </si>
  <si>
    <t>c.2194G&gt;A (*6)</t>
  </si>
  <si>
    <t>0.02695635</t>
  </si>
  <si>
    <t>0.018249057</t>
  </si>
  <si>
    <t>0.044963934</t>
  </si>
  <si>
    <t>0.09505568</t>
  </si>
  <si>
    <t>c.2195T&gt;G</t>
  </si>
  <si>
    <t>0.0019285714</t>
  </si>
  <si>
    <t>c.2279C&gt;T</t>
  </si>
  <si>
    <t>0.0060296794</t>
  </si>
  <si>
    <t>c.2303C&gt;A</t>
  </si>
  <si>
    <t>0.0018162305</t>
  </si>
  <si>
    <t>c.2336C&gt;A</t>
  </si>
  <si>
    <t>0.0010211836</t>
  </si>
  <si>
    <t>0.000013281931</t>
  </si>
  <si>
    <t>c.2582A&gt;G</t>
  </si>
  <si>
    <t>0.00029061755</t>
  </si>
  <si>
    <t>c.2657G&gt;A (*9B)</t>
  </si>
  <si>
    <t>0.00032379513</t>
  </si>
  <si>
    <t>0.000013373986</t>
  </si>
  <si>
    <t>0.00016493561</t>
  </si>
  <si>
    <t>c.2846A&gt;T</t>
  </si>
  <si>
    <t>0.0037400308</t>
  </si>
  <si>
    <t>0.000640429</t>
  </si>
  <si>
    <t>c.2915A&gt;G</t>
  </si>
  <si>
    <t>c.2978T&gt;G</t>
  </si>
  <si>
    <t>c.3067C&gt;A</t>
  </si>
  <si>
    <t>0.034825396</t>
  </si>
  <si>
    <t>0.000013283348</t>
  </si>
  <si>
    <t>c.451A&gt;G</t>
  </si>
  <si>
    <t>0.00035729833</t>
  </si>
  <si>
    <t>0.000013283231</t>
  </si>
  <si>
    <t>c.496A&gt;G</t>
  </si>
  <si>
    <t>0.03082738</t>
  </si>
  <si>
    <t>0.015562055</t>
  </si>
  <si>
    <t>0.11037259</t>
  </si>
  <si>
    <t>0.085167445</t>
  </si>
  <si>
    <t>c.525G&gt;A</t>
  </si>
  <si>
    <t>0.0019642857</t>
  </si>
  <si>
    <t>0.000081102364</t>
  </si>
  <si>
    <t>c.557A&gt;G</t>
  </si>
  <si>
    <t>0.025914682</t>
  </si>
  <si>
    <t>0.00008854784</t>
  </si>
  <si>
    <t>c.775A&gt;G</t>
  </si>
  <si>
    <t>0.015303651</t>
  </si>
  <si>
    <t>0.0068804934</t>
  </si>
  <si>
    <t>c.85T&gt;C (*9A)</t>
  </si>
  <si>
    <t>0.4464008</t>
  </si>
  <si>
    <t>0.076328315</t>
  </si>
  <si>
    <t>0.22749932</t>
  </si>
  <si>
    <t>0.25525716</t>
  </si>
  <si>
    <t>c.868A&gt;G</t>
  </si>
  <si>
    <t>c.967G&gt;A</t>
  </si>
  <si>
    <t>0.000041703854</t>
  </si>
  <si>
    <t>0.00017881511</t>
  </si>
  <si>
    <t>A</t>
  </si>
  <si>
    <t>G6PD</t>
  </si>
  <si>
    <t>0.00054859073</t>
  </si>
  <si>
    <t>0.0007337911</t>
  </si>
  <si>
    <t>Asahi</t>
  </si>
  <si>
    <t>0.00016199434</t>
  </si>
  <si>
    <t>0.00036695323</t>
  </si>
  <si>
    <t>Aures</t>
  </si>
  <si>
    <t>0.00014428973</t>
  </si>
  <si>
    <t>Chinese-5</t>
  </si>
  <si>
    <t>0.0016838418</t>
  </si>
  <si>
    <t>Coimbra Shunde</t>
  </si>
  <si>
    <t>0.00007214487</t>
  </si>
  <si>
    <t>0.000010230493</t>
  </si>
  <si>
    <t>0.00020966558</t>
  </si>
  <si>
    <t>Gond</t>
  </si>
  <si>
    <t>0.000045109253</t>
  </si>
  <si>
    <t>0.008700666</t>
  </si>
  <si>
    <t>Ilesha</t>
  </si>
  <si>
    <t>0.000009013232</t>
  </si>
  <si>
    <t>0.00041928721</t>
  </si>
  <si>
    <t>Mira d'Aire</t>
  </si>
  <si>
    <t>0.000009038323</t>
  </si>
  <si>
    <t>Orissa</t>
  </si>
  <si>
    <t>0.0016250786</t>
  </si>
  <si>
    <t>Sibari</t>
  </si>
  <si>
    <t>0.000010243173</t>
  </si>
  <si>
    <t>Sierra Leone</t>
  </si>
  <si>
    <t>0.0025682764</t>
  </si>
  <si>
    <t>0.00031527507</t>
  </si>
  <si>
    <t>Ube Konan</t>
  </si>
  <si>
    <t>0.0000674127</t>
  </si>
  <si>
    <t>SLCO1B1</t>
  </si>
  <si>
    <t>0.027934482</t>
  </si>
  <si>
    <t>0.12453574</t>
  </si>
  <si>
    <t>0.15017298</t>
  </si>
  <si>
    <t>0.065170676</t>
  </si>
  <si>
    <t>0.24</t>
  </si>
  <si>
    <t>0.0010003184</t>
  </si>
  <si>
    <t>0.02040433</t>
  </si>
  <si>
    <t>0.004471154</t>
  </si>
  <si>
    <t>TPMT</t>
  </si>
  <si>
    <t>0.9214915</t>
  </si>
  <si>
    <t>0.979625</t>
  </si>
  <si>
    <t>0.9534313</t>
  </si>
  <si>
    <t>0.9813701</t>
  </si>
  <si>
    <t>0.00008490133</t>
  </si>
  <si>
    <t>0.0020584913</t>
  </si>
  <si>
    <t>0.00022537795</t>
  </si>
  <si>
    <t>*3A</t>
  </si>
  <si>
    <t>0.0016235898</t>
  </si>
  <si>
    <t>0.00030599828</t>
  </si>
  <si>
    <t>0.033840433</t>
  </si>
  <si>
    <t>0.0042245653</t>
  </si>
  <si>
    <t>*3C</t>
  </si>
  <si>
    <t>0.052884888</t>
  </si>
  <si>
    <t>0.01636903</t>
  </si>
  <si>
    <t>0.0049218307</t>
  </si>
  <si>
    <t>0.011216759</t>
  </si>
  <si>
    <t>0.024</t>
  </si>
  <si>
    <t>0.000104547704</t>
  </si>
  <si>
    <t>0.00009375629</t>
  </si>
  <si>
    <t>AFR/AFR_lit</t>
  </si>
  <si>
    <t>EAS/EAS_lit</t>
  </si>
  <si>
    <t>EUR/EUR_lit</t>
  </si>
  <si>
    <t>SAS/SAS_lit</t>
  </si>
  <si>
    <t>AMR/AMR_lit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</si>
</sst>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H8" sqref="H8"/>
    </sheetView>
  </sheetViews>
  <sheetFormatPr defaultColWidth="11.5546875" defaultRowHeight="14.4" x14ac:dyDescent="0.3"/>
  <cols>
    <col min="5" max="5" width="11.21875" bestFit="1" customWidth="1"/>
    <col min="10" max="10" width="13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</row>
    <row r="2" spans="1:15" x14ac:dyDescent="0.3">
      <c r="A2" t="s">
        <v>11</v>
      </c>
      <c r="B2" t="s">
        <v>12</v>
      </c>
      <c r="C2">
        <v>0.44</v>
      </c>
      <c r="D2" t="s">
        <v>13</v>
      </c>
      <c r="E2">
        <f>C2/D2</f>
        <v>1.3983709296481175</v>
      </c>
      <c r="F2">
        <v>0.66700000000000004</v>
      </c>
      <c r="G2" t="s">
        <v>14</v>
      </c>
      <c r="H2">
        <f>F2/G2</f>
        <v>1.0421126958480511</v>
      </c>
      <c r="I2">
        <v>0.54900000000000004</v>
      </c>
      <c r="J2" t="s">
        <v>15</v>
      </c>
      <c r="K2">
        <f>I2/J2</f>
        <v>1.1188067170302232</v>
      </c>
      <c r="L2">
        <v>0.433</v>
      </c>
      <c r="M2" t="s">
        <v>16</v>
      </c>
      <c r="N2">
        <f>L2/M2</f>
        <v>0.71160352541205218</v>
      </c>
      <c r="O2">
        <v>0.48599999999999999</v>
      </c>
    </row>
    <row r="3" spans="1:15" x14ac:dyDescent="0.3">
      <c r="A3" t="s">
        <v>26</v>
      </c>
      <c r="B3" t="s">
        <v>12</v>
      </c>
      <c r="C3">
        <v>4.2000000000000003E-2</v>
      </c>
      <c r="D3" t="s">
        <v>27</v>
      </c>
      <c r="E3">
        <f>C3/D3</f>
        <v>1.3548387096774195</v>
      </c>
      <c r="F3">
        <v>4.2999999999999997E-2</v>
      </c>
      <c r="G3" t="s">
        <v>28</v>
      </c>
      <c r="H3">
        <f>F3/G3</f>
        <v>0.93838781307454422</v>
      </c>
      <c r="I3">
        <v>5.2999999999999999E-2</v>
      </c>
      <c r="J3" t="s">
        <v>29</v>
      </c>
      <c r="K3">
        <f>I3/J3</f>
        <v>1.077739812867766</v>
      </c>
      <c r="L3">
        <v>4.2000000000000003E-2</v>
      </c>
      <c r="M3" t="s">
        <v>30</v>
      </c>
      <c r="N3">
        <f>L3/M3</f>
        <v>1.024390243902439</v>
      </c>
      <c r="O3">
        <v>0.03</v>
      </c>
    </row>
    <row r="4" spans="1:15" x14ac:dyDescent="0.3">
      <c r="A4" t="s">
        <v>33</v>
      </c>
      <c r="B4" t="s">
        <v>12</v>
      </c>
      <c r="C4">
        <v>0.36399999999999999</v>
      </c>
      <c r="D4" t="s">
        <v>34</v>
      </c>
      <c r="E4">
        <f>C4/D4</f>
        <v>0.97099918857545831</v>
      </c>
      <c r="F4">
        <v>0.20699999999999999</v>
      </c>
      <c r="G4" t="s">
        <v>35</v>
      </c>
      <c r="H4">
        <f>F4/G4</f>
        <v>1.1864880675410912</v>
      </c>
      <c r="I4">
        <v>0.23400000000000001</v>
      </c>
      <c r="J4" t="s">
        <v>36</v>
      </c>
      <c r="K4">
        <f>I4/J4</f>
        <v>1.0043852145225174</v>
      </c>
      <c r="L4" s="1">
        <v>0.373</v>
      </c>
      <c r="M4" s="1" t="s">
        <v>37</v>
      </c>
      <c r="N4" s="1">
        <f>L4/M4</f>
        <v>2.0162162162162161</v>
      </c>
      <c r="O4">
        <v>0.36899999999999999</v>
      </c>
    </row>
    <row r="5" spans="1:15" x14ac:dyDescent="0.3">
      <c r="A5" t="s">
        <v>22</v>
      </c>
      <c r="B5" t="s">
        <v>12</v>
      </c>
      <c r="C5">
        <v>1E-3</v>
      </c>
      <c r="D5" t="s">
        <v>23</v>
      </c>
      <c r="E5">
        <f>C5/D5</f>
        <v>6.8798971537934281E-2</v>
      </c>
      <c r="F5">
        <v>0</v>
      </c>
      <c r="G5" t="s">
        <v>19</v>
      </c>
      <c r="H5" t="e">
        <f>F5/G5</f>
        <v>#DIV/0!</v>
      </c>
      <c r="I5">
        <v>4.0000000000000001E-3</v>
      </c>
      <c r="J5" t="s">
        <v>24</v>
      </c>
      <c r="K5">
        <f>I5/J5</f>
        <v>0.57777173749524657</v>
      </c>
      <c r="L5">
        <v>0</v>
      </c>
      <c r="M5" t="s">
        <v>25</v>
      </c>
      <c r="N5">
        <f>L5/M5</f>
        <v>0</v>
      </c>
      <c r="O5">
        <v>4.0000000000000001E-3</v>
      </c>
    </row>
    <row r="6" spans="1:15" x14ac:dyDescent="0.3">
      <c r="A6" t="s">
        <v>17</v>
      </c>
      <c r="B6" t="s">
        <v>12</v>
      </c>
      <c r="C6" s="2">
        <v>1E-3</v>
      </c>
      <c r="D6" s="2" t="s">
        <v>18</v>
      </c>
      <c r="E6" s="2">
        <f>C6/D6</f>
        <v>1.4098876975102863E-2</v>
      </c>
      <c r="F6">
        <v>0</v>
      </c>
      <c r="G6" t="s">
        <v>19</v>
      </c>
      <c r="H6" t="e">
        <f>F6/G6</f>
        <v>#DIV/0!</v>
      </c>
      <c r="I6">
        <v>4.0000000000000001E-3</v>
      </c>
      <c r="J6" t="s">
        <v>20</v>
      </c>
      <c r="K6">
        <f>I6/J6</f>
        <v>1.327211437855083</v>
      </c>
      <c r="L6">
        <v>1E-3</v>
      </c>
      <c r="M6" t="s">
        <v>21</v>
      </c>
      <c r="N6">
        <f>L6/M6</f>
        <v>0.45588542614528454</v>
      </c>
      <c r="O6">
        <v>0</v>
      </c>
    </row>
  </sheetData>
  <sortState xmlns:xlrd2="http://schemas.microsoft.com/office/spreadsheetml/2017/richdata2" ref="A2:O11">
    <sortCondition descending="1" ref="E1:E1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I6" sqref="I6:K6"/>
    </sheetView>
  </sheetViews>
  <sheetFormatPr defaultColWidth="11.5546875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  <c r="P1" t="s">
        <v>38</v>
      </c>
      <c r="Q1" t="s">
        <v>362</v>
      </c>
    </row>
    <row r="2" spans="1:17" x14ac:dyDescent="0.3">
      <c r="A2" t="s">
        <v>11</v>
      </c>
      <c r="B2" t="s">
        <v>39</v>
      </c>
      <c r="C2">
        <v>0.51600000000000001</v>
      </c>
      <c r="D2" t="s">
        <v>40</v>
      </c>
      <c r="E2">
        <f>C2/D2</f>
        <v>0.93561863140172574</v>
      </c>
      <c r="F2">
        <v>0.61599999999999999</v>
      </c>
      <c r="G2" t="s">
        <v>41</v>
      </c>
      <c r="H2">
        <f>F2/G2</f>
        <v>1.0343396568259156</v>
      </c>
      <c r="I2">
        <v>0.627</v>
      </c>
      <c r="J2" t="s">
        <v>42</v>
      </c>
      <c r="K2">
        <f>I2/J2</f>
        <v>1.0029730231929592</v>
      </c>
      <c r="L2">
        <v>0.47899999999999998</v>
      </c>
      <c r="M2" t="s">
        <v>43</v>
      </c>
      <c r="N2">
        <f>L2/M2</f>
        <v>0.88112047620974698</v>
      </c>
      <c r="O2">
        <v>0.76700000000000002</v>
      </c>
      <c r="P2" t="s">
        <v>44</v>
      </c>
      <c r="Q2">
        <f>O2/P2</f>
        <v>0.96820928367534775</v>
      </c>
    </row>
    <row r="3" spans="1:17" x14ac:dyDescent="0.3">
      <c r="A3" t="s">
        <v>45</v>
      </c>
      <c r="B3" t="s">
        <v>39</v>
      </c>
      <c r="C3">
        <v>0.23599999999999999</v>
      </c>
      <c r="D3" t="s">
        <v>46</v>
      </c>
      <c r="E3">
        <f t="shared" ref="E3:E7" si="0">C3/D3</f>
        <v>1.3615185362383446</v>
      </c>
      <c r="F3">
        <v>1.4999999999999999E-2</v>
      </c>
      <c r="G3" t="s">
        <v>47</v>
      </c>
      <c r="H3">
        <f t="shared" ref="H3:H7" si="1">F3/G3</f>
        <v>0.73023498523683938</v>
      </c>
      <c r="I3">
        <v>0.223</v>
      </c>
      <c r="J3" t="s">
        <v>48</v>
      </c>
      <c r="K3">
        <f t="shared" ref="K3:K7" si="2">I3/J3</f>
        <v>1.0350977030114381</v>
      </c>
      <c r="L3">
        <v>0.13600000000000001</v>
      </c>
      <c r="M3" t="s">
        <v>49</v>
      </c>
      <c r="N3">
        <f t="shared" ref="N3:N7" si="3">L3/M3</f>
        <v>0.79637993787768036</v>
      </c>
      <c r="O3">
        <v>0.11799999999999999</v>
      </c>
      <c r="P3" t="s">
        <v>50</v>
      </c>
      <c r="Q3">
        <f t="shared" ref="Q3:Q7" si="4">O3/P3</f>
        <v>1.3708148818358732</v>
      </c>
    </row>
    <row r="4" spans="1:17" x14ac:dyDescent="0.3">
      <c r="A4" t="s">
        <v>26</v>
      </c>
      <c r="B4" t="s">
        <v>39</v>
      </c>
      <c r="C4">
        <v>0.17</v>
      </c>
      <c r="D4" t="s">
        <v>51</v>
      </c>
      <c r="E4">
        <f t="shared" si="0"/>
        <v>1.0838896822182096</v>
      </c>
      <c r="F4">
        <v>0.312</v>
      </c>
      <c r="G4" t="s">
        <v>52</v>
      </c>
      <c r="H4">
        <f t="shared" si="1"/>
        <v>1.1004412204965361</v>
      </c>
      <c r="I4">
        <v>0.14499999999999999</v>
      </c>
      <c r="J4" t="s">
        <v>53</v>
      </c>
      <c r="K4">
        <f t="shared" si="2"/>
        <v>0.98735477713564157</v>
      </c>
      <c r="L4">
        <v>0.35799999999999998</v>
      </c>
      <c r="M4" t="s">
        <v>54</v>
      </c>
      <c r="N4">
        <f t="shared" si="3"/>
        <v>1.3263385645904653</v>
      </c>
      <c r="O4">
        <v>0.104</v>
      </c>
      <c r="P4" t="s">
        <v>55</v>
      </c>
      <c r="Q4">
        <f t="shared" si="4"/>
        <v>0.85691697947706902</v>
      </c>
    </row>
    <row r="5" spans="1:17" x14ac:dyDescent="0.3">
      <c r="A5" t="s">
        <v>31</v>
      </c>
      <c r="B5" t="s">
        <v>39</v>
      </c>
      <c r="C5">
        <v>2E-3</v>
      </c>
      <c r="D5" t="s">
        <v>56</v>
      </c>
      <c r="E5">
        <f t="shared" si="0"/>
        <v>0.74970041034477108</v>
      </c>
      <c r="F5">
        <v>5.6000000000000001E-2</v>
      </c>
      <c r="G5" t="s">
        <v>57</v>
      </c>
      <c r="H5">
        <f t="shared" si="1"/>
        <v>0.772697826166446</v>
      </c>
      <c r="I5">
        <v>0</v>
      </c>
      <c r="J5" t="s">
        <v>58</v>
      </c>
      <c r="K5">
        <f t="shared" si="2"/>
        <v>0</v>
      </c>
      <c r="L5">
        <v>1.2E-2</v>
      </c>
      <c r="M5" t="s">
        <v>59</v>
      </c>
      <c r="N5">
        <f t="shared" si="3"/>
        <v>0.76505065017829499</v>
      </c>
      <c r="O5">
        <v>0</v>
      </c>
      <c r="P5" t="s">
        <v>60</v>
      </c>
      <c r="Q5">
        <f t="shared" si="4"/>
        <v>0</v>
      </c>
    </row>
    <row r="6" spans="1:17" x14ac:dyDescent="0.3">
      <c r="A6" t="s">
        <v>32</v>
      </c>
      <c r="B6" t="s">
        <v>39</v>
      </c>
      <c r="C6">
        <v>0</v>
      </c>
      <c r="D6" t="s">
        <v>19</v>
      </c>
      <c r="E6" t="e">
        <f t="shared" si="0"/>
        <v>#DIV/0!</v>
      </c>
      <c r="F6" s="1">
        <v>1E-3</v>
      </c>
      <c r="G6" s="1" t="s">
        <v>61</v>
      </c>
      <c r="H6" s="1">
        <f t="shared" si="1"/>
        <v>5.6385541326288307</v>
      </c>
      <c r="I6" s="2">
        <v>1E-3</v>
      </c>
      <c r="J6" s="2" t="s">
        <v>62</v>
      </c>
      <c r="K6" s="2">
        <f t="shared" si="2"/>
        <v>0.42377424359475824</v>
      </c>
      <c r="L6">
        <v>0</v>
      </c>
      <c r="M6" t="s">
        <v>19</v>
      </c>
      <c r="N6" t="e">
        <f t="shared" si="3"/>
        <v>#DIV/0!</v>
      </c>
      <c r="O6" s="1">
        <v>3.0000000000000001E-3</v>
      </c>
      <c r="P6" s="1" t="s">
        <v>63</v>
      </c>
      <c r="Q6" s="1">
        <f t="shared" si="4"/>
        <v>160.35397605701334</v>
      </c>
    </row>
    <row r="7" spans="1:17" x14ac:dyDescent="0.3">
      <c r="A7" t="s">
        <v>64</v>
      </c>
      <c r="B7" t="s">
        <v>39</v>
      </c>
      <c r="C7">
        <v>1E-3</v>
      </c>
      <c r="D7" t="s">
        <v>19</v>
      </c>
      <c r="E7" t="e">
        <f t="shared" si="0"/>
        <v>#DIV/0!</v>
      </c>
      <c r="F7">
        <v>0</v>
      </c>
      <c r="G7" t="s">
        <v>19</v>
      </c>
      <c r="H7" t="e">
        <f t="shared" si="1"/>
        <v>#DIV/0!</v>
      </c>
      <c r="I7">
        <v>3.0000000000000001E-3</v>
      </c>
      <c r="J7" t="s">
        <v>65</v>
      </c>
      <c r="K7">
        <f t="shared" si="2"/>
        <v>0.89302251149007417</v>
      </c>
      <c r="L7">
        <v>1E-3</v>
      </c>
      <c r="M7" t="s">
        <v>19</v>
      </c>
      <c r="N7" t="e">
        <f t="shared" si="3"/>
        <v>#DIV/0!</v>
      </c>
      <c r="O7">
        <v>0</v>
      </c>
      <c r="P7" t="s">
        <v>19</v>
      </c>
      <c r="Q7" t="e">
        <f t="shared" si="4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workbookViewId="0">
      <selection activeCell="O8" sqref="O8:Q8"/>
    </sheetView>
  </sheetViews>
  <sheetFormatPr defaultColWidth="11.5546875" defaultRowHeight="14.4" x14ac:dyDescent="0.3"/>
  <cols>
    <col min="7" max="7" width="13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  <c r="P1" t="s">
        <v>38</v>
      </c>
      <c r="Q1" t="s">
        <v>362</v>
      </c>
    </row>
    <row r="2" spans="1:17" x14ac:dyDescent="0.3">
      <c r="A2" t="s">
        <v>11</v>
      </c>
      <c r="B2" t="s">
        <v>66</v>
      </c>
      <c r="C2">
        <v>0.80600000000000005</v>
      </c>
      <c r="D2" t="s">
        <v>67</v>
      </c>
      <c r="E2">
        <f>C2/D2</f>
        <v>1.1109417284874956</v>
      </c>
      <c r="F2">
        <v>0.95699999999999996</v>
      </c>
      <c r="G2" t="s">
        <v>68</v>
      </c>
      <c r="H2">
        <f>F2/G2</f>
        <v>1.0455088479545651</v>
      </c>
      <c r="I2">
        <v>0.79300000000000004</v>
      </c>
      <c r="J2" t="s">
        <v>69</v>
      </c>
      <c r="K2">
        <f>I2/J2</f>
        <v>1.000315357931252</v>
      </c>
      <c r="L2">
        <v>0.82699999999999996</v>
      </c>
      <c r="M2" t="s">
        <v>70</v>
      </c>
      <c r="N2">
        <f>L2/M2</f>
        <v>1.0710785605688449</v>
      </c>
      <c r="O2">
        <v>0.85699999999999998</v>
      </c>
      <c r="P2" t="s">
        <v>71</v>
      </c>
      <c r="Q2">
        <f>O2/P2</f>
        <v>0.93983230847380006</v>
      </c>
    </row>
    <row r="3" spans="1:17" x14ac:dyDescent="0.3">
      <c r="A3" t="s">
        <v>17</v>
      </c>
      <c r="B3" t="s">
        <v>66</v>
      </c>
      <c r="C3">
        <v>2.4E-2</v>
      </c>
      <c r="D3" t="s">
        <v>72</v>
      </c>
      <c r="E3">
        <f t="shared" ref="E3:E8" si="0">C3/D3</f>
        <v>0.93437415346675001</v>
      </c>
      <c r="F3">
        <v>0</v>
      </c>
      <c r="G3" t="s">
        <v>73</v>
      </c>
      <c r="H3">
        <f t="shared" ref="H3:H8" si="1">F3/G3</f>
        <v>0</v>
      </c>
      <c r="I3">
        <v>2E-3</v>
      </c>
      <c r="J3" t="s">
        <v>74</v>
      </c>
      <c r="K3">
        <f t="shared" ref="K3:K8" si="2">I3/J3</f>
        <v>1.2162567800234203</v>
      </c>
      <c r="L3">
        <v>1E-3</v>
      </c>
      <c r="M3" t="s">
        <v>75</v>
      </c>
      <c r="N3">
        <f t="shared" ref="N3:N8" si="3">L3/M3</f>
        <v>0.95882360780969489</v>
      </c>
      <c r="O3" s="2">
        <v>1E-3</v>
      </c>
      <c r="P3" s="2" t="s">
        <v>76</v>
      </c>
      <c r="Q3" s="2">
        <f t="shared" ref="Q3:Q8" si="4">O3/P3</f>
        <v>0.35662394383144358</v>
      </c>
    </row>
    <row r="4" spans="1:17" x14ac:dyDescent="0.3">
      <c r="A4" t="s">
        <v>26</v>
      </c>
      <c r="B4" t="s">
        <v>66</v>
      </c>
      <c r="C4">
        <v>8.0000000000000002E-3</v>
      </c>
      <c r="D4" t="s">
        <v>77</v>
      </c>
      <c r="E4">
        <f t="shared" si="0"/>
        <v>0.61000744666590523</v>
      </c>
      <c r="F4" s="2">
        <v>1E-3</v>
      </c>
      <c r="G4" s="2" t="s">
        <v>78</v>
      </c>
      <c r="H4" s="2">
        <f t="shared" si="1"/>
        <v>0.47043729687105562</v>
      </c>
      <c r="I4">
        <v>0.125</v>
      </c>
      <c r="J4" t="s">
        <v>79</v>
      </c>
      <c r="K4">
        <f t="shared" si="2"/>
        <v>0.98192704360620175</v>
      </c>
      <c r="L4" s="2">
        <v>3.5000000000000003E-2</v>
      </c>
      <c r="M4" s="2" t="s">
        <v>80</v>
      </c>
      <c r="N4" s="2">
        <f t="shared" si="3"/>
        <v>0.30756536093454179</v>
      </c>
      <c r="O4" s="1">
        <v>9.7000000000000003E-2</v>
      </c>
      <c r="P4" s="1" t="s">
        <v>81</v>
      </c>
      <c r="Q4" s="1">
        <f t="shared" si="4"/>
        <v>2.9039818171220149</v>
      </c>
    </row>
    <row r="5" spans="1:17" x14ac:dyDescent="0.3">
      <c r="A5" t="s">
        <v>31</v>
      </c>
      <c r="B5" t="s">
        <v>66</v>
      </c>
      <c r="C5">
        <v>2E-3</v>
      </c>
      <c r="D5" t="s">
        <v>82</v>
      </c>
      <c r="E5">
        <f t="shared" si="0"/>
        <v>0.17928450065770518</v>
      </c>
      <c r="F5">
        <v>3.3000000000000002E-2</v>
      </c>
      <c r="G5" t="s">
        <v>83</v>
      </c>
      <c r="H5">
        <f t="shared" si="1"/>
        <v>0.8772701225296472</v>
      </c>
      <c r="I5">
        <v>7.2999999999999995E-2</v>
      </c>
      <c r="J5" t="s">
        <v>84</v>
      </c>
      <c r="K5">
        <f t="shared" si="2"/>
        <v>0.96631351658167508</v>
      </c>
      <c r="L5">
        <v>0.108</v>
      </c>
      <c r="M5" t="s">
        <v>85</v>
      </c>
      <c r="N5">
        <f t="shared" si="3"/>
        <v>0.98307311934016128</v>
      </c>
      <c r="O5">
        <v>3.6999999999999998E-2</v>
      </c>
      <c r="P5" t="s">
        <v>86</v>
      </c>
      <c r="Q5">
        <f t="shared" si="4"/>
        <v>1.2310963082316455</v>
      </c>
    </row>
    <row r="6" spans="1:17" x14ac:dyDescent="0.3">
      <c r="A6" t="s">
        <v>87</v>
      </c>
      <c r="B6" t="s">
        <v>66</v>
      </c>
      <c r="C6">
        <v>1.7000000000000001E-2</v>
      </c>
      <c r="D6" t="s">
        <v>88</v>
      </c>
      <c r="E6">
        <f t="shared" si="0"/>
        <v>1.6463548444766054</v>
      </c>
      <c r="F6">
        <v>0</v>
      </c>
      <c r="G6" t="s">
        <v>19</v>
      </c>
      <c r="H6" t="e">
        <f t="shared" si="1"/>
        <v>#DIV/0!</v>
      </c>
      <c r="I6">
        <v>0</v>
      </c>
      <c r="J6" t="s">
        <v>89</v>
      </c>
      <c r="K6">
        <f t="shared" si="2"/>
        <v>0</v>
      </c>
      <c r="L6">
        <v>0</v>
      </c>
      <c r="M6" t="s">
        <v>19</v>
      </c>
      <c r="N6" t="e">
        <f t="shared" si="3"/>
        <v>#DIV/0!</v>
      </c>
      <c r="O6">
        <v>1E-3</v>
      </c>
      <c r="P6" t="s">
        <v>90</v>
      </c>
      <c r="Q6">
        <f t="shared" si="4"/>
        <v>0.67055085484505184</v>
      </c>
    </row>
    <row r="7" spans="1:17" x14ac:dyDescent="0.3">
      <c r="A7" t="s">
        <v>33</v>
      </c>
      <c r="B7" t="s">
        <v>66</v>
      </c>
      <c r="C7">
        <v>8.0000000000000002E-3</v>
      </c>
      <c r="D7" t="s">
        <v>91</v>
      </c>
      <c r="E7">
        <f t="shared" si="0"/>
        <v>0.90890892073655261</v>
      </c>
      <c r="F7">
        <v>0</v>
      </c>
      <c r="G7" t="s">
        <v>19</v>
      </c>
      <c r="H7" t="e">
        <f t="shared" si="1"/>
        <v>#DIV/0!</v>
      </c>
      <c r="I7">
        <v>0</v>
      </c>
      <c r="J7" t="s">
        <v>92</v>
      </c>
      <c r="K7">
        <f t="shared" si="2"/>
        <v>0</v>
      </c>
      <c r="L7">
        <v>0</v>
      </c>
      <c r="M7" t="s">
        <v>19</v>
      </c>
      <c r="N7" t="e">
        <f t="shared" si="3"/>
        <v>#DIV/0!</v>
      </c>
      <c r="O7">
        <v>0</v>
      </c>
      <c r="P7" t="s">
        <v>19</v>
      </c>
      <c r="Q7" t="e">
        <f t="shared" si="4"/>
        <v>#DIV/0!</v>
      </c>
    </row>
    <row r="8" spans="1:17" x14ac:dyDescent="0.3">
      <c r="A8" t="s">
        <v>64</v>
      </c>
      <c r="B8" t="s">
        <v>66</v>
      </c>
      <c r="C8">
        <v>5.2999999999999999E-2</v>
      </c>
      <c r="D8" t="s">
        <v>93</v>
      </c>
      <c r="E8">
        <f t="shared" si="0"/>
        <v>0.69877640033274413</v>
      </c>
      <c r="F8">
        <v>0</v>
      </c>
      <c r="G8" t="s">
        <v>94</v>
      </c>
      <c r="H8">
        <f t="shared" si="1"/>
        <v>0</v>
      </c>
      <c r="I8">
        <v>2E-3</v>
      </c>
      <c r="J8" t="s">
        <v>95</v>
      </c>
      <c r="K8">
        <f t="shared" si="2"/>
        <v>1.1078305172189267</v>
      </c>
      <c r="L8">
        <v>1E-3</v>
      </c>
      <c r="M8" t="s">
        <v>96</v>
      </c>
      <c r="N8">
        <f t="shared" si="3"/>
        <v>1.0187499917226563</v>
      </c>
      <c r="O8" s="2">
        <v>1E-3</v>
      </c>
      <c r="P8" s="2" t="s">
        <v>97</v>
      </c>
      <c r="Q8" s="2">
        <f t="shared" si="4"/>
        <v>4.9060818931039328E-2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workbookViewId="0">
      <selection activeCell="G3" sqref="G3"/>
    </sheetView>
  </sheetViews>
  <sheetFormatPr defaultColWidth="11.5546875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  <c r="P1" t="s">
        <v>38</v>
      </c>
      <c r="Q1" t="s">
        <v>362</v>
      </c>
    </row>
    <row r="2" spans="1:17" x14ac:dyDescent="0.3">
      <c r="A2" t="s">
        <v>11</v>
      </c>
      <c r="B2" t="s">
        <v>98</v>
      </c>
      <c r="C2" s="1">
        <v>0.26200000000000001</v>
      </c>
      <c r="D2" s="1" t="s">
        <v>99</v>
      </c>
      <c r="E2" s="1">
        <f>C2/D2</f>
        <v>3.3623552502856402</v>
      </c>
      <c r="F2">
        <v>0.26400000000000001</v>
      </c>
      <c r="G2" t="s">
        <v>100</v>
      </c>
      <c r="H2">
        <f>F2/G2</f>
        <v>1.0761712371061234</v>
      </c>
      <c r="I2">
        <v>0.35699999999999998</v>
      </c>
      <c r="J2" t="s">
        <v>101</v>
      </c>
      <c r="K2">
        <f>I2/J2</f>
        <v>1.2624591813705439</v>
      </c>
      <c r="L2">
        <v>0.39800000000000002</v>
      </c>
      <c r="M2" t="s">
        <v>102</v>
      </c>
      <c r="N2">
        <f>L2/M2</f>
        <v>1.3863993595810318</v>
      </c>
      <c r="O2">
        <v>0.46800000000000003</v>
      </c>
      <c r="P2" t="s">
        <v>103</v>
      </c>
      <c r="Q2">
        <f>O2/P2</f>
        <v>0.91573306897606721</v>
      </c>
    </row>
    <row r="3" spans="1:17" x14ac:dyDescent="0.3">
      <c r="A3" t="s">
        <v>104</v>
      </c>
      <c r="B3" t="s">
        <v>98</v>
      </c>
      <c r="C3">
        <v>4.7E-2</v>
      </c>
      <c r="D3" t="s">
        <v>105</v>
      </c>
      <c r="E3">
        <f t="shared" ref="E3:E18" si="0">C3/D3</f>
        <v>0.84415608790912189</v>
      </c>
      <c r="F3" s="2">
        <v>0.188</v>
      </c>
      <c r="G3" s="2" t="s">
        <v>106</v>
      </c>
      <c r="H3" s="2">
        <f t="shared" ref="H3:H18" si="1">F3/G3</f>
        <v>0.43155532539271535</v>
      </c>
      <c r="I3">
        <v>1.4E-2</v>
      </c>
      <c r="J3" t="s">
        <v>107</v>
      </c>
      <c r="K3">
        <f t="shared" ref="K3:K18" si="2">I3/J3</f>
        <v>0.88909623177519426</v>
      </c>
      <c r="L3" s="2">
        <v>3.7999999999999999E-2</v>
      </c>
      <c r="M3" s="2" t="s">
        <v>108</v>
      </c>
      <c r="N3" s="2">
        <f t="shared" ref="N3:N18" si="3">L3/M3</f>
        <v>0.43844556049351657</v>
      </c>
      <c r="O3">
        <v>1.6E-2</v>
      </c>
      <c r="P3" t="s">
        <v>109</v>
      </c>
      <c r="Q3">
        <f t="shared" ref="Q3:Q18" si="4">O3/P3</f>
        <v>1.1132644273677412</v>
      </c>
    </row>
    <row r="4" spans="1:17" x14ac:dyDescent="0.3">
      <c r="A4" t="s">
        <v>110</v>
      </c>
      <c r="B4" t="s">
        <v>98</v>
      </c>
      <c r="C4">
        <v>0</v>
      </c>
      <c r="D4" t="s">
        <v>19</v>
      </c>
      <c r="E4" t="e">
        <f t="shared" si="0"/>
        <v>#DIV/0!</v>
      </c>
      <c r="F4" s="2">
        <v>1E-3</v>
      </c>
      <c r="G4" s="2" t="s">
        <v>111</v>
      </c>
      <c r="H4" s="2">
        <f t="shared" si="1"/>
        <v>0.16403238852317867</v>
      </c>
      <c r="I4">
        <v>0</v>
      </c>
      <c r="J4" t="s">
        <v>112</v>
      </c>
      <c r="K4">
        <f t="shared" si="2"/>
        <v>0</v>
      </c>
      <c r="L4">
        <v>0</v>
      </c>
      <c r="M4" t="s">
        <v>19</v>
      </c>
      <c r="N4" t="e">
        <f t="shared" si="3"/>
        <v>#DIV/0!</v>
      </c>
      <c r="O4">
        <v>0</v>
      </c>
      <c r="P4" t="s">
        <v>19</v>
      </c>
      <c r="Q4" t="e">
        <f t="shared" si="4"/>
        <v>#DIV/0!</v>
      </c>
    </row>
    <row r="5" spans="1:17" x14ac:dyDescent="0.3">
      <c r="A5" t="s">
        <v>45</v>
      </c>
      <c r="B5" t="s">
        <v>98</v>
      </c>
      <c r="C5">
        <v>0.191</v>
      </c>
      <c r="D5" t="s">
        <v>113</v>
      </c>
      <c r="E5">
        <f t="shared" si="0"/>
        <v>0.99030280971201901</v>
      </c>
      <c r="F5">
        <v>0</v>
      </c>
      <c r="G5" t="s">
        <v>114</v>
      </c>
      <c r="H5">
        <f t="shared" si="1"/>
        <v>0</v>
      </c>
      <c r="I5">
        <v>2E-3</v>
      </c>
      <c r="J5" t="s">
        <v>115</v>
      </c>
      <c r="K5">
        <f t="shared" si="2"/>
        <v>0.50759823802499626</v>
      </c>
      <c r="L5">
        <v>0</v>
      </c>
      <c r="M5" t="s">
        <v>116</v>
      </c>
      <c r="N5">
        <f t="shared" si="3"/>
        <v>0</v>
      </c>
      <c r="O5" s="1">
        <v>8.9999999999999993E-3</v>
      </c>
      <c r="P5" s="1" t="s">
        <v>117</v>
      </c>
      <c r="Q5" s="1">
        <f t="shared" si="4"/>
        <v>1.8946000320397915</v>
      </c>
    </row>
    <row r="6" spans="1:17" x14ac:dyDescent="0.3">
      <c r="A6" t="s">
        <v>118</v>
      </c>
      <c r="B6" t="s">
        <v>98</v>
      </c>
      <c r="C6" s="2">
        <v>4.0000000000000001E-3</v>
      </c>
      <c r="D6" s="2" t="s">
        <v>119</v>
      </c>
      <c r="E6" s="2">
        <f t="shared" si="0"/>
        <v>0.35859269222159562</v>
      </c>
      <c r="F6" s="2">
        <v>1E-3</v>
      </c>
      <c r="G6" s="2" t="s">
        <v>120</v>
      </c>
      <c r="H6" s="2">
        <f t="shared" si="1"/>
        <v>0.2939846535895041</v>
      </c>
      <c r="I6">
        <v>5.0000000000000001E-3</v>
      </c>
      <c r="J6" t="s">
        <v>121</v>
      </c>
      <c r="K6">
        <f t="shared" si="2"/>
        <v>0.6042193848079912</v>
      </c>
      <c r="L6">
        <v>5.0000000000000001E-3</v>
      </c>
      <c r="M6" t="s">
        <v>122</v>
      </c>
      <c r="N6">
        <f t="shared" si="3"/>
        <v>0.89143425460210957</v>
      </c>
      <c r="O6" s="2">
        <v>1.2E-2</v>
      </c>
      <c r="P6" s="2" t="s">
        <v>123</v>
      </c>
      <c r="Q6" s="2">
        <f t="shared" si="4"/>
        <v>0.41943105226338107</v>
      </c>
    </row>
    <row r="7" spans="1:17" x14ac:dyDescent="0.3">
      <c r="A7" t="s">
        <v>26</v>
      </c>
      <c r="B7" t="s">
        <v>98</v>
      </c>
      <c r="C7">
        <v>0.13600000000000001</v>
      </c>
      <c r="D7" t="s">
        <v>124</v>
      </c>
      <c r="E7">
        <f t="shared" si="0"/>
        <v>0.68598584387506956</v>
      </c>
      <c r="F7">
        <v>8.1000000000000003E-2</v>
      </c>
      <c r="G7" t="s">
        <v>125</v>
      </c>
      <c r="H7">
        <f t="shared" si="1"/>
        <v>0.67212911251740071</v>
      </c>
      <c r="I7">
        <v>0.16400000000000001</v>
      </c>
      <c r="J7" t="s">
        <v>126</v>
      </c>
      <c r="K7">
        <f t="shared" si="2"/>
        <v>0.88363540104196781</v>
      </c>
      <c r="L7">
        <v>0.215</v>
      </c>
      <c r="M7" t="s">
        <v>127</v>
      </c>
      <c r="N7">
        <f t="shared" si="3"/>
        <v>0.72940185282319403</v>
      </c>
      <c r="O7">
        <v>0.189</v>
      </c>
      <c r="P7" t="s">
        <v>128</v>
      </c>
      <c r="Q7">
        <f t="shared" si="4"/>
        <v>0.85606316930891246</v>
      </c>
    </row>
    <row r="8" spans="1:17" x14ac:dyDescent="0.3">
      <c r="A8" t="s">
        <v>129</v>
      </c>
      <c r="B8" t="s">
        <v>98</v>
      </c>
      <c r="C8">
        <v>9.9000000000000005E-2</v>
      </c>
      <c r="D8" t="s">
        <v>130</v>
      </c>
      <c r="E8">
        <f t="shared" si="0"/>
        <v>0.8176862057328228</v>
      </c>
      <c r="F8">
        <v>0</v>
      </c>
      <c r="G8" t="s">
        <v>131</v>
      </c>
      <c r="H8">
        <f t="shared" si="1"/>
        <v>0</v>
      </c>
      <c r="I8">
        <v>0</v>
      </c>
      <c r="J8" t="s">
        <v>132</v>
      </c>
      <c r="K8">
        <f t="shared" si="2"/>
        <v>0</v>
      </c>
      <c r="L8">
        <v>0</v>
      </c>
      <c r="M8" t="s">
        <v>133</v>
      </c>
      <c r="N8">
        <f t="shared" si="3"/>
        <v>0</v>
      </c>
      <c r="O8">
        <v>3.0000000000000001E-3</v>
      </c>
      <c r="P8" t="s">
        <v>134</v>
      </c>
      <c r="Q8">
        <f t="shared" si="4"/>
        <v>1.6092204469481055</v>
      </c>
    </row>
    <row r="9" spans="1:17" x14ac:dyDescent="0.3">
      <c r="A9" t="s">
        <v>135</v>
      </c>
      <c r="B9" t="s">
        <v>98</v>
      </c>
      <c r="C9">
        <v>0.02</v>
      </c>
      <c r="D9" t="s">
        <v>136</v>
      </c>
      <c r="E9">
        <f t="shared" si="0"/>
        <v>1.1547679473601342</v>
      </c>
      <c r="F9">
        <v>5.0000000000000001E-3</v>
      </c>
      <c r="G9" t="s">
        <v>137</v>
      </c>
      <c r="H9">
        <f t="shared" si="1"/>
        <v>1.1036389846786214</v>
      </c>
      <c r="I9">
        <v>1.2999999999999999E-2</v>
      </c>
      <c r="J9" t="s">
        <v>138</v>
      </c>
      <c r="K9">
        <f t="shared" si="2"/>
        <v>1.5394442322116626</v>
      </c>
      <c r="L9" s="2">
        <v>3.0000000000000001E-3</v>
      </c>
      <c r="M9" s="2" t="s">
        <v>139</v>
      </c>
      <c r="N9" s="2">
        <f t="shared" si="3"/>
        <v>0.31507921879258494</v>
      </c>
      <c r="O9">
        <v>6.0000000000000001E-3</v>
      </c>
      <c r="P9" t="s">
        <v>140</v>
      </c>
      <c r="Q9">
        <f t="shared" si="4"/>
        <v>0.98905218140403872</v>
      </c>
    </row>
    <row r="10" spans="1:17" x14ac:dyDescent="0.3">
      <c r="A10" t="s">
        <v>31</v>
      </c>
      <c r="B10" t="s">
        <v>98</v>
      </c>
      <c r="C10">
        <v>2E-3</v>
      </c>
      <c r="D10" t="s">
        <v>141</v>
      </c>
      <c r="E10">
        <f t="shared" si="0"/>
        <v>1.3025609390109707</v>
      </c>
      <c r="F10">
        <v>0</v>
      </c>
      <c r="G10" t="s">
        <v>142</v>
      </c>
      <c r="H10">
        <f t="shared" si="1"/>
        <v>0</v>
      </c>
      <c r="I10">
        <v>1.7999999999999999E-2</v>
      </c>
      <c r="J10" t="s">
        <v>143</v>
      </c>
      <c r="K10">
        <f t="shared" si="2"/>
        <v>1.1316571144327903</v>
      </c>
      <c r="L10" s="1">
        <v>2E-3</v>
      </c>
      <c r="M10" s="1" t="s">
        <v>144</v>
      </c>
      <c r="N10" s="1">
        <f t="shared" si="3"/>
        <v>1.8906881622785212</v>
      </c>
      <c r="O10" s="1">
        <v>6.0000000000000001E-3</v>
      </c>
      <c r="P10" s="1" t="s">
        <v>145</v>
      </c>
      <c r="Q10" s="1">
        <f t="shared" si="4"/>
        <v>25.173950952164837</v>
      </c>
    </row>
    <row r="11" spans="1:17" x14ac:dyDescent="0.3">
      <c r="A11" t="s">
        <v>146</v>
      </c>
      <c r="B11" t="s">
        <v>98</v>
      </c>
      <c r="C11">
        <v>2E-3</v>
      </c>
      <c r="D11" t="s">
        <v>19</v>
      </c>
      <c r="E11" t="e">
        <f t="shared" si="0"/>
        <v>#DIV/0!</v>
      </c>
      <c r="F11">
        <v>0</v>
      </c>
      <c r="G11" t="s">
        <v>147</v>
      </c>
      <c r="H11">
        <f t="shared" si="1"/>
        <v>0</v>
      </c>
      <c r="I11">
        <v>4.8000000000000001E-2</v>
      </c>
      <c r="J11" t="s">
        <v>148</v>
      </c>
      <c r="K11">
        <f t="shared" si="2"/>
        <v>0.87665148355000022</v>
      </c>
      <c r="L11">
        <v>6.0000000000000001E-3</v>
      </c>
      <c r="M11" t="s">
        <v>149</v>
      </c>
      <c r="N11">
        <f t="shared" si="3"/>
        <v>0.49549287295438865</v>
      </c>
      <c r="O11" s="1">
        <v>2.4E-2</v>
      </c>
      <c r="P11" s="1" t="s">
        <v>150</v>
      </c>
      <c r="Q11" s="1">
        <f t="shared" si="4"/>
        <v>2.4810750829144279</v>
      </c>
    </row>
    <row r="12" spans="1:17" x14ac:dyDescent="0.3">
      <c r="A12" t="s">
        <v>32</v>
      </c>
      <c r="B12" t="s">
        <v>98</v>
      </c>
      <c r="C12">
        <v>2.5000000000000001E-2</v>
      </c>
      <c r="D12" t="s">
        <v>151</v>
      </c>
      <c r="E12">
        <f t="shared" si="0"/>
        <v>0.73872327107137226</v>
      </c>
      <c r="F12" s="2">
        <v>2E-3</v>
      </c>
      <c r="G12" s="2" t="s">
        <v>152</v>
      </c>
      <c r="H12" s="2">
        <f t="shared" si="1"/>
        <v>0.37236375768651886</v>
      </c>
      <c r="I12">
        <v>0.11899999999999999</v>
      </c>
      <c r="J12" t="s">
        <v>153</v>
      </c>
      <c r="K12">
        <f t="shared" si="2"/>
        <v>0.64191783904778654</v>
      </c>
      <c r="L12">
        <v>8.3000000000000004E-2</v>
      </c>
      <c r="M12" t="s">
        <v>154</v>
      </c>
      <c r="N12">
        <f t="shared" si="3"/>
        <v>0.91581245087852359</v>
      </c>
      <c r="O12">
        <v>9.5000000000000001E-2</v>
      </c>
      <c r="P12" t="s">
        <v>155</v>
      </c>
      <c r="Q12">
        <f t="shared" si="4"/>
        <v>0.92781918347223924</v>
      </c>
    </row>
    <row r="13" spans="1:17" x14ac:dyDescent="0.3">
      <c r="A13" t="s">
        <v>156</v>
      </c>
      <c r="B13" t="s">
        <v>98</v>
      </c>
      <c r="C13" s="2">
        <v>1.7000000000000001E-2</v>
      </c>
      <c r="D13" s="2" t="s">
        <v>157</v>
      </c>
      <c r="E13" s="2">
        <f t="shared" si="0"/>
        <v>0.14826174442326531</v>
      </c>
      <c r="F13">
        <v>3.7999999999999999E-2</v>
      </c>
      <c r="G13" t="s">
        <v>158</v>
      </c>
      <c r="H13">
        <f t="shared" si="1"/>
        <v>1.6763895791741592</v>
      </c>
      <c r="I13">
        <v>8.8999999999999996E-2</v>
      </c>
      <c r="J13" t="s">
        <v>159</v>
      </c>
      <c r="K13">
        <f t="shared" si="2"/>
        <v>0.96272533046087816</v>
      </c>
      <c r="L13">
        <v>0.12</v>
      </c>
      <c r="M13" t="s">
        <v>160</v>
      </c>
      <c r="N13">
        <f t="shared" si="3"/>
        <v>0.97596804745677168</v>
      </c>
      <c r="O13" s="1">
        <v>6.0999999999999999E-2</v>
      </c>
      <c r="P13" s="1" t="s">
        <v>161</v>
      </c>
      <c r="Q13" s="1">
        <f t="shared" si="4"/>
        <v>2.6233261082918475</v>
      </c>
    </row>
    <row r="14" spans="1:17" x14ac:dyDescent="0.3">
      <c r="A14" t="s">
        <v>162</v>
      </c>
      <c r="B14" t="s">
        <v>98</v>
      </c>
      <c r="C14">
        <v>2.7E-2</v>
      </c>
      <c r="D14" t="s">
        <v>163</v>
      </c>
      <c r="E14">
        <f t="shared" si="0"/>
        <v>1.7674522490044333</v>
      </c>
      <c r="F14">
        <v>0</v>
      </c>
      <c r="G14" t="s">
        <v>19</v>
      </c>
      <c r="H14" t="e">
        <f t="shared" si="1"/>
        <v>#DIV/0!</v>
      </c>
      <c r="I14" s="2">
        <v>3.0000000000000001E-3</v>
      </c>
      <c r="J14" s="2" t="s">
        <v>164</v>
      </c>
      <c r="K14" s="2">
        <f t="shared" si="2"/>
        <v>0.45546690550136609</v>
      </c>
      <c r="L14">
        <v>0</v>
      </c>
      <c r="M14" t="s">
        <v>165</v>
      </c>
      <c r="N14">
        <f t="shared" si="3"/>
        <v>0</v>
      </c>
      <c r="O14">
        <v>1E-3</v>
      </c>
      <c r="P14" t="s">
        <v>166</v>
      </c>
      <c r="Q14">
        <f t="shared" si="4"/>
        <v>0.92568447655829034</v>
      </c>
    </row>
    <row r="15" spans="1:17" x14ac:dyDescent="0.3">
      <c r="A15" t="s">
        <v>87</v>
      </c>
      <c r="B15" t="s">
        <v>98</v>
      </c>
      <c r="C15">
        <v>0.06</v>
      </c>
      <c r="D15" t="s">
        <v>167</v>
      </c>
      <c r="E15">
        <f t="shared" si="0"/>
        <v>1.164230146412419</v>
      </c>
      <c r="F15" s="2">
        <v>2.1000000000000001E-2</v>
      </c>
      <c r="G15" s="2" t="s">
        <v>168</v>
      </c>
      <c r="H15" s="2">
        <f t="shared" si="1"/>
        <v>0.43179526489200182</v>
      </c>
      <c r="I15">
        <v>2.5000000000000001E-2</v>
      </c>
      <c r="J15" t="s">
        <v>169</v>
      </c>
      <c r="K15">
        <f t="shared" si="2"/>
        <v>0.84663988778567201</v>
      </c>
      <c r="L15" s="2">
        <v>2.7E-2</v>
      </c>
      <c r="M15" s="2" t="s">
        <v>170</v>
      </c>
      <c r="N15" s="2">
        <f t="shared" si="3"/>
        <v>0.58798613659353494</v>
      </c>
      <c r="O15">
        <v>2.3E-2</v>
      </c>
      <c r="P15" t="s">
        <v>171</v>
      </c>
      <c r="Q15">
        <f t="shared" si="4"/>
        <v>1.4489446705988085</v>
      </c>
    </row>
    <row r="16" spans="1:17" x14ac:dyDescent="0.3">
      <c r="A16" t="s">
        <v>33</v>
      </c>
      <c r="B16" t="s">
        <v>98</v>
      </c>
      <c r="C16">
        <v>1E-3</v>
      </c>
      <c r="D16" t="s">
        <v>19</v>
      </c>
      <c r="E16" t="e">
        <f t="shared" si="0"/>
        <v>#DIV/0!</v>
      </c>
      <c r="F16">
        <v>0</v>
      </c>
      <c r="G16" t="s">
        <v>172</v>
      </c>
      <c r="H16">
        <f t="shared" si="1"/>
        <v>0</v>
      </c>
      <c r="I16" s="1">
        <v>2.1000000000000001E-2</v>
      </c>
      <c r="J16" s="1" t="s">
        <v>173</v>
      </c>
      <c r="K16" s="1">
        <f t="shared" si="2"/>
        <v>1.8892300348531457</v>
      </c>
      <c r="L16">
        <v>1E-3</v>
      </c>
      <c r="M16" t="s">
        <v>19</v>
      </c>
      <c r="N16" t="e">
        <f t="shared" si="3"/>
        <v>#DIV/0!</v>
      </c>
      <c r="O16">
        <v>3.0000000000000001E-3</v>
      </c>
      <c r="P16" t="s">
        <v>174</v>
      </c>
      <c r="Q16">
        <f t="shared" si="4"/>
        <v>1.2218951887632563</v>
      </c>
    </row>
    <row r="17" spans="1:17" x14ac:dyDescent="0.3">
      <c r="A17" t="s">
        <v>175</v>
      </c>
      <c r="B17" t="s">
        <v>98</v>
      </c>
      <c r="C17">
        <v>0</v>
      </c>
      <c r="D17" t="s">
        <v>19</v>
      </c>
      <c r="E17" t="e">
        <f t="shared" si="0"/>
        <v>#DIV/0!</v>
      </c>
      <c r="F17">
        <v>0</v>
      </c>
      <c r="G17" t="s">
        <v>176</v>
      </c>
      <c r="H17">
        <f t="shared" si="1"/>
        <v>0</v>
      </c>
      <c r="I17">
        <v>0</v>
      </c>
      <c r="J17" t="s">
        <v>177</v>
      </c>
      <c r="K17">
        <f t="shared" si="2"/>
        <v>0</v>
      </c>
      <c r="L17">
        <v>8.9999999999999993E-3</v>
      </c>
      <c r="M17" t="s">
        <v>178</v>
      </c>
      <c r="N17">
        <f t="shared" si="3"/>
        <v>1.6353747698414434</v>
      </c>
      <c r="O17">
        <v>0</v>
      </c>
      <c r="P17" t="s">
        <v>179</v>
      </c>
      <c r="Q17">
        <f t="shared" si="4"/>
        <v>0</v>
      </c>
    </row>
    <row r="18" spans="1:17" x14ac:dyDescent="0.3">
      <c r="A18" t="s">
        <v>180</v>
      </c>
      <c r="B18" t="s">
        <v>98</v>
      </c>
      <c r="C18">
        <v>1E-3</v>
      </c>
      <c r="D18" t="s">
        <v>19</v>
      </c>
      <c r="E18" t="e">
        <f t="shared" si="0"/>
        <v>#DIV/0!</v>
      </c>
      <c r="F18">
        <v>0</v>
      </c>
      <c r="G18" t="s">
        <v>181</v>
      </c>
      <c r="H18">
        <f t="shared" si="1"/>
        <v>0</v>
      </c>
      <c r="I18">
        <v>2.5000000000000001E-2</v>
      </c>
      <c r="J18" t="s">
        <v>182</v>
      </c>
      <c r="K18">
        <f t="shared" si="2"/>
        <v>0.90659089404150028</v>
      </c>
      <c r="L18">
        <v>0</v>
      </c>
      <c r="M18" t="s">
        <v>183</v>
      </c>
      <c r="N18">
        <f t="shared" si="3"/>
        <v>0</v>
      </c>
      <c r="O18" s="1">
        <v>1.2999999999999999E-2</v>
      </c>
      <c r="P18" s="1" t="s">
        <v>184</v>
      </c>
      <c r="Q18" s="1">
        <f t="shared" si="4"/>
        <v>2.9310044924407705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"/>
  <sheetViews>
    <sheetView workbookViewId="0">
      <pane ySplit="1" topLeftCell="A17" activePane="bottomLeft" state="frozen"/>
      <selection pane="bottomLeft" activeCell="F43" sqref="F43"/>
    </sheetView>
  </sheetViews>
  <sheetFormatPr defaultColWidth="11.5546875" defaultRowHeight="14.4" x14ac:dyDescent="0.3"/>
  <cols>
    <col min="1" max="1" width="3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</row>
    <row r="2" spans="1:15" x14ac:dyDescent="0.3">
      <c r="A2" t="s">
        <v>185</v>
      </c>
      <c r="B2" t="s">
        <v>186</v>
      </c>
      <c r="C2">
        <v>1E-3</v>
      </c>
      <c r="D2" t="s">
        <v>19</v>
      </c>
      <c r="E2" t="e">
        <f t="shared" ref="E2:E40" si="0">C2/D2</f>
        <v>#DIV/0!</v>
      </c>
      <c r="F2">
        <v>0</v>
      </c>
      <c r="G2" t="s">
        <v>19</v>
      </c>
      <c r="H2" t="e">
        <f t="shared" ref="H2:H40" si="1">F2/G2</f>
        <v>#DIV/0!</v>
      </c>
      <c r="I2">
        <v>0</v>
      </c>
      <c r="J2" t="s">
        <v>19</v>
      </c>
      <c r="K2" t="e">
        <f t="shared" ref="K2:K40" si="2">I2/J2</f>
        <v>#DIV/0!</v>
      </c>
      <c r="L2">
        <v>0</v>
      </c>
      <c r="M2" t="s">
        <v>19</v>
      </c>
      <c r="N2" t="e">
        <f t="shared" ref="N2:N40" si="3">L2/M2</f>
        <v>#DIV/0!</v>
      </c>
      <c r="O2">
        <v>0</v>
      </c>
    </row>
    <row r="3" spans="1:15" x14ac:dyDescent="0.3">
      <c r="A3" t="s">
        <v>187</v>
      </c>
      <c r="B3" t="s">
        <v>186</v>
      </c>
      <c r="C3">
        <v>0</v>
      </c>
      <c r="D3" t="s">
        <v>19</v>
      </c>
      <c r="E3" t="e">
        <f t="shared" si="0"/>
        <v>#DIV/0!</v>
      </c>
      <c r="F3">
        <v>0</v>
      </c>
      <c r="G3" t="s">
        <v>19</v>
      </c>
      <c r="H3" t="e">
        <f t="shared" si="1"/>
        <v>#DIV/0!</v>
      </c>
      <c r="I3">
        <v>0</v>
      </c>
      <c r="J3" t="s">
        <v>19</v>
      </c>
      <c r="K3" t="e">
        <f t="shared" si="2"/>
        <v>#DIV/0!</v>
      </c>
      <c r="L3" s="1">
        <v>1E-3</v>
      </c>
      <c r="M3" s="1" t="s">
        <v>188</v>
      </c>
      <c r="N3" s="1">
        <f t="shared" si="3"/>
        <v>3.5360810215172296</v>
      </c>
      <c r="O3">
        <v>0</v>
      </c>
    </row>
    <row r="4" spans="1:15" x14ac:dyDescent="0.3">
      <c r="A4" t="s">
        <v>189</v>
      </c>
      <c r="B4" t="s">
        <v>186</v>
      </c>
      <c r="C4">
        <v>1E-3</v>
      </c>
      <c r="D4" t="s">
        <v>19</v>
      </c>
      <c r="E4" t="e">
        <f t="shared" si="0"/>
        <v>#DIV/0!</v>
      </c>
      <c r="F4">
        <v>0</v>
      </c>
      <c r="G4" t="s">
        <v>19</v>
      </c>
      <c r="H4" t="e">
        <f t="shared" si="1"/>
        <v>#DIV/0!</v>
      </c>
      <c r="I4">
        <v>2.4E-2</v>
      </c>
      <c r="J4" t="s">
        <v>190</v>
      </c>
      <c r="K4">
        <f t="shared" si="2"/>
        <v>1.0111399393661509</v>
      </c>
      <c r="L4">
        <v>1.9E-2</v>
      </c>
      <c r="M4" t="s">
        <v>191</v>
      </c>
      <c r="N4">
        <f t="shared" si="3"/>
        <v>0.96650367853843488</v>
      </c>
      <c r="O4">
        <v>6.0000000000000001E-3</v>
      </c>
    </row>
    <row r="5" spans="1:15" x14ac:dyDescent="0.3">
      <c r="A5" t="s">
        <v>199</v>
      </c>
      <c r="B5" t="s">
        <v>186</v>
      </c>
      <c r="C5">
        <v>0</v>
      </c>
      <c r="D5" t="s">
        <v>19</v>
      </c>
      <c r="E5" t="e">
        <f t="shared" si="0"/>
        <v>#DIV/0!</v>
      </c>
      <c r="F5">
        <v>0</v>
      </c>
      <c r="G5" t="s">
        <v>19</v>
      </c>
      <c r="H5" t="e">
        <f t="shared" si="1"/>
        <v>#DIV/0!</v>
      </c>
      <c r="I5" s="1">
        <v>1E-3</v>
      </c>
      <c r="J5" s="1" t="s">
        <v>200</v>
      </c>
      <c r="K5" s="1">
        <f t="shared" si="2"/>
        <v>1.8035432771932394</v>
      </c>
      <c r="L5">
        <v>0</v>
      </c>
      <c r="M5" t="s">
        <v>19</v>
      </c>
      <c r="N5" t="e">
        <f t="shared" si="3"/>
        <v>#DIV/0!</v>
      </c>
      <c r="O5">
        <v>0</v>
      </c>
    </row>
    <row r="6" spans="1:15" x14ac:dyDescent="0.3">
      <c r="A6" t="s">
        <v>201</v>
      </c>
      <c r="B6" t="s">
        <v>186</v>
      </c>
      <c r="C6">
        <v>0</v>
      </c>
      <c r="D6" t="s">
        <v>19</v>
      </c>
      <c r="E6" t="e">
        <f t="shared" si="0"/>
        <v>#DIV/0!</v>
      </c>
      <c r="F6">
        <v>1E-3</v>
      </c>
      <c r="G6" t="s">
        <v>202</v>
      </c>
      <c r="H6">
        <f t="shared" si="1"/>
        <v>1.4630330679854642</v>
      </c>
      <c r="I6">
        <v>0</v>
      </c>
      <c r="J6" t="s">
        <v>19</v>
      </c>
      <c r="K6" t="e">
        <f t="shared" si="2"/>
        <v>#DIV/0!</v>
      </c>
      <c r="L6">
        <v>0</v>
      </c>
      <c r="M6" t="s">
        <v>19</v>
      </c>
      <c r="N6" t="e">
        <f t="shared" si="3"/>
        <v>#DIV/0!</v>
      </c>
      <c r="O6">
        <v>0</v>
      </c>
    </row>
    <row r="7" spans="1:15" x14ac:dyDescent="0.3">
      <c r="A7" t="s">
        <v>211</v>
      </c>
      <c r="B7" t="s">
        <v>186</v>
      </c>
      <c r="C7">
        <v>0</v>
      </c>
      <c r="D7" t="s">
        <v>19</v>
      </c>
      <c r="E7" t="e">
        <f t="shared" si="0"/>
        <v>#DIV/0!</v>
      </c>
      <c r="F7">
        <v>0</v>
      </c>
      <c r="G7" t="s">
        <v>19</v>
      </c>
      <c r="H7" t="e">
        <f t="shared" si="1"/>
        <v>#DIV/0!</v>
      </c>
      <c r="I7">
        <v>0</v>
      </c>
      <c r="J7" t="s">
        <v>19</v>
      </c>
      <c r="K7" t="e">
        <f t="shared" si="2"/>
        <v>#DIV/0!</v>
      </c>
      <c r="L7">
        <v>0</v>
      </c>
      <c r="M7" t="s">
        <v>19</v>
      </c>
      <c r="N7" t="e">
        <f t="shared" si="3"/>
        <v>#DIV/0!</v>
      </c>
      <c r="O7">
        <v>1E-3</v>
      </c>
    </row>
    <row r="8" spans="1:15" x14ac:dyDescent="0.3">
      <c r="A8" t="s">
        <v>212</v>
      </c>
      <c r="B8" t="s">
        <v>186</v>
      </c>
      <c r="C8">
        <v>2E-3</v>
      </c>
      <c r="D8" t="s">
        <v>19</v>
      </c>
      <c r="E8" t="e">
        <f t="shared" si="0"/>
        <v>#DIV/0!</v>
      </c>
      <c r="F8">
        <v>0</v>
      </c>
      <c r="G8" t="s">
        <v>19</v>
      </c>
      <c r="H8" t="e">
        <f t="shared" si="1"/>
        <v>#DIV/0!</v>
      </c>
      <c r="I8">
        <v>3.1E-2</v>
      </c>
      <c r="J8" t="s">
        <v>213</v>
      </c>
      <c r="K8">
        <f t="shared" si="2"/>
        <v>1.5687946303094968</v>
      </c>
      <c r="L8">
        <v>5.0000000000000001E-3</v>
      </c>
      <c r="M8" t="s">
        <v>214</v>
      </c>
      <c r="N8">
        <f t="shared" si="3"/>
        <v>0.58171813476035772</v>
      </c>
      <c r="O8">
        <v>1.2E-2</v>
      </c>
    </row>
    <row r="9" spans="1:15" x14ac:dyDescent="0.3">
      <c r="A9" t="s">
        <v>223</v>
      </c>
      <c r="B9" t="s">
        <v>186</v>
      </c>
      <c r="C9">
        <v>0</v>
      </c>
      <c r="D9" t="s">
        <v>19</v>
      </c>
      <c r="E9" t="e">
        <f t="shared" si="0"/>
        <v>#DIV/0!</v>
      </c>
      <c r="F9">
        <v>0</v>
      </c>
      <c r="G9" t="s">
        <v>19</v>
      </c>
      <c r="H9" t="e">
        <f t="shared" si="1"/>
        <v>#DIV/0!</v>
      </c>
      <c r="I9">
        <v>1E-3</v>
      </c>
      <c r="J9" t="s">
        <v>224</v>
      </c>
      <c r="K9">
        <f t="shared" si="2"/>
        <v>1.7926603644496448</v>
      </c>
      <c r="L9">
        <v>0</v>
      </c>
      <c r="M9" t="s">
        <v>19</v>
      </c>
      <c r="N9" t="e">
        <f t="shared" si="3"/>
        <v>#DIV/0!</v>
      </c>
      <c r="O9">
        <v>0</v>
      </c>
    </row>
    <row r="10" spans="1:15" x14ac:dyDescent="0.3">
      <c r="A10" t="s">
        <v>225</v>
      </c>
      <c r="B10" t="s">
        <v>186</v>
      </c>
      <c r="C10">
        <v>0</v>
      </c>
      <c r="D10" t="s">
        <v>19</v>
      </c>
      <c r="E10" t="e">
        <f t="shared" si="0"/>
        <v>#DIV/0!</v>
      </c>
      <c r="F10">
        <v>1E-3</v>
      </c>
      <c r="G10" t="s">
        <v>226</v>
      </c>
      <c r="H10">
        <f t="shared" si="1"/>
        <v>0.63548660130517509</v>
      </c>
      <c r="I10">
        <v>0</v>
      </c>
      <c r="J10" t="s">
        <v>227</v>
      </c>
      <c r="K10">
        <f t="shared" si="2"/>
        <v>0</v>
      </c>
      <c r="L10">
        <v>0</v>
      </c>
      <c r="M10" t="s">
        <v>19</v>
      </c>
      <c r="N10" t="e">
        <f t="shared" si="3"/>
        <v>#DIV/0!</v>
      </c>
      <c r="O10">
        <v>0</v>
      </c>
    </row>
    <row r="11" spans="1:15" x14ac:dyDescent="0.3">
      <c r="A11" t="s">
        <v>233</v>
      </c>
      <c r="B11" t="s">
        <v>186</v>
      </c>
      <c r="C11">
        <v>1E-3</v>
      </c>
      <c r="D11" t="s">
        <v>19</v>
      </c>
      <c r="E11" t="e">
        <f t="shared" si="0"/>
        <v>#DIV/0!</v>
      </c>
      <c r="F11">
        <v>0</v>
      </c>
      <c r="G11" t="s">
        <v>19</v>
      </c>
      <c r="H11" t="e">
        <f t="shared" si="1"/>
        <v>#DIV/0!</v>
      </c>
      <c r="I11">
        <v>5.0000000000000001E-3</v>
      </c>
      <c r="J11" t="s">
        <v>234</v>
      </c>
      <c r="K11">
        <f t="shared" si="2"/>
        <v>0.63152675002061942</v>
      </c>
      <c r="L11">
        <v>8.0000000000000002E-3</v>
      </c>
      <c r="M11" t="s">
        <v>235</v>
      </c>
      <c r="N11">
        <f t="shared" si="3"/>
        <v>1.5759838965965447</v>
      </c>
      <c r="O11">
        <v>1E-3</v>
      </c>
    </row>
    <row r="12" spans="1:15" x14ac:dyDescent="0.3">
      <c r="A12" t="s">
        <v>236</v>
      </c>
      <c r="B12" t="s">
        <v>186</v>
      </c>
      <c r="C12">
        <v>0</v>
      </c>
      <c r="D12" t="s">
        <v>19</v>
      </c>
      <c r="E12" t="e">
        <f t="shared" si="0"/>
        <v>#DIV/0!</v>
      </c>
      <c r="F12">
        <v>0</v>
      </c>
      <c r="G12" t="s">
        <v>19</v>
      </c>
      <c r="H12" t="e">
        <f t="shared" si="1"/>
        <v>#DIV/0!</v>
      </c>
      <c r="I12" s="1">
        <v>1E-3</v>
      </c>
      <c r="J12" s="1" t="s">
        <v>237</v>
      </c>
      <c r="K12" s="1">
        <f t="shared" si="2"/>
        <v>18.188668365027514</v>
      </c>
      <c r="L12">
        <v>0</v>
      </c>
      <c r="M12" t="s">
        <v>19</v>
      </c>
      <c r="N12" t="e">
        <f t="shared" si="3"/>
        <v>#DIV/0!</v>
      </c>
      <c r="O12">
        <v>0</v>
      </c>
    </row>
    <row r="13" spans="1:15" x14ac:dyDescent="0.3">
      <c r="A13" t="s">
        <v>249</v>
      </c>
      <c r="B13" t="s">
        <v>186</v>
      </c>
      <c r="C13">
        <v>0</v>
      </c>
      <c r="D13" t="s">
        <v>19</v>
      </c>
      <c r="E13" t="e">
        <f t="shared" si="0"/>
        <v>#DIV/0!</v>
      </c>
      <c r="F13">
        <v>0</v>
      </c>
      <c r="G13" t="s">
        <v>19</v>
      </c>
      <c r="H13" t="e">
        <f t="shared" si="1"/>
        <v>#DIV/0!</v>
      </c>
      <c r="I13">
        <v>0</v>
      </c>
      <c r="J13" t="s">
        <v>19</v>
      </c>
      <c r="K13" t="e">
        <f t="shared" si="2"/>
        <v>#DIV/0!</v>
      </c>
      <c r="L13">
        <v>6.0000000000000001E-3</v>
      </c>
      <c r="M13" t="s">
        <v>250</v>
      </c>
      <c r="N13">
        <f t="shared" si="3"/>
        <v>0.99507778141570846</v>
      </c>
      <c r="O13">
        <v>0</v>
      </c>
    </row>
    <row r="14" spans="1:15" x14ac:dyDescent="0.3">
      <c r="A14" t="s">
        <v>251</v>
      </c>
      <c r="B14" t="s">
        <v>186</v>
      </c>
      <c r="C14">
        <v>0</v>
      </c>
      <c r="D14" t="s">
        <v>19</v>
      </c>
      <c r="E14" t="e">
        <f t="shared" si="0"/>
        <v>#DIV/0!</v>
      </c>
      <c r="F14">
        <v>1E-3</v>
      </c>
      <c r="G14" t="s">
        <v>252</v>
      </c>
      <c r="H14">
        <f t="shared" si="1"/>
        <v>0.55059090792716014</v>
      </c>
      <c r="I14">
        <v>0</v>
      </c>
      <c r="J14" t="s">
        <v>19</v>
      </c>
      <c r="K14" t="e">
        <f t="shared" si="2"/>
        <v>#DIV/0!</v>
      </c>
      <c r="L14">
        <v>0</v>
      </c>
      <c r="M14" t="s">
        <v>19</v>
      </c>
      <c r="N14" t="e">
        <f t="shared" si="3"/>
        <v>#DIV/0!</v>
      </c>
      <c r="O14">
        <v>0</v>
      </c>
    </row>
    <row r="15" spans="1:15" x14ac:dyDescent="0.3">
      <c r="A15" t="s">
        <v>253</v>
      </c>
      <c r="B15" t="s">
        <v>186</v>
      </c>
      <c r="C15">
        <v>0</v>
      </c>
      <c r="D15" t="s">
        <v>19</v>
      </c>
      <c r="E15" t="e">
        <f t="shared" si="0"/>
        <v>#DIV/0!</v>
      </c>
      <c r="F15" s="1">
        <v>2E-3</v>
      </c>
      <c r="G15" s="1" t="s">
        <v>254</v>
      </c>
      <c r="H15" s="1">
        <f t="shared" si="1"/>
        <v>1.9585116721420126</v>
      </c>
      <c r="I15">
        <v>0</v>
      </c>
      <c r="J15" t="s">
        <v>255</v>
      </c>
      <c r="K15">
        <f t="shared" si="2"/>
        <v>0</v>
      </c>
      <c r="L15">
        <v>0</v>
      </c>
      <c r="M15" t="s">
        <v>19</v>
      </c>
      <c r="N15" t="e">
        <f t="shared" si="3"/>
        <v>#DIV/0!</v>
      </c>
      <c r="O15">
        <v>0</v>
      </c>
    </row>
    <row r="16" spans="1:15" x14ac:dyDescent="0.3">
      <c r="A16" t="s">
        <v>256</v>
      </c>
      <c r="B16" t="s">
        <v>186</v>
      </c>
      <c r="C16">
        <v>0</v>
      </c>
      <c r="D16" t="s">
        <v>19</v>
      </c>
      <c r="E16" t="e">
        <f t="shared" si="0"/>
        <v>#DIV/0!</v>
      </c>
      <c r="F16">
        <v>0</v>
      </c>
      <c r="G16" t="s">
        <v>19</v>
      </c>
      <c r="H16" t="e">
        <f t="shared" si="1"/>
        <v>#DIV/0!</v>
      </c>
      <c r="I16">
        <v>0</v>
      </c>
      <c r="J16" t="s">
        <v>19</v>
      </c>
      <c r="K16" t="e">
        <f t="shared" si="2"/>
        <v>#DIV/0!</v>
      </c>
      <c r="L16" s="1">
        <v>1E-3</v>
      </c>
      <c r="M16" s="1" t="s">
        <v>257</v>
      </c>
      <c r="N16" s="1">
        <f t="shared" si="3"/>
        <v>3.4409484217315853</v>
      </c>
      <c r="O16">
        <v>0</v>
      </c>
    </row>
    <row r="17" spans="1:15" x14ac:dyDescent="0.3">
      <c r="A17" t="s">
        <v>258</v>
      </c>
      <c r="B17" t="s">
        <v>186</v>
      </c>
      <c r="C17">
        <v>0</v>
      </c>
      <c r="D17" t="s">
        <v>19</v>
      </c>
      <c r="E17" t="e">
        <f t="shared" si="0"/>
        <v>#DIV/0!</v>
      </c>
      <c r="F17">
        <v>0</v>
      </c>
      <c r="G17" t="s">
        <v>259</v>
      </c>
      <c r="H17">
        <f t="shared" si="1"/>
        <v>0</v>
      </c>
      <c r="I17">
        <v>0</v>
      </c>
      <c r="J17" t="s">
        <v>260</v>
      </c>
      <c r="K17">
        <f t="shared" si="2"/>
        <v>0</v>
      </c>
      <c r="L17" s="1">
        <v>1E-3</v>
      </c>
      <c r="M17" s="1" t="s">
        <v>261</v>
      </c>
      <c r="N17" s="1">
        <f t="shared" si="3"/>
        <v>6.0629720895323933</v>
      </c>
      <c r="O17">
        <v>0</v>
      </c>
    </row>
    <row r="18" spans="1:15" x14ac:dyDescent="0.3">
      <c r="A18" t="s">
        <v>262</v>
      </c>
      <c r="B18" t="s">
        <v>186</v>
      </c>
      <c r="C18">
        <v>1E-3</v>
      </c>
      <c r="D18" t="s">
        <v>19</v>
      </c>
      <c r="E18" t="e">
        <f t="shared" si="0"/>
        <v>#DIV/0!</v>
      </c>
      <c r="F18">
        <v>0</v>
      </c>
      <c r="G18" t="s">
        <v>19</v>
      </c>
      <c r="H18" t="e">
        <f t="shared" si="1"/>
        <v>#DIV/0!</v>
      </c>
      <c r="I18" s="1">
        <v>7.0000000000000001E-3</v>
      </c>
      <c r="J18" s="1" t="s">
        <v>263</v>
      </c>
      <c r="K18" s="1">
        <f t="shared" si="2"/>
        <v>1.8716423404855382</v>
      </c>
      <c r="L18">
        <v>1E-3</v>
      </c>
      <c r="M18" t="s">
        <v>264</v>
      </c>
      <c r="N18">
        <f t="shared" si="3"/>
        <v>1.5614533383091647</v>
      </c>
      <c r="O18">
        <v>3.0000000000000001E-3</v>
      </c>
    </row>
    <row r="19" spans="1:15" x14ac:dyDescent="0.3">
      <c r="A19" t="s">
        <v>265</v>
      </c>
      <c r="B19" t="s">
        <v>186</v>
      </c>
      <c r="C19">
        <v>2E-3</v>
      </c>
      <c r="D19" t="s">
        <v>19</v>
      </c>
      <c r="E19" t="e">
        <f t="shared" si="0"/>
        <v>#DIV/0!</v>
      </c>
      <c r="F19">
        <v>0</v>
      </c>
      <c r="G19" t="s">
        <v>19</v>
      </c>
      <c r="H19" t="e">
        <f t="shared" si="1"/>
        <v>#DIV/0!</v>
      </c>
      <c r="I19">
        <v>0</v>
      </c>
      <c r="J19" t="s">
        <v>19</v>
      </c>
      <c r="K19" t="e">
        <f t="shared" si="2"/>
        <v>#DIV/0!</v>
      </c>
      <c r="L19">
        <v>0</v>
      </c>
      <c r="M19" t="s">
        <v>19</v>
      </c>
      <c r="N19" t="e">
        <f t="shared" si="3"/>
        <v>#DIV/0!</v>
      </c>
      <c r="O19">
        <v>0</v>
      </c>
    </row>
    <row r="20" spans="1:15" x14ac:dyDescent="0.3">
      <c r="A20" t="s">
        <v>270</v>
      </c>
      <c r="B20" t="s">
        <v>186</v>
      </c>
      <c r="C20">
        <v>0</v>
      </c>
      <c r="D20" t="s">
        <v>19</v>
      </c>
      <c r="E20" t="e">
        <f t="shared" si="0"/>
        <v>#DIV/0!</v>
      </c>
      <c r="F20" s="1">
        <v>1E-3</v>
      </c>
      <c r="G20" s="1" t="s">
        <v>271</v>
      </c>
      <c r="H20" s="1">
        <f t="shared" si="1"/>
        <v>2.7987816231886669</v>
      </c>
      <c r="I20">
        <v>0</v>
      </c>
      <c r="J20" t="s">
        <v>272</v>
      </c>
      <c r="K20">
        <f t="shared" si="2"/>
        <v>0</v>
      </c>
      <c r="L20">
        <v>0</v>
      </c>
      <c r="M20" t="s">
        <v>19</v>
      </c>
      <c r="N20" t="e">
        <f t="shared" si="3"/>
        <v>#DIV/0!</v>
      </c>
      <c r="O20">
        <v>3.0000000000000001E-3</v>
      </c>
    </row>
    <row r="21" spans="1:15" x14ac:dyDescent="0.3">
      <c r="A21" t="s">
        <v>284</v>
      </c>
      <c r="B21" t="s">
        <v>186</v>
      </c>
      <c r="C21">
        <v>1E-3</v>
      </c>
      <c r="D21" t="s">
        <v>19</v>
      </c>
      <c r="E21" t="e">
        <f t="shared" si="0"/>
        <v>#DIV/0!</v>
      </c>
      <c r="F21">
        <v>0</v>
      </c>
      <c r="G21" t="s">
        <v>19</v>
      </c>
      <c r="H21" t="e">
        <f t="shared" si="1"/>
        <v>#DIV/0!</v>
      </c>
      <c r="I21">
        <v>8.0000000000000002E-3</v>
      </c>
      <c r="J21" t="s">
        <v>285</v>
      </c>
      <c r="K21">
        <f t="shared" si="2"/>
        <v>0.52275107423712164</v>
      </c>
      <c r="L21">
        <v>6.0000000000000001E-3</v>
      </c>
      <c r="M21" t="s">
        <v>286</v>
      </c>
      <c r="N21">
        <f t="shared" si="3"/>
        <v>0.87203048548814832</v>
      </c>
      <c r="O21">
        <v>8.9999999999999993E-3</v>
      </c>
    </row>
    <row r="22" spans="1:15" x14ac:dyDescent="0.3">
      <c r="A22" t="s">
        <v>293</v>
      </c>
      <c r="B22" t="s">
        <v>186</v>
      </c>
      <c r="C22">
        <v>0</v>
      </c>
      <c r="D22" t="s">
        <v>19</v>
      </c>
      <c r="E22" t="e">
        <f t="shared" si="0"/>
        <v>#DIV/0!</v>
      </c>
      <c r="F22">
        <v>0</v>
      </c>
      <c r="G22" t="s">
        <v>19</v>
      </c>
      <c r="H22" t="e">
        <f t="shared" si="1"/>
        <v>#DIV/0!</v>
      </c>
      <c r="I22" s="1">
        <v>1E-3</v>
      </c>
      <c r="J22" s="1" t="s">
        <v>294</v>
      </c>
      <c r="K22" s="1">
        <f t="shared" si="2"/>
        <v>23.978599196131849</v>
      </c>
      <c r="L22">
        <v>0</v>
      </c>
      <c r="M22" t="s">
        <v>295</v>
      </c>
      <c r="N22">
        <f t="shared" si="3"/>
        <v>0</v>
      </c>
      <c r="O22">
        <v>0</v>
      </c>
    </row>
    <row r="23" spans="1:15" x14ac:dyDescent="0.3">
      <c r="A23" t="s">
        <v>192</v>
      </c>
      <c r="B23" t="s">
        <v>186</v>
      </c>
      <c r="C23">
        <v>1E-3</v>
      </c>
      <c r="D23" t="s">
        <v>193</v>
      </c>
      <c r="E23">
        <f t="shared" si="0"/>
        <v>1.1150442438405515</v>
      </c>
      <c r="F23">
        <v>0</v>
      </c>
      <c r="G23" t="s">
        <v>19</v>
      </c>
      <c r="H23" t="e">
        <f t="shared" si="1"/>
        <v>#DIV/0!</v>
      </c>
      <c r="I23">
        <v>0</v>
      </c>
      <c r="J23" t="s">
        <v>194</v>
      </c>
      <c r="K23">
        <f t="shared" si="2"/>
        <v>0</v>
      </c>
      <c r="L23">
        <v>0</v>
      </c>
      <c r="M23" t="s">
        <v>19</v>
      </c>
      <c r="N23" t="e">
        <f t="shared" si="3"/>
        <v>#DIV/0!</v>
      </c>
      <c r="O23">
        <v>0</v>
      </c>
    </row>
    <row r="24" spans="1:15" x14ac:dyDescent="0.3">
      <c r="A24" t="s">
        <v>266</v>
      </c>
      <c r="B24" t="s">
        <v>186</v>
      </c>
      <c r="C24">
        <v>2E-3</v>
      </c>
      <c r="D24" t="s">
        <v>248</v>
      </c>
      <c r="E24">
        <f t="shared" si="0"/>
        <v>1.037037052400549</v>
      </c>
      <c r="F24">
        <v>0</v>
      </c>
      <c r="G24" t="s">
        <v>19</v>
      </c>
      <c r="H24" t="e">
        <f t="shared" si="1"/>
        <v>#DIV/0!</v>
      </c>
      <c r="I24">
        <v>0</v>
      </c>
      <c r="J24" t="s">
        <v>19</v>
      </c>
      <c r="K24" t="e">
        <f t="shared" si="2"/>
        <v>#DIV/0!</v>
      </c>
      <c r="L24">
        <v>0</v>
      </c>
      <c r="M24" t="s">
        <v>19</v>
      </c>
      <c r="N24" t="e">
        <f t="shared" si="3"/>
        <v>#DIV/0!</v>
      </c>
      <c r="O24">
        <v>0</v>
      </c>
    </row>
    <row r="25" spans="1:15" x14ac:dyDescent="0.3">
      <c r="A25" t="s">
        <v>238</v>
      </c>
      <c r="B25" t="s">
        <v>186</v>
      </c>
      <c r="C25">
        <v>1E-3</v>
      </c>
      <c r="D25" t="s">
        <v>239</v>
      </c>
      <c r="E25">
        <f t="shared" si="0"/>
        <v>1.0181817737520682</v>
      </c>
      <c r="F25">
        <v>0</v>
      </c>
      <c r="G25" t="s">
        <v>19</v>
      </c>
      <c r="H25" t="e">
        <f t="shared" si="1"/>
        <v>#DIV/0!</v>
      </c>
      <c r="I25">
        <v>0</v>
      </c>
      <c r="J25" t="s">
        <v>240</v>
      </c>
      <c r="K25">
        <f t="shared" si="2"/>
        <v>0</v>
      </c>
      <c r="L25">
        <v>0</v>
      </c>
      <c r="M25" t="s">
        <v>241</v>
      </c>
      <c r="N25">
        <f t="shared" si="3"/>
        <v>0</v>
      </c>
      <c r="O25">
        <v>0</v>
      </c>
    </row>
    <row r="26" spans="1:15" x14ac:dyDescent="0.3">
      <c r="A26" t="s">
        <v>292</v>
      </c>
      <c r="B26" t="s">
        <v>186</v>
      </c>
      <c r="C26">
        <v>2E-3</v>
      </c>
      <c r="D26" t="s">
        <v>206</v>
      </c>
      <c r="E26">
        <f t="shared" si="0"/>
        <v>0.99115051264782394</v>
      </c>
      <c r="F26">
        <v>0</v>
      </c>
      <c r="G26" t="s">
        <v>19</v>
      </c>
      <c r="H26" t="e">
        <f t="shared" si="1"/>
        <v>#DIV/0!</v>
      </c>
      <c r="I26">
        <v>0</v>
      </c>
      <c r="J26" t="s">
        <v>19</v>
      </c>
      <c r="K26" t="e">
        <f t="shared" si="2"/>
        <v>#DIV/0!</v>
      </c>
      <c r="L26">
        <v>0</v>
      </c>
      <c r="M26" t="s">
        <v>19</v>
      </c>
      <c r="N26" t="e">
        <f t="shared" si="3"/>
        <v>#DIV/0!</v>
      </c>
      <c r="O26">
        <v>1E-3</v>
      </c>
    </row>
    <row r="27" spans="1:15" x14ac:dyDescent="0.3">
      <c r="A27" t="s">
        <v>218</v>
      </c>
      <c r="B27" t="s">
        <v>186</v>
      </c>
      <c r="C27">
        <v>0.14799999999999999</v>
      </c>
      <c r="D27" t="s">
        <v>219</v>
      </c>
      <c r="E27">
        <f t="shared" si="0"/>
        <v>0.93745051464766427</v>
      </c>
      <c r="F27">
        <v>0.26500000000000001</v>
      </c>
      <c r="G27" t="s">
        <v>220</v>
      </c>
      <c r="H27">
        <f t="shared" si="1"/>
        <v>1.0405857091770274</v>
      </c>
      <c r="I27">
        <v>0.18099999999999999</v>
      </c>
      <c r="J27" t="s">
        <v>221</v>
      </c>
      <c r="K27">
        <f t="shared" si="2"/>
        <v>0.92853921185181298</v>
      </c>
      <c r="L27">
        <v>8.3000000000000004E-2</v>
      </c>
      <c r="M27" t="s">
        <v>222</v>
      </c>
      <c r="N27">
        <f t="shared" si="3"/>
        <v>0.88554331336379821</v>
      </c>
      <c r="O27">
        <v>0.26400000000000001</v>
      </c>
    </row>
    <row r="28" spans="1:15" x14ac:dyDescent="0.3">
      <c r="A28" t="s">
        <v>281</v>
      </c>
      <c r="B28" t="s">
        <v>186</v>
      </c>
      <c r="C28">
        <v>2.3E-2</v>
      </c>
      <c r="D28" t="s">
        <v>282</v>
      </c>
      <c r="E28">
        <f t="shared" si="0"/>
        <v>0.88752777286636197</v>
      </c>
      <c r="F28">
        <v>0</v>
      </c>
      <c r="G28" t="s">
        <v>19</v>
      </c>
      <c r="H28" t="e">
        <f t="shared" si="1"/>
        <v>#DIV/0!</v>
      </c>
      <c r="I28">
        <v>0</v>
      </c>
      <c r="J28" t="s">
        <v>283</v>
      </c>
      <c r="K28">
        <f t="shared" si="2"/>
        <v>0</v>
      </c>
      <c r="L28">
        <v>0</v>
      </c>
      <c r="M28" t="s">
        <v>19</v>
      </c>
      <c r="N28" t="e">
        <f t="shared" si="3"/>
        <v>#DIV/0!</v>
      </c>
      <c r="O28">
        <v>3.0000000000000001E-3</v>
      </c>
    </row>
    <row r="29" spans="1:15" x14ac:dyDescent="0.3">
      <c r="A29" t="s">
        <v>195</v>
      </c>
      <c r="B29" t="s">
        <v>186</v>
      </c>
      <c r="C29">
        <v>6.9000000000000006E-2</v>
      </c>
      <c r="D29" t="s">
        <v>196</v>
      </c>
      <c r="E29">
        <f t="shared" si="0"/>
        <v>0.83682647748081762</v>
      </c>
      <c r="F29">
        <v>0</v>
      </c>
      <c r="G29" t="s">
        <v>19</v>
      </c>
      <c r="H29" t="e">
        <f t="shared" si="1"/>
        <v>#DIV/0!</v>
      </c>
      <c r="I29">
        <v>0</v>
      </c>
      <c r="J29" t="s">
        <v>197</v>
      </c>
      <c r="K29">
        <f t="shared" si="2"/>
        <v>0</v>
      </c>
      <c r="L29">
        <v>0</v>
      </c>
      <c r="M29" t="s">
        <v>198</v>
      </c>
      <c r="N29">
        <f t="shared" si="3"/>
        <v>0</v>
      </c>
      <c r="O29">
        <v>1E-3</v>
      </c>
    </row>
    <row r="30" spans="1:15" x14ac:dyDescent="0.3">
      <c r="A30" t="s">
        <v>203</v>
      </c>
      <c r="B30" t="s">
        <v>186</v>
      </c>
      <c r="C30">
        <v>3.0000000000000001E-3</v>
      </c>
      <c r="D30" t="s">
        <v>204</v>
      </c>
      <c r="E30">
        <f t="shared" si="0"/>
        <v>0.77064223011531119</v>
      </c>
      <c r="F30">
        <v>0</v>
      </c>
      <c r="G30" t="s">
        <v>19</v>
      </c>
      <c r="H30" t="e">
        <f t="shared" si="1"/>
        <v>#DIV/0!</v>
      </c>
      <c r="I30">
        <v>0</v>
      </c>
      <c r="J30" t="s">
        <v>19</v>
      </c>
      <c r="K30" t="e">
        <f t="shared" si="2"/>
        <v>#DIV/0!</v>
      </c>
      <c r="L30">
        <v>0</v>
      </c>
      <c r="M30" t="s">
        <v>19</v>
      </c>
      <c r="N30" t="e">
        <f t="shared" si="3"/>
        <v>#DIV/0!</v>
      </c>
      <c r="O30">
        <v>0</v>
      </c>
    </row>
    <row r="31" spans="1:15" x14ac:dyDescent="0.3">
      <c r="A31" t="s">
        <v>215</v>
      </c>
      <c r="B31" t="s">
        <v>186</v>
      </c>
      <c r="C31">
        <v>3.0000000000000001E-3</v>
      </c>
      <c r="D31" t="s">
        <v>216</v>
      </c>
      <c r="E31">
        <f t="shared" si="0"/>
        <v>0.73149495159978317</v>
      </c>
      <c r="F31">
        <v>0</v>
      </c>
      <c r="G31" t="s">
        <v>19</v>
      </c>
      <c r="H31" t="e">
        <f t="shared" si="1"/>
        <v>#DIV/0!</v>
      </c>
      <c r="I31">
        <v>0</v>
      </c>
      <c r="J31" t="s">
        <v>217</v>
      </c>
      <c r="K31">
        <f t="shared" si="2"/>
        <v>0</v>
      </c>
      <c r="L31">
        <v>0</v>
      </c>
      <c r="M31" t="s">
        <v>19</v>
      </c>
      <c r="N31" t="e">
        <f t="shared" si="3"/>
        <v>#DIV/0!</v>
      </c>
      <c r="O31">
        <v>0</v>
      </c>
    </row>
    <row r="32" spans="1:15" x14ac:dyDescent="0.3">
      <c r="A32" t="s">
        <v>267</v>
      </c>
      <c r="B32" t="s">
        <v>186</v>
      </c>
      <c r="C32">
        <v>2.5000000000000001E-2</v>
      </c>
      <c r="D32" t="s">
        <v>268</v>
      </c>
      <c r="E32">
        <f t="shared" si="0"/>
        <v>0.7178669267680402</v>
      </c>
      <c r="F32">
        <v>0</v>
      </c>
      <c r="G32" t="s">
        <v>19</v>
      </c>
      <c r="H32" t="e">
        <f t="shared" si="1"/>
        <v>#DIV/0!</v>
      </c>
      <c r="I32">
        <v>0</v>
      </c>
      <c r="J32" t="s">
        <v>269</v>
      </c>
      <c r="K32">
        <f t="shared" si="2"/>
        <v>0</v>
      </c>
      <c r="L32">
        <v>0</v>
      </c>
      <c r="M32" t="s">
        <v>19</v>
      </c>
      <c r="N32" t="e">
        <f t="shared" si="3"/>
        <v>#DIV/0!</v>
      </c>
      <c r="O32">
        <v>0</v>
      </c>
    </row>
    <row r="33" spans="1:15" x14ac:dyDescent="0.3">
      <c r="A33" t="s">
        <v>273</v>
      </c>
      <c r="B33" t="s">
        <v>186</v>
      </c>
      <c r="C33">
        <v>1.9E-2</v>
      </c>
      <c r="D33" t="s">
        <v>274</v>
      </c>
      <c r="E33">
        <f t="shared" si="0"/>
        <v>0.61633521888658716</v>
      </c>
      <c r="F33">
        <v>0.01</v>
      </c>
      <c r="G33" t="s">
        <v>275</v>
      </c>
      <c r="H33">
        <f t="shared" si="1"/>
        <v>0.64258865554709843</v>
      </c>
      <c r="I33">
        <v>0.106</v>
      </c>
      <c r="J33" t="s">
        <v>276</v>
      </c>
      <c r="K33">
        <f t="shared" si="2"/>
        <v>0.96038337054516876</v>
      </c>
      <c r="L33">
        <v>5.5E-2</v>
      </c>
      <c r="M33" t="s">
        <v>277</v>
      </c>
      <c r="N33">
        <f t="shared" si="3"/>
        <v>0.64578666179313005</v>
      </c>
      <c r="O33">
        <v>5.5E-2</v>
      </c>
    </row>
    <row r="34" spans="1:15" x14ac:dyDescent="0.3">
      <c r="A34" t="s">
        <v>287</v>
      </c>
      <c r="B34" t="s">
        <v>186</v>
      </c>
      <c r="C34">
        <v>0.26</v>
      </c>
      <c r="D34" t="s">
        <v>288</v>
      </c>
      <c r="E34">
        <f t="shared" si="0"/>
        <v>0.58243623219313234</v>
      </c>
      <c r="F34">
        <v>5.3999999999999999E-2</v>
      </c>
      <c r="G34" t="s">
        <v>289</v>
      </c>
      <c r="H34">
        <f t="shared" si="1"/>
        <v>0.70747009153811402</v>
      </c>
      <c r="I34" s="2">
        <v>0.06</v>
      </c>
      <c r="J34" s="2" t="s">
        <v>290</v>
      </c>
      <c r="K34" s="2">
        <f t="shared" si="2"/>
        <v>0.2637370520492105</v>
      </c>
      <c r="L34">
        <v>0.16600000000000001</v>
      </c>
      <c r="M34" t="s">
        <v>291</v>
      </c>
      <c r="N34">
        <f t="shared" si="3"/>
        <v>0.65032455896633823</v>
      </c>
      <c r="O34">
        <v>9.0999999999999998E-2</v>
      </c>
    </row>
    <row r="35" spans="1:15" x14ac:dyDescent="0.3">
      <c r="A35" t="s">
        <v>207</v>
      </c>
      <c r="B35" t="s">
        <v>186</v>
      </c>
      <c r="C35">
        <v>1.0999999999999999E-2</v>
      </c>
      <c r="D35" t="s">
        <v>208</v>
      </c>
      <c r="E35">
        <f t="shared" si="0"/>
        <v>0.53154363557677609</v>
      </c>
      <c r="F35">
        <v>0</v>
      </c>
      <c r="G35" t="s">
        <v>19</v>
      </c>
      <c r="H35" t="e">
        <f t="shared" si="1"/>
        <v>#DIV/0!</v>
      </c>
      <c r="I35">
        <v>0</v>
      </c>
      <c r="J35" t="s">
        <v>209</v>
      </c>
      <c r="K35">
        <f t="shared" si="2"/>
        <v>0</v>
      </c>
      <c r="L35">
        <v>0</v>
      </c>
      <c r="M35" t="s">
        <v>210</v>
      </c>
      <c r="N35">
        <f t="shared" si="3"/>
        <v>0</v>
      </c>
      <c r="O35">
        <v>0</v>
      </c>
    </row>
    <row r="36" spans="1:15" x14ac:dyDescent="0.3">
      <c r="A36" t="s">
        <v>247</v>
      </c>
      <c r="B36" t="s">
        <v>186</v>
      </c>
      <c r="C36">
        <v>1E-3</v>
      </c>
      <c r="D36" t="s">
        <v>248</v>
      </c>
      <c r="E36">
        <f t="shared" si="0"/>
        <v>0.5185185262002745</v>
      </c>
      <c r="F36">
        <v>0</v>
      </c>
      <c r="G36" t="s">
        <v>19</v>
      </c>
      <c r="H36" t="e">
        <f t="shared" si="1"/>
        <v>#DIV/0!</v>
      </c>
      <c r="I36">
        <v>0</v>
      </c>
      <c r="J36" t="s">
        <v>19</v>
      </c>
      <c r="K36" t="e">
        <f t="shared" si="2"/>
        <v>#DIV/0!</v>
      </c>
      <c r="L36">
        <v>0</v>
      </c>
      <c r="M36" t="s">
        <v>19</v>
      </c>
      <c r="N36" t="e">
        <f t="shared" si="3"/>
        <v>#DIV/0!</v>
      </c>
      <c r="O36">
        <v>0</v>
      </c>
    </row>
    <row r="37" spans="1:15" x14ac:dyDescent="0.3">
      <c r="A37" t="s">
        <v>278</v>
      </c>
      <c r="B37" t="s">
        <v>186</v>
      </c>
      <c r="C37">
        <v>1E-3</v>
      </c>
      <c r="D37" t="s">
        <v>279</v>
      </c>
      <c r="E37">
        <f t="shared" si="0"/>
        <v>0.50909091279338847</v>
      </c>
      <c r="F37">
        <v>0</v>
      </c>
      <c r="G37" t="s">
        <v>280</v>
      </c>
      <c r="H37">
        <f t="shared" si="1"/>
        <v>0</v>
      </c>
      <c r="I37">
        <v>0</v>
      </c>
      <c r="J37" t="s">
        <v>19</v>
      </c>
      <c r="K37" t="e">
        <f t="shared" si="2"/>
        <v>#DIV/0!</v>
      </c>
      <c r="L37">
        <v>0</v>
      </c>
      <c r="M37" t="s">
        <v>19</v>
      </c>
      <c r="N37" t="e">
        <f t="shared" si="3"/>
        <v>#DIV/0!</v>
      </c>
      <c r="O37">
        <v>1E-3</v>
      </c>
    </row>
    <row r="38" spans="1:15" x14ac:dyDescent="0.3">
      <c r="A38" t="s">
        <v>205</v>
      </c>
      <c r="B38" t="s">
        <v>186</v>
      </c>
      <c r="C38" s="2">
        <v>1E-3</v>
      </c>
      <c r="D38" s="2" t="s">
        <v>206</v>
      </c>
      <c r="E38" s="2">
        <f t="shared" si="0"/>
        <v>0.49557525632391197</v>
      </c>
      <c r="F38">
        <v>0</v>
      </c>
      <c r="G38" t="s">
        <v>19</v>
      </c>
      <c r="H38" t="e">
        <f t="shared" si="1"/>
        <v>#DIV/0!</v>
      </c>
      <c r="I38">
        <v>0</v>
      </c>
      <c r="J38" t="s">
        <v>19</v>
      </c>
      <c r="K38" t="e">
        <f t="shared" si="2"/>
        <v>#DIV/0!</v>
      </c>
      <c r="L38">
        <v>0</v>
      </c>
      <c r="M38" t="s">
        <v>19</v>
      </c>
      <c r="N38" t="e">
        <f t="shared" si="3"/>
        <v>#DIV/0!</v>
      </c>
      <c r="O38">
        <v>0</v>
      </c>
    </row>
    <row r="39" spans="1:15" x14ac:dyDescent="0.3">
      <c r="A39" t="s">
        <v>242</v>
      </c>
      <c r="B39" t="s">
        <v>186</v>
      </c>
      <c r="C39" s="2">
        <v>1.2999999999999999E-2</v>
      </c>
      <c r="D39" s="2" t="s">
        <v>243</v>
      </c>
      <c r="E39" s="2">
        <f t="shared" si="0"/>
        <v>0.48226113698627593</v>
      </c>
      <c r="F39" s="2">
        <v>8.9999999999999993E-3</v>
      </c>
      <c r="G39" s="2" t="s">
        <v>244</v>
      </c>
      <c r="H39" s="2">
        <f t="shared" si="1"/>
        <v>0.49317616795213032</v>
      </c>
      <c r="I39">
        <v>4.2999999999999997E-2</v>
      </c>
      <c r="J39" t="s">
        <v>245</v>
      </c>
      <c r="K39">
        <f t="shared" si="2"/>
        <v>0.95632201577379772</v>
      </c>
      <c r="L39">
        <v>7.8E-2</v>
      </c>
      <c r="M39" t="s">
        <v>246</v>
      </c>
      <c r="N39">
        <f t="shared" si="3"/>
        <v>0.82057169019252718</v>
      </c>
      <c r="O39">
        <v>4.4999999999999998E-2</v>
      </c>
    </row>
    <row r="40" spans="1:15" x14ac:dyDescent="0.3">
      <c r="A40" t="s">
        <v>228</v>
      </c>
      <c r="B40" t="s">
        <v>186</v>
      </c>
      <c r="C40" s="2">
        <v>2E-3</v>
      </c>
      <c r="D40" s="2" t="s">
        <v>229</v>
      </c>
      <c r="E40" s="2">
        <f t="shared" si="0"/>
        <v>0.25093353548538955</v>
      </c>
      <c r="F40" s="2">
        <v>1E-3</v>
      </c>
      <c r="G40" s="2" t="s">
        <v>230</v>
      </c>
      <c r="H40" s="2">
        <f t="shared" si="1"/>
        <v>8.0815551756865441E-3</v>
      </c>
      <c r="I40" s="2">
        <v>1.0999999999999999E-2</v>
      </c>
      <c r="J40" s="2" t="s">
        <v>231</v>
      </c>
      <c r="K40" s="2">
        <f t="shared" si="2"/>
        <v>0.29039116746225047</v>
      </c>
      <c r="L40" s="2">
        <v>2E-3</v>
      </c>
      <c r="M40" s="2" t="s">
        <v>232</v>
      </c>
      <c r="N40" s="2">
        <f t="shared" si="3"/>
        <v>5.5747093276872675E-2</v>
      </c>
      <c r="O40">
        <v>2.5999999999999999E-2</v>
      </c>
    </row>
  </sheetData>
  <sortState xmlns:xlrd2="http://schemas.microsoft.com/office/spreadsheetml/2017/richdata2" ref="A2:O40">
    <sortCondition descending="1" ref="E1:E40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>
      <selection activeCell="E20" sqref="E20"/>
    </sheetView>
  </sheetViews>
  <sheetFormatPr defaultColWidth="11.5546875" defaultRowHeight="14.4" x14ac:dyDescent="0.3"/>
  <cols>
    <col min="10" max="10" width="13.6640625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5</v>
      </c>
      <c r="E1" t="s">
        <v>359</v>
      </c>
      <c r="F1" t="s">
        <v>6</v>
      </c>
      <c r="G1" t="s">
        <v>7</v>
      </c>
      <c r="H1" t="s">
        <v>360</v>
      </c>
      <c r="I1" t="s">
        <v>8</v>
      </c>
      <c r="J1" t="s">
        <v>9</v>
      </c>
      <c r="K1" t="s">
        <v>361</v>
      </c>
    </row>
    <row r="2" spans="1:11" x14ac:dyDescent="0.3">
      <c r="A2" t="s">
        <v>296</v>
      </c>
      <c r="B2" t="s">
        <v>297</v>
      </c>
      <c r="C2">
        <v>0</v>
      </c>
      <c r="D2" t="s">
        <v>19</v>
      </c>
      <c r="E2" t="e">
        <f>C2/D2</f>
        <v>#DIV/0!</v>
      </c>
      <c r="F2">
        <v>0</v>
      </c>
      <c r="G2" t="s">
        <v>298</v>
      </c>
      <c r="H2">
        <f>F2/G2</f>
        <v>0</v>
      </c>
      <c r="I2">
        <v>0</v>
      </c>
      <c r="J2" t="s">
        <v>299</v>
      </c>
      <c r="K2">
        <f>I2/J2</f>
        <v>0</v>
      </c>
    </row>
    <row r="3" spans="1:11" x14ac:dyDescent="0.3">
      <c r="A3" t="s">
        <v>300</v>
      </c>
      <c r="B3" t="s">
        <v>297</v>
      </c>
      <c r="C3">
        <v>1E-3</v>
      </c>
      <c r="D3" t="s">
        <v>19</v>
      </c>
      <c r="E3" t="e">
        <f t="shared" ref="E3:E13" si="0">C3/D3</f>
        <v>#DIV/0!</v>
      </c>
      <c r="F3">
        <v>0</v>
      </c>
      <c r="G3" t="s">
        <v>301</v>
      </c>
      <c r="H3">
        <f t="shared" ref="H3:H13" si="1">F3/G3</f>
        <v>0</v>
      </c>
      <c r="I3">
        <v>0</v>
      </c>
      <c r="J3" t="s">
        <v>302</v>
      </c>
      <c r="K3">
        <f t="shared" ref="K3:K13" si="2">I3/J3</f>
        <v>0</v>
      </c>
    </row>
    <row r="4" spans="1:11" x14ac:dyDescent="0.3">
      <c r="A4" t="s">
        <v>303</v>
      </c>
      <c r="B4" t="s">
        <v>297</v>
      </c>
      <c r="C4" s="1">
        <v>0.96899999999999997</v>
      </c>
      <c r="D4" s="1" t="s">
        <v>304</v>
      </c>
      <c r="E4" s="1">
        <f t="shared" si="0"/>
        <v>6715.6546761851996</v>
      </c>
      <c r="F4">
        <v>0.995</v>
      </c>
      <c r="G4" t="s">
        <v>19</v>
      </c>
      <c r="H4" t="e">
        <f t="shared" si="1"/>
        <v>#DIV/0!</v>
      </c>
      <c r="I4">
        <v>0.97199999999999998</v>
      </c>
      <c r="J4" t="s">
        <v>19</v>
      </c>
      <c r="K4" t="e">
        <f t="shared" si="2"/>
        <v>#DIV/0!</v>
      </c>
    </row>
    <row r="5" spans="1:11" x14ac:dyDescent="0.3">
      <c r="A5" t="s">
        <v>305</v>
      </c>
      <c r="B5" t="s">
        <v>297</v>
      </c>
      <c r="C5">
        <v>3.0000000000000001E-3</v>
      </c>
      <c r="D5" t="s">
        <v>306</v>
      </c>
      <c r="E5">
        <f t="shared" si="0"/>
        <v>1.7816400566846602</v>
      </c>
      <c r="F5">
        <v>0</v>
      </c>
      <c r="G5" t="s">
        <v>19</v>
      </c>
      <c r="H5" t="e">
        <f t="shared" si="1"/>
        <v>#DIV/0!</v>
      </c>
      <c r="I5">
        <v>0</v>
      </c>
      <c r="J5" t="s">
        <v>19</v>
      </c>
      <c r="K5" t="e">
        <f t="shared" si="2"/>
        <v>#DIV/0!</v>
      </c>
    </row>
    <row r="6" spans="1:11" x14ac:dyDescent="0.3">
      <c r="A6" t="s">
        <v>307</v>
      </c>
      <c r="B6" t="s">
        <v>297</v>
      </c>
      <c r="C6">
        <v>0</v>
      </c>
      <c r="D6" t="s">
        <v>308</v>
      </c>
      <c r="E6">
        <f t="shared" si="0"/>
        <v>0</v>
      </c>
      <c r="F6">
        <v>0</v>
      </c>
      <c r="G6" t="s">
        <v>309</v>
      </c>
      <c r="H6">
        <f t="shared" si="1"/>
        <v>0</v>
      </c>
      <c r="I6" s="1">
        <v>1E-3</v>
      </c>
      <c r="J6" s="1" t="s">
        <v>310</v>
      </c>
      <c r="K6" s="1">
        <f t="shared" si="2"/>
        <v>4.7695000772182059</v>
      </c>
    </row>
    <row r="7" spans="1:11" x14ac:dyDescent="0.3">
      <c r="A7" t="s">
        <v>311</v>
      </c>
      <c r="B7" t="s">
        <v>297</v>
      </c>
      <c r="C7">
        <v>0</v>
      </c>
      <c r="D7" t="s">
        <v>19</v>
      </c>
      <c r="E7" t="e">
        <f t="shared" si="0"/>
        <v>#DIV/0!</v>
      </c>
      <c r="F7">
        <v>0</v>
      </c>
      <c r="G7" t="s">
        <v>312</v>
      </c>
      <c r="H7">
        <f t="shared" si="1"/>
        <v>0</v>
      </c>
      <c r="I7">
        <v>8.0000000000000002E-3</v>
      </c>
      <c r="J7" t="s">
        <v>313</v>
      </c>
      <c r="K7">
        <f t="shared" si="2"/>
        <v>0.91946984288329203</v>
      </c>
    </row>
    <row r="8" spans="1:11" x14ac:dyDescent="0.3">
      <c r="A8" t="s">
        <v>314</v>
      </c>
      <c r="B8" t="s">
        <v>297</v>
      </c>
      <c r="C8">
        <v>0</v>
      </c>
      <c r="D8" t="s">
        <v>19</v>
      </c>
      <c r="E8" t="e">
        <f t="shared" si="0"/>
        <v>#DIV/0!</v>
      </c>
      <c r="F8">
        <v>0</v>
      </c>
      <c r="G8" t="s">
        <v>315</v>
      </c>
      <c r="H8">
        <f t="shared" si="1"/>
        <v>0</v>
      </c>
      <c r="I8">
        <v>0</v>
      </c>
      <c r="J8" t="s">
        <v>316</v>
      </c>
      <c r="K8">
        <f t="shared" si="2"/>
        <v>0</v>
      </c>
    </row>
    <row r="9" spans="1:11" x14ac:dyDescent="0.3">
      <c r="A9" t="s">
        <v>317</v>
      </c>
      <c r="B9" t="s">
        <v>297</v>
      </c>
      <c r="C9">
        <v>0</v>
      </c>
      <c r="D9" t="s">
        <v>19</v>
      </c>
      <c r="E9" t="e">
        <f t="shared" si="0"/>
        <v>#DIV/0!</v>
      </c>
      <c r="F9">
        <v>0</v>
      </c>
      <c r="G9" t="s">
        <v>318</v>
      </c>
      <c r="H9">
        <f t="shared" si="1"/>
        <v>0</v>
      </c>
      <c r="I9">
        <v>0</v>
      </c>
      <c r="J9" t="s">
        <v>19</v>
      </c>
      <c r="K9" t="e">
        <f t="shared" si="2"/>
        <v>#DIV/0!</v>
      </c>
    </row>
    <row r="10" spans="1:11" x14ac:dyDescent="0.3">
      <c r="A10" t="s">
        <v>319</v>
      </c>
      <c r="B10" t="s">
        <v>297</v>
      </c>
      <c r="C10">
        <v>0</v>
      </c>
      <c r="D10" t="s">
        <v>19</v>
      </c>
      <c r="E10" t="e">
        <f t="shared" si="0"/>
        <v>#DIV/0!</v>
      </c>
      <c r="F10">
        <v>0</v>
      </c>
      <c r="G10" t="s">
        <v>19</v>
      </c>
      <c r="H10" t="e">
        <f t="shared" si="1"/>
        <v>#DIV/0!</v>
      </c>
      <c r="I10">
        <v>1E-3</v>
      </c>
      <c r="J10" t="s">
        <v>320</v>
      </c>
      <c r="K10">
        <f t="shared" si="2"/>
        <v>0.61535485114381538</v>
      </c>
    </row>
    <row r="11" spans="1:11" x14ac:dyDescent="0.3">
      <c r="A11" t="s">
        <v>321</v>
      </c>
      <c r="B11" t="s">
        <v>297</v>
      </c>
      <c r="C11">
        <v>0</v>
      </c>
      <c r="D11" t="s">
        <v>19</v>
      </c>
      <c r="E11" t="e">
        <f t="shared" si="0"/>
        <v>#DIV/0!</v>
      </c>
      <c r="F11">
        <v>0</v>
      </c>
      <c r="G11" t="s">
        <v>322</v>
      </c>
      <c r="H11">
        <f t="shared" si="1"/>
        <v>0</v>
      </c>
      <c r="I11">
        <v>0</v>
      </c>
      <c r="J11" t="s">
        <v>19</v>
      </c>
      <c r="K11" t="e">
        <f t="shared" si="2"/>
        <v>#DIV/0!</v>
      </c>
    </row>
    <row r="12" spans="1:11" x14ac:dyDescent="0.3">
      <c r="A12" t="s">
        <v>323</v>
      </c>
      <c r="B12" t="s">
        <v>297</v>
      </c>
      <c r="C12">
        <v>0</v>
      </c>
      <c r="D12" t="s">
        <v>19</v>
      </c>
      <c r="E12" t="e">
        <f t="shared" si="0"/>
        <v>#DIV/0!</v>
      </c>
      <c r="F12">
        <v>0</v>
      </c>
      <c r="G12" t="s">
        <v>324</v>
      </c>
      <c r="H12">
        <f t="shared" si="1"/>
        <v>0</v>
      </c>
      <c r="I12">
        <v>0</v>
      </c>
      <c r="J12" t="s">
        <v>325</v>
      </c>
      <c r="K12">
        <f t="shared" si="2"/>
        <v>0</v>
      </c>
    </row>
    <row r="13" spans="1:11" x14ac:dyDescent="0.3">
      <c r="A13" t="s">
        <v>326</v>
      </c>
      <c r="B13" t="s">
        <v>297</v>
      </c>
      <c r="C13" s="1">
        <v>1E-3</v>
      </c>
      <c r="D13" s="1" t="s">
        <v>327</v>
      </c>
      <c r="E13" s="1">
        <f t="shared" si="0"/>
        <v>14.8340001216388</v>
      </c>
      <c r="F13">
        <v>0</v>
      </c>
      <c r="G13" t="s">
        <v>19</v>
      </c>
      <c r="H13" t="e">
        <f t="shared" si="1"/>
        <v>#DIV/0!</v>
      </c>
      <c r="I13">
        <v>0</v>
      </c>
      <c r="J13" t="s">
        <v>19</v>
      </c>
      <c r="K13" t="e">
        <f t="shared" si="2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>
      <selection activeCell="H2" sqref="H2"/>
    </sheetView>
  </sheetViews>
  <sheetFormatPr defaultColWidth="11.5546875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  <c r="P1" t="s">
        <v>38</v>
      </c>
      <c r="Q1" t="s">
        <v>362</v>
      </c>
    </row>
    <row r="2" spans="1:17" x14ac:dyDescent="0.3">
      <c r="A2" t="s">
        <v>22</v>
      </c>
      <c r="B2" t="s">
        <v>328</v>
      </c>
      <c r="C2">
        <v>0</v>
      </c>
      <c r="D2" t="s">
        <v>329</v>
      </c>
      <c r="E2">
        <f>C2/D2</f>
        <v>0</v>
      </c>
      <c r="F2" s="2">
        <v>4.0000000000000001E-3</v>
      </c>
      <c r="G2" s="2" t="s">
        <v>330</v>
      </c>
      <c r="H2" s="2">
        <f>F2/G2</f>
        <v>3.2119293626070716E-2</v>
      </c>
      <c r="I2">
        <v>0</v>
      </c>
      <c r="J2" t="s">
        <v>331</v>
      </c>
      <c r="K2">
        <f>I2/J2</f>
        <v>0</v>
      </c>
      <c r="L2">
        <v>0</v>
      </c>
      <c r="M2" t="s">
        <v>332</v>
      </c>
      <c r="N2">
        <f>L2/M2</f>
        <v>0</v>
      </c>
      <c r="O2">
        <v>0</v>
      </c>
      <c r="P2" t="s">
        <v>333</v>
      </c>
      <c r="Q2">
        <f>O2/P2</f>
        <v>0</v>
      </c>
    </row>
    <row r="3" spans="1:17" x14ac:dyDescent="0.3">
      <c r="A3" t="s">
        <v>87</v>
      </c>
      <c r="B3" t="s">
        <v>328</v>
      </c>
      <c r="C3">
        <v>0</v>
      </c>
      <c r="D3" t="s">
        <v>19</v>
      </c>
      <c r="E3" t="e">
        <f>C3/D3</f>
        <v>#DIV/0!</v>
      </c>
      <c r="F3">
        <v>0</v>
      </c>
      <c r="G3" t="s">
        <v>334</v>
      </c>
      <c r="H3">
        <f>F3/G3</f>
        <v>0</v>
      </c>
      <c r="I3">
        <v>2.9000000000000001E-2</v>
      </c>
      <c r="J3" t="s">
        <v>335</v>
      </c>
      <c r="K3">
        <f>I3/J3</f>
        <v>1.4212669565724532</v>
      </c>
      <c r="L3">
        <v>5.0000000000000001E-3</v>
      </c>
      <c r="M3" t="s">
        <v>336</v>
      </c>
      <c r="N3">
        <f>L3/M3</f>
        <v>1.1182795314140377</v>
      </c>
      <c r="O3">
        <v>0.02</v>
      </c>
      <c r="P3" t="s">
        <v>19</v>
      </c>
      <c r="Q3" t="e">
        <f>O3/P3</f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"/>
  <sheetViews>
    <sheetView workbookViewId="0">
      <selection activeCell="I5" sqref="I5:K5"/>
    </sheetView>
  </sheetViews>
  <sheetFormatPr defaultColWidth="11.5546875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358</v>
      </c>
      <c r="F1" t="s">
        <v>4</v>
      </c>
      <c r="G1" t="s">
        <v>5</v>
      </c>
      <c r="H1" t="s">
        <v>359</v>
      </c>
      <c r="I1" t="s">
        <v>6</v>
      </c>
      <c r="J1" t="s">
        <v>7</v>
      </c>
      <c r="K1" t="s">
        <v>360</v>
      </c>
      <c r="L1" t="s">
        <v>8</v>
      </c>
      <c r="M1" t="s">
        <v>9</v>
      </c>
      <c r="N1" t="s">
        <v>361</v>
      </c>
      <c r="O1" t="s">
        <v>10</v>
      </c>
    </row>
    <row r="2" spans="1:15" x14ac:dyDescent="0.3">
      <c r="A2" t="s">
        <v>11</v>
      </c>
      <c r="B2" t="s">
        <v>337</v>
      </c>
      <c r="C2">
        <v>0.88700000000000001</v>
      </c>
      <c r="D2" t="s">
        <v>338</v>
      </c>
      <c r="E2">
        <f>C2/D2</f>
        <v>0.96256992061239843</v>
      </c>
      <c r="F2">
        <v>0.97699999999999998</v>
      </c>
      <c r="G2" t="s">
        <v>339</v>
      </c>
      <c r="H2">
        <f>F2/G2</f>
        <v>0.99732040321551618</v>
      </c>
      <c r="I2">
        <v>0.96</v>
      </c>
      <c r="J2" t="s">
        <v>340</v>
      </c>
      <c r="K2">
        <f>I2/J2</f>
        <v>1.0068895367710291</v>
      </c>
      <c r="L2">
        <v>0.98299999999999998</v>
      </c>
      <c r="M2" t="s">
        <v>341</v>
      </c>
      <c r="N2">
        <f>L2/M2</f>
        <v>1.0016608413074741</v>
      </c>
      <c r="O2">
        <v>0.92900000000000005</v>
      </c>
    </row>
    <row r="3" spans="1:15" x14ac:dyDescent="0.3">
      <c r="A3" t="s">
        <v>26</v>
      </c>
      <c r="B3" t="s">
        <v>337</v>
      </c>
      <c r="C3">
        <v>1E-3</v>
      </c>
      <c r="D3" t="s">
        <v>19</v>
      </c>
      <c r="E3" t="e">
        <f t="shared" ref="E3:E6" si="0">C3/D3</f>
        <v>#DIV/0!</v>
      </c>
      <c r="F3">
        <v>0</v>
      </c>
      <c r="G3" t="s">
        <v>342</v>
      </c>
      <c r="H3">
        <f t="shared" ref="H3:H6" si="1">F3/G3</f>
        <v>0</v>
      </c>
      <c r="I3" s="1">
        <v>6.0000000000000001E-3</v>
      </c>
      <c r="J3" s="1" t="s">
        <v>343</v>
      </c>
      <c r="K3" s="1">
        <f t="shared" ref="K3:K6" si="2">I3/J3</f>
        <v>2.9147560643078743</v>
      </c>
      <c r="L3">
        <v>0</v>
      </c>
      <c r="M3" t="s">
        <v>344</v>
      </c>
      <c r="N3">
        <f t="shared" ref="N3:N6" si="3">L3/M3</f>
        <v>0</v>
      </c>
      <c r="O3">
        <v>6.0000000000000001E-3</v>
      </c>
    </row>
    <row r="4" spans="1:15" x14ac:dyDescent="0.3">
      <c r="A4" t="s">
        <v>345</v>
      </c>
      <c r="B4" t="s">
        <v>337</v>
      </c>
      <c r="C4" s="1">
        <v>3.0000000000000001E-3</v>
      </c>
      <c r="D4" s="1" t="s">
        <v>346</v>
      </c>
      <c r="E4" s="1">
        <f t="shared" si="0"/>
        <v>1.8477573584165163</v>
      </c>
      <c r="F4">
        <v>0</v>
      </c>
      <c r="G4" t="s">
        <v>347</v>
      </c>
      <c r="H4">
        <f t="shared" si="1"/>
        <v>0</v>
      </c>
      <c r="I4">
        <v>2.8000000000000001E-2</v>
      </c>
      <c r="J4" t="s">
        <v>348</v>
      </c>
      <c r="K4">
        <f t="shared" si="2"/>
        <v>0.82741258068417733</v>
      </c>
      <c r="L4">
        <v>4.0000000000000001E-3</v>
      </c>
      <c r="M4" t="s">
        <v>349</v>
      </c>
      <c r="N4">
        <f t="shared" si="3"/>
        <v>0.94684298050736726</v>
      </c>
      <c r="O4">
        <v>0.04</v>
      </c>
    </row>
    <row r="5" spans="1:15" x14ac:dyDescent="0.3">
      <c r="A5" t="s">
        <v>350</v>
      </c>
      <c r="B5" t="s">
        <v>337</v>
      </c>
      <c r="C5">
        <v>6.4000000000000001E-2</v>
      </c>
      <c r="D5" t="s">
        <v>351</v>
      </c>
      <c r="E5">
        <f t="shared" si="0"/>
        <v>1.2101755798367202</v>
      </c>
      <c r="F5">
        <v>2.1999999999999999E-2</v>
      </c>
      <c r="G5" t="s">
        <v>352</v>
      </c>
      <c r="H5">
        <f t="shared" si="1"/>
        <v>1.3440014466342842</v>
      </c>
      <c r="I5" s="2">
        <v>1E-3</v>
      </c>
      <c r="J5" s="2" t="s">
        <v>353</v>
      </c>
      <c r="K5" s="2">
        <f t="shared" si="2"/>
        <v>0.20317643189149109</v>
      </c>
      <c r="L5">
        <v>1.2999999999999999E-2</v>
      </c>
      <c r="M5" t="s">
        <v>354</v>
      </c>
      <c r="N5">
        <f t="shared" si="3"/>
        <v>1.1589800583216596</v>
      </c>
      <c r="O5">
        <v>1.7000000000000001E-2</v>
      </c>
    </row>
    <row r="6" spans="1:15" x14ac:dyDescent="0.3">
      <c r="A6" t="s">
        <v>64</v>
      </c>
      <c r="B6" t="s">
        <v>337</v>
      </c>
      <c r="C6">
        <v>0.02</v>
      </c>
      <c r="D6" t="s">
        <v>355</v>
      </c>
      <c r="E6">
        <f t="shared" si="0"/>
        <v>0.83333333333333337</v>
      </c>
      <c r="F6">
        <v>0</v>
      </c>
      <c r="G6" t="s">
        <v>19</v>
      </c>
      <c r="H6" t="e">
        <f t="shared" si="1"/>
        <v>#DIV/0!</v>
      </c>
      <c r="I6">
        <v>0</v>
      </c>
      <c r="J6" t="s">
        <v>356</v>
      </c>
      <c r="K6">
        <f t="shared" si="2"/>
        <v>0</v>
      </c>
      <c r="L6">
        <v>0</v>
      </c>
      <c r="M6" t="s">
        <v>357</v>
      </c>
      <c r="N6">
        <f t="shared" si="3"/>
        <v>0</v>
      </c>
      <c r="O6">
        <v>3.0000000000000001E-3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CYP2B6</vt:lpstr>
      <vt:lpstr>CYP2C19</vt:lpstr>
      <vt:lpstr>CYP2C9</vt:lpstr>
      <vt:lpstr>CYP2D6</vt:lpstr>
      <vt:lpstr>DPYD</vt:lpstr>
      <vt:lpstr>G6PD</vt:lpstr>
      <vt:lpstr>SLCO1B1</vt:lpstr>
      <vt:lpstr>TPMT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shermcar</dc:creator>
  <cp:lastModifiedBy>Administrator</cp:lastModifiedBy>
  <dcterms:created xsi:type="dcterms:W3CDTF">2023-01-24T10:25:56Z</dcterms:created>
  <dcterms:modified xsi:type="dcterms:W3CDTF">2023-02-01T22:19:04Z</dcterms:modified>
</cp:coreProperties>
</file>