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mcar\Dropbox\PGx Collaboration\Data Analysis\Haplotype Variation Patterns - Lit\Output from R\"/>
    </mc:Choice>
  </mc:AlternateContent>
  <xr:revisionPtr revIDLastSave="0" documentId="13_ncr:1_{319AD7FA-558E-4F3E-B21A-8C50113CC416}" xr6:coauthVersionLast="47" xr6:coauthVersionMax="47" xr10:uidLastSave="{00000000-0000-0000-0000-000000000000}"/>
  <bookViews>
    <workbookView minimized="1" xWindow="1884" yWindow="1896" windowWidth="17280" windowHeight="10104" xr2:uid="{4CA3BD6B-D1D6-40B9-A1ED-5372AC3F9A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</calcChain>
</file>

<file path=xl/sharedStrings.xml><?xml version="1.0" encoding="utf-8"?>
<sst xmlns="http://schemas.openxmlformats.org/spreadsheetml/2006/main" count="184" uniqueCount="95">
  <si>
    <t>Genes with decreased frequencies from our data</t>
  </si>
  <si>
    <t>Gene</t>
  </si>
  <si>
    <t>Haplotype</t>
  </si>
  <si>
    <t xml:space="preserve">Population </t>
  </si>
  <si>
    <t>Ratio (our values/literature)</t>
  </si>
  <si>
    <t>CYP2B6</t>
  </si>
  <si>
    <t>*6</t>
  </si>
  <si>
    <t>SAS</t>
  </si>
  <si>
    <t>Our data</t>
  </si>
  <si>
    <t>Lit data</t>
  </si>
  <si>
    <t>CYP2C19</t>
  </si>
  <si>
    <t>*4</t>
  </si>
  <si>
    <t>EAS</t>
  </si>
  <si>
    <t>0.00017735043</t>
  </si>
  <si>
    <t>AMR</t>
  </si>
  <si>
    <t>0.00001870861</t>
  </si>
  <si>
    <t>CYP2C9</t>
  </si>
  <si>
    <t>*2</t>
  </si>
  <si>
    <t>0.033402413</t>
  </si>
  <si>
    <t>Genes with increased frequencies from our data (ratio 1.8)</t>
  </si>
  <si>
    <t>CYP2D6</t>
  </si>
  <si>
    <t>*1</t>
  </si>
  <si>
    <t>AFR</t>
  </si>
  <si>
    <t>0.07792157</t>
  </si>
  <si>
    <t>EUR</t>
  </si>
  <si>
    <t>0.0111156395</t>
  </si>
  <si>
    <t>*3</t>
  </si>
  <si>
    <t>0.0010578159</t>
  </si>
  <si>
    <t>0.004750343</t>
  </si>
  <si>
    <t>*17</t>
  </si>
  <si>
    <t>0.00023834161</t>
  </si>
  <si>
    <t>0.009673226</t>
  </si>
  <si>
    <t>0.023252923</t>
  </si>
  <si>
    <t>0.0044353395</t>
  </si>
  <si>
    <t>*35</t>
  </si>
  <si>
    <t>*41</t>
  </si>
  <si>
    <t>*9</t>
  </si>
  <si>
    <t>DPYD</t>
  </si>
  <si>
    <t>0.0010211836</t>
  </si>
  <si>
    <t>0.00035729833</t>
  </si>
  <si>
    <t>c.2336C&gt;A</t>
  </si>
  <si>
    <t>c.451A&gt;G</t>
  </si>
  <si>
    <t>0.0005544641</t>
  </si>
  <si>
    <t>0.000054979286</t>
  </si>
  <si>
    <t>0.0037400308</t>
  </si>
  <si>
    <t>0.000041703854</t>
  </si>
  <si>
    <t>0.00028279895</t>
  </si>
  <si>
    <t>0.00029061755</t>
  </si>
  <si>
    <t>c.1260T&gt;A</t>
  </si>
  <si>
    <t>c.1905C&gt;G</t>
  </si>
  <si>
    <t>c.2846A&gt;T</t>
  </si>
  <si>
    <t>c.967G&gt;A</t>
  </si>
  <si>
    <t>c.1108A&gt;G</t>
  </si>
  <si>
    <t>c.2582A&gt;G</t>
  </si>
  <si>
    <t>G6PD</t>
  </si>
  <si>
    <t>0.00014428973</t>
  </si>
  <si>
    <t>Aures</t>
  </si>
  <si>
    <t>0.00020966558</t>
  </si>
  <si>
    <t>Coimbra Shunde</t>
  </si>
  <si>
    <t>0.0000674127</t>
  </si>
  <si>
    <t>Ube Konan</t>
  </si>
  <si>
    <t>TPMT</t>
  </si>
  <si>
    <t>0.0016235898</t>
  </si>
  <si>
    <t>*3A</t>
  </si>
  <si>
    <t>0.0020584913</t>
  </si>
  <si>
    <t>*11</t>
  </si>
  <si>
    <t>0.070927635</t>
  </si>
  <si>
    <t>0.002359747</t>
  </si>
  <si>
    <t>0.0021256818</t>
  </si>
  <si>
    <t>0.11379695</t>
  </si>
  <si>
    <t>0.0028040742</t>
  </si>
  <si>
    <t>*8</t>
  </si>
  <si>
    <t>0.020382864</t>
  </si>
  <si>
    <t>0.00016493561</t>
  </si>
  <si>
    <t>c.2657G&gt;A (*9B)</t>
  </si>
  <si>
    <t>0.002017857</t>
  </si>
  <si>
    <t>0.02695635</t>
  </si>
  <si>
    <t>0.007970238</t>
  </si>
  <si>
    <t>c.1358C&gt;G</t>
  </si>
  <si>
    <t>c.2194G&gt;A (*6)</t>
  </si>
  <si>
    <t>c.1896T&gt;C</t>
  </si>
  <si>
    <t>0.018249057</t>
  </si>
  <si>
    <t>0.12373856</t>
  </si>
  <si>
    <t>Notes</t>
  </si>
  <si>
    <t xml:space="preserve">This is different across all pop, but AMR (not listed) </t>
  </si>
  <si>
    <t>0.22749932</t>
  </si>
  <si>
    <t>c.85T&gt;C (*9A)</t>
  </si>
  <si>
    <t>0.03787994</t>
  </si>
  <si>
    <t>0.03587631</t>
  </si>
  <si>
    <t>0.12453574</t>
  </si>
  <si>
    <t>*15</t>
  </si>
  <si>
    <t>SLCO1B1</t>
  </si>
  <si>
    <t>0.0049218307</t>
  </si>
  <si>
    <t>*3C</t>
  </si>
  <si>
    <t>Ratio (lit/our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</si>
</sst>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B532-5267-4C4A-BBA3-470E548D0F37}">
  <dimension ref="A1:F28"/>
  <sheetViews>
    <sheetView tabSelected="1" workbookViewId="0">
      <selection activeCell="A4" sqref="A4"/>
    </sheetView>
  </sheetViews>
  <sheetFormatPr defaultRowHeight="13.8" x14ac:dyDescent="0.25"/>
  <cols>
    <col min="1" max="1" width="10.6640625" style="1" customWidth="1"/>
    <col min="2" max="2" width="15.6640625" style="1" bestFit="1" customWidth="1"/>
    <col min="3" max="3" width="13" style="1" customWidth="1"/>
    <col min="4" max="4" width="23.88671875" style="1" customWidth="1"/>
    <col min="5" max="5" width="14.6640625" style="5" bestFit="1" customWidth="1"/>
    <col min="6" max="6" width="23.88671875" style="1" bestFit="1" customWidth="1"/>
    <col min="7" max="16384" width="8.88671875" style="1"/>
  </cols>
  <sheetData>
    <row r="1" spans="1:6" x14ac:dyDescent="0.25">
      <c r="A1" s="1" t="s">
        <v>19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8</v>
      </c>
      <c r="E2" s="3" t="s">
        <v>9</v>
      </c>
      <c r="F2" s="2" t="s">
        <v>4</v>
      </c>
    </row>
    <row r="3" spans="1:6" x14ac:dyDescent="0.25">
      <c r="A3" s="1" t="s">
        <v>54</v>
      </c>
      <c r="B3" s="1" t="s">
        <v>56</v>
      </c>
      <c r="C3" s="1" t="s">
        <v>12</v>
      </c>
      <c r="D3" s="1">
        <v>0.96899999999999997</v>
      </c>
      <c r="E3" s="5" t="s">
        <v>55</v>
      </c>
      <c r="F3" s="5">
        <v>6715.6546761851996</v>
      </c>
    </row>
    <row r="4" spans="1:6" x14ac:dyDescent="0.25">
      <c r="A4" s="1" t="s">
        <v>10</v>
      </c>
      <c r="B4" s="1" t="s">
        <v>11</v>
      </c>
      <c r="C4" s="1" t="s">
        <v>14</v>
      </c>
      <c r="D4" s="1">
        <v>3.0000000000000001E-3</v>
      </c>
      <c r="E4" s="5" t="s">
        <v>15</v>
      </c>
      <c r="F4" s="5">
        <v>160.35397605701334</v>
      </c>
    </row>
    <row r="5" spans="1:6" x14ac:dyDescent="0.25">
      <c r="A5" s="1" t="s">
        <v>20</v>
      </c>
      <c r="B5" s="1" t="s">
        <v>26</v>
      </c>
      <c r="C5" s="1" t="s">
        <v>14</v>
      </c>
      <c r="D5" s="1">
        <v>6.0000000000000001E-3</v>
      </c>
      <c r="E5" s="5" t="s">
        <v>30</v>
      </c>
      <c r="F5" s="5">
        <v>25.173950952164837</v>
      </c>
    </row>
    <row r="6" spans="1:6" x14ac:dyDescent="0.25">
      <c r="A6" s="1" t="s">
        <v>37</v>
      </c>
      <c r="B6" s="1" t="s">
        <v>51</v>
      </c>
      <c r="C6" s="1" t="s">
        <v>24</v>
      </c>
      <c r="D6" s="1">
        <v>1E-3</v>
      </c>
      <c r="E6" s="5" t="s">
        <v>45</v>
      </c>
      <c r="F6" s="5">
        <v>23.978599196131849</v>
      </c>
    </row>
    <row r="7" spans="1:6" x14ac:dyDescent="0.25">
      <c r="A7" s="1" t="s">
        <v>37</v>
      </c>
      <c r="B7" s="1" t="s">
        <v>49</v>
      </c>
      <c r="C7" s="1" t="s">
        <v>24</v>
      </c>
      <c r="D7" s="1">
        <v>1E-3</v>
      </c>
      <c r="E7" s="5" t="s">
        <v>43</v>
      </c>
      <c r="F7" s="5">
        <v>18.188668365027514</v>
      </c>
    </row>
    <row r="8" spans="1:6" x14ac:dyDescent="0.25">
      <c r="A8" s="1" t="s">
        <v>54</v>
      </c>
      <c r="B8" s="1" t="s">
        <v>60</v>
      </c>
      <c r="C8" s="1" t="s">
        <v>12</v>
      </c>
      <c r="D8" s="1">
        <v>1E-3</v>
      </c>
      <c r="E8" s="5" t="s">
        <v>59</v>
      </c>
      <c r="F8" s="5">
        <v>14.8340001216388</v>
      </c>
    </row>
    <row r="9" spans="1:6" x14ac:dyDescent="0.25">
      <c r="A9" s="1" t="s">
        <v>37</v>
      </c>
      <c r="B9" s="1" t="s">
        <v>74</v>
      </c>
      <c r="C9" s="1" t="s">
        <v>7</v>
      </c>
      <c r="D9" s="1">
        <v>1E-3</v>
      </c>
      <c r="E9" s="5" t="s">
        <v>73</v>
      </c>
      <c r="F9" s="5">
        <v>6.0629720895323933</v>
      </c>
    </row>
    <row r="10" spans="1:6" x14ac:dyDescent="0.25">
      <c r="A10" s="1" t="s">
        <v>10</v>
      </c>
      <c r="B10" s="1" t="s">
        <v>11</v>
      </c>
      <c r="C10" s="1" t="s">
        <v>12</v>
      </c>
      <c r="D10" s="1">
        <v>1E-3</v>
      </c>
      <c r="E10" s="5" t="s">
        <v>13</v>
      </c>
      <c r="F10" s="5">
        <v>5.6385541326288307</v>
      </c>
    </row>
    <row r="11" spans="1:6" x14ac:dyDescent="0.25">
      <c r="A11" s="1" t="s">
        <v>54</v>
      </c>
      <c r="B11" s="1" t="s">
        <v>58</v>
      </c>
      <c r="C11" s="1" t="s">
        <v>7</v>
      </c>
      <c r="D11" s="1">
        <v>1E-3</v>
      </c>
      <c r="E11" s="5" t="s">
        <v>57</v>
      </c>
      <c r="F11" s="5">
        <v>4.7695000772182059</v>
      </c>
    </row>
    <row r="12" spans="1:6" x14ac:dyDescent="0.25">
      <c r="A12" s="1" t="s">
        <v>37</v>
      </c>
      <c r="B12" s="1" t="s">
        <v>52</v>
      </c>
      <c r="C12" s="1" t="s">
        <v>7</v>
      </c>
      <c r="D12" s="1">
        <v>1E-3</v>
      </c>
      <c r="E12" s="5" t="s">
        <v>46</v>
      </c>
      <c r="F12" s="5">
        <v>3.5360810215172296</v>
      </c>
    </row>
    <row r="13" spans="1:6" x14ac:dyDescent="0.25">
      <c r="A13" s="1" t="s">
        <v>37</v>
      </c>
      <c r="B13" s="1" t="s">
        <v>53</v>
      </c>
      <c r="C13" s="1" t="s">
        <v>7</v>
      </c>
      <c r="D13" s="1">
        <v>1E-3</v>
      </c>
      <c r="E13" s="5" t="s">
        <v>47</v>
      </c>
      <c r="F13" s="5">
        <v>3.4409484217315853</v>
      </c>
    </row>
    <row r="14" spans="1:6" x14ac:dyDescent="0.25">
      <c r="A14" s="1" t="s">
        <v>20</v>
      </c>
      <c r="B14" s="1" t="s">
        <v>21</v>
      </c>
      <c r="C14" s="1" t="s">
        <v>22</v>
      </c>
      <c r="D14" s="1">
        <v>0.26200000000000001</v>
      </c>
      <c r="E14" s="5" t="s">
        <v>23</v>
      </c>
      <c r="F14" s="5">
        <v>3.3623552502856402</v>
      </c>
    </row>
    <row r="15" spans="1:6" x14ac:dyDescent="0.25">
      <c r="A15" s="1" t="s">
        <v>20</v>
      </c>
      <c r="B15" s="1" t="s">
        <v>36</v>
      </c>
      <c r="C15" s="1" t="s">
        <v>14</v>
      </c>
      <c r="D15" s="1">
        <v>1.2999999999999999E-2</v>
      </c>
      <c r="E15" s="5" t="s">
        <v>33</v>
      </c>
      <c r="F15" s="5">
        <v>2.9310044924407705</v>
      </c>
    </row>
    <row r="16" spans="1:6" x14ac:dyDescent="0.25">
      <c r="A16" s="1" t="s">
        <v>61</v>
      </c>
      <c r="B16" s="1" t="s">
        <v>17</v>
      </c>
      <c r="C16" s="1" t="s">
        <v>24</v>
      </c>
      <c r="D16" s="1">
        <v>6.0000000000000001E-3</v>
      </c>
      <c r="E16" s="5" t="s">
        <v>64</v>
      </c>
      <c r="F16" s="5">
        <v>2.9147560643078743</v>
      </c>
    </row>
    <row r="17" spans="1:6" x14ac:dyDescent="0.25">
      <c r="A17" s="1" t="s">
        <v>16</v>
      </c>
      <c r="B17" s="1" t="s">
        <v>17</v>
      </c>
      <c r="C17" s="1" t="s">
        <v>14</v>
      </c>
      <c r="D17" s="1">
        <v>9.7000000000000003E-2</v>
      </c>
      <c r="E17" s="5" t="s">
        <v>18</v>
      </c>
      <c r="F17" s="5">
        <v>2.9039818171220149</v>
      </c>
    </row>
    <row r="18" spans="1:6" x14ac:dyDescent="0.25">
      <c r="A18" s="1" t="s">
        <v>37</v>
      </c>
      <c r="B18" s="1" t="s">
        <v>41</v>
      </c>
      <c r="C18" s="1" t="s">
        <v>12</v>
      </c>
      <c r="D18" s="1">
        <v>1E-3</v>
      </c>
      <c r="E18" s="5" t="s">
        <v>39</v>
      </c>
      <c r="F18" s="5">
        <v>2.7987816231886669</v>
      </c>
    </row>
    <row r="19" spans="1:6" x14ac:dyDescent="0.25">
      <c r="A19" s="1" t="s">
        <v>20</v>
      </c>
      <c r="B19" s="1" t="s">
        <v>35</v>
      </c>
      <c r="C19" s="1" t="s">
        <v>14</v>
      </c>
      <c r="D19" s="1">
        <v>6.0999999999999999E-2</v>
      </c>
      <c r="E19" s="5" t="s">
        <v>32</v>
      </c>
      <c r="F19" s="5">
        <v>2.6233261082918475</v>
      </c>
    </row>
    <row r="20" spans="1:6" x14ac:dyDescent="0.25">
      <c r="A20" s="1" t="s">
        <v>20</v>
      </c>
      <c r="B20" s="1" t="s">
        <v>34</v>
      </c>
      <c r="C20" s="1" t="s">
        <v>14</v>
      </c>
      <c r="D20" s="1">
        <v>2.4E-2</v>
      </c>
      <c r="E20" s="5" t="s">
        <v>31</v>
      </c>
      <c r="F20" s="5">
        <v>2.4810750829144279</v>
      </c>
    </row>
    <row r="21" spans="1:6" ht="16.8" customHeight="1" x14ac:dyDescent="0.25">
      <c r="A21" s="1" t="s">
        <v>5</v>
      </c>
      <c r="B21" s="1" t="s">
        <v>6</v>
      </c>
      <c r="C21" s="1" t="s">
        <v>7</v>
      </c>
      <c r="D21" s="1">
        <v>0.373</v>
      </c>
      <c r="E21" s="5">
        <v>0.185</v>
      </c>
      <c r="F21" s="5">
        <v>2.016</v>
      </c>
    </row>
    <row r="22" spans="1:6" x14ac:dyDescent="0.25">
      <c r="A22" s="1" t="s">
        <v>37</v>
      </c>
      <c r="B22" s="1" t="s">
        <v>40</v>
      </c>
      <c r="C22" s="1" t="s">
        <v>12</v>
      </c>
      <c r="D22" s="1">
        <v>2E-3</v>
      </c>
      <c r="E22" s="5" t="s">
        <v>38</v>
      </c>
      <c r="F22" s="5">
        <v>1.9585116721420126</v>
      </c>
    </row>
    <row r="23" spans="1:6" x14ac:dyDescent="0.25">
      <c r="A23" s="1" t="s">
        <v>20</v>
      </c>
      <c r="B23" s="1" t="s">
        <v>29</v>
      </c>
      <c r="C23" s="1" t="s">
        <v>14</v>
      </c>
      <c r="D23" s="1">
        <v>8.9999999999999993E-3</v>
      </c>
      <c r="E23" s="5" t="s">
        <v>28</v>
      </c>
      <c r="F23" s="5">
        <v>1.8946000320397915</v>
      </c>
    </row>
    <row r="24" spans="1:6" x14ac:dyDescent="0.25">
      <c r="A24" s="1" t="s">
        <v>20</v>
      </c>
      <c r="B24" s="1" t="s">
        <v>26</v>
      </c>
      <c r="C24" s="1" t="s">
        <v>7</v>
      </c>
      <c r="D24" s="1">
        <v>2E-3</v>
      </c>
      <c r="E24" s="5" t="s">
        <v>27</v>
      </c>
      <c r="F24" s="5">
        <v>1.8906881622785212</v>
      </c>
    </row>
    <row r="25" spans="1:6" x14ac:dyDescent="0.25">
      <c r="A25" s="1" t="s">
        <v>20</v>
      </c>
      <c r="B25" s="1" t="s">
        <v>6</v>
      </c>
      <c r="C25" s="1" t="s">
        <v>24</v>
      </c>
      <c r="D25" s="1">
        <v>2.1000000000000001E-2</v>
      </c>
      <c r="E25" s="5" t="s">
        <v>25</v>
      </c>
      <c r="F25" s="5">
        <v>1.8892300348531457</v>
      </c>
    </row>
    <row r="26" spans="1:6" x14ac:dyDescent="0.25">
      <c r="A26" s="1" t="s">
        <v>37</v>
      </c>
      <c r="B26" s="1" t="s">
        <v>50</v>
      </c>
      <c r="C26" s="1" t="s">
        <v>24</v>
      </c>
      <c r="D26" s="1">
        <v>7.0000000000000001E-3</v>
      </c>
      <c r="E26" s="5" t="s">
        <v>44</v>
      </c>
      <c r="F26" s="5">
        <v>1.8716423404855382</v>
      </c>
    </row>
    <row r="27" spans="1:6" ht="13.8" customHeight="1" x14ac:dyDescent="0.25">
      <c r="A27" s="1" t="s">
        <v>61</v>
      </c>
      <c r="B27" s="1" t="s">
        <v>63</v>
      </c>
      <c r="C27" s="1" t="s">
        <v>22</v>
      </c>
      <c r="D27" s="1">
        <v>3.0000000000000001E-3</v>
      </c>
      <c r="E27" s="5" t="s">
        <v>62</v>
      </c>
      <c r="F27" s="5">
        <v>1.8477573584165163</v>
      </c>
    </row>
    <row r="28" spans="1:6" ht="13.8" customHeight="1" x14ac:dyDescent="0.25">
      <c r="A28" s="1" t="s">
        <v>37</v>
      </c>
      <c r="B28" s="1" t="s">
        <v>48</v>
      </c>
      <c r="C28" s="1" t="s">
        <v>24</v>
      </c>
      <c r="D28" s="1">
        <v>1E-3</v>
      </c>
      <c r="E28" s="5" t="s">
        <v>42</v>
      </c>
      <c r="F28" s="5">
        <v>1.8035432771932394</v>
      </c>
    </row>
  </sheetData>
  <sortState xmlns:xlrd2="http://schemas.microsoft.com/office/spreadsheetml/2017/richdata2" ref="A3:F28">
    <sortCondition descending="1" ref="F3:F28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686A-4673-4681-853A-F29655391DC5}">
  <dimension ref="A1:H18"/>
  <sheetViews>
    <sheetView workbookViewId="0">
      <selection activeCell="H3" sqref="H3"/>
    </sheetView>
  </sheetViews>
  <sheetFormatPr defaultRowHeight="13.8" x14ac:dyDescent="0.25"/>
  <cols>
    <col min="1" max="1" width="8.88671875" style="1"/>
    <col min="2" max="2" width="13.44140625" style="1" bestFit="1" customWidth="1"/>
    <col min="3" max="3" width="10.21875" style="1" bestFit="1" customWidth="1"/>
    <col min="4" max="4" width="8.109375" style="1" bestFit="1" customWidth="1"/>
    <col min="5" max="5" width="11.5546875" style="1" bestFit="1" customWidth="1"/>
    <col min="6" max="6" width="23.88671875" style="1" bestFit="1" customWidth="1"/>
    <col min="7" max="7" width="44.33203125" style="1" bestFit="1" customWidth="1"/>
    <col min="8" max="8" width="17.5546875" style="1" bestFit="1" customWidth="1"/>
    <col min="9" max="16384" width="8.88671875" style="1"/>
  </cols>
  <sheetData>
    <row r="1" spans="1:8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8</v>
      </c>
      <c r="E2" s="3" t="s">
        <v>9</v>
      </c>
      <c r="F2" s="2" t="s">
        <v>4</v>
      </c>
      <c r="G2" s="2" t="s">
        <v>83</v>
      </c>
      <c r="H2" s="2" t="s">
        <v>94</v>
      </c>
    </row>
    <row r="3" spans="1:8" x14ac:dyDescent="0.25">
      <c r="A3" s="1" t="s">
        <v>37</v>
      </c>
      <c r="B3" s="4" t="s">
        <v>80</v>
      </c>
      <c r="C3" s="1" t="s">
        <v>12</v>
      </c>
      <c r="D3" s="1">
        <v>1E-3</v>
      </c>
      <c r="E3" s="1" t="s">
        <v>82</v>
      </c>
      <c r="F3" s="1">
        <v>8.0815551756865441E-3</v>
      </c>
      <c r="G3" s="1" t="s">
        <v>84</v>
      </c>
      <c r="H3" s="1">
        <f>E3/D3</f>
        <v>123.73855999999999</v>
      </c>
    </row>
    <row r="4" spans="1:8" x14ac:dyDescent="0.25">
      <c r="A4" s="1" t="s">
        <v>5</v>
      </c>
      <c r="B4" s="1" t="s">
        <v>65</v>
      </c>
      <c r="C4" s="1" t="s">
        <v>22</v>
      </c>
      <c r="D4" s="1">
        <v>1E-3</v>
      </c>
      <c r="E4" s="1" t="s">
        <v>66</v>
      </c>
      <c r="F4" s="1">
        <v>1.4098876975102863E-2</v>
      </c>
      <c r="H4" s="1">
        <f t="shared" ref="H4:H18" si="0">E4/D4</f>
        <v>70.927634999999995</v>
      </c>
    </row>
    <row r="5" spans="1:8" x14ac:dyDescent="0.25">
      <c r="A5" s="1" t="s">
        <v>91</v>
      </c>
      <c r="B5" s="1" t="s">
        <v>90</v>
      </c>
      <c r="C5" s="1" t="s">
        <v>12</v>
      </c>
      <c r="D5" s="1">
        <v>4.0000000000000001E-3</v>
      </c>
      <c r="E5" s="1" t="s">
        <v>89</v>
      </c>
      <c r="F5" s="1">
        <v>3.2119293626070716E-2</v>
      </c>
      <c r="H5" s="1">
        <f t="shared" si="0"/>
        <v>31.133935000000001</v>
      </c>
    </row>
    <row r="6" spans="1:8" x14ac:dyDescent="0.25">
      <c r="A6" s="1" t="s">
        <v>16</v>
      </c>
      <c r="B6" s="1" t="s">
        <v>71</v>
      </c>
      <c r="C6" s="1" t="s">
        <v>14</v>
      </c>
      <c r="D6" s="1">
        <v>1E-3</v>
      </c>
      <c r="E6" s="1" t="s">
        <v>72</v>
      </c>
      <c r="F6" s="1">
        <v>4.9060818931039328E-2</v>
      </c>
      <c r="H6" s="1">
        <f t="shared" si="0"/>
        <v>20.382864000000001</v>
      </c>
    </row>
    <row r="7" spans="1:8" x14ac:dyDescent="0.25">
      <c r="A7" s="1" t="s">
        <v>37</v>
      </c>
      <c r="B7" s="1" t="s">
        <v>80</v>
      </c>
      <c r="C7" s="1" t="s">
        <v>7</v>
      </c>
      <c r="D7" s="1">
        <v>2E-3</v>
      </c>
      <c r="E7" s="1" t="s">
        <v>88</v>
      </c>
      <c r="F7" s="1">
        <v>5.5747093276872675E-2</v>
      </c>
      <c r="H7" s="1">
        <f t="shared" si="0"/>
        <v>17.938155000000002</v>
      </c>
    </row>
    <row r="8" spans="1:8" x14ac:dyDescent="0.25">
      <c r="A8" s="1" t="s">
        <v>61</v>
      </c>
      <c r="B8" s="1" t="s">
        <v>93</v>
      </c>
      <c r="C8" s="1" t="s">
        <v>24</v>
      </c>
      <c r="D8" s="1">
        <v>1E-3</v>
      </c>
      <c r="E8" s="1" t="s">
        <v>92</v>
      </c>
      <c r="F8" s="1">
        <v>0.20317643189149109</v>
      </c>
      <c r="H8" s="1">
        <f t="shared" si="0"/>
        <v>4.9218307000000001</v>
      </c>
    </row>
    <row r="9" spans="1:8" x14ac:dyDescent="0.25">
      <c r="A9" s="1" t="s">
        <v>37</v>
      </c>
      <c r="B9" s="1" t="s">
        <v>80</v>
      </c>
      <c r="C9" s="1" t="s">
        <v>22</v>
      </c>
      <c r="D9" s="1">
        <v>2E-3</v>
      </c>
      <c r="E9" s="1" t="s">
        <v>77</v>
      </c>
      <c r="F9" s="1">
        <v>0.25093353548538955</v>
      </c>
      <c r="H9" s="1">
        <f t="shared" si="0"/>
        <v>3.9851189999999996</v>
      </c>
    </row>
    <row r="10" spans="1:8" x14ac:dyDescent="0.25">
      <c r="A10" s="1" t="s">
        <v>37</v>
      </c>
      <c r="B10" s="1" t="s">
        <v>86</v>
      </c>
      <c r="C10" s="1" t="s">
        <v>24</v>
      </c>
      <c r="D10" s="1">
        <v>0.06</v>
      </c>
      <c r="E10" s="1" t="s">
        <v>85</v>
      </c>
      <c r="F10" s="1">
        <v>0.2637370520492105</v>
      </c>
      <c r="H10" s="1">
        <f t="shared" si="0"/>
        <v>3.7916553333333334</v>
      </c>
    </row>
    <row r="11" spans="1:8" x14ac:dyDescent="0.25">
      <c r="A11" s="1" t="s">
        <v>37</v>
      </c>
      <c r="B11" s="1" t="s">
        <v>80</v>
      </c>
      <c r="C11" s="1" t="s">
        <v>24</v>
      </c>
      <c r="D11" s="1">
        <v>1.0999999999999999E-2</v>
      </c>
      <c r="E11" s="1" t="s">
        <v>87</v>
      </c>
      <c r="F11" s="1">
        <v>0.29039116746225047</v>
      </c>
      <c r="H11" s="1">
        <f t="shared" si="0"/>
        <v>3.4436309090909094</v>
      </c>
    </row>
    <row r="12" spans="1:8" x14ac:dyDescent="0.25">
      <c r="A12" s="1" t="s">
        <v>16</v>
      </c>
      <c r="B12" s="1" t="s">
        <v>17</v>
      </c>
      <c r="C12" s="1" t="s">
        <v>7</v>
      </c>
      <c r="D12" s="1">
        <v>3.5000000000000003E-2</v>
      </c>
      <c r="E12" s="1" t="s">
        <v>69</v>
      </c>
      <c r="F12" s="1">
        <v>0.30756536093454179</v>
      </c>
      <c r="H12" s="1">
        <f t="shared" si="0"/>
        <v>3.2513414285714282</v>
      </c>
    </row>
    <row r="13" spans="1:8" x14ac:dyDescent="0.25">
      <c r="A13" s="1" t="s">
        <v>16</v>
      </c>
      <c r="B13" s="1" t="s">
        <v>65</v>
      </c>
      <c r="C13" s="1" t="s">
        <v>14</v>
      </c>
      <c r="D13" s="1">
        <v>1E-3</v>
      </c>
      <c r="E13" s="1" t="s">
        <v>70</v>
      </c>
      <c r="F13" s="1">
        <v>0.35662394383144358</v>
      </c>
      <c r="H13" s="1">
        <f t="shared" si="0"/>
        <v>2.8040741999999996</v>
      </c>
    </row>
    <row r="14" spans="1:8" x14ac:dyDescent="0.25">
      <c r="A14" s="1" t="s">
        <v>10</v>
      </c>
      <c r="B14" s="1" t="s">
        <v>11</v>
      </c>
      <c r="C14" s="1" t="s">
        <v>24</v>
      </c>
      <c r="D14" s="1">
        <v>1E-3</v>
      </c>
      <c r="E14" s="1" t="s">
        <v>67</v>
      </c>
      <c r="F14" s="1">
        <v>0.42377424359475824</v>
      </c>
      <c r="H14" s="1">
        <f t="shared" si="0"/>
        <v>2.359747</v>
      </c>
    </row>
    <row r="15" spans="1:8" x14ac:dyDescent="0.25">
      <c r="A15" s="1" t="s">
        <v>16</v>
      </c>
      <c r="B15" s="1" t="s">
        <v>17</v>
      </c>
      <c r="C15" s="1" t="s">
        <v>12</v>
      </c>
      <c r="D15" s="1">
        <v>1E-3</v>
      </c>
      <c r="E15" s="1" t="s">
        <v>68</v>
      </c>
      <c r="F15" s="1">
        <v>0.47043729687105562</v>
      </c>
      <c r="H15" s="1">
        <f t="shared" si="0"/>
        <v>2.1256818000000002</v>
      </c>
    </row>
    <row r="16" spans="1:8" x14ac:dyDescent="0.25">
      <c r="A16" s="1" t="s">
        <v>37</v>
      </c>
      <c r="B16" s="1" t="s">
        <v>79</v>
      </c>
      <c r="C16" s="1" t="s">
        <v>22</v>
      </c>
      <c r="D16" s="1">
        <v>1.2999999999999999E-2</v>
      </c>
      <c r="E16" s="1" t="s">
        <v>76</v>
      </c>
      <c r="F16" s="1">
        <v>0.48226113698627593</v>
      </c>
      <c r="H16" s="1">
        <f t="shared" si="0"/>
        <v>2.0735653846153848</v>
      </c>
    </row>
    <row r="17" spans="1:8" x14ac:dyDescent="0.25">
      <c r="A17" s="1" t="s">
        <v>37</v>
      </c>
      <c r="B17" s="1" t="s">
        <v>79</v>
      </c>
      <c r="C17" s="1" t="s">
        <v>12</v>
      </c>
      <c r="D17" s="1">
        <v>8.9999999999999993E-3</v>
      </c>
      <c r="E17" s="1" t="s">
        <v>81</v>
      </c>
      <c r="F17" s="1">
        <v>0.49317616795213032</v>
      </c>
      <c r="H17" s="1">
        <f t="shared" si="0"/>
        <v>2.0276730000000001</v>
      </c>
    </row>
    <row r="18" spans="1:8" x14ac:dyDescent="0.25">
      <c r="A18" s="1" t="s">
        <v>37</v>
      </c>
      <c r="B18" s="1" t="s">
        <v>78</v>
      </c>
      <c r="C18" s="1" t="s">
        <v>22</v>
      </c>
      <c r="D18" s="1">
        <v>1E-3</v>
      </c>
      <c r="E18" s="1" t="s">
        <v>75</v>
      </c>
      <c r="F18" s="1">
        <v>0.49557525632391197</v>
      </c>
      <c r="H18" s="1">
        <f t="shared" si="0"/>
        <v>2.0178570000000002</v>
      </c>
    </row>
  </sheetData>
  <sortState xmlns:xlrd2="http://schemas.microsoft.com/office/spreadsheetml/2017/richdata2" ref="A3:G18">
    <sortCondition ref="F3:F18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2023-01-24T17:53:47Z</dcterms:created>
  <dcterms:modified xsi:type="dcterms:W3CDTF">2023-02-01T22:19:07Z</dcterms:modified>
</cp:coreProperties>
</file>