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rmcar\Dropbox\PGx Collaboration\Data Analysis\Haplotype Variation Patterns - Lit\Output from R\"/>
    </mc:Choice>
  </mc:AlternateContent>
  <xr:revisionPtr revIDLastSave="0" documentId="13_ncr:1_{0232587B-0CB1-453C-A4AB-0AD90E7DDE12}" xr6:coauthVersionLast="47" xr6:coauthVersionMax="47" xr10:uidLastSave="{00000000-0000-0000-0000-000000000000}"/>
  <bookViews>
    <workbookView xWindow="-108" yWindow="-108" windowWidth="23256" windowHeight="14016" activeTab="3" xr2:uid="{4CA3BD6B-D1D6-40B9-A1ED-5372AC3F9ABE}"/>
  </bookViews>
  <sheets>
    <sheet name="Sheet1" sheetId="1" r:id="rId1"/>
    <sheet name="copy_r" sheetId="7" state="hidden" r:id="rId2"/>
    <sheet name="count_all" sheetId="8" r:id="rId3"/>
    <sheet name="SVs_Comp" sheetId="3" r:id="rId4"/>
    <sheet name="CYP2D6" sheetId="4" r:id="rId5"/>
    <sheet name="Greater than 1%" sheetId="5" r:id="rId6"/>
    <sheet name="redo_1%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9" l="1"/>
  <c r="G35" i="9"/>
  <c r="G37" i="9"/>
  <c r="G40" i="9"/>
  <c r="G18" i="9"/>
  <c r="G19" i="9"/>
  <c r="G29" i="9"/>
  <c r="G49" i="9"/>
  <c r="G57" i="9"/>
  <c r="G46" i="9"/>
  <c r="G58" i="9"/>
  <c r="G20" i="9"/>
  <c r="G42" i="9"/>
  <c r="G21" i="9"/>
  <c r="G41" i="9"/>
  <c r="G26" i="9"/>
  <c r="G50" i="9"/>
  <c r="G33" i="9"/>
  <c r="G22" i="9"/>
  <c r="G31" i="9"/>
  <c r="G51" i="9"/>
  <c r="G23" i="9"/>
  <c r="G45" i="9"/>
  <c r="G56" i="9"/>
  <c r="G30" i="9"/>
  <c r="G54" i="9"/>
  <c r="G25" i="9"/>
  <c r="G34" i="9"/>
  <c r="G27" i="9"/>
  <c r="G28" i="9"/>
  <c r="G52" i="9"/>
  <c r="G36" i="9"/>
  <c r="G44" i="9"/>
  <c r="G38" i="9"/>
  <c r="G47" i="9"/>
  <c r="G53" i="9"/>
  <c r="B42" i="8"/>
  <c r="G26" i="5"/>
  <c r="G25" i="5"/>
  <c r="G24" i="5"/>
  <c r="G30" i="5"/>
  <c r="G23" i="5"/>
  <c r="G45" i="5"/>
  <c r="G22" i="5"/>
  <c r="G21" i="5"/>
  <c r="G29" i="5"/>
  <c r="G20" i="5"/>
  <c r="G48" i="5"/>
  <c r="G28" i="5"/>
  <c r="G52" i="5"/>
  <c r="G41" i="5"/>
  <c r="G19" i="5"/>
  <c r="G49" i="5"/>
  <c r="G33" i="5"/>
  <c r="G18" i="5"/>
  <c r="G35" i="5"/>
  <c r="G50" i="5"/>
  <c r="G27" i="5"/>
  <c r="G40" i="5"/>
  <c r="G17" i="5"/>
  <c r="G42" i="5"/>
  <c r="G16" i="5"/>
  <c r="G56" i="5"/>
  <c r="G46" i="5"/>
  <c r="G55" i="5"/>
  <c r="G51" i="5"/>
  <c r="G32" i="5"/>
  <c r="G15" i="5"/>
  <c r="G14" i="5"/>
  <c r="G44" i="5"/>
  <c r="G39" i="5"/>
  <c r="G38" i="5"/>
  <c r="G13" i="5"/>
  <c r="G3" i="4"/>
  <c r="G6" i="4"/>
  <c r="G7" i="4"/>
  <c r="G5" i="4"/>
  <c r="G4" i="4"/>
  <c r="G9" i="4"/>
  <c r="G8" i="4"/>
  <c r="G40" i="3"/>
  <c r="G9" i="3"/>
  <c r="G39" i="3"/>
  <c r="G8" i="3"/>
  <c r="G26" i="3"/>
  <c r="G25" i="3"/>
  <c r="G7" i="3"/>
  <c r="G38" i="3"/>
  <c r="G37" i="3"/>
  <c r="G36" i="3"/>
  <c r="G24" i="3"/>
  <c r="G23" i="3"/>
  <c r="G22" i="3"/>
  <c r="G6" i="3"/>
  <c r="G21" i="3"/>
  <c r="G5" i="3"/>
  <c r="G20" i="3"/>
  <c r="G19" i="3"/>
  <c r="G18" i="3"/>
  <c r="G17" i="3"/>
  <c r="G16" i="3"/>
  <c r="G4" i="3"/>
  <c r="G35" i="3"/>
  <c r="G34" i="3"/>
  <c r="G15" i="3"/>
  <c r="G33" i="3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9" i="1"/>
</calcChain>
</file>

<file path=xl/sharedStrings.xml><?xml version="1.0" encoding="utf-8"?>
<sst xmlns="http://schemas.openxmlformats.org/spreadsheetml/2006/main" count="1162" uniqueCount="164">
  <si>
    <t>Gene</t>
  </si>
  <si>
    <t>Haplotype</t>
  </si>
  <si>
    <t xml:space="preserve">Population </t>
  </si>
  <si>
    <t>Ratio (our values/literature)</t>
  </si>
  <si>
    <t>CYP2B6</t>
  </si>
  <si>
    <t>SAS</t>
  </si>
  <si>
    <t>Our data</t>
  </si>
  <si>
    <t>Lit data</t>
  </si>
  <si>
    <t>CYP2C19</t>
  </si>
  <si>
    <t>*4</t>
  </si>
  <si>
    <t>EAS</t>
  </si>
  <si>
    <t>AMR</t>
  </si>
  <si>
    <t>CYP2C9</t>
  </si>
  <si>
    <t>*2</t>
  </si>
  <si>
    <t>AFR</t>
  </si>
  <si>
    <t>EUR</t>
  </si>
  <si>
    <t>*3</t>
  </si>
  <si>
    <t>*11</t>
  </si>
  <si>
    <t>0.070927635</t>
  </si>
  <si>
    <t>0.002359747</t>
  </si>
  <si>
    <t>0.0021256818</t>
  </si>
  <si>
    <t>0.11379695</t>
  </si>
  <si>
    <t>*15</t>
  </si>
  <si>
    <t>Table X. Comparison of Differing Haplotype Frequencies from our values compared to PharmGKB</t>
  </si>
  <si>
    <t>*27</t>
  </si>
  <si>
    <t>0.006</t>
  </si>
  <si>
    <t>0.014535101</t>
  </si>
  <si>
    <t>0.0024408852</t>
  </si>
  <si>
    <t>0.099</t>
  </si>
  <si>
    <t>0.0021935336</t>
  </si>
  <si>
    <t>0.011155454</t>
  </si>
  <si>
    <t>*1x2</t>
  </si>
  <si>
    <t>CYP2D6</t>
  </si>
  <si>
    <t>0.011154717</t>
  </si>
  <si>
    <t>*1</t>
  </si>
  <si>
    <t>0.07792157</t>
  </si>
  <si>
    <t>*41</t>
  </si>
  <si>
    <t>0.11466208</t>
  </si>
  <si>
    <t>c.1358C&gt;G</t>
  </si>
  <si>
    <t>DPYD</t>
  </si>
  <si>
    <t>0.002017857</t>
  </si>
  <si>
    <t>c.2194G&gt;A (*6)</t>
  </si>
  <si>
    <t>0.02695635</t>
  </si>
  <si>
    <t>c.1896T&gt;C</t>
  </si>
  <si>
    <t>0.007970238</t>
  </si>
  <si>
    <t>SLCO1B1</t>
  </si>
  <si>
    <t>0.027934482</t>
  </si>
  <si>
    <t>0.00001870861</t>
  </si>
  <si>
    <t>0.0028040742</t>
  </si>
  <si>
    <t>0.033402413</t>
  </si>
  <si>
    <t>*8</t>
  </si>
  <si>
    <t>0.020382864</t>
  </si>
  <si>
    <t>0.028610185</t>
  </si>
  <si>
    <t>*35</t>
  </si>
  <si>
    <t>0.009673226</t>
  </si>
  <si>
    <t>0.023252923</t>
  </si>
  <si>
    <t>*9</t>
  </si>
  <si>
    <t>0.0044353395</t>
  </si>
  <si>
    <t>0.00023834161</t>
  </si>
  <si>
    <t>0.24</t>
  </si>
  <si>
    <t>0.00017735043</t>
  </si>
  <si>
    <t>0.0034015381</t>
  </si>
  <si>
    <t>0.005371092</t>
  </si>
  <si>
    <t>*10</t>
  </si>
  <si>
    <t>0.4356336</t>
  </si>
  <si>
    <t>*5</t>
  </si>
  <si>
    <t>0.04863416</t>
  </si>
  <si>
    <t>*10x2</t>
  </si>
  <si>
    <t>0.006096357</t>
  </si>
  <si>
    <t>c.451A&gt;G</t>
  </si>
  <si>
    <t>0.00035729833</t>
  </si>
  <si>
    <t>0.018249057</t>
  </si>
  <si>
    <t>0.12373856</t>
  </si>
  <si>
    <t>Aures</t>
  </si>
  <si>
    <t>G6PD</t>
  </si>
  <si>
    <t>0.00014428973</t>
  </si>
  <si>
    <t>Ube Konan</t>
  </si>
  <si>
    <t>0.0000674127</t>
  </si>
  <si>
    <t>0.12453574</t>
  </si>
  <si>
    <t>*4x2</t>
  </si>
  <si>
    <t>0.0065866476</t>
  </si>
  <si>
    <t>c.1905C&gt;G</t>
  </si>
  <si>
    <t>0.000054979286</t>
  </si>
  <si>
    <t>c.85T&gt;C (*9A)</t>
  </si>
  <si>
    <t>0.22749932</t>
  </si>
  <si>
    <t>0.03787994</t>
  </si>
  <si>
    <t>c.967G&gt;A</t>
  </si>
  <si>
    <t>0.000041703854</t>
  </si>
  <si>
    <t>A</t>
  </si>
  <si>
    <t>0.00054859073</t>
  </si>
  <si>
    <t>TPMT</t>
  </si>
  <si>
    <t>0.0020584913</t>
  </si>
  <si>
    <t>*3C</t>
  </si>
  <si>
    <t>0.0049218307</t>
  </si>
  <si>
    <t>*6</t>
  </si>
  <si>
    <t>0.185</t>
  </si>
  <si>
    <t>*2x2</t>
  </si>
  <si>
    <t>0.009521415</t>
  </si>
  <si>
    <t>0.086669825</t>
  </si>
  <si>
    <t>0.012109155</t>
  </si>
  <si>
    <t>c.2657G&gt;A (*9B)</t>
  </si>
  <si>
    <t>0.00016493561</t>
  </si>
  <si>
    <t>c.1108A&gt;G</t>
  </si>
  <si>
    <t>0.00028279895</t>
  </si>
  <si>
    <t>c.2582A&gt;G</t>
  </si>
  <si>
    <t>0.00029061755</t>
  </si>
  <si>
    <t>0.03587631</t>
  </si>
  <si>
    <t>Coimbra Shunde</t>
  </si>
  <si>
    <t>0.00020966558</t>
  </si>
  <si>
    <t xml:space="preserve">(To help think about the differences in a more understandable way) </t>
  </si>
  <si>
    <t>Structural Variants</t>
  </si>
  <si>
    <t>*5 (del)</t>
  </si>
  <si>
    <t>*4x2 (dup)</t>
  </si>
  <si>
    <t>*1x2 (dup)</t>
  </si>
  <si>
    <t>*2x2 (dup)</t>
  </si>
  <si>
    <t>*10x2 (dup)</t>
  </si>
  <si>
    <t>ones with SVs</t>
  </si>
  <si>
    <t>CYP2B6*11</t>
  </si>
  <si>
    <t>CYP2B6*15</t>
  </si>
  <si>
    <t>CYP2B6*27</t>
  </si>
  <si>
    <t>CYP2B6*3</t>
  </si>
  <si>
    <t>CYP2B6*4</t>
  </si>
  <si>
    <t>CYP2B6*6</t>
  </si>
  <si>
    <t>CYP2C19*4</t>
  </si>
  <si>
    <t>CYP2C9*11</t>
  </si>
  <si>
    <t>CYP2C9*2</t>
  </si>
  <si>
    <t>CYP2C9*3</t>
  </si>
  <si>
    <t>CYP2C9*8</t>
  </si>
  <si>
    <t>CYP2D6*1</t>
  </si>
  <si>
    <t>CYP2D6*10</t>
  </si>
  <si>
    <t>CYP2D6*10x2</t>
  </si>
  <si>
    <t>CYP2D6*1x2</t>
  </si>
  <si>
    <t>CYP2D6*2x2</t>
  </si>
  <si>
    <t>CYP2D6*3</t>
  </si>
  <si>
    <t>CYP2D6*35</t>
  </si>
  <si>
    <t>CYP2D6*4</t>
  </si>
  <si>
    <t>CYP2D6*41</t>
  </si>
  <si>
    <t>CYP2D6*4x2</t>
  </si>
  <si>
    <t>CYP2D6*5</t>
  </si>
  <si>
    <t>CYP2D6*9</t>
  </si>
  <si>
    <t>DPYDc.1108A&gt;G</t>
  </si>
  <si>
    <t>DPYDc.1358C&gt;G</t>
  </si>
  <si>
    <t>DPYDc.1896T&gt;C</t>
  </si>
  <si>
    <t>DPYDc.1905C&gt;G</t>
  </si>
  <si>
    <t>DPYDc.2194G&gt;A (*6)</t>
  </si>
  <si>
    <t>DPYDc.2582A&gt;G</t>
  </si>
  <si>
    <t>DPYDc.2657G&gt;A (*9B)</t>
  </si>
  <si>
    <t>DPYDc.451A&gt;G</t>
  </si>
  <si>
    <t>DPYDc.85T&gt;C (*9A)</t>
  </si>
  <si>
    <t>DPYDc.967G&gt;A</t>
  </si>
  <si>
    <t>G6PDA</t>
  </si>
  <si>
    <t>G6PDAures</t>
  </si>
  <si>
    <t>G6PDCoimbra Shunde</t>
  </si>
  <si>
    <t>G6PDUbe Konan</t>
  </si>
  <si>
    <t>SLCO1B1*15</t>
  </si>
  <si>
    <t>TPMT*2</t>
  </si>
  <si>
    <t>TPMT*3C</t>
  </si>
  <si>
    <t>Gene_Haplotype</t>
  </si>
  <si>
    <t>Count</t>
  </si>
  <si>
    <t>Ratio (lit/our values)</t>
  </si>
  <si>
    <t>ones to highlight in manu?</t>
  </si>
  <si>
    <t>*make sure both greater than 1%</t>
  </si>
  <si>
    <t>Have to think about how the visual will look like</t>
  </si>
  <si>
    <t xml:space="preserve">*look for large in our data and less than in lit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</si>
</sst>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Calibri"/>
      <family val="2"/>
      <scheme val="minor"/>
    </font>
    <font>
      <sz val="8"/>
      <color rgb="FF00000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0" xfId="0" applyNumberFormat="1" applyFont="1"/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2" fillId="3" borderId="0" xfId="0" applyFont="1" applyFill="1"/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right" vertical="center"/>
    </xf>
    <xf numFmtId="0" fontId="0" fillId="5" borderId="0" xfId="0" applyFill="1"/>
    <xf numFmtId="0" fontId="2" fillId="5" borderId="0" xfId="0" applyFont="1" applyFill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 xr:uid="{28079461-AF76-42EA-BE97-90BF72E7845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7B532-5267-4C4A-BBA3-470E548D0F37}">
  <dimension ref="A1:G58"/>
  <sheetViews>
    <sheetView topLeftCell="A9" zoomScaleNormal="100" workbookViewId="0">
      <selection activeCell="K14" sqref="K14"/>
    </sheetView>
  </sheetViews>
  <sheetFormatPr defaultColWidth="8.88671875" defaultRowHeight="13.8" x14ac:dyDescent="0.25"/>
  <cols>
    <col min="1" max="1" width="10.6640625" style="1" customWidth="1"/>
    <col min="2" max="2" width="17.33203125" style="1" bestFit="1" customWidth="1"/>
    <col min="3" max="3" width="13" style="1" customWidth="1"/>
    <col min="4" max="4" width="23.88671875" style="1" customWidth="1"/>
    <col min="5" max="5" width="14.6640625" style="4" bestFit="1" customWidth="1"/>
    <col min="6" max="6" width="23.88671875" style="1" bestFit="1" customWidth="1"/>
    <col min="7" max="16384" width="8.88671875" style="1"/>
  </cols>
  <sheetData>
    <row r="1" spans="1:7" x14ac:dyDescent="0.25">
      <c r="A1" s="1" t="s">
        <v>23</v>
      </c>
    </row>
    <row r="2" spans="1:7" x14ac:dyDescent="0.25">
      <c r="A2" s="2" t="s">
        <v>0</v>
      </c>
      <c r="B2" s="2" t="s">
        <v>1</v>
      </c>
      <c r="C2" s="2" t="s">
        <v>2</v>
      </c>
      <c r="D2" s="2" t="s">
        <v>6</v>
      </c>
      <c r="E2" s="3" t="s">
        <v>7</v>
      </c>
      <c r="F2" s="2" t="s">
        <v>3</v>
      </c>
    </row>
    <row r="3" spans="1:7" ht="14.4" x14ac:dyDescent="0.3">
      <c r="A3" t="s">
        <v>4</v>
      </c>
      <c r="B3" t="s">
        <v>94</v>
      </c>
      <c r="C3" s="1" t="s">
        <v>5</v>
      </c>
      <c r="D3">
        <v>0.373</v>
      </c>
      <c r="E3" t="s">
        <v>95</v>
      </c>
      <c r="F3">
        <v>2.01621621621622</v>
      </c>
      <c r="G3" s="1" t="s">
        <v>109</v>
      </c>
    </row>
    <row r="4" spans="1:7" ht="14.4" x14ac:dyDescent="0.3">
      <c r="A4" t="s">
        <v>39</v>
      </c>
      <c r="B4" t="s">
        <v>43</v>
      </c>
      <c r="C4" s="1" t="s">
        <v>10</v>
      </c>
      <c r="D4">
        <v>1E-3</v>
      </c>
      <c r="E4" t="s">
        <v>72</v>
      </c>
      <c r="F4">
        <v>8.0815551756865407E-3</v>
      </c>
      <c r="G4" s="1">
        <f t="shared" ref="G4:G39" si="0">E4/D4</f>
        <v>123.73855999999999</v>
      </c>
    </row>
    <row r="5" spans="1:7" ht="14.4" x14ac:dyDescent="0.3">
      <c r="A5" t="s">
        <v>4</v>
      </c>
      <c r="B5" t="s">
        <v>17</v>
      </c>
      <c r="C5" s="1" t="s">
        <v>14</v>
      </c>
      <c r="D5">
        <v>1E-3</v>
      </c>
      <c r="E5" t="s">
        <v>18</v>
      </c>
      <c r="F5">
        <v>1.4098876975102899E-2</v>
      </c>
      <c r="G5" s="1">
        <f t="shared" si="0"/>
        <v>70.927634999999995</v>
      </c>
    </row>
    <row r="6" spans="1:7" ht="14.4" x14ac:dyDescent="0.3">
      <c r="A6" t="s">
        <v>12</v>
      </c>
      <c r="B6" t="s">
        <v>50</v>
      </c>
      <c r="C6" s="1" t="s">
        <v>11</v>
      </c>
      <c r="D6">
        <v>1E-3</v>
      </c>
      <c r="E6" t="s">
        <v>51</v>
      </c>
      <c r="F6">
        <v>4.90608189310393E-2</v>
      </c>
      <c r="G6" s="1">
        <f t="shared" si="0"/>
        <v>20.382864000000001</v>
      </c>
    </row>
    <row r="7" spans="1:7" ht="14.4" x14ac:dyDescent="0.3">
      <c r="A7" t="s">
        <v>39</v>
      </c>
      <c r="B7" t="s">
        <v>43</v>
      </c>
      <c r="C7" s="1" t="s">
        <v>5</v>
      </c>
      <c r="D7">
        <v>2E-3</v>
      </c>
      <c r="E7" t="s">
        <v>106</v>
      </c>
      <c r="F7">
        <v>5.5747093276872703E-2</v>
      </c>
      <c r="G7" s="1">
        <f t="shared" si="0"/>
        <v>17.938155000000002</v>
      </c>
    </row>
    <row r="8" spans="1:7" ht="14.4" x14ac:dyDescent="0.3">
      <c r="A8" t="s">
        <v>4</v>
      </c>
      <c r="B8" t="s">
        <v>22</v>
      </c>
      <c r="C8" s="1" t="s">
        <v>14</v>
      </c>
      <c r="D8">
        <v>1E-3</v>
      </c>
      <c r="E8" t="s">
        <v>26</v>
      </c>
      <c r="F8">
        <v>6.8798971537934295E-2</v>
      </c>
      <c r="G8" s="1">
        <f t="shared" si="0"/>
        <v>14.535100999999999</v>
      </c>
    </row>
    <row r="9" spans="1:7" ht="14.4" x14ac:dyDescent="0.3">
      <c r="A9" t="s">
        <v>32</v>
      </c>
      <c r="B9" t="s">
        <v>36</v>
      </c>
      <c r="C9" s="1" t="s">
        <v>14</v>
      </c>
      <c r="D9">
        <v>1.7000000000000001E-2</v>
      </c>
      <c r="E9" t="s">
        <v>37</v>
      </c>
      <c r="F9">
        <v>0.14826174442326501</v>
      </c>
      <c r="G9" s="1">
        <f t="shared" si="0"/>
        <v>6.7448282352941176</v>
      </c>
    </row>
    <row r="10" spans="1:7" ht="14.4" x14ac:dyDescent="0.3">
      <c r="A10" t="s">
        <v>32</v>
      </c>
      <c r="B10" t="s">
        <v>67</v>
      </c>
      <c r="C10" s="1" t="s">
        <v>10</v>
      </c>
      <c r="D10">
        <v>1E-3</v>
      </c>
      <c r="E10" t="s">
        <v>68</v>
      </c>
      <c r="F10">
        <v>0.164032388523179</v>
      </c>
      <c r="G10" s="1">
        <f t="shared" si="0"/>
        <v>6.0963570000000002</v>
      </c>
    </row>
    <row r="11" spans="1:7" ht="14.4" x14ac:dyDescent="0.3">
      <c r="A11" t="s">
        <v>4</v>
      </c>
      <c r="B11" t="s">
        <v>24</v>
      </c>
      <c r="C11" s="1" t="s">
        <v>14</v>
      </c>
      <c r="D11">
        <v>1E-3</v>
      </c>
      <c r="E11" t="s">
        <v>25</v>
      </c>
      <c r="F11">
        <v>0.16666666666666699</v>
      </c>
      <c r="G11" s="1">
        <f t="shared" si="0"/>
        <v>6</v>
      </c>
    </row>
    <row r="12" spans="1:7" ht="14.4" x14ac:dyDescent="0.3">
      <c r="A12" t="s">
        <v>12</v>
      </c>
      <c r="B12" t="s">
        <v>16</v>
      </c>
      <c r="C12" s="1" t="s">
        <v>14</v>
      </c>
      <c r="D12">
        <v>2E-3</v>
      </c>
      <c r="E12" t="s">
        <v>30</v>
      </c>
      <c r="F12">
        <v>0.17928450065770499</v>
      </c>
      <c r="G12" s="1">
        <f t="shared" si="0"/>
        <v>5.5777270000000003</v>
      </c>
    </row>
    <row r="13" spans="1:7" ht="14.4" x14ac:dyDescent="0.3">
      <c r="A13" t="s">
        <v>90</v>
      </c>
      <c r="B13" t="s">
        <v>92</v>
      </c>
      <c r="C13" s="1" t="s">
        <v>15</v>
      </c>
      <c r="D13">
        <v>1E-3</v>
      </c>
      <c r="E13" t="s">
        <v>93</v>
      </c>
      <c r="F13">
        <v>0.20317643189149101</v>
      </c>
      <c r="G13" s="1">
        <f t="shared" si="0"/>
        <v>4.9218307000000001</v>
      </c>
    </row>
    <row r="14" spans="1:7" ht="14.4" x14ac:dyDescent="0.3">
      <c r="A14" t="s">
        <v>45</v>
      </c>
      <c r="B14" t="s">
        <v>22</v>
      </c>
      <c r="C14" s="1" t="s">
        <v>10</v>
      </c>
      <c r="D14">
        <v>2.7E-2</v>
      </c>
      <c r="E14" t="s">
        <v>78</v>
      </c>
      <c r="F14">
        <v>0.21680523197597701</v>
      </c>
      <c r="G14" s="1">
        <f t="shared" si="0"/>
        <v>4.6124348148148151</v>
      </c>
    </row>
    <row r="15" spans="1:7" ht="14.4" x14ac:dyDescent="0.3">
      <c r="A15" t="s">
        <v>39</v>
      </c>
      <c r="B15" t="s">
        <v>43</v>
      </c>
      <c r="C15" s="1" t="s">
        <v>14</v>
      </c>
      <c r="D15">
        <v>2E-3</v>
      </c>
      <c r="E15" t="s">
        <v>44</v>
      </c>
      <c r="F15">
        <v>0.25093353548538999</v>
      </c>
      <c r="G15" s="1">
        <f t="shared" si="0"/>
        <v>3.9851189999999996</v>
      </c>
    </row>
    <row r="16" spans="1:7" ht="14.4" x14ac:dyDescent="0.3">
      <c r="A16" t="s">
        <v>39</v>
      </c>
      <c r="B16" t="s">
        <v>83</v>
      </c>
      <c r="C16" s="1" t="s">
        <v>15</v>
      </c>
      <c r="D16">
        <v>0.06</v>
      </c>
      <c r="E16" t="s">
        <v>84</v>
      </c>
      <c r="F16">
        <v>0.26373705204921</v>
      </c>
      <c r="G16" s="1">
        <f t="shared" si="0"/>
        <v>3.7916553333333334</v>
      </c>
    </row>
    <row r="17" spans="1:7" ht="14.4" x14ac:dyDescent="0.3">
      <c r="A17" t="s">
        <v>39</v>
      </c>
      <c r="B17" t="s">
        <v>43</v>
      </c>
      <c r="C17" s="1" t="s">
        <v>15</v>
      </c>
      <c r="D17">
        <v>1.0999999999999999E-2</v>
      </c>
      <c r="E17" t="s">
        <v>85</v>
      </c>
      <c r="F17">
        <v>0.29039116746225002</v>
      </c>
      <c r="G17" s="1">
        <f t="shared" si="0"/>
        <v>3.4436309090909094</v>
      </c>
    </row>
    <row r="18" spans="1:7" ht="14.4" x14ac:dyDescent="0.3">
      <c r="A18" t="s">
        <v>32</v>
      </c>
      <c r="B18" t="s">
        <v>31</v>
      </c>
      <c r="C18" s="1" t="s">
        <v>10</v>
      </c>
      <c r="D18">
        <v>1E-3</v>
      </c>
      <c r="E18" t="s">
        <v>61</v>
      </c>
      <c r="F18">
        <v>0.29398465358950399</v>
      </c>
      <c r="G18" s="1">
        <f t="shared" si="0"/>
        <v>3.4015380999999998</v>
      </c>
    </row>
    <row r="19" spans="1:7" ht="16.95" customHeight="1" x14ac:dyDescent="0.3">
      <c r="A19" t="s">
        <v>12</v>
      </c>
      <c r="B19" t="s">
        <v>13</v>
      </c>
      <c r="C19" s="1" t="s">
        <v>5</v>
      </c>
      <c r="D19">
        <v>3.5000000000000003E-2</v>
      </c>
      <c r="E19" t="s">
        <v>21</v>
      </c>
      <c r="F19">
        <v>0.30756536093454201</v>
      </c>
      <c r="G19" s="1">
        <f t="shared" si="0"/>
        <v>3.2513414285714282</v>
      </c>
    </row>
    <row r="20" spans="1:7" ht="14.4" x14ac:dyDescent="0.3">
      <c r="A20" t="s">
        <v>32</v>
      </c>
      <c r="B20" t="s">
        <v>96</v>
      </c>
      <c r="C20" s="1" t="s">
        <v>5</v>
      </c>
      <c r="D20">
        <v>3.0000000000000001E-3</v>
      </c>
      <c r="E20" t="s">
        <v>97</v>
      </c>
      <c r="F20">
        <v>0.31507921879258499</v>
      </c>
      <c r="G20" s="1">
        <f t="shared" si="0"/>
        <v>3.1738049999999998</v>
      </c>
    </row>
    <row r="21" spans="1:7" ht="14.4" x14ac:dyDescent="0.3">
      <c r="A21" t="s">
        <v>12</v>
      </c>
      <c r="B21" t="s">
        <v>17</v>
      </c>
      <c r="C21" s="1" t="s">
        <v>11</v>
      </c>
      <c r="D21">
        <v>1E-3</v>
      </c>
      <c r="E21" t="s">
        <v>48</v>
      </c>
      <c r="F21">
        <v>0.35662394383144402</v>
      </c>
      <c r="G21" s="1">
        <f t="shared" si="0"/>
        <v>2.8040741999999996</v>
      </c>
    </row>
    <row r="22" spans="1:7" ht="14.4" x14ac:dyDescent="0.3">
      <c r="A22" t="s">
        <v>32</v>
      </c>
      <c r="B22" t="s">
        <v>31</v>
      </c>
      <c r="C22" s="1" t="s">
        <v>14</v>
      </c>
      <c r="D22">
        <v>4.0000000000000001E-3</v>
      </c>
      <c r="E22" t="s">
        <v>33</v>
      </c>
      <c r="F22">
        <v>0.35859269222159601</v>
      </c>
      <c r="G22" s="1">
        <f t="shared" si="0"/>
        <v>2.7886792499999999</v>
      </c>
    </row>
    <row r="23" spans="1:7" ht="14.4" x14ac:dyDescent="0.3">
      <c r="A23" t="s">
        <v>4</v>
      </c>
      <c r="B23" t="s">
        <v>9</v>
      </c>
      <c r="C23" s="1" t="s">
        <v>5</v>
      </c>
      <c r="D23">
        <v>3.5999999999999997E-2</v>
      </c>
      <c r="E23" t="s">
        <v>28</v>
      </c>
      <c r="F23">
        <v>0.36363636363636398</v>
      </c>
      <c r="G23" s="1">
        <f t="shared" si="0"/>
        <v>2.7500000000000004</v>
      </c>
    </row>
    <row r="24" spans="1:7" ht="13.95" customHeight="1" x14ac:dyDescent="0.3">
      <c r="A24" t="s">
        <v>32</v>
      </c>
      <c r="B24" t="s">
        <v>9</v>
      </c>
      <c r="C24" s="1" t="s">
        <v>10</v>
      </c>
      <c r="D24">
        <v>2E-3</v>
      </c>
      <c r="E24" t="s">
        <v>62</v>
      </c>
      <c r="F24">
        <v>0.37236375768651903</v>
      </c>
      <c r="G24" s="1">
        <f t="shared" si="0"/>
        <v>2.685546</v>
      </c>
    </row>
    <row r="25" spans="1:7" ht="13.95" customHeight="1" x14ac:dyDescent="0.3">
      <c r="A25" t="s">
        <v>45</v>
      </c>
      <c r="B25" t="s">
        <v>22</v>
      </c>
      <c r="C25" s="1" t="s">
        <v>14</v>
      </c>
      <c r="D25">
        <v>1.0999999999999999E-2</v>
      </c>
      <c r="E25" t="s">
        <v>46</v>
      </c>
      <c r="F25">
        <v>0.39377855655243599</v>
      </c>
      <c r="G25" s="1">
        <f t="shared" si="0"/>
        <v>2.5394983636363637</v>
      </c>
    </row>
    <row r="26" spans="1:7" ht="14.4" x14ac:dyDescent="0.3">
      <c r="A26" t="s">
        <v>4</v>
      </c>
      <c r="B26" t="s">
        <v>16</v>
      </c>
      <c r="C26" s="1" t="s">
        <v>5</v>
      </c>
      <c r="D26">
        <v>1E-3</v>
      </c>
      <c r="E26" t="s">
        <v>27</v>
      </c>
      <c r="F26">
        <v>0.40968743634481503</v>
      </c>
      <c r="G26" s="1">
        <f t="shared" si="0"/>
        <v>2.4408851999999999</v>
      </c>
    </row>
    <row r="27" spans="1:7" ht="14.4" x14ac:dyDescent="0.3">
      <c r="A27" t="s">
        <v>32</v>
      </c>
      <c r="B27" t="s">
        <v>31</v>
      </c>
      <c r="C27" s="1" t="s">
        <v>11</v>
      </c>
      <c r="D27">
        <v>1.2E-2</v>
      </c>
      <c r="E27" t="s">
        <v>52</v>
      </c>
      <c r="F27">
        <v>0.41943105226338101</v>
      </c>
      <c r="G27" s="1">
        <f t="shared" si="0"/>
        <v>2.3841820833333331</v>
      </c>
    </row>
    <row r="28" spans="1:7" ht="14.4" x14ac:dyDescent="0.3">
      <c r="A28" t="s">
        <v>8</v>
      </c>
      <c r="B28" t="s">
        <v>9</v>
      </c>
      <c r="C28" s="1" t="s">
        <v>15</v>
      </c>
      <c r="D28">
        <v>1E-3</v>
      </c>
      <c r="E28" t="s">
        <v>19</v>
      </c>
      <c r="F28">
        <v>0.42377424359475802</v>
      </c>
      <c r="G28" s="1">
        <f t="shared" si="0"/>
        <v>2.359747</v>
      </c>
    </row>
    <row r="29" spans="1:7" ht="14.4" x14ac:dyDescent="0.3">
      <c r="A29" t="s">
        <v>32</v>
      </c>
      <c r="B29" t="s">
        <v>63</v>
      </c>
      <c r="C29" s="1" t="s">
        <v>10</v>
      </c>
      <c r="D29">
        <v>0.188</v>
      </c>
      <c r="E29" t="s">
        <v>64</v>
      </c>
      <c r="F29">
        <v>0.43155532539271502</v>
      </c>
      <c r="G29" s="1">
        <f t="shared" si="0"/>
        <v>2.3172000000000001</v>
      </c>
    </row>
    <row r="30" spans="1:7" ht="14.4" x14ac:dyDescent="0.3">
      <c r="A30" t="s">
        <v>32</v>
      </c>
      <c r="B30" t="s">
        <v>65</v>
      </c>
      <c r="C30" s="1" t="s">
        <v>10</v>
      </c>
      <c r="D30">
        <v>2.1000000000000001E-2</v>
      </c>
      <c r="E30" t="s">
        <v>66</v>
      </c>
      <c r="F30">
        <v>0.43179526489200198</v>
      </c>
      <c r="G30" s="1">
        <f t="shared" si="0"/>
        <v>2.3159123809523807</v>
      </c>
    </row>
    <row r="31" spans="1:7" ht="14.4" x14ac:dyDescent="0.3">
      <c r="A31" t="s">
        <v>45</v>
      </c>
      <c r="B31" t="s">
        <v>22</v>
      </c>
      <c r="C31" s="1" t="s">
        <v>11</v>
      </c>
      <c r="D31">
        <v>0.105</v>
      </c>
      <c r="E31" t="s">
        <v>59</v>
      </c>
      <c r="F31">
        <v>0.4375</v>
      </c>
      <c r="G31" s="1">
        <f t="shared" si="0"/>
        <v>2.2857142857142856</v>
      </c>
    </row>
    <row r="32" spans="1:7" ht="14.4" x14ac:dyDescent="0.3">
      <c r="A32" t="s">
        <v>32</v>
      </c>
      <c r="B32" t="s">
        <v>63</v>
      </c>
      <c r="C32" s="1" t="s">
        <v>5</v>
      </c>
      <c r="D32">
        <v>3.7999999999999999E-2</v>
      </c>
      <c r="E32" t="s">
        <v>98</v>
      </c>
      <c r="F32">
        <v>0.43844556049351702</v>
      </c>
      <c r="G32" s="1">
        <f t="shared" si="0"/>
        <v>2.280784868421053</v>
      </c>
    </row>
    <row r="33" spans="1:7" ht="14.4" x14ac:dyDescent="0.3">
      <c r="A33" t="s">
        <v>32</v>
      </c>
      <c r="B33" t="s">
        <v>79</v>
      </c>
      <c r="C33" s="1" t="s">
        <v>15</v>
      </c>
      <c r="D33">
        <v>3.0000000000000001E-3</v>
      </c>
      <c r="E33" t="s">
        <v>80</v>
      </c>
      <c r="F33">
        <v>0.45546690550136598</v>
      </c>
      <c r="G33" s="1">
        <f t="shared" si="0"/>
        <v>2.1955491999999999</v>
      </c>
    </row>
    <row r="34" spans="1:7" ht="14.4" x14ac:dyDescent="0.3">
      <c r="A34" t="s">
        <v>4</v>
      </c>
      <c r="B34" t="s">
        <v>17</v>
      </c>
      <c r="C34" s="1" t="s">
        <v>5</v>
      </c>
      <c r="D34">
        <v>1E-3</v>
      </c>
      <c r="E34" t="s">
        <v>29</v>
      </c>
      <c r="F34">
        <v>0.45588542614528499</v>
      </c>
      <c r="G34" s="1">
        <f t="shared" si="0"/>
        <v>2.1935335999999999</v>
      </c>
    </row>
    <row r="35" spans="1:7" ht="14.4" x14ac:dyDescent="0.3">
      <c r="A35" t="s">
        <v>12</v>
      </c>
      <c r="B35" t="s">
        <v>13</v>
      </c>
      <c r="C35" s="1" t="s">
        <v>10</v>
      </c>
      <c r="D35">
        <v>1E-3</v>
      </c>
      <c r="E35" t="s">
        <v>20</v>
      </c>
      <c r="F35">
        <v>0.47043729687105601</v>
      </c>
      <c r="G35" s="1">
        <f t="shared" si="0"/>
        <v>2.1256818000000002</v>
      </c>
    </row>
    <row r="36" spans="1:7" ht="14.4" x14ac:dyDescent="0.3">
      <c r="A36" t="s">
        <v>39</v>
      </c>
      <c r="B36" t="s">
        <v>41</v>
      </c>
      <c r="C36" s="1" t="s">
        <v>14</v>
      </c>
      <c r="D36">
        <v>1.2999999999999999E-2</v>
      </c>
      <c r="E36" t="s">
        <v>42</v>
      </c>
      <c r="F36">
        <v>0.48226113698627598</v>
      </c>
      <c r="G36" s="1">
        <f t="shared" si="0"/>
        <v>2.0735653846153848</v>
      </c>
    </row>
    <row r="37" spans="1:7" ht="14.4" x14ac:dyDescent="0.3">
      <c r="A37" t="s">
        <v>39</v>
      </c>
      <c r="B37" t="s">
        <v>41</v>
      </c>
      <c r="C37" s="1" t="s">
        <v>10</v>
      </c>
      <c r="D37">
        <v>8.9999999999999993E-3</v>
      </c>
      <c r="E37" t="s">
        <v>71</v>
      </c>
      <c r="F37">
        <v>0.49317616795212998</v>
      </c>
      <c r="G37" s="1">
        <f t="shared" si="0"/>
        <v>2.0276730000000001</v>
      </c>
    </row>
    <row r="38" spans="1:7" ht="14.4" x14ac:dyDescent="0.3">
      <c r="A38" t="s">
        <v>32</v>
      </c>
      <c r="B38" t="s">
        <v>53</v>
      </c>
      <c r="C38" s="1" t="s">
        <v>5</v>
      </c>
      <c r="D38">
        <v>6.0000000000000001E-3</v>
      </c>
      <c r="E38" t="s">
        <v>99</v>
      </c>
      <c r="F38">
        <v>0.49549287295438899</v>
      </c>
      <c r="G38" s="1">
        <f t="shared" si="0"/>
        <v>2.0181925000000001</v>
      </c>
    </row>
    <row r="39" spans="1:7" ht="14.4" x14ac:dyDescent="0.3">
      <c r="A39" t="s">
        <v>39</v>
      </c>
      <c r="B39" t="s">
        <v>38</v>
      </c>
      <c r="C39" s="1" t="s">
        <v>14</v>
      </c>
      <c r="D39">
        <v>1E-3</v>
      </c>
      <c r="E39" t="s">
        <v>40</v>
      </c>
      <c r="F39">
        <v>0.49557525632391197</v>
      </c>
      <c r="G39" s="1">
        <f t="shared" si="0"/>
        <v>2.0178570000000002</v>
      </c>
    </row>
    <row r="40" spans="1:7" ht="14.4" x14ac:dyDescent="0.3">
      <c r="A40" t="s">
        <v>32</v>
      </c>
      <c r="B40" t="s">
        <v>34</v>
      </c>
      <c r="C40" s="1" t="s">
        <v>14</v>
      </c>
      <c r="D40">
        <v>0.26200000000000001</v>
      </c>
      <c r="E40" t="s">
        <v>35</v>
      </c>
      <c r="F40">
        <v>3.3623552502856402</v>
      </c>
    </row>
    <row r="41" spans="1:7" ht="14.4" x14ac:dyDescent="0.3">
      <c r="A41" t="s">
        <v>12</v>
      </c>
      <c r="B41" t="s">
        <v>13</v>
      </c>
      <c r="C41" s="1" t="s">
        <v>11</v>
      </c>
      <c r="D41">
        <v>9.7000000000000003E-2</v>
      </c>
      <c r="E41" t="s">
        <v>49</v>
      </c>
      <c r="F41">
        <v>2.90398181712201</v>
      </c>
    </row>
    <row r="42" spans="1:7" ht="14.4" x14ac:dyDescent="0.3">
      <c r="A42" t="s">
        <v>32</v>
      </c>
      <c r="B42" t="s">
        <v>36</v>
      </c>
      <c r="C42" s="1" t="s">
        <v>11</v>
      </c>
      <c r="D42">
        <v>6.0999999999999999E-2</v>
      </c>
      <c r="E42" t="s">
        <v>55</v>
      </c>
      <c r="F42">
        <v>2.6233261082918502</v>
      </c>
    </row>
    <row r="43" spans="1:7" ht="14.4" x14ac:dyDescent="0.3">
      <c r="A43" t="s">
        <v>32</v>
      </c>
      <c r="B43" t="s">
        <v>53</v>
      </c>
      <c r="C43" s="1" t="s">
        <v>11</v>
      </c>
      <c r="D43">
        <v>2.4E-2</v>
      </c>
      <c r="E43" t="s">
        <v>54</v>
      </c>
      <c r="F43">
        <v>2.4810750829144301</v>
      </c>
    </row>
    <row r="44" spans="1:7" ht="14.4" x14ac:dyDescent="0.3">
      <c r="A44" t="s">
        <v>32</v>
      </c>
      <c r="B44" t="s">
        <v>56</v>
      </c>
      <c r="C44" s="1" t="s">
        <v>11</v>
      </c>
      <c r="D44">
        <v>1.2999999999999999E-2</v>
      </c>
      <c r="E44" t="s">
        <v>57</v>
      </c>
      <c r="F44">
        <v>2.9310044924407701</v>
      </c>
    </row>
    <row r="45" spans="1:7" ht="14.4" x14ac:dyDescent="0.3">
      <c r="A45" t="s">
        <v>90</v>
      </c>
      <c r="B45" t="s">
        <v>13</v>
      </c>
      <c r="C45" s="1" t="s">
        <v>15</v>
      </c>
      <c r="D45">
        <v>6.0000000000000001E-3</v>
      </c>
      <c r="E45" t="s">
        <v>91</v>
      </c>
      <c r="F45">
        <v>2.9147560643078698</v>
      </c>
    </row>
    <row r="46" spans="1:7" ht="14.4" x14ac:dyDescent="0.3">
      <c r="A46" t="s">
        <v>74</v>
      </c>
      <c r="B46" t="s">
        <v>88</v>
      </c>
      <c r="C46" s="1" t="s">
        <v>15</v>
      </c>
      <c r="D46">
        <v>4.0000000000000001E-3</v>
      </c>
      <c r="E46" t="s">
        <v>89</v>
      </c>
      <c r="F46">
        <v>7.2914101191611502</v>
      </c>
    </row>
    <row r="47" spans="1:7" ht="14.4" x14ac:dyDescent="0.3">
      <c r="A47" t="s">
        <v>39</v>
      </c>
      <c r="B47" t="s">
        <v>69</v>
      </c>
      <c r="C47" s="1" t="s">
        <v>10</v>
      </c>
      <c r="D47">
        <v>1E-3</v>
      </c>
      <c r="E47" t="s">
        <v>70</v>
      </c>
      <c r="F47">
        <v>2.79878162318867</v>
      </c>
    </row>
    <row r="48" spans="1:7" ht="14.4" x14ac:dyDescent="0.3">
      <c r="A48" t="s">
        <v>39</v>
      </c>
      <c r="B48" t="s">
        <v>104</v>
      </c>
      <c r="C48" s="1" t="s">
        <v>5</v>
      </c>
      <c r="D48">
        <v>1E-3</v>
      </c>
      <c r="E48" t="s">
        <v>105</v>
      </c>
      <c r="F48">
        <v>3.4409484217315902</v>
      </c>
    </row>
    <row r="49" spans="1:6" ht="14.4" x14ac:dyDescent="0.3">
      <c r="A49" t="s">
        <v>39</v>
      </c>
      <c r="B49" t="s">
        <v>102</v>
      </c>
      <c r="C49" s="1" t="s">
        <v>5</v>
      </c>
      <c r="D49">
        <v>1E-3</v>
      </c>
      <c r="E49" t="s">
        <v>103</v>
      </c>
      <c r="F49">
        <v>3.53608102151723</v>
      </c>
    </row>
    <row r="50" spans="1:6" ht="14.4" x14ac:dyDescent="0.3">
      <c r="A50" t="s">
        <v>32</v>
      </c>
      <c r="B50" t="s">
        <v>16</v>
      </c>
      <c r="C50" s="1" t="s">
        <v>11</v>
      </c>
      <c r="D50">
        <v>6.0000000000000001E-3</v>
      </c>
      <c r="E50" t="s">
        <v>58</v>
      </c>
      <c r="F50">
        <v>25.173950952164802</v>
      </c>
    </row>
    <row r="51" spans="1:6" ht="14.4" x14ac:dyDescent="0.3">
      <c r="A51" t="s">
        <v>74</v>
      </c>
      <c r="B51" t="s">
        <v>107</v>
      </c>
      <c r="C51" s="1" t="s">
        <v>5</v>
      </c>
      <c r="D51">
        <v>1E-3</v>
      </c>
      <c r="E51" t="s">
        <v>108</v>
      </c>
      <c r="F51">
        <v>4.7695000772182103</v>
      </c>
    </row>
    <row r="52" spans="1:6" ht="14.4" x14ac:dyDescent="0.3">
      <c r="A52" t="s">
        <v>8</v>
      </c>
      <c r="B52" t="s">
        <v>9</v>
      </c>
      <c r="C52" s="1" t="s">
        <v>10</v>
      </c>
      <c r="D52">
        <v>1E-3</v>
      </c>
      <c r="E52" t="s">
        <v>60</v>
      </c>
      <c r="F52">
        <v>5.6385541326288298</v>
      </c>
    </row>
    <row r="53" spans="1:6" ht="14.4" x14ac:dyDescent="0.3">
      <c r="A53" t="s">
        <v>39</v>
      </c>
      <c r="B53" t="s">
        <v>100</v>
      </c>
      <c r="C53" s="1" t="s">
        <v>5</v>
      </c>
      <c r="D53">
        <v>1E-3</v>
      </c>
      <c r="E53" t="s">
        <v>101</v>
      </c>
      <c r="F53">
        <v>6.0629720895323898</v>
      </c>
    </row>
    <row r="54" spans="1:6" ht="14.4" x14ac:dyDescent="0.3">
      <c r="A54" t="s">
        <v>74</v>
      </c>
      <c r="B54" t="s">
        <v>73</v>
      </c>
      <c r="C54" s="1" t="s">
        <v>10</v>
      </c>
      <c r="D54">
        <v>1E-3</v>
      </c>
      <c r="E54" t="s">
        <v>75</v>
      </c>
      <c r="F54">
        <v>6.93050018182167</v>
      </c>
    </row>
    <row r="55" spans="1:6" ht="14.4" x14ac:dyDescent="0.3">
      <c r="A55" t="s">
        <v>74</v>
      </c>
      <c r="B55" t="s">
        <v>76</v>
      </c>
      <c r="C55" s="1" t="s">
        <v>10</v>
      </c>
      <c r="D55">
        <v>1E-3</v>
      </c>
      <c r="E55" t="s">
        <v>77</v>
      </c>
      <c r="F55">
        <v>14.8340001216388</v>
      </c>
    </row>
    <row r="56" spans="1:6" ht="14.4" x14ac:dyDescent="0.3">
      <c r="A56" t="s">
        <v>39</v>
      </c>
      <c r="B56" t="s">
        <v>81</v>
      </c>
      <c r="C56" s="1" t="s">
        <v>15</v>
      </c>
      <c r="D56">
        <v>1E-3</v>
      </c>
      <c r="E56" t="s">
        <v>82</v>
      </c>
      <c r="F56">
        <v>18.1886683650275</v>
      </c>
    </row>
    <row r="57" spans="1:6" ht="14.4" x14ac:dyDescent="0.3">
      <c r="A57" t="s">
        <v>39</v>
      </c>
      <c r="B57" t="s">
        <v>86</v>
      </c>
      <c r="C57" s="1" t="s">
        <v>15</v>
      </c>
      <c r="D57">
        <v>1E-3</v>
      </c>
      <c r="E57" t="s">
        <v>87</v>
      </c>
      <c r="F57">
        <v>23.9785991961318</v>
      </c>
    </row>
    <row r="58" spans="1:6" ht="14.4" x14ac:dyDescent="0.3">
      <c r="A58" t="s">
        <v>8</v>
      </c>
      <c r="B58" t="s">
        <v>9</v>
      </c>
      <c r="C58" s="1" t="s">
        <v>11</v>
      </c>
      <c r="D58">
        <v>3.0000000000000001E-3</v>
      </c>
      <c r="E58" t="s">
        <v>47</v>
      </c>
      <c r="F58">
        <v>160.353976057013</v>
      </c>
    </row>
  </sheetData>
  <sortState xmlns:xlrd2="http://schemas.microsoft.com/office/spreadsheetml/2017/richdata2" ref="A3:G59">
    <sortCondition descending="1" ref="G1:G59"/>
  </sortState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48C5D-CA0D-4AAC-9117-548078A87E63}">
  <dimension ref="A1:F57"/>
  <sheetViews>
    <sheetView zoomScale="70" zoomScaleNormal="70" workbookViewId="0">
      <selection activeCell="I17" sqref="I17"/>
    </sheetView>
  </sheetViews>
  <sheetFormatPr defaultColWidth="8.88671875" defaultRowHeight="13.8" x14ac:dyDescent="0.25"/>
  <cols>
    <col min="1" max="1" width="10.33203125" style="1" bestFit="1" customWidth="1"/>
    <col min="2" max="2" width="17.6640625" style="1" bestFit="1" customWidth="1"/>
    <col min="3" max="3" width="12" style="1" bestFit="1" customWidth="1"/>
    <col min="4" max="4" width="9.5546875" style="1" bestFit="1" customWidth="1"/>
    <col min="5" max="5" width="18.109375" style="4" bestFit="1" customWidth="1"/>
    <col min="6" max="6" width="26.88671875" style="1" bestFit="1" customWidth="1"/>
    <col min="7" max="16384" width="8.88671875" style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6</v>
      </c>
      <c r="E1" s="3" t="s">
        <v>7</v>
      </c>
      <c r="F1" s="2" t="s">
        <v>3</v>
      </c>
    </row>
    <row r="2" spans="1:6" ht="14.4" x14ac:dyDescent="0.3">
      <c r="A2" t="s">
        <v>8</v>
      </c>
      <c r="B2" t="s">
        <v>9</v>
      </c>
      <c r="C2" s="1" t="s">
        <v>11</v>
      </c>
      <c r="D2">
        <v>3.0000000000000001E-3</v>
      </c>
      <c r="E2" t="s">
        <v>47</v>
      </c>
      <c r="F2">
        <v>160.353976057013</v>
      </c>
    </row>
    <row r="3" spans="1:6" ht="14.4" x14ac:dyDescent="0.3">
      <c r="A3" t="s">
        <v>32</v>
      </c>
      <c r="B3" t="s">
        <v>16</v>
      </c>
      <c r="C3" s="1" t="s">
        <v>11</v>
      </c>
      <c r="D3">
        <v>6.0000000000000001E-3</v>
      </c>
      <c r="E3" t="s">
        <v>58</v>
      </c>
      <c r="F3">
        <v>25.173950952164802</v>
      </c>
    </row>
    <row r="4" spans="1:6" ht="14.4" x14ac:dyDescent="0.3">
      <c r="A4" t="s">
        <v>39</v>
      </c>
      <c r="B4" t="s">
        <v>86</v>
      </c>
      <c r="C4" s="1" t="s">
        <v>15</v>
      </c>
      <c r="D4">
        <v>1E-3</v>
      </c>
      <c r="E4" t="s">
        <v>87</v>
      </c>
      <c r="F4">
        <v>23.9785991961318</v>
      </c>
    </row>
    <row r="5" spans="1:6" ht="14.4" x14ac:dyDescent="0.3">
      <c r="A5" t="s">
        <v>39</v>
      </c>
      <c r="B5" t="s">
        <v>81</v>
      </c>
      <c r="C5" s="1" t="s">
        <v>15</v>
      </c>
      <c r="D5">
        <v>1E-3</v>
      </c>
      <c r="E5" t="s">
        <v>82</v>
      </c>
      <c r="F5">
        <v>18.1886683650275</v>
      </c>
    </row>
    <row r="6" spans="1:6" ht="14.4" x14ac:dyDescent="0.3">
      <c r="A6" t="s">
        <v>74</v>
      </c>
      <c r="B6" t="s">
        <v>76</v>
      </c>
      <c r="C6" s="1" t="s">
        <v>10</v>
      </c>
      <c r="D6">
        <v>1E-3</v>
      </c>
      <c r="E6" t="s">
        <v>77</v>
      </c>
      <c r="F6">
        <v>14.8340001216388</v>
      </c>
    </row>
    <row r="7" spans="1:6" ht="14.4" x14ac:dyDescent="0.3">
      <c r="A7" t="s">
        <v>74</v>
      </c>
      <c r="B7" t="s">
        <v>88</v>
      </c>
      <c r="C7" s="1" t="s">
        <v>15</v>
      </c>
      <c r="D7">
        <v>4.0000000000000001E-3</v>
      </c>
      <c r="E7" t="s">
        <v>89</v>
      </c>
      <c r="F7">
        <v>7.2914101191611502</v>
      </c>
    </row>
    <row r="8" spans="1:6" ht="14.4" x14ac:dyDescent="0.3">
      <c r="A8" t="s">
        <v>74</v>
      </c>
      <c r="B8" t="s">
        <v>73</v>
      </c>
      <c r="C8" s="1" t="s">
        <v>10</v>
      </c>
      <c r="D8">
        <v>1E-3</v>
      </c>
      <c r="E8" t="s">
        <v>75</v>
      </c>
      <c r="F8">
        <v>6.93050018182167</v>
      </c>
    </row>
    <row r="9" spans="1:6" ht="14.4" x14ac:dyDescent="0.3">
      <c r="A9" t="s">
        <v>39</v>
      </c>
      <c r="B9" t="s">
        <v>100</v>
      </c>
      <c r="C9" s="1" t="s">
        <v>5</v>
      </c>
      <c r="D9">
        <v>1E-3</v>
      </c>
      <c r="E9" t="s">
        <v>101</v>
      </c>
      <c r="F9">
        <v>6.0629720895323898</v>
      </c>
    </row>
    <row r="10" spans="1:6" ht="14.4" x14ac:dyDescent="0.3">
      <c r="A10" t="s">
        <v>8</v>
      </c>
      <c r="B10" t="s">
        <v>9</v>
      </c>
      <c r="C10" s="1" t="s">
        <v>10</v>
      </c>
      <c r="D10">
        <v>1E-3</v>
      </c>
      <c r="E10" t="s">
        <v>60</v>
      </c>
      <c r="F10">
        <v>5.6385541326288298</v>
      </c>
    </row>
    <row r="11" spans="1:6" ht="14.4" x14ac:dyDescent="0.3">
      <c r="A11" t="s">
        <v>74</v>
      </c>
      <c r="B11" t="s">
        <v>107</v>
      </c>
      <c r="C11" s="1" t="s">
        <v>5</v>
      </c>
      <c r="D11">
        <v>1E-3</v>
      </c>
      <c r="E11" t="s">
        <v>108</v>
      </c>
      <c r="F11">
        <v>4.7695000772182103</v>
      </c>
    </row>
    <row r="12" spans="1:6" ht="14.4" x14ac:dyDescent="0.3">
      <c r="A12" t="s">
        <v>39</v>
      </c>
      <c r="B12" t="s">
        <v>102</v>
      </c>
      <c r="C12" s="1" t="s">
        <v>5</v>
      </c>
      <c r="D12">
        <v>1E-3</v>
      </c>
      <c r="E12" t="s">
        <v>103</v>
      </c>
      <c r="F12">
        <v>3.53608102151723</v>
      </c>
    </row>
    <row r="13" spans="1:6" ht="14.4" x14ac:dyDescent="0.3">
      <c r="A13" t="s">
        <v>39</v>
      </c>
      <c r="B13" t="s">
        <v>104</v>
      </c>
      <c r="C13" s="1" t="s">
        <v>5</v>
      </c>
      <c r="D13">
        <v>1E-3</v>
      </c>
      <c r="E13" t="s">
        <v>105</v>
      </c>
      <c r="F13">
        <v>3.4409484217315902</v>
      </c>
    </row>
    <row r="14" spans="1:6" ht="14.4" x14ac:dyDescent="0.3">
      <c r="A14" t="s">
        <v>32</v>
      </c>
      <c r="B14" t="s">
        <v>34</v>
      </c>
      <c r="C14" s="1" t="s">
        <v>14</v>
      </c>
      <c r="D14">
        <v>0.26200000000000001</v>
      </c>
      <c r="E14" t="s">
        <v>35</v>
      </c>
      <c r="F14">
        <v>3.3623552502856402</v>
      </c>
    </row>
    <row r="15" spans="1:6" ht="14.4" x14ac:dyDescent="0.3">
      <c r="A15" t="s">
        <v>32</v>
      </c>
      <c r="B15" t="s">
        <v>56</v>
      </c>
      <c r="C15" s="1" t="s">
        <v>11</v>
      </c>
      <c r="D15">
        <v>1.2999999999999999E-2</v>
      </c>
      <c r="E15" t="s">
        <v>57</v>
      </c>
      <c r="F15">
        <v>2.9310044924407701</v>
      </c>
    </row>
    <row r="16" spans="1:6" ht="14.4" x14ac:dyDescent="0.3">
      <c r="A16" t="s">
        <v>90</v>
      </c>
      <c r="B16" t="s">
        <v>13</v>
      </c>
      <c r="C16" s="1" t="s">
        <v>15</v>
      </c>
      <c r="D16">
        <v>6.0000000000000001E-3</v>
      </c>
      <c r="E16" t="s">
        <v>91</v>
      </c>
      <c r="F16">
        <v>2.9147560643078698</v>
      </c>
    </row>
    <row r="17" spans="1:6" ht="14.4" x14ac:dyDescent="0.3">
      <c r="A17" t="s">
        <v>12</v>
      </c>
      <c r="B17" t="s">
        <v>13</v>
      </c>
      <c r="C17" s="1" t="s">
        <v>11</v>
      </c>
      <c r="D17">
        <v>9.7000000000000003E-2</v>
      </c>
      <c r="E17" t="s">
        <v>49</v>
      </c>
      <c r="F17">
        <v>2.90398181712201</v>
      </c>
    </row>
    <row r="18" spans="1:6" ht="16.95" customHeight="1" x14ac:dyDescent="0.3">
      <c r="A18" t="s">
        <v>39</v>
      </c>
      <c r="B18" t="s">
        <v>69</v>
      </c>
      <c r="C18" s="1" t="s">
        <v>10</v>
      </c>
      <c r="D18">
        <v>1E-3</v>
      </c>
      <c r="E18" t="s">
        <v>70</v>
      </c>
      <c r="F18">
        <v>2.79878162318867</v>
      </c>
    </row>
    <row r="19" spans="1:6" ht="14.4" x14ac:dyDescent="0.3">
      <c r="A19" t="s">
        <v>32</v>
      </c>
      <c r="B19" t="s">
        <v>36</v>
      </c>
      <c r="C19" s="1" t="s">
        <v>11</v>
      </c>
      <c r="D19">
        <v>6.0999999999999999E-2</v>
      </c>
      <c r="E19" t="s">
        <v>55</v>
      </c>
      <c r="F19">
        <v>2.6233261082918502</v>
      </c>
    </row>
    <row r="20" spans="1:6" ht="14.4" x14ac:dyDescent="0.3">
      <c r="A20" t="s">
        <v>32</v>
      </c>
      <c r="B20" t="s">
        <v>53</v>
      </c>
      <c r="C20" s="1" t="s">
        <v>11</v>
      </c>
      <c r="D20">
        <v>2.4E-2</v>
      </c>
      <c r="E20" t="s">
        <v>54</v>
      </c>
      <c r="F20">
        <v>2.4810750829144301</v>
      </c>
    </row>
    <row r="21" spans="1:6" ht="14.4" x14ac:dyDescent="0.3">
      <c r="A21" t="s">
        <v>4</v>
      </c>
      <c r="B21" t="s">
        <v>94</v>
      </c>
      <c r="C21" s="1" t="s">
        <v>5</v>
      </c>
      <c r="D21">
        <v>0.373</v>
      </c>
      <c r="E21" t="s">
        <v>95</v>
      </c>
      <c r="F21">
        <v>2.01621621621622</v>
      </c>
    </row>
    <row r="22" spans="1:6" ht="14.4" x14ac:dyDescent="0.3">
      <c r="A22" t="s">
        <v>39</v>
      </c>
      <c r="B22" t="s">
        <v>38</v>
      </c>
      <c r="C22" s="1" t="s">
        <v>14</v>
      </c>
      <c r="D22">
        <v>1E-3</v>
      </c>
      <c r="E22" t="s">
        <v>40</v>
      </c>
      <c r="F22">
        <v>0.49557525632391197</v>
      </c>
    </row>
    <row r="23" spans="1:6" ht="13.95" customHeight="1" x14ac:dyDescent="0.3">
      <c r="A23" t="s">
        <v>32</v>
      </c>
      <c r="B23" t="s">
        <v>53</v>
      </c>
      <c r="C23" s="1" t="s">
        <v>5</v>
      </c>
      <c r="D23">
        <v>6.0000000000000001E-3</v>
      </c>
      <c r="E23" t="s">
        <v>99</v>
      </c>
      <c r="F23">
        <v>0.49549287295438899</v>
      </c>
    </row>
    <row r="24" spans="1:6" ht="13.95" customHeight="1" x14ac:dyDescent="0.3">
      <c r="A24" t="s">
        <v>39</v>
      </c>
      <c r="B24" t="s">
        <v>41</v>
      </c>
      <c r="C24" s="1" t="s">
        <v>10</v>
      </c>
      <c r="D24">
        <v>8.9999999999999993E-3</v>
      </c>
      <c r="E24" t="s">
        <v>71</v>
      </c>
      <c r="F24">
        <v>0.49317616795212998</v>
      </c>
    </row>
    <row r="25" spans="1:6" ht="14.4" x14ac:dyDescent="0.3">
      <c r="A25" t="s">
        <v>39</v>
      </c>
      <c r="B25" t="s">
        <v>41</v>
      </c>
      <c r="C25" s="1" t="s">
        <v>14</v>
      </c>
      <c r="D25">
        <v>1.2999999999999999E-2</v>
      </c>
      <c r="E25" t="s">
        <v>42</v>
      </c>
      <c r="F25">
        <v>0.48226113698627598</v>
      </c>
    </row>
    <row r="26" spans="1:6" ht="14.4" x14ac:dyDescent="0.3">
      <c r="A26" t="s">
        <v>12</v>
      </c>
      <c r="B26" t="s">
        <v>13</v>
      </c>
      <c r="C26" s="1" t="s">
        <v>10</v>
      </c>
      <c r="D26">
        <v>1E-3</v>
      </c>
      <c r="E26" t="s">
        <v>20</v>
      </c>
      <c r="F26">
        <v>0.47043729687105601</v>
      </c>
    </row>
    <row r="27" spans="1:6" ht="14.4" x14ac:dyDescent="0.3">
      <c r="A27" t="s">
        <v>4</v>
      </c>
      <c r="B27" t="s">
        <v>17</v>
      </c>
      <c r="C27" s="1" t="s">
        <v>5</v>
      </c>
      <c r="D27">
        <v>1E-3</v>
      </c>
      <c r="E27" t="s">
        <v>29</v>
      </c>
      <c r="F27">
        <v>0.45588542614528499</v>
      </c>
    </row>
    <row r="28" spans="1:6" ht="14.4" x14ac:dyDescent="0.3">
      <c r="A28" t="s">
        <v>32</v>
      </c>
      <c r="B28" t="s">
        <v>79</v>
      </c>
      <c r="C28" s="1" t="s">
        <v>15</v>
      </c>
      <c r="D28">
        <v>3.0000000000000001E-3</v>
      </c>
      <c r="E28" t="s">
        <v>80</v>
      </c>
      <c r="F28">
        <v>0.45546690550136598</v>
      </c>
    </row>
    <row r="29" spans="1:6" ht="14.4" x14ac:dyDescent="0.3">
      <c r="A29" t="s">
        <v>32</v>
      </c>
      <c r="B29" t="s">
        <v>63</v>
      </c>
      <c r="C29" s="1" t="s">
        <v>5</v>
      </c>
      <c r="D29">
        <v>3.7999999999999999E-2</v>
      </c>
      <c r="E29" t="s">
        <v>98</v>
      </c>
      <c r="F29">
        <v>0.43844556049351702</v>
      </c>
    </row>
    <row r="30" spans="1:6" ht="14.4" x14ac:dyDescent="0.3">
      <c r="A30" t="s">
        <v>45</v>
      </c>
      <c r="B30" t="s">
        <v>22</v>
      </c>
      <c r="C30" s="1" t="s">
        <v>11</v>
      </c>
      <c r="D30">
        <v>0.105</v>
      </c>
      <c r="E30" t="s">
        <v>59</v>
      </c>
      <c r="F30">
        <v>0.4375</v>
      </c>
    </row>
    <row r="31" spans="1:6" ht="14.4" x14ac:dyDescent="0.3">
      <c r="A31" t="s">
        <v>32</v>
      </c>
      <c r="B31" t="s">
        <v>65</v>
      </c>
      <c r="C31" s="1" t="s">
        <v>10</v>
      </c>
      <c r="D31">
        <v>2.1000000000000001E-2</v>
      </c>
      <c r="E31" t="s">
        <v>66</v>
      </c>
      <c r="F31">
        <v>0.43179526489200198</v>
      </c>
    </row>
    <row r="32" spans="1:6" ht="14.4" x14ac:dyDescent="0.3">
      <c r="A32" t="s">
        <v>32</v>
      </c>
      <c r="B32" t="s">
        <v>63</v>
      </c>
      <c r="C32" s="1" t="s">
        <v>10</v>
      </c>
      <c r="D32">
        <v>0.188</v>
      </c>
      <c r="E32" t="s">
        <v>64</v>
      </c>
      <c r="F32">
        <v>0.43155532539271502</v>
      </c>
    </row>
    <row r="33" spans="1:6" ht="14.4" x14ac:dyDescent="0.3">
      <c r="A33" t="s">
        <v>8</v>
      </c>
      <c r="B33" t="s">
        <v>9</v>
      </c>
      <c r="C33" s="1" t="s">
        <v>15</v>
      </c>
      <c r="D33">
        <v>1E-3</v>
      </c>
      <c r="E33" t="s">
        <v>19</v>
      </c>
      <c r="F33">
        <v>0.42377424359475802</v>
      </c>
    </row>
    <row r="34" spans="1:6" ht="14.4" x14ac:dyDescent="0.3">
      <c r="A34" t="s">
        <v>32</v>
      </c>
      <c r="B34" t="s">
        <v>31</v>
      </c>
      <c r="C34" s="1" t="s">
        <v>11</v>
      </c>
      <c r="D34">
        <v>1.2E-2</v>
      </c>
      <c r="E34" t="s">
        <v>52</v>
      </c>
      <c r="F34">
        <v>0.41943105226338101</v>
      </c>
    </row>
    <row r="35" spans="1:6" ht="14.4" x14ac:dyDescent="0.3">
      <c r="A35" t="s">
        <v>4</v>
      </c>
      <c r="B35" t="s">
        <v>16</v>
      </c>
      <c r="C35" s="1" t="s">
        <v>5</v>
      </c>
      <c r="D35">
        <v>1E-3</v>
      </c>
      <c r="E35" t="s">
        <v>27</v>
      </c>
      <c r="F35">
        <v>0.40968743634481503</v>
      </c>
    </row>
    <row r="36" spans="1:6" ht="14.4" x14ac:dyDescent="0.3">
      <c r="A36" t="s">
        <v>45</v>
      </c>
      <c r="B36" t="s">
        <v>22</v>
      </c>
      <c r="C36" s="1" t="s">
        <v>14</v>
      </c>
      <c r="D36">
        <v>1.0999999999999999E-2</v>
      </c>
      <c r="E36" t="s">
        <v>46</v>
      </c>
      <c r="F36">
        <v>0.39377855655243599</v>
      </c>
    </row>
    <row r="37" spans="1:6" ht="14.4" x14ac:dyDescent="0.3">
      <c r="A37" t="s">
        <v>32</v>
      </c>
      <c r="B37" t="s">
        <v>9</v>
      </c>
      <c r="C37" s="1" t="s">
        <v>10</v>
      </c>
      <c r="D37">
        <v>2E-3</v>
      </c>
      <c r="E37" t="s">
        <v>62</v>
      </c>
      <c r="F37">
        <v>0.37236375768651903</v>
      </c>
    </row>
    <row r="38" spans="1:6" ht="14.4" x14ac:dyDescent="0.3">
      <c r="A38" t="s">
        <v>4</v>
      </c>
      <c r="B38" t="s">
        <v>9</v>
      </c>
      <c r="C38" s="1" t="s">
        <v>5</v>
      </c>
      <c r="D38">
        <v>3.5999999999999997E-2</v>
      </c>
      <c r="E38" t="s">
        <v>28</v>
      </c>
      <c r="F38">
        <v>0.36363636363636398</v>
      </c>
    </row>
    <row r="39" spans="1:6" ht="14.4" x14ac:dyDescent="0.3">
      <c r="A39" t="s">
        <v>32</v>
      </c>
      <c r="B39" t="s">
        <v>31</v>
      </c>
      <c r="C39" s="1" t="s">
        <v>14</v>
      </c>
      <c r="D39">
        <v>4.0000000000000001E-3</v>
      </c>
      <c r="E39" t="s">
        <v>33</v>
      </c>
      <c r="F39">
        <v>0.35859269222159601</v>
      </c>
    </row>
    <row r="40" spans="1:6" ht="14.4" x14ac:dyDescent="0.3">
      <c r="A40" t="s">
        <v>12</v>
      </c>
      <c r="B40" t="s">
        <v>17</v>
      </c>
      <c r="C40" s="1" t="s">
        <v>11</v>
      </c>
      <c r="D40">
        <v>1E-3</v>
      </c>
      <c r="E40" t="s">
        <v>48</v>
      </c>
      <c r="F40">
        <v>0.35662394383144402</v>
      </c>
    </row>
    <row r="41" spans="1:6" ht="14.4" x14ac:dyDescent="0.3">
      <c r="A41" t="s">
        <v>32</v>
      </c>
      <c r="B41" t="s">
        <v>96</v>
      </c>
      <c r="C41" s="1" t="s">
        <v>5</v>
      </c>
      <c r="D41">
        <v>3.0000000000000001E-3</v>
      </c>
      <c r="E41" t="s">
        <v>97</v>
      </c>
      <c r="F41">
        <v>0.31507921879258499</v>
      </c>
    </row>
    <row r="42" spans="1:6" ht="14.4" x14ac:dyDescent="0.3">
      <c r="A42" t="s">
        <v>12</v>
      </c>
      <c r="B42" t="s">
        <v>13</v>
      </c>
      <c r="C42" s="1" t="s">
        <v>5</v>
      </c>
      <c r="D42">
        <v>3.5000000000000003E-2</v>
      </c>
      <c r="E42" t="s">
        <v>21</v>
      </c>
      <c r="F42">
        <v>0.30756536093454201</v>
      </c>
    </row>
    <row r="43" spans="1:6" ht="14.4" x14ac:dyDescent="0.3">
      <c r="A43" t="s">
        <v>32</v>
      </c>
      <c r="B43" t="s">
        <v>31</v>
      </c>
      <c r="C43" s="1" t="s">
        <v>10</v>
      </c>
      <c r="D43">
        <v>1E-3</v>
      </c>
      <c r="E43" t="s">
        <v>61</v>
      </c>
      <c r="F43">
        <v>0.29398465358950399</v>
      </c>
    </row>
    <row r="44" spans="1:6" ht="14.4" x14ac:dyDescent="0.3">
      <c r="A44" t="s">
        <v>39</v>
      </c>
      <c r="B44" t="s">
        <v>43</v>
      </c>
      <c r="C44" s="1" t="s">
        <v>15</v>
      </c>
      <c r="D44">
        <v>1.0999999999999999E-2</v>
      </c>
      <c r="E44" t="s">
        <v>85</v>
      </c>
      <c r="F44">
        <v>0.29039116746225002</v>
      </c>
    </row>
    <row r="45" spans="1:6" ht="14.4" x14ac:dyDescent="0.3">
      <c r="A45" t="s">
        <v>39</v>
      </c>
      <c r="B45" t="s">
        <v>83</v>
      </c>
      <c r="C45" s="1" t="s">
        <v>15</v>
      </c>
      <c r="D45">
        <v>0.06</v>
      </c>
      <c r="E45" t="s">
        <v>84</v>
      </c>
      <c r="F45">
        <v>0.26373705204921</v>
      </c>
    </row>
    <row r="46" spans="1:6" ht="14.4" x14ac:dyDescent="0.3">
      <c r="A46" t="s">
        <v>39</v>
      </c>
      <c r="B46" t="s">
        <v>43</v>
      </c>
      <c r="C46" s="1" t="s">
        <v>14</v>
      </c>
      <c r="D46">
        <v>2E-3</v>
      </c>
      <c r="E46" t="s">
        <v>44</v>
      </c>
      <c r="F46">
        <v>0.25093353548538999</v>
      </c>
    </row>
    <row r="47" spans="1:6" ht="14.4" x14ac:dyDescent="0.3">
      <c r="A47" t="s">
        <v>45</v>
      </c>
      <c r="B47" t="s">
        <v>22</v>
      </c>
      <c r="C47" s="1" t="s">
        <v>10</v>
      </c>
      <c r="D47">
        <v>2.7E-2</v>
      </c>
      <c r="E47" t="s">
        <v>78</v>
      </c>
      <c r="F47">
        <v>0.21680523197597701</v>
      </c>
    </row>
    <row r="48" spans="1:6" ht="14.4" x14ac:dyDescent="0.3">
      <c r="A48" t="s">
        <v>90</v>
      </c>
      <c r="B48" t="s">
        <v>92</v>
      </c>
      <c r="C48" s="1" t="s">
        <v>15</v>
      </c>
      <c r="D48">
        <v>1E-3</v>
      </c>
      <c r="E48" t="s">
        <v>93</v>
      </c>
      <c r="F48">
        <v>0.20317643189149101</v>
      </c>
    </row>
    <row r="49" spans="1:6" ht="14.4" x14ac:dyDescent="0.3">
      <c r="A49" t="s">
        <v>12</v>
      </c>
      <c r="B49" t="s">
        <v>16</v>
      </c>
      <c r="C49" s="1" t="s">
        <v>14</v>
      </c>
      <c r="D49">
        <v>2E-3</v>
      </c>
      <c r="E49" t="s">
        <v>30</v>
      </c>
      <c r="F49">
        <v>0.17928450065770499</v>
      </c>
    </row>
    <row r="50" spans="1:6" ht="14.4" x14ac:dyDescent="0.3">
      <c r="A50" t="s">
        <v>4</v>
      </c>
      <c r="B50" t="s">
        <v>24</v>
      </c>
      <c r="C50" s="1" t="s">
        <v>14</v>
      </c>
      <c r="D50">
        <v>1E-3</v>
      </c>
      <c r="E50" t="s">
        <v>25</v>
      </c>
      <c r="F50">
        <v>0.16666666666666699</v>
      </c>
    </row>
    <row r="51" spans="1:6" ht="14.4" x14ac:dyDescent="0.3">
      <c r="A51" t="s">
        <v>32</v>
      </c>
      <c r="B51" t="s">
        <v>67</v>
      </c>
      <c r="C51" s="1" t="s">
        <v>10</v>
      </c>
      <c r="D51">
        <v>1E-3</v>
      </c>
      <c r="E51" t="s">
        <v>68</v>
      </c>
      <c r="F51">
        <v>0.164032388523179</v>
      </c>
    </row>
    <row r="52" spans="1:6" ht="14.4" x14ac:dyDescent="0.3">
      <c r="A52" t="s">
        <v>32</v>
      </c>
      <c r="B52" t="s">
        <v>36</v>
      </c>
      <c r="C52" s="1" t="s">
        <v>14</v>
      </c>
      <c r="D52">
        <v>1.7000000000000001E-2</v>
      </c>
      <c r="E52" t="s">
        <v>37</v>
      </c>
      <c r="F52">
        <v>0.14826174442326501</v>
      </c>
    </row>
    <row r="53" spans="1:6" ht="14.4" x14ac:dyDescent="0.3">
      <c r="A53" t="s">
        <v>4</v>
      </c>
      <c r="B53" t="s">
        <v>22</v>
      </c>
      <c r="C53" s="1" t="s">
        <v>14</v>
      </c>
      <c r="D53">
        <v>1E-3</v>
      </c>
      <c r="E53" t="s">
        <v>26</v>
      </c>
      <c r="F53">
        <v>6.8798971537934295E-2</v>
      </c>
    </row>
    <row r="54" spans="1:6" ht="14.4" x14ac:dyDescent="0.3">
      <c r="A54" t="s">
        <v>39</v>
      </c>
      <c r="B54" t="s">
        <v>43</v>
      </c>
      <c r="C54" s="1" t="s">
        <v>5</v>
      </c>
      <c r="D54">
        <v>2E-3</v>
      </c>
      <c r="E54" t="s">
        <v>106</v>
      </c>
      <c r="F54">
        <v>5.5747093276872703E-2</v>
      </c>
    </row>
    <row r="55" spans="1:6" ht="14.4" x14ac:dyDescent="0.3">
      <c r="A55" t="s">
        <v>12</v>
      </c>
      <c r="B55" t="s">
        <v>50</v>
      </c>
      <c r="C55" s="1" t="s">
        <v>11</v>
      </c>
      <c r="D55">
        <v>1E-3</v>
      </c>
      <c r="E55" t="s">
        <v>51</v>
      </c>
      <c r="F55">
        <v>4.90608189310393E-2</v>
      </c>
    </row>
    <row r="56" spans="1:6" ht="14.4" x14ac:dyDescent="0.3">
      <c r="A56" t="s">
        <v>4</v>
      </c>
      <c r="B56" t="s">
        <v>17</v>
      </c>
      <c r="C56" s="1" t="s">
        <v>14</v>
      </c>
      <c r="D56">
        <v>1E-3</v>
      </c>
      <c r="E56" t="s">
        <v>18</v>
      </c>
      <c r="F56">
        <v>1.4098876975102899E-2</v>
      </c>
    </row>
    <row r="57" spans="1:6" ht="14.4" x14ac:dyDescent="0.3">
      <c r="A57" t="s">
        <v>39</v>
      </c>
      <c r="B57" t="s">
        <v>43</v>
      </c>
      <c r="C57" s="1" t="s">
        <v>10</v>
      </c>
      <c r="D57">
        <v>1E-3</v>
      </c>
      <c r="E57" t="s">
        <v>72</v>
      </c>
      <c r="F57">
        <v>8.0815551756865407E-3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3BD0F-ACE4-4ED3-A240-500D33C824BB}">
  <dimension ref="A1:B42"/>
  <sheetViews>
    <sheetView zoomScale="85" zoomScaleNormal="85" workbookViewId="0">
      <selection activeCell="E33" sqref="E33"/>
    </sheetView>
  </sheetViews>
  <sheetFormatPr defaultRowHeight="14.4" x14ac:dyDescent="0.3"/>
  <cols>
    <col min="1" max="1" width="17.5546875" bestFit="1" customWidth="1"/>
  </cols>
  <sheetData>
    <row r="1" spans="1:2" x14ac:dyDescent="0.3">
      <c r="A1" t="s">
        <v>157</v>
      </c>
      <c r="B1" t="s">
        <v>158</v>
      </c>
    </row>
    <row r="2" spans="1:2" ht="15" thickBot="1" x14ac:dyDescent="0.35">
      <c r="A2" s="9" t="s">
        <v>142</v>
      </c>
      <c r="B2" s="10">
        <v>4</v>
      </c>
    </row>
    <row r="3" spans="1:2" ht="15" thickBot="1" x14ac:dyDescent="0.35">
      <c r="A3" s="9" t="s">
        <v>123</v>
      </c>
      <c r="B3" s="10">
        <v>3</v>
      </c>
    </row>
    <row r="4" spans="1:2" ht="15" thickBot="1" x14ac:dyDescent="0.35">
      <c r="A4" s="9" t="s">
        <v>125</v>
      </c>
      <c r="B4" s="10">
        <v>3</v>
      </c>
    </row>
    <row r="5" spans="1:2" ht="15" thickBot="1" x14ac:dyDescent="0.35">
      <c r="A5" s="9" t="s">
        <v>131</v>
      </c>
      <c r="B5" s="10">
        <v>3</v>
      </c>
    </row>
    <row r="6" spans="1:2" ht="15" thickBot="1" x14ac:dyDescent="0.35">
      <c r="A6" s="9" t="s">
        <v>154</v>
      </c>
      <c r="B6" s="10">
        <v>3</v>
      </c>
    </row>
    <row r="7" spans="1:2" ht="15" thickBot="1" x14ac:dyDescent="0.35">
      <c r="A7" s="9" t="s">
        <v>117</v>
      </c>
      <c r="B7" s="10">
        <v>2</v>
      </c>
    </row>
    <row r="8" spans="1:2" ht="15" thickBot="1" x14ac:dyDescent="0.35">
      <c r="A8" s="9" t="s">
        <v>129</v>
      </c>
      <c r="B8" s="10">
        <v>2</v>
      </c>
    </row>
    <row r="9" spans="1:2" ht="15" thickBot="1" x14ac:dyDescent="0.35">
      <c r="A9" s="9" t="s">
        <v>134</v>
      </c>
      <c r="B9" s="10">
        <v>2</v>
      </c>
    </row>
    <row r="10" spans="1:2" ht="15" thickBot="1" x14ac:dyDescent="0.35">
      <c r="A10" s="9" t="s">
        <v>136</v>
      </c>
      <c r="B10" s="10">
        <v>2</v>
      </c>
    </row>
    <row r="11" spans="1:2" ht="15" thickBot="1" x14ac:dyDescent="0.35">
      <c r="A11" s="9" t="s">
        <v>144</v>
      </c>
      <c r="B11" s="10">
        <v>2</v>
      </c>
    </row>
    <row r="12" spans="1:2" ht="15" thickBot="1" x14ac:dyDescent="0.35">
      <c r="A12" s="9" t="s">
        <v>118</v>
      </c>
      <c r="B12" s="10">
        <v>1</v>
      </c>
    </row>
    <row r="13" spans="1:2" ht="15" thickBot="1" x14ac:dyDescent="0.35">
      <c r="A13" s="9" t="s">
        <v>119</v>
      </c>
      <c r="B13" s="10">
        <v>1</v>
      </c>
    </row>
    <row r="14" spans="1:2" ht="15" thickBot="1" x14ac:dyDescent="0.35">
      <c r="A14" s="9" t="s">
        <v>120</v>
      </c>
      <c r="B14" s="10">
        <v>1</v>
      </c>
    </row>
    <row r="15" spans="1:2" ht="15" thickBot="1" x14ac:dyDescent="0.35">
      <c r="A15" s="9" t="s">
        <v>121</v>
      </c>
      <c r="B15" s="10">
        <v>1</v>
      </c>
    </row>
    <row r="16" spans="1:2" ht="15" thickBot="1" x14ac:dyDescent="0.35">
      <c r="A16" s="9" t="s">
        <v>122</v>
      </c>
      <c r="B16" s="10">
        <v>1</v>
      </c>
    </row>
    <row r="17" spans="1:2" ht="15" thickBot="1" x14ac:dyDescent="0.35">
      <c r="A17" s="9" t="s">
        <v>124</v>
      </c>
      <c r="B17" s="10">
        <v>1</v>
      </c>
    </row>
    <row r="18" spans="1:2" ht="15" thickBot="1" x14ac:dyDescent="0.35">
      <c r="A18" s="9" t="s">
        <v>126</v>
      </c>
      <c r="B18" s="10">
        <v>1</v>
      </c>
    </row>
    <row r="19" spans="1:2" ht="15" thickBot="1" x14ac:dyDescent="0.35">
      <c r="A19" s="9" t="s">
        <v>127</v>
      </c>
      <c r="B19" s="10">
        <v>1</v>
      </c>
    </row>
    <row r="20" spans="1:2" ht="15" thickBot="1" x14ac:dyDescent="0.35">
      <c r="A20" s="9" t="s">
        <v>128</v>
      </c>
      <c r="B20" s="10">
        <v>1</v>
      </c>
    </row>
    <row r="21" spans="1:2" ht="15" thickBot="1" x14ac:dyDescent="0.35">
      <c r="A21" s="9" t="s">
        <v>130</v>
      </c>
      <c r="B21" s="10">
        <v>1</v>
      </c>
    </row>
    <row r="22" spans="1:2" ht="15" thickBot="1" x14ac:dyDescent="0.35">
      <c r="A22" s="9" t="s">
        <v>132</v>
      </c>
      <c r="B22" s="10">
        <v>1</v>
      </c>
    </row>
    <row r="23" spans="1:2" ht="15" thickBot="1" x14ac:dyDescent="0.35">
      <c r="A23" s="9" t="s">
        <v>133</v>
      </c>
      <c r="B23" s="10">
        <v>1</v>
      </c>
    </row>
    <row r="24" spans="1:2" ht="15" thickBot="1" x14ac:dyDescent="0.35">
      <c r="A24" s="9" t="s">
        <v>135</v>
      </c>
      <c r="B24" s="10">
        <v>1</v>
      </c>
    </row>
    <row r="25" spans="1:2" ht="15" thickBot="1" x14ac:dyDescent="0.35">
      <c r="A25" s="9" t="s">
        <v>137</v>
      </c>
      <c r="B25" s="10">
        <v>1</v>
      </c>
    </row>
    <row r="26" spans="1:2" ht="15" thickBot="1" x14ac:dyDescent="0.35">
      <c r="A26" s="9" t="s">
        <v>138</v>
      </c>
      <c r="B26" s="10">
        <v>1</v>
      </c>
    </row>
    <row r="27" spans="1:2" ht="15" thickBot="1" x14ac:dyDescent="0.35">
      <c r="A27" s="9" t="s">
        <v>139</v>
      </c>
      <c r="B27" s="10">
        <v>1</v>
      </c>
    </row>
    <row r="28" spans="1:2" ht="15" thickBot="1" x14ac:dyDescent="0.35">
      <c r="A28" s="9" t="s">
        <v>140</v>
      </c>
      <c r="B28" s="10">
        <v>1</v>
      </c>
    </row>
    <row r="29" spans="1:2" ht="15" thickBot="1" x14ac:dyDescent="0.35">
      <c r="A29" s="9" t="s">
        <v>141</v>
      </c>
      <c r="B29" s="10">
        <v>1</v>
      </c>
    </row>
    <row r="30" spans="1:2" ht="15" thickBot="1" x14ac:dyDescent="0.35">
      <c r="A30" s="9" t="s">
        <v>143</v>
      </c>
      <c r="B30" s="10">
        <v>1</v>
      </c>
    </row>
    <row r="31" spans="1:2" ht="15" thickBot="1" x14ac:dyDescent="0.35">
      <c r="A31" s="9" t="s">
        <v>145</v>
      </c>
      <c r="B31" s="10">
        <v>1</v>
      </c>
    </row>
    <row r="32" spans="1:2" ht="15" thickBot="1" x14ac:dyDescent="0.35">
      <c r="A32" s="9" t="s">
        <v>146</v>
      </c>
      <c r="B32" s="10">
        <v>1</v>
      </c>
    </row>
    <row r="33" spans="1:2" ht="15" thickBot="1" x14ac:dyDescent="0.35">
      <c r="A33" s="9" t="s">
        <v>147</v>
      </c>
      <c r="B33" s="10">
        <v>1</v>
      </c>
    </row>
    <row r="34" spans="1:2" ht="15" thickBot="1" x14ac:dyDescent="0.35">
      <c r="A34" s="9" t="s">
        <v>148</v>
      </c>
      <c r="B34" s="10">
        <v>1</v>
      </c>
    </row>
    <row r="35" spans="1:2" ht="15" thickBot="1" x14ac:dyDescent="0.35">
      <c r="A35" s="9" t="s">
        <v>149</v>
      </c>
      <c r="B35" s="10">
        <v>1</v>
      </c>
    </row>
    <row r="36" spans="1:2" ht="15" thickBot="1" x14ac:dyDescent="0.35">
      <c r="A36" s="9" t="s">
        <v>150</v>
      </c>
      <c r="B36" s="10">
        <v>1</v>
      </c>
    </row>
    <row r="37" spans="1:2" ht="15" thickBot="1" x14ac:dyDescent="0.35">
      <c r="A37" s="9" t="s">
        <v>151</v>
      </c>
      <c r="B37" s="10">
        <v>1</v>
      </c>
    </row>
    <row r="38" spans="1:2" ht="15" thickBot="1" x14ac:dyDescent="0.35">
      <c r="A38" s="9" t="s">
        <v>152</v>
      </c>
      <c r="B38" s="10">
        <v>1</v>
      </c>
    </row>
    <row r="39" spans="1:2" ht="15" thickBot="1" x14ac:dyDescent="0.35">
      <c r="A39" s="9" t="s">
        <v>153</v>
      </c>
      <c r="B39" s="10">
        <v>1</v>
      </c>
    </row>
    <row r="40" spans="1:2" ht="15" thickBot="1" x14ac:dyDescent="0.35">
      <c r="A40" s="9" t="s">
        <v>155</v>
      </c>
      <c r="B40" s="10">
        <v>1</v>
      </c>
    </row>
    <row r="41" spans="1:2" ht="15" thickBot="1" x14ac:dyDescent="0.35">
      <c r="A41" s="9" t="s">
        <v>156</v>
      </c>
      <c r="B41" s="10">
        <v>1</v>
      </c>
    </row>
    <row r="42" spans="1:2" x14ac:dyDescent="0.3">
      <c r="B42">
        <f>SUM(B2:B41)</f>
        <v>56</v>
      </c>
    </row>
  </sheetData>
  <sortState xmlns:xlrd2="http://schemas.microsoft.com/office/spreadsheetml/2017/richdata2" ref="A2:B41">
    <sortCondition descending="1" ref="B16:B41"/>
  </sortState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F69F4-F5C8-483E-94B8-FFE459998C9E}">
  <dimension ref="A1:I40"/>
  <sheetViews>
    <sheetView tabSelected="1" topLeftCell="A9" zoomScale="80" zoomScaleNormal="80" workbookViewId="0">
      <selection activeCell="J39" sqref="J39"/>
    </sheetView>
  </sheetViews>
  <sheetFormatPr defaultColWidth="8.88671875" defaultRowHeight="13.8" x14ac:dyDescent="0.25"/>
  <cols>
    <col min="1" max="1" width="10.6640625" style="1" customWidth="1"/>
    <col min="2" max="2" width="17.33203125" style="1" bestFit="1" customWidth="1"/>
    <col min="3" max="3" width="13" style="1" customWidth="1"/>
    <col min="4" max="4" width="23.88671875" style="1" customWidth="1"/>
    <col min="5" max="5" width="14.6640625" style="4" bestFit="1" customWidth="1"/>
    <col min="6" max="6" width="23.88671875" style="1" bestFit="1" customWidth="1"/>
    <col min="7" max="8" width="8.88671875" style="1"/>
    <col min="9" max="9" width="17" style="1" bestFit="1" customWidth="1"/>
    <col min="10" max="16384" width="8.88671875" style="1"/>
  </cols>
  <sheetData>
    <row r="1" spans="1:9" x14ac:dyDescent="0.25">
      <c r="A1" s="1" t="s">
        <v>23</v>
      </c>
    </row>
    <row r="2" spans="1:9" x14ac:dyDescent="0.25">
      <c r="A2" s="2" t="s">
        <v>0</v>
      </c>
      <c r="B2" s="2" t="s">
        <v>1</v>
      </c>
      <c r="C2" s="2" t="s">
        <v>2</v>
      </c>
      <c r="D2" s="2" t="s">
        <v>6</v>
      </c>
      <c r="E2" s="3" t="s">
        <v>7</v>
      </c>
      <c r="F2" s="2" t="s">
        <v>3</v>
      </c>
    </row>
    <row r="3" spans="1:9" ht="14.4" x14ac:dyDescent="0.3">
      <c r="A3" t="s">
        <v>4</v>
      </c>
      <c r="B3" t="s">
        <v>94</v>
      </c>
      <c r="C3" s="1" t="s">
        <v>5</v>
      </c>
      <c r="D3">
        <v>0.373</v>
      </c>
      <c r="E3" t="s">
        <v>95</v>
      </c>
      <c r="F3">
        <v>2.01621621621622</v>
      </c>
      <c r="G3" s="1" t="s">
        <v>109</v>
      </c>
    </row>
    <row r="4" spans="1:9" ht="14.4" x14ac:dyDescent="0.3">
      <c r="A4" t="s">
        <v>4</v>
      </c>
      <c r="B4" t="s">
        <v>17</v>
      </c>
      <c r="C4" s="1" t="s">
        <v>5</v>
      </c>
      <c r="D4">
        <v>1E-3</v>
      </c>
      <c r="E4" t="s">
        <v>29</v>
      </c>
      <c r="F4">
        <v>0.45588542614528499</v>
      </c>
      <c r="G4" s="1">
        <f t="shared" ref="G4:G9" si="0">E4/D4</f>
        <v>2.1935335999999999</v>
      </c>
    </row>
    <row r="5" spans="1:9" ht="14.4" x14ac:dyDescent="0.3">
      <c r="A5" t="s">
        <v>4</v>
      </c>
      <c r="B5" t="s">
        <v>16</v>
      </c>
      <c r="C5" s="1" t="s">
        <v>5</v>
      </c>
      <c r="D5">
        <v>1E-3</v>
      </c>
      <c r="E5" t="s">
        <v>27</v>
      </c>
      <c r="F5">
        <v>0.40968743634481503</v>
      </c>
      <c r="G5" s="1">
        <f t="shared" si="0"/>
        <v>2.4408851999999999</v>
      </c>
    </row>
    <row r="6" spans="1:9" ht="14.4" x14ac:dyDescent="0.3">
      <c r="A6" t="s">
        <v>4</v>
      </c>
      <c r="B6" t="s">
        <v>9</v>
      </c>
      <c r="C6" s="1" t="s">
        <v>5</v>
      </c>
      <c r="D6">
        <v>3.5999999999999997E-2</v>
      </c>
      <c r="E6" t="s">
        <v>28</v>
      </c>
      <c r="F6">
        <v>0.36363636363636398</v>
      </c>
      <c r="G6" s="1">
        <f t="shared" si="0"/>
        <v>2.7500000000000004</v>
      </c>
      <c r="I6" s="6" t="s">
        <v>110</v>
      </c>
    </row>
    <row r="7" spans="1:9" ht="14.4" x14ac:dyDescent="0.3">
      <c r="A7" t="s">
        <v>4</v>
      </c>
      <c r="B7" t="s">
        <v>24</v>
      </c>
      <c r="C7" s="1" t="s">
        <v>14</v>
      </c>
      <c r="D7">
        <v>1E-3</v>
      </c>
      <c r="E7" t="s">
        <v>25</v>
      </c>
      <c r="F7">
        <v>0.16666666666666699</v>
      </c>
      <c r="G7" s="1">
        <f t="shared" si="0"/>
        <v>6</v>
      </c>
    </row>
    <row r="8" spans="1:9" ht="14.4" x14ac:dyDescent="0.3">
      <c r="A8" t="s">
        <v>4</v>
      </c>
      <c r="B8" t="s">
        <v>22</v>
      </c>
      <c r="C8" s="1" t="s">
        <v>14</v>
      </c>
      <c r="D8">
        <v>1E-3</v>
      </c>
      <c r="E8" t="s">
        <v>26</v>
      </c>
      <c r="F8">
        <v>6.8798971537934295E-2</v>
      </c>
      <c r="G8" s="1">
        <f t="shared" si="0"/>
        <v>14.535100999999999</v>
      </c>
    </row>
    <row r="9" spans="1:9" ht="14.4" x14ac:dyDescent="0.3">
      <c r="A9" t="s">
        <v>4</v>
      </c>
      <c r="B9" t="s">
        <v>17</v>
      </c>
      <c r="C9" s="1" t="s">
        <v>14</v>
      </c>
      <c r="D9">
        <v>1E-3</v>
      </c>
      <c r="E9" t="s">
        <v>18</v>
      </c>
      <c r="F9">
        <v>1.4098876975102899E-2</v>
      </c>
      <c r="G9" s="1">
        <f t="shared" si="0"/>
        <v>70.927634999999995</v>
      </c>
    </row>
    <row r="10" spans="1:9" ht="16.95" customHeight="1" x14ac:dyDescent="0.3">
      <c r="A10" t="s">
        <v>32</v>
      </c>
      <c r="B10" t="s">
        <v>16</v>
      </c>
      <c r="C10" s="1" t="s">
        <v>11</v>
      </c>
      <c r="D10">
        <v>6.0000000000000001E-3</v>
      </c>
      <c r="E10" t="s">
        <v>58</v>
      </c>
      <c r="F10">
        <v>25.173950952164802</v>
      </c>
    </row>
    <row r="11" spans="1:9" ht="14.4" x14ac:dyDescent="0.3">
      <c r="A11" t="s">
        <v>32</v>
      </c>
      <c r="B11" t="s">
        <v>34</v>
      </c>
      <c r="C11" s="1" t="s">
        <v>14</v>
      </c>
      <c r="D11">
        <v>0.26200000000000001</v>
      </c>
      <c r="E11" t="s">
        <v>35</v>
      </c>
      <c r="F11">
        <v>3.3623552502856402</v>
      </c>
    </row>
    <row r="12" spans="1:9" ht="14.4" x14ac:dyDescent="0.3">
      <c r="A12" t="s">
        <v>32</v>
      </c>
      <c r="B12" t="s">
        <v>56</v>
      </c>
      <c r="C12" s="1" t="s">
        <v>11</v>
      </c>
      <c r="D12">
        <v>1.2999999999999999E-2</v>
      </c>
      <c r="E12" t="s">
        <v>57</v>
      </c>
      <c r="F12">
        <v>2.9310044924407701</v>
      </c>
    </row>
    <row r="13" spans="1:9" ht="14.4" x14ac:dyDescent="0.3">
      <c r="A13" t="s">
        <v>32</v>
      </c>
      <c r="B13" t="s">
        <v>36</v>
      </c>
      <c r="C13" s="1" t="s">
        <v>11</v>
      </c>
      <c r="D13">
        <v>6.0999999999999999E-2</v>
      </c>
      <c r="E13" t="s">
        <v>55</v>
      </c>
      <c r="F13">
        <v>2.6233261082918502</v>
      </c>
    </row>
    <row r="14" spans="1:9" ht="14.4" x14ac:dyDescent="0.3">
      <c r="A14" t="s">
        <v>32</v>
      </c>
      <c r="B14" t="s">
        <v>53</v>
      </c>
      <c r="C14" s="1" t="s">
        <v>11</v>
      </c>
      <c r="D14">
        <v>2.4E-2</v>
      </c>
      <c r="E14" t="s">
        <v>54</v>
      </c>
      <c r="F14">
        <v>2.4810750829144301</v>
      </c>
    </row>
    <row r="15" spans="1:9" ht="13.95" customHeight="1" x14ac:dyDescent="0.3">
      <c r="A15" t="s">
        <v>32</v>
      </c>
      <c r="B15" t="s">
        <v>53</v>
      </c>
      <c r="C15" s="1" t="s">
        <v>5</v>
      </c>
      <c r="D15">
        <v>6.0000000000000001E-3</v>
      </c>
      <c r="E15" t="s">
        <v>99</v>
      </c>
      <c r="F15">
        <v>0.49549287295438899</v>
      </c>
      <c r="G15" s="1">
        <f t="shared" ref="G15:G26" si="1">E15/D15</f>
        <v>2.0181925000000001</v>
      </c>
    </row>
    <row r="16" spans="1:9" ht="13.95" customHeight="1" x14ac:dyDescent="0.3">
      <c r="A16" s="5" t="s">
        <v>32</v>
      </c>
      <c r="B16" s="5" t="s">
        <v>112</v>
      </c>
      <c r="C16" s="6" t="s">
        <v>15</v>
      </c>
      <c r="D16" s="5">
        <v>3.0000000000000001E-3</v>
      </c>
      <c r="E16" s="5" t="s">
        <v>80</v>
      </c>
      <c r="F16" s="5">
        <v>0.45546690550136598</v>
      </c>
      <c r="G16" s="6">
        <f t="shared" si="1"/>
        <v>2.1955491999999999</v>
      </c>
    </row>
    <row r="17" spans="1:7" ht="14.4" x14ac:dyDescent="0.3">
      <c r="A17" t="s">
        <v>32</v>
      </c>
      <c r="B17" t="s">
        <v>63</v>
      </c>
      <c r="C17" s="1" t="s">
        <v>5</v>
      </c>
      <c r="D17">
        <v>3.7999999999999999E-2</v>
      </c>
      <c r="E17" t="s">
        <v>98</v>
      </c>
      <c r="F17">
        <v>0.43844556049351702</v>
      </c>
      <c r="G17" s="1">
        <f t="shared" si="1"/>
        <v>2.280784868421053</v>
      </c>
    </row>
    <row r="18" spans="1:7" ht="14.4" x14ac:dyDescent="0.3">
      <c r="A18" s="5" t="s">
        <v>32</v>
      </c>
      <c r="B18" s="5" t="s">
        <v>111</v>
      </c>
      <c r="C18" s="6" t="s">
        <v>10</v>
      </c>
      <c r="D18" s="5">
        <v>2.1000000000000001E-2</v>
      </c>
      <c r="E18" s="5" t="s">
        <v>66</v>
      </c>
      <c r="F18" s="5">
        <v>0.43179526489200198</v>
      </c>
      <c r="G18" s="6">
        <f t="shared" si="1"/>
        <v>2.3159123809523807</v>
      </c>
    </row>
    <row r="19" spans="1:7" ht="14.4" x14ac:dyDescent="0.3">
      <c r="A19" t="s">
        <v>32</v>
      </c>
      <c r="B19" t="s">
        <v>63</v>
      </c>
      <c r="C19" s="1" t="s">
        <v>10</v>
      </c>
      <c r="D19">
        <v>0.188</v>
      </c>
      <c r="E19" t="s">
        <v>64</v>
      </c>
      <c r="F19">
        <v>0.43155532539271502</v>
      </c>
      <c r="G19" s="1">
        <f t="shared" si="1"/>
        <v>2.3172000000000001</v>
      </c>
    </row>
    <row r="20" spans="1:7" ht="14.4" x14ac:dyDescent="0.3">
      <c r="A20" s="5" t="s">
        <v>32</v>
      </c>
      <c r="B20" s="5" t="s">
        <v>113</v>
      </c>
      <c r="C20" s="6" t="s">
        <v>11</v>
      </c>
      <c r="D20" s="5">
        <v>1.2E-2</v>
      </c>
      <c r="E20" s="5" t="s">
        <v>52</v>
      </c>
      <c r="F20" s="5">
        <v>0.41943105226338101</v>
      </c>
      <c r="G20" s="6">
        <f t="shared" si="1"/>
        <v>2.3841820833333331</v>
      </c>
    </row>
    <row r="21" spans="1:7" ht="14.4" x14ac:dyDescent="0.3">
      <c r="A21" t="s">
        <v>32</v>
      </c>
      <c r="B21" t="s">
        <v>9</v>
      </c>
      <c r="C21" s="1" t="s">
        <v>10</v>
      </c>
      <c r="D21">
        <v>2E-3</v>
      </c>
      <c r="E21" t="s">
        <v>62</v>
      </c>
      <c r="F21">
        <v>0.37236375768651903</v>
      </c>
      <c r="G21" s="1">
        <f t="shared" si="1"/>
        <v>2.685546</v>
      </c>
    </row>
    <row r="22" spans="1:7" ht="14.4" x14ac:dyDescent="0.3">
      <c r="A22" s="5" t="s">
        <v>32</v>
      </c>
      <c r="B22" s="5" t="s">
        <v>113</v>
      </c>
      <c r="C22" s="6" t="s">
        <v>14</v>
      </c>
      <c r="D22" s="5">
        <v>4.0000000000000001E-3</v>
      </c>
      <c r="E22" s="5" t="s">
        <v>33</v>
      </c>
      <c r="F22" s="5">
        <v>0.35859269222159601</v>
      </c>
      <c r="G22" s="6">
        <f t="shared" si="1"/>
        <v>2.7886792499999999</v>
      </c>
    </row>
    <row r="23" spans="1:7" ht="14.4" x14ac:dyDescent="0.3">
      <c r="A23" s="5" t="s">
        <v>32</v>
      </c>
      <c r="B23" s="5" t="s">
        <v>114</v>
      </c>
      <c r="C23" s="6" t="s">
        <v>5</v>
      </c>
      <c r="D23" s="5">
        <v>3.0000000000000001E-3</v>
      </c>
      <c r="E23" s="5" t="s">
        <v>97</v>
      </c>
      <c r="F23" s="5">
        <v>0.31507921879258499</v>
      </c>
      <c r="G23" s="6">
        <f t="shared" si="1"/>
        <v>3.1738049999999998</v>
      </c>
    </row>
    <row r="24" spans="1:7" ht="14.4" x14ac:dyDescent="0.3">
      <c r="A24" s="5" t="s">
        <v>32</v>
      </c>
      <c r="B24" s="5" t="s">
        <v>113</v>
      </c>
      <c r="C24" s="6" t="s">
        <v>10</v>
      </c>
      <c r="D24" s="5">
        <v>1E-3</v>
      </c>
      <c r="E24" s="5" t="s">
        <v>61</v>
      </c>
      <c r="F24" s="5">
        <v>0.29398465358950399</v>
      </c>
      <c r="G24" s="6">
        <f t="shared" si="1"/>
        <v>3.4015380999999998</v>
      </c>
    </row>
    <row r="25" spans="1:7" ht="14.4" x14ac:dyDescent="0.3">
      <c r="A25" s="5" t="s">
        <v>32</v>
      </c>
      <c r="B25" s="5" t="s">
        <v>115</v>
      </c>
      <c r="C25" s="6" t="s">
        <v>10</v>
      </c>
      <c r="D25" s="5">
        <v>1E-3</v>
      </c>
      <c r="E25" s="5" t="s">
        <v>68</v>
      </c>
      <c r="F25" s="5">
        <v>0.164032388523179</v>
      </c>
      <c r="G25" s="6">
        <f t="shared" si="1"/>
        <v>6.0963570000000002</v>
      </c>
    </row>
    <row r="26" spans="1:7" ht="14.4" x14ac:dyDescent="0.3">
      <c r="A26" t="s">
        <v>32</v>
      </c>
      <c r="B26" t="s">
        <v>36</v>
      </c>
      <c r="C26" s="1" t="s">
        <v>14</v>
      </c>
      <c r="D26">
        <v>1.7000000000000001E-2</v>
      </c>
      <c r="E26" t="s">
        <v>37</v>
      </c>
      <c r="F26">
        <v>0.14826174442326501</v>
      </c>
      <c r="G26" s="1">
        <f t="shared" si="1"/>
        <v>6.7448282352941176</v>
      </c>
    </row>
    <row r="27" spans="1:7" ht="14.4" x14ac:dyDescent="0.3">
      <c r="A27" t="s">
        <v>39</v>
      </c>
      <c r="B27" t="s">
        <v>86</v>
      </c>
      <c r="C27" s="1" t="s">
        <v>15</v>
      </c>
      <c r="D27">
        <v>1E-3</v>
      </c>
      <c r="E27" t="s">
        <v>87</v>
      </c>
      <c r="F27">
        <v>23.9785991961318</v>
      </c>
    </row>
    <row r="28" spans="1:7" ht="14.4" x14ac:dyDescent="0.3">
      <c r="A28" t="s">
        <v>39</v>
      </c>
      <c r="B28" t="s">
        <v>81</v>
      </c>
      <c r="C28" s="1" t="s">
        <v>15</v>
      </c>
      <c r="D28">
        <v>1E-3</v>
      </c>
      <c r="E28" t="s">
        <v>82</v>
      </c>
      <c r="F28">
        <v>18.1886683650275</v>
      </c>
    </row>
    <row r="29" spans="1:7" ht="14.4" x14ac:dyDescent="0.3">
      <c r="A29" t="s">
        <v>39</v>
      </c>
      <c r="B29" t="s">
        <v>100</v>
      </c>
      <c r="C29" s="1" t="s">
        <v>5</v>
      </c>
      <c r="D29">
        <v>1E-3</v>
      </c>
      <c r="E29" t="s">
        <v>101</v>
      </c>
      <c r="F29">
        <v>6.0629720895323898</v>
      </c>
    </row>
    <row r="30" spans="1:7" ht="14.4" x14ac:dyDescent="0.3">
      <c r="A30" t="s">
        <v>39</v>
      </c>
      <c r="B30" t="s">
        <v>102</v>
      </c>
      <c r="C30" s="1" t="s">
        <v>5</v>
      </c>
      <c r="D30">
        <v>1E-3</v>
      </c>
      <c r="E30" t="s">
        <v>103</v>
      </c>
      <c r="F30">
        <v>3.53608102151723</v>
      </c>
    </row>
    <row r="31" spans="1:7" ht="14.4" x14ac:dyDescent="0.3">
      <c r="A31" t="s">
        <v>39</v>
      </c>
      <c r="B31" t="s">
        <v>104</v>
      </c>
      <c r="C31" s="1" t="s">
        <v>5</v>
      </c>
      <c r="D31">
        <v>1E-3</v>
      </c>
      <c r="E31" t="s">
        <v>105</v>
      </c>
      <c r="F31">
        <v>3.4409484217315902</v>
      </c>
    </row>
    <row r="32" spans="1:7" ht="14.4" x14ac:dyDescent="0.3">
      <c r="A32" t="s">
        <v>39</v>
      </c>
      <c r="B32" t="s">
        <v>69</v>
      </c>
      <c r="C32" s="1" t="s">
        <v>10</v>
      </c>
      <c r="D32">
        <v>1E-3</v>
      </c>
      <c r="E32" t="s">
        <v>70</v>
      </c>
      <c r="F32">
        <v>2.79878162318867</v>
      </c>
    </row>
    <row r="33" spans="1:7" ht="14.4" x14ac:dyDescent="0.3">
      <c r="A33" t="s">
        <v>39</v>
      </c>
      <c r="B33" t="s">
        <v>38</v>
      </c>
      <c r="C33" s="1" t="s">
        <v>14</v>
      </c>
      <c r="D33">
        <v>1E-3</v>
      </c>
      <c r="E33" t="s">
        <v>40</v>
      </c>
      <c r="F33">
        <v>0.49557525632391197</v>
      </c>
      <c r="G33" s="1">
        <f t="shared" ref="G33:G40" si="2">E33/D33</f>
        <v>2.0178570000000002</v>
      </c>
    </row>
    <row r="34" spans="1:7" ht="14.4" x14ac:dyDescent="0.3">
      <c r="A34" t="s">
        <v>39</v>
      </c>
      <c r="B34" t="s">
        <v>41</v>
      </c>
      <c r="C34" s="1" t="s">
        <v>10</v>
      </c>
      <c r="D34">
        <v>8.9999999999999993E-3</v>
      </c>
      <c r="E34" t="s">
        <v>71</v>
      </c>
      <c r="F34">
        <v>0.49317616795212998</v>
      </c>
      <c r="G34" s="1">
        <f t="shared" si="2"/>
        <v>2.0276730000000001</v>
      </c>
    </row>
    <row r="35" spans="1:7" ht="14.4" x14ac:dyDescent="0.3">
      <c r="A35" t="s">
        <v>39</v>
      </c>
      <c r="B35" t="s">
        <v>41</v>
      </c>
      <c r="C35" s="1" t="s">
        <v>14</v>
      </c>
      <c r="D35">
        <v>1.2999999999999999E-2</v>
      </c>
      <c r="E35" t="s">
        <v>42</v>
      </c>
      <c r="F35">
        <v>0.48226113698627598</v>
      </c>
      <c r="G35" s="1">
        <f t="shared" si="2"/>
        <v>2.0735653846153848</v>
      </c>
    </row>
    <row r="36" spans="1:7" ht="14.4" x14ac:dyDescent="0.3">
      <c r="A36" t="s">
        <v>39</v>
      </c>
      <c r="B36" t="s">
        <v>43</v>
      </c>
      <c r="C36" s="1" t="s">
        <v>15</v>
      </c>
      <c r="D36">
        <v>1.0999999999999999E-2</v>
      </c>
      <c r="E36" t="s">
        <v>85</v>
      </c>
      <c r="F36">
        <v>0.29039116746225002</v>
      </c>
      <c r="G36" s="1">
        <f t="shared" si="2"/>
        <v>3.4436309090909094</v>
      </c>
    </row>
    <row r="37" spans="1:7" ht="14.4" x14ac:dyDescent="0.3">
      <c r="A37" t="s">
        <v>39</v>
      </c>
      <c r="B37" t="s">
        <v>83</v>
      </c>
      <c r="C37" s="1" t="s">
        <v>15</v>
      </c>
      <c r="D37">
        <v>0.06</v>
      </c>
      <c r="E37" t="s">
        <v>84</v>
      </c>
      <c r="F37">
        <v>0.26373705204921</v>
      </c>
      <c r="G37" s="1">
        <f t="shared" si="2"/>
        <v>3.7916553333333334</v>
      </c>
    </row>
    <row r="38" spans="1:7" ht="14.4" x14ac:dyDescent="0.3">
      <c r="A38" t="s">
        <v>39</v>
      </c>
      <c r="B38" t="s">
        <v>43</v>
      </c>
      <c r="C38" s="1" t="s">
        <v>14</v>
      </c>
      <c r="D38">
        <v>2E-3</v>
      </c>
      <c r="E38" t="s">
        <v>44</v>
      </c>
      <c r="F38">
        <v>0.25093353548538999</v>
      </c>
      <c r="G38" s="1">
        <f t="shared" si="2"/>
        <v>3.9851189999999996</v>
      </c>
    </row>
    <row r="39" spans="1:7" ht="14.4" x14ac:dyDescent="0.3">
      <c r="A39" t="s">
        <v>39</v>
      </c>
      <c r="B39" t="s">
        <v>43</v>
      </c>
      <c r="C39" s="1" t="s">
        <v>5</v>
      </c>
      <c r="D39">
        <v>2E-3</v>
      </c>
      <c r="E39" t="s">
        <v>106</v>
      </c>
      <c r="F39">
        <v>5.5747093276872703E-2</v>
      </c>
      <c r="G39" s="1">
        <f t="shared" si="2"/>
        <v>17.938155000000002</v>
      </c>
    </row>
    <row r="40" spans="1:7" ht="14.4" x14ac:dyDescent="0.3">
      <c r="A40" t="s">
        <v>39</v>
      </c>
      <c r="B40" t="s">
        <v>43</v>
      </c>
      <c r="C40" s="1" t="s">
        <v>10</v>
      </c>
      <c r="D40">
        <v>1E-3</v>
      </c>
      <c r="E40" t="s">
        <v>72</v>
      </c>
      <c r="F40">
        <v>8.0815551756865407E-3</v>
      </c>
      <c r="G40" s="1">
        <f t="shared" si="2"/>
        <v>123.73855999999999</v>
      </c>
    </row>
  </sheetData>
  <sortState xmlns:xlrd2="http://schemas.microsoft.com/office/spreadsheetml/2017/richdata2" ref="A3:G40">
    <sortCondition ref="A1:A40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976F3-C9BA-4992-9AA0-C84BA07C00AB}">
  <dimension ref="A1:G9"/>
  <sheetViews>
    <sheetView zoomScale="160" zoomScaleNormal="160" workbookViewId="0">
      <selection activeCell="C18" sqref="C18"/>
    </sheetView>
  </sheetViews>
  <sheetFormatPr defaultColWidth="8.88671875" defaultRowHeight="13.8" x14ac:dyDescent="0.25"/>
  <cols>
    <col min="1" max="1" width="10.6640625" style="1" customWidth="1"/>
    <col min="2" max="2" width="17.33203125" style="1" bestFit="1" customWidth="1"/>
    <col min="3" max="3" width="13" style="1" customWidth="1"/>
    <col min="4" max="4" width="23.88671875" style="1" customWidth="1"/>
    <col min="5" max="5" width="14.6640625" style="4" bestFit="1" customWidth="1"/>
    <col min="6" max="6" width="24.44140625" style="1" bestFit="1" customWidth="1"/>
    <col min="7" max="7" width="18.33203125" style="1" bestFit="1" customWidth="1"/>
    <col min="8" max="8" width="8.88671875" style="1"/>
    <col min="9" max="9" width="17" style="1" bestFit="1" customWidth="1"/>
    <col min="10" max="16384" width="8.88671875" style="1"/>
  </cols>
  <sheetData>
    <row r="1" spans="1:7" x14ac:dyDescent="0.25">
      <c r="A1" s="1" t="s">
        <v>23</v>
      </c>
    </row>
    <row r="2" spans="1:7" x14ac:dyDescent="0.25">
      <c r="A2" s="2" t="s">
        <v>0</v>
      </c>
      <c r="B2" s="2" t="s">
        <v>1</v>
      </c>
      <c r="C2" s="2" t="s">
        <v>2</v>
      </c>
      <c r="D2" s="2" t="s">
        <v>6</v>
      </c>
      <c r="E2" s="3" t="s">
        <v>7</v>
      </c>
      <c r="F2" s="2" t="s">
        <v>3</v>
      </c>
      <c r="G2" s="1" t="s">
        <v>159</v>
      </c>
    </row>
    <row r="3" spans="1:7" ht="13.95" customHeight="1" x14ac:dyDescent="0.3">
      <c r="A3" s="13" t="s">
        <v>32</v>
      </c>
      <c r="B3" s="7" t="s">
        <v>115</v>
      </c>
      <c r="C3" s="8" t="s">
        <v>10</v>
      </c>
      <c r="D3" s="7">
        <v>1E-3</v>
      </c>
      <c r="E3" s="7" t="s">
        <v>68</v>
      </c>
      <c r="F3" s="7">
        <v>0.164032388523179</v>
      </c>
      <c r="G3" s="8">
        <f t="shared" ref="G3:G9" si="0">E3/D3</f>
        <v>6.0963570000000002</v>
      </c>
    </row>
    <row r="4" spans="1:7" ht="14.4" customHeight="1" x14ac:dyDescent="0.3">
      <c r="A4" s="13"/>
      <c r="B4" s="13" t="s">
        <v>113</v>
      </c>
      <c r="C4" s="1" t="s">
        <v>11</v>
      </c>
      <c r="D4">
        <v>1.2E-2</v>
      </c>
      <c r="E4" t="s">
        <v>52</v>
      </c>
      <c r="F4">
        <v>0.41943105226338101</v>
      </c>
      <c r="G4" s="1">
        <f t="shared" si="0"/>
        <v>2.3841820833333331</v>
      </c>
    </row>
    <row r="5" spans="1:7" ht="14.4" customHeight="1" x14ac:dyDescent="0.3">
      <c r="A5" s="13"/>
      <c r="B5" s="13"/>
      <c r="C5" s="1" t="s">
        <v>14</v>
      </c>
      <c r="D5">
        <v>4.0000000000000001E-3</v>
      </c>
      <c r="E5" t="s">
        <v>33</v>
      </c>
      <c r="F5">
        <v>0.35859269222159601</v>
      </c>
      <c r="G5" s="1">
        <f t="shared" si="0"/>
        <v>2.7886792499999999</v>
      </c>
    </row>
    <row r="6" spans="1:7" ht="14.4" customHeight="1" x14ac:dyDescent="0.3">
      <c r="A6" s="13"/>
      <c r="B6" s="13"/>
      <c r="C6" s="1" t="s">
        <v>10</v>
      </c>
      <c r="D6">
        <v>1E-3</v>
      </c>
      <c r="E6" t="s">
        <v>61</v>
      </c>
      <c r="F6">
        <v>0.29398465358950399</v>
      </c>
      <c r="G6" s="1">
        <f t="shared" si="0"/>
        <v>3.4015380999999998</v>
      </c>
    </row>
    <row r="7" spans="1:7" ht="14.4" customHeight="1" x14ac:dyDescent="0.3">
      <c r="A7" s="13"/>
      <c r="B7" s="7" t="s">
        <v>114</v>
      </c>
      <c r="C7" s="8" t="s">
        <v>5</v>
      </c>
      <c r="D7" s="7">
        <v>3.0000000000000001E-3</v>
      </c>
      <c r="E7" s="7" t="s">
        <v>97</v>
      </c>
      <c r="F7" s="7">
        <v>0.31507921879258499</v>
      </c>
      <c r="G7" s="8">
        <f t="shared" si="0"/>
        <v>3.1738049999999998</v>
      </c>
    </row>
    <row r="8" spans="1:7" ht="14.4" customHeight="1" x14ac:dyDescent="0.3">
      <c r="A8" s="13"/>
      <c r="B8" t="s">
        <v>112</v>
      </c>
      <c r="C8" s="1" t="s">
        <v>15</v>
      </c>
      <c r="D8">
        <v>3.0000000000000001E-3</v>
      </c>
      <c r="E8" t="s">
        <v>80</v>
      </c>
      <c r="F8">
        <v>0.45546690550136598</v>
      </c>
      <c r="G8" s="1">
        <f t="shared" si="0"/>
        <v>2.1955491999999999</v>
      </c>
    </row>
    <row r="9" spans="1:7" ht="14.4" customHeight="1" x14ac:dyDescent="0.3">
      <c r="A9" s="13"/>
      <c r="B9" s="7" t="s">
        <v>111</v>
      </c>
      <c r="C9" s="8" t="s">
        <v>10</v>
      </c>
      <c r="D9" s="7">
        <v>2.1000000000000001E-2</v>
      </c>
      <c r="E9" s="7" t="s">
        <v>66</v>
      </c>
      <c r="F9" s="7">
        <v>0.43179526489200198</v>
      </c>
      <c r="G9" s="8">
        <f t="shared" si="0"/>
        <v>2.3159123809523807</v>
      </c>
    </row>
  </sheetData>
  <sortState xmlns:xlrd2="http://schemas.microsoft.com/office/spreadsheetml/2017/richdata2" ref="A3:G40">
    <sortCondition ref="B1:B40"/>
  </sortState>
  <mergeCells count="2">
    <mergeCell ref="A3:A9"/>
    <mergeCell ref="B4:B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D8ADB-8BFE-4C5C-BBE5-3BB082A56621}">
  <dimension ref="A1:I62"/>
  <sheetViews>
    <sheetView topLeftCell="A44" zoomScale="110" zoomScaleNormal="110" workbookViewId="0">
      <selection activeCell="D40" sqref="D40"/>
    </sheetView>
  </sheetViews>
  <sheetFormatPr defaultColWidth="8.88671875" defaultRowHeight="13.8" x14ac:dyDescent="0.25"/>
  <cols>
    <col min="1" max="1" width="10.6640625" style="1" customWidth="1"/>
    <col min="2" max="2" width="17.33203125" style="1" bestFit="1" customWidth="1"/>
    <col min="3" max="3" width="13" style="1" customWidth="1"/>
    <col min="4" max="4" width="23.88671875" style="1" customWidth="1"/>
    <col min="5" max="5" width="14.6640625" style="4" bestFit="1" customWidth="1"/>
    <col min="6" max="6" width="23.88671875" style="1" bestFit="1" customWidth="1"/>
    <col min="7" max="8" width="8.88671875" style="1"/>
    <col min="9" max="9" width="23" style="1" bestFit="1" customWidth="1"/>
    <col min="10" max="16384" width="8.88671875" style="1"/>
  </cols>
  <sheetData>
    <row r="1" spans="1:7" x14ac:dyDescent="0.25">
      <c r="A1" s="1" t="s">
        <v>23</v>
      </c>
    </row>
    <row r="2" spans="1:7" x14ac:dyDescent="0.25">
      <c r="A2" s="2" t="s">
        <v>0</v>
      </c>
      <c r="B2" s="2" t="s">
        <v>1</v>
      </c>
      <c r="C2" s="2" t="s">
        <v>2</v>
      </c>
      <c r="D2" s="2" t="s">
        <v>6</v>
      </c>
      <c r="E2" s="3" t="s">
        <v>7</v>
      </c>
      <c r="F2" s="2" t="s">
        <v>3</v>
      </c>
    </row>
    <row r="3" spans="1:7" ht="14.4" hidden="1" x14ac:dyDescent="0.3">
      <c r="A3" t="s">
        <v>39</v>
      </c>
      <c r="B3" t="s">
        <v>86</v>
      </c>
      <c r="C3" s="1" t="s">
        <v>15</v>
      </c>
      <c r="D3">
        <v>1E-3</v>
      </c>
      <c r="E3" t="s">
        <v>87</v>
      </c>
      <c r="F3">
        <v>23.9785991961318</v>
      </c>
    </row>
    <row r="4" spans="1:7" ht="14.4" hidden="1" x14ac:dyDescent="0.3">
      <c r="A4" t="s">
        <v>39</v>
      </c>
      <c r="B4" t="s">
        <v>81</v>
      </c>
      <c r="C4" s="1" t="s">
        <v>15</v>
      </c>
      <c r="D4">
        <v>1E-3</v>
      </c>
      <c r="E4" t="s">
        <v>82</v>
      </c>
      <c r="F4">
        <v>18.1886683650275</v>
      </c>
    </row>
    <row r="5" spans="1:7" ht="14.4" hidden="1" x14ac:dyDescent="0.3">
      <c r="A5" t="s">
        <v>74</v>
      </c>
      <c r="B5" t="s">
        <v>76</v>
      </c>
      <c r="C5" s="1" t="s">
        <v>10</v>
      </c>
      <c r="D5">
        <v>1E-3</v>
      </c>
      <c r="E5" t="s">
        <v>77</v>
      </c>
      <c r="F5">
        <v>14.8340001216388</v>
      </c>
    </row>
    <row r="6" spans="1:7" ht="14.4" hidden="1" x14ac:dyDescent="0.3">
      <c r="A6" t="s">
        <v>74</v>
      </c>
      <c r="B6" t="s">
        <v>73</v>
      </c>
      <c r="C6" s="1" t="s">
        <v>10</v>
      </c>
      <c r="D6">
        <v>1E-3</v>
      </c>
      <c r="E6" t="s">
        <v>75</v>
      </c>
      <c r="F6">
        <v>6.93050018182167</v>
      </c>
    </row>
    <row r="7" spans="1:7" ht="14.4" hidden="1" x14ac:dyDescent="0.3">
      <c r="A7" t="s">
        <v>39</v>
      </c>
      <c r="B7" t="s">
        <v>100</v>
      </c>
      <c r="C7" s="1" t="s">
        <v>5</v>
      </c>
      <c r="D7">
        <v>1E-3</v>
      </c>
      <c r="E7" t="s">
        <v>101</v>
      </c>
      <c r="F7">
        <v>6.0629720895323898</v>
      </c>
    </row>
    <row r="8" spans="1:7" ht="14.4" hidden="1" x14ac:dyDescent="0.3">
      <c r="A8" t="s">
        <v>8</v>
      </c>
      <c r="B8" t="s">
        <v>9</v>
      </c>
      <c r="C8" s="1" t="s">
        <v>10</v>
      </c>
      <c r="D8">
        <v>1E-3</v>
      </c>
      <c r="E8" t="s">
        <v>60</v>
      </c>
      <c r="F8">
        <v>5.6385541326288298</v>
      </c>
    </row>
    <row r="9" spans="1:7" ht="14.4" hidden="1" x14ac:dyDescent="0.3">
      <c r="A9" t="s">
        <v>74</v>
      </c>
      <c r="B9" t="s">
        <v>107</v>
      </c>
      <c r="C9" s="1" t="s">
        <v>5</v>
      </c>
      <c r="D9">
        <v>1E-3</v>
      </c>
      <c r="E9" t="s">
        <v>108</v>
      </c>
      <c r="F9">
        <v>4.7695000772182103</v>
      </c>
    </row>
    <row r="10" spans="1:7" ht="14.4" hidden="1" x14ac:dyDescent="0.3">
      <c r="A10" t="s">
        <v>39</v>
      </c>
      <c r="B10" t="s">
        <v>102</v>
      </c>
      <c r="C10" s="1" t="s">
        <v>5</v>
      </c>
      <c r="D10">
        <v>1E-3</v>
      </c>
      <c r="E10" t="s">
        <v>103</v>
      </c>
      <c r="F10">
        <v>3.53608102151723</v>
      </c>
    </row>
    <row r="11" spans="1:7" ht="14.4" hidden="1" x14ac:dyDescent="0.3">
      <c r="A11" t="s">
        <v>39</v>
      </c>
      <c r="B11" t="s">
        <v>104</v>
      </c>
      <c r="C11" s="1" t="s">
        <v>5</v>
      </c>
      <c r="D11">
        <v>1E-3</v>
      </c>
      <c r="E11" t="s">
        <v>105</v>
      </c>
      <c r="F11">
        <v>3.4409484217315902</v>
      </c>
    </row>
    <row r="12" spans="1:7" ht="14.4" hidden="1" x14ac:dyDescent="0.3">
      <c r="A12" t="s">
        <v>39</v>
      </c>
      <c r="B12" t="s">
        <v>69</v>
      </c>
      <c r="C12" s="1" t="s">
        <v>10</v>
      </c>
      <c r="D12">
        <v>1E-3</v>
      </c>
      <c r="E12" t="s">
        <v>70</v>
      </c>
      <c r="F12">
        <v>2.79878162318867</v>
      </c>
    </row>
    <row r="13" spans="1:7" ht="14.4" hidden="1" x14ac:dyDescent="0.3">
      <c r="A13" t="s">
        <v>39</v>
      </c>
      <c r="B13" t="s">
        <v>38</v>
      </c>
      <c r="C13" s="1" t="s">
        <v>14</v>
      </c>
      <c r="D13">
        <v>1E-3</v>
      </c>
      <c r="E13" t="s">
        <v>40</v>
      </c>
      <c r="F13">
        <v>0.49557525632391197</v>
      </c>
      <c r="G13" s="1">
        <f t="shared" ref="G13:G22" si="0">E13/D13</f>
        <v>2.0178570000000002</v>
      </c>
    </row>
    <row r="14" spans="1:7" ht="14.4" hidden="1" x14ac:dyDescent="0.3">
      <c r="A14" t="s">
        <v>12</v>
      </c>
      <c r="B14" t="s">
        <v>13</v>
      </c>
      <c r="C14" s="1" t="s">
        <v>10</v>
      </c>
      <c r="D14">
        <v>1E-3</v>
      </c>
      <c r="E14" t="s">
        <v>20</v>
      </c>
      <c r="F14">
        <v>0.47043729687105601</v>
      </c>
      <c r="G14" s="1">
        <f t="shared" si="0"/>
        <v>2.1256818000000002</v>
      </c>
    </row>
    <row r="15" spans="1:7" ht="14.4" hidden="1" x14ac:dyDescent="0.3">
      <c r="A15" t="s">
        <v>4</v>
      </c>
      <c r="B15" t="s">
        <v>17</v>
      </c>
      <c r="C15" s="1" t="s">
        <v>5</v>
      </c>
      <c r="D15">
        <v>1E-3</v>
      </c>
      <c r="E15" t="s">
        <v>29</v>
      </c>
      <c r="F15">
        <v>0.45588542614528499</v>
      </c>
      <c r="G15" s="1">
        <f t="shared" si="0"/>
        <v>2.1935335999999999</v>
      </c>
    </row>
    <row r="16" spans="1:7" ht="14.4" hidden="1" x14ac:dyDescent="0.3">
      <c r="A16" t="s">
        <v>8</v>
      </c>
      <c r="B16" t="s">
        <v>9</v>
      </c>
      <c r="C16" s="1" t="s">
        <v>15</v>
      </c>
      <c r="D16">
        <v>1E-3</v>
      </c>
      <c r="E16" t="s">
        <v>19</v>
      </c>
      <c r="F16">
        <v>0.42377424359475802</v>
      </c>
      <c r="G16" s="1">
        <f t="shared" si="0"/>
        <v>2.359747</v>
      </c>
    </row>
    <row r="17" spans="1:9" ht="14.4" hidden="1" x14ac:dyDescent="0.3">
      <c r="A17" t="s">
        <v>4</v>
      </c>
      <c r="B17" t="s">
        <v>16</v>
      </c>
      <c r="C17" s="1" t="s">
        <v>5</v>
      </c>
      <c r="D17">
        <v>1E-3</v>
      </c>
      <c r="E17" t="s">
        <v>27</v>
      </c>
      <c r="F17">
        <v>0.40968743634481503</v>
      </c>
      <c r="G17" s="1">
        <f t="shared" si="0"/>
        <v>2.4408851999999999</v>
      </c>
    </row>
    <row r="18" spans="1:9" ht="14.4" hidden="1" x14ac:dyDescent="0.3">
      <c r="A18" t="s">
        <v>12</v>
      </c>
      <c r="B18" t="s">
        <v>17</v>
      </c>
      <c r="C18" s="1" t="s">
        <v>11</v>
      </c>
      <c r="D18">
        <v>1E-3</v>
      </c>
      <c r="E18" t="s">
        <v>48</v>
      </c>
      <c r="F18">
        <v>0.35662394383144402</v>
      </c>
      <c r="G18" s="1">
        <f t="shared" si="0"/>
        <v>2.8040741999999996</v>
      </c>
    </row>
    <row r="19" spans="1:9" ht="16.95" hidden="1" customHeight="1" x14ac:dyDescent="0.3">
      <c r="A19" t="s">
        <v>32</v>
      </c>
      <c r="B19" t="s">
        <v>31</v>
      </c>
      <c r="C19" s="1" t="s">
        <v>10</v>
      </c>
      <c r="D19">
        <v>1E-3</v>
      </c>
      <c r="E19" t="s">
        <v>61</v>
      </c>
      <c r="F19">
        <v>0.29398465358950399</v>
      </c>
      <c r="G19" s="1">
        <f t="shared" si="0"/>
        <v>3.4015380999999998</v>
      </c>
    </row>
    <row r="20" spans="1:9" ht="14.4" hidden="1" x14ac:dyDescent="0.3">
      <c r="A20" t="s">
        <v>90</v>
      </c>
      <c r="B20" t="s">
        <v>92</v>
      </c>
      <c r="C20" s="1" t="s">
        <v>15</v>
      </c>
      <c r="D20">
        <v>1E-3</v>
      </c>
      <c r="E20" t="s">
        <v>93</v>
      </c>
      <c r="F20">
        <v>0.20317643189149101</v>
      </c>
      <c r="G20" s="1">
        <f t="shared" si="0"/>
        <v>4.9218307000000001</v>
      </c>
    </row>
    <row r="21" spans="1:9" ht="14.4" hidden="1" x14ac:dyDescent="0.3">
      <c r="A21" t="s">
        <v>4</v>
      </c>
      <c r="B21" t="s">
        <v>24</v>
      </c>
      <c r="C21" s="1" t="s">
        <v>14</v>
      </c>
      <c r="D21">
        <v>1E-3</v>
      </c>
      <c r="E21" t="s">
        <v>25</v>
      </c>
      <c r="F21">
        <v>0.16666666666666699</v>
      </c>
      <c r="G21" s="1">
        <f t="shared" si="0"/>
        <v>6</v>
      </c>
    </row>
    <row r="22" spans="1:9" ht="14.4" hidden="1" x14ac:dyDescent="0.3">
      <c r="A22" t="s">
        <v>32</v>
      </c>
      <c r="B22" t="s">
        <v>67</v>
      </c>
      <c r="C22" s="1" t="s">
        <v>10</v>
      </c>
      <c r="D22">
        <v>1E-3</v>
      </c>
      <c r="E22" t="s">
        <v>68</v>
      </c>
      <c r="F22">
        <v>0.164032388523179</v>
      </c>
      <c r="G22" s="1">
        <f t="shared" si="0"/>
        <v>6.0963570000000002</v>
      </c>
    </row>
    <row r="23" spans="1:9" ht="14.4" x14ac:dyDescent="0.3">
      <c r="A23" t="s">
        <v>4</v>
      </c>
      <c r="B23" t="s">
        <v>22</v>
      </c>
      <c r="C23" s="1" t="s">
        <v>14</v>
      </c>
      <c r="D23">
        <v>1E-3</v>
      </c>
      <c r="E23" t="s">
        <v>26</v>
      </c>
      <c r="F23">
        <v>6.8798971537934295E-2</v>
      </c>
      <c r="G23" s="1">
        <f>E23/D23</f>
        <v>14.535100999999999</v>
      </c>
    </row>
    <row r="24" spans="1:9" ht="13.95" customHeight="1" x14ac:dyDescent="0.3">
      <c r="A24" t="s">
        <v>12</v>
      </c>
      <c r="B24" t="s">
        <v>50</v>
      </c>
      <c r="C24" s="1" t="s">
        <v>11</v>
      </c>
      <c r="D24">
        <v>1E-3</v>
      </c>
      <c r="E24" t="s">
        <v>51</v>
      </c>
      <c r="F24">
        <v>4.90608189310393E-2</v>
      </c>
      <c r="G24" s="1">
        <f>E24/D24</f>
        <v>20.382864000000001</v>
      </c>
      <c r="I24" s="6" t="s">
        <v>116</v>
      </c>
    </row>
    <row r="25" spans="1:9" ht="13.95" customHeight="1" x14ac:dyDescent="0.3">
      <c r="A25" t="s">
        <v>4</v>
      </c>
      <c r="B25" t="s">
        <v>17</v>
      </c>
      <c r="C25" s="1" t="s">
        <v>14</v>
      </c>
      <c r="D25">
        <v>1E-3</v>
      </c>
      <c r="E25" t="s">
        <v>18</v>
      </c>
      <c r="F25">
        <v>1.4098876975102899E-2</v>
      </c>
      <c r="G25" s="1">
        <f>E25/D25</f>
        <v>70.927634999999995</v>
      </c>
      <c r="I25" s="12" t="s">
        <v>160</v>
      </c>
    </row>
    <row r="26" spans="1:9" ht="14.4" x14ac:dyDescent="0.3">
      <c r="A26" s="11" t="s">
        <v>39</v>
      </c>
      <c r="B26" s="11" t="s">
        <v>43</v>
      </c>
      <c r="C26" s="12" t="s">
        <v>10</v>
      </c>
      <c r="D26" s="11">
        <v>1E-3</v>
      </c>
      <c r="E26" s="11" t="s">
        <v>72</v>
      </c>
      <c r="F26" s="11">
        <v>8.0815551756865407E-3</v>
      </c>
      <c r="G26" s="12">
        <f>E26/D26</f>
        <v>123.73855999999999</v>
      </c>
    </row>
    <row r="27" spans="1:9" ht="14.4" hidden="1" x14ac:dyDescent="0.3">
      <c r="A27" t="s">
        <v>32</v>
      </c>
      <c r="B27" t="s">
        <v>9</v>
      </c>
      <c r="C27" s="1" t="s">
        <v>10</v>
      </c>
      <c r="D27">
        <v>2E-3</v>
      </c>
      <c r="E27" t="s">
        <v>62</v>
      </c>
      <c r="F27">
        <v>0.37236375768651903</v>
      </c>
      <c r="G27" s="1">
        <f>E27/D27</f>
        <v>2.685546</v>
      </c>
    </row>
    <row r="28" spans="1:9" ht="14.4" hidden="1" x14ac:dyDescent="0.3">
      <c r="A28" t="s">
        <v>39</v>
      </c>
      <c r="B28" t="s">
        <v>43</v>
      </c>
      <c r="C28" s="1" t="s">
        <v>14</v>
      </c>
      <c r="D28">
        <v>2E-3</v>
      </c>
      <c r="E28" t="s">
        <v>44</v>
      </c>
      <c r="F28">
        <v>0.25093353548538999</v>
      </c>
      <c r="G28" s="1">
        <f>E28/D28</f>
        <v>3.9851189999999996</v>
      </c>
    </row>
    <row r="29" spans="1:9" ht="14.4" x14ac:dyDescent="0.3">
      <c r="A29" t="s">
        <v>12</v>
      </c>
      <c r="B29" t="s">
        <v>16</v>
      </c>
      <c r="C29" s="1" t="s">
        <v>14</v>
      </c>
      <c r="D29">
        <v>2E-3</v>
      </c>
      <c r="E29" t="s">
        <v>30</v>
      </c>
      <c r="F29">
        <v>0.17928450065770499</v>
      </c>
      <c r="G29" s="1">
        <f>E29/D29</f>
        <v>5.5777270000000003</v>
      </c>
    </row>
    <row r="30" spans="1:9" ht="14.4" x14ac:dyDescent="0.3">
      <c r="A30" s="11" t="s">
        <v>39</v>
      </c>
      <c r="B30" s="11" t="s">
        <v>43</v>
      </c>
      <c r="C30" s="12" t="s">
        <v>5</v>
      </c>
      <c r="D30" s="11">
        <v>2E-3</v>
      </c>
      <c r="E30" s="11" t="s">
        <v>106</v>
      </c>
      <c r="F30" s="11">
        <v>5.5747093276872703E-2</v>
      </c>
      <c r="G30" s="12">
        <f>E30/D30</f>
        <v>17.938155000000002</v>
      </c>
    </row>
    <row r="31" spans="1:9" ht="14.4" hidden="1" x14ac:dyDescent="0.3">
      <c r="A31" t="s">
        <v>8</v>
      </c>
      <c r="B31" t="s">
        <v>9</v>
      </c>
      <c r="C31" s="1" t="s">
        <v>11</v>
      </c>
      <c r="D31">
        <v>3.0000000000000001E-3</v>
      </c>
      <c r="E31" t="s">
        <v>47</v>
      </c>
      <c r="F31">
        <v>160.353976057013</v>
      </c>
    </row>
    <row r="32" spans="1:9" ht="14.4" hidden="1" x14ac:dyDescent="0.3">
      <c r="A32" t="s">
        <v>32</v>
      </c>
      <c r="B32" t="s">
        <v>79</v>
      </c>
      <c r="C32" s="1" t="s">
        <v>15</v>
      </c>
      <c r="D32">
        <v>3.0000000000000001E-3</v>
      </c>
      <c r="E32" t="s">
        <v>80</v>
      </c>
      <c r="F32">
        <v>0.45546690550136598</v>
      </c>
      <c r="G32" s="1">
        <f>E32/D32</f>
        <v>2.1955491999999999</v>
      </c>
    </row>
    <row r="33" spans="1:7" ht="14.4" hidden="1" x14ac:dyDescent="0.3">
      <c r="A33" t="s">
        <v>32</v>
      </c>
      <c r="B33" t="s">
        <v>96</v>
      </c>
      <c r="C33" s="1" t="s">
        <v>5</v>
      </c>
      <c r="D33">
        <v>3.0000000000000001E-3</v>
      </c>
      <c r="E33" t="s">
        <v>97</v>
      </c>
      <c r="F33">
        <v>0.31507921879258499</v>
      </c>
      <c r="G33" s="1">
        <f>E33/D33</f>
        <v>3.1738049999999998</v>
      </c>
    </row>
    <row r="34" spans="1:7" ht="14.4" hidden="1" x14ac:dyDescent="0.3">
      <c r="A34" t="s">
        <v>74</v>
      </c>
      <c r="B34" t="s">
        <v>88</v>
      </c>
      <c r="C34" s="1" t="s">
        <v>15</v>
      </c>
      <c r="D34">
        <v>4.0000000000000001E-3</v>
      </c>
      <c r="E34" t="s">
        <v>89</v>
      </c>
      <c r="F34">
        <v>7.2914101191611502</v>
      </c>
    </row>
    <row r="35" spans="1:7" ht="14.4" x14ac:dyDescent="0.3">
      <c r="A35" s="5" t="s">
        <v>32</v>
      </c>
      <c r="B35" s="5" t="s">
        <v>31</v>
      </c>
      <c r="C35" s="6" t="s">
        <v>14</v>
      </c>
      <c r="D35" s="5">
        <v>4.0000000000000001E-3</v>
      </c>
      <c r="E35" s="5" t="s">
        <v>33</v>
      </c>
      <c r="F35" s="5">
        <v>0.35859269222159601</v>
      </c>
      <c r="G35" s="6">
        <f>E35/D35</f>
        <v>2.7886792499999999</v>
      </c>
    </row>
    <row r="36" spans="1:7" ht="14.4" hidden="1" x14ac:dyDescent="0.3">
      <c r="A36" t="s">
        <v>32</v>
      </c>
      <c r="B36" t="s">
        <v>16</v>
      </c>
      <c r="C36" s="1" t="s">
        <v>11</v>
      </c>
      <c r="D36">
        <v>6.0000000000000001E-3</v>
      </c>
      <c r="E36" t="s">
        <v>58</v>
      </c>
      <c r="F36">
        <v>25.173950952164802</v>
      </c>
    </row>
    <row r="37" spans="1:7" ht="14.4" hidden="1" x14ac:dyDescent="0.3">
      <c r="A37" t="s">
        <v>90</v>
      </c>
      <c r="B37" t="s">
        <v>13</v>
      </c>
      <c r="C37" s="1" t="s">
        <v>15</v>
      </c>
      <c r="D37">
        <v>6.0000000000000001E-3</v>
      </c>
      <c r="E37" t="s">
        <v>91</v>
      </c>
      <c r="F37">
        <v>2.9147560643078698</v>
      </c>
    </row>
    <row r="38" spans="1:7" ht="14.4" x14ac:dyDescent="0.3">
      <c r="A38" t="s">
        <v>32</v>
      </c>
      <c r="B38" t="s">
        <v>53</v>
      </c>
      <c r="C38" s="1" t="s">
        <v>5</v>
      </c>
      <c r="D38">
        <v>6.0000000000000001E-3</v>
      </c>
      <c r="E38" t="s">
        <v>99</v>
      </c>
      <c r="F38">
        <v>0.49549287295438899</v>
      </c>
      <c r="G38" s="1">
        <f>E38/D38</f>
        <v>2.0181925000000001</v>
      </c>
    </row>
    <row r="39" spans="1:7" ht="14.4" x14ac:dyDescent="0.3">
      <c r="A39" t="s">
        <v>39</v>
      </c>
      <c r="B39" t="s">
        <v>41</v>
      </c>
      <c r="C39" s="1" t="s">
        <v>10</v>
      </c>
      <c r="D39">
        <v>8.9999999999999993E-3</v>
      </c>
      <c r="E39" t="s">
        <v>71</v>
      </c>
      <c r="F39">
        <v>0.49317616795212998</v>
      </c>
      <c r="G39" s="1">
        <f>E39/D39</f>
        <v>2.0276730000000001</v>
      </c>
    </row>
    <row r="40" spans="1:7" ht="14.4" x14ac:dyDescent="0.3">
      <c r="A40" s="11" t="s">
        <v>45</v>
      </c>
      <c r="B40" s="11" t="s">
        <v>22</v>
      </c>
      <c r="C40" s="12" t="s">
        <v>14</v>
      </c>
      <c r="D40" s="11">
        <v>1.0999999999999999E-2</v>
      </c>
      <c r="E40" s="11" t="s">
        <v>46</v>
      </c>
      <c r="F40" s="11">
        <v>0.39377855655243599</v>
      </c>
      <c r="G40" s="12">
        <f>E40/D40</f>
        <v>2.5394983636363637</v>
      </c>
    </row>
    <row r="41" spans="1:7" ht="14.4" x14ac:dyDescent="0.3">
      <c r="A41" s="11" t="s">
        <v>39</v>
      </c>
      <c r="B41" s="11" t="s">
        <v>43</v>
      </c>
      <c r="C41" s="12" t="s">
        <v>15</v>
      </c>
      <c r="D41" s="11">
        <v>1.0999999999999999E-2</v>
      </c>
      <c r="E41" s="11" t="s">
        <v>85</v>
      </c>
      <c r="F41" s="11">
        <v>0.29039116746225002</v>
      </c>
      <c r="G41" s="12">
        <f>E41/D41</f>
        <v>3.4436309090909094</v>
      </c>
    </row>
    <row r="42" spans="1:7" ht="14.4" x14ac:dyDescent="0.3">
      <c r="A42" s="5" t="s">
        <v>32</v>
      </c>
      <c r="B42" s="5" t="s">
        <v>31</v>
      </c>
      <c r="C42" s="6" t="s">
        <v>11</v>
      </c>
      <c r="D42" s="5">
        <v>1.2E-2</v>
      </c>
      <c r="E42" s="5" t="s">
        <v>52</v>
      </c>
      <c r="F42" s="5">
        <v>0.41943105226338101</v>
      </c>
      <c r="G42" s="6">
        <f>E42/D42</f>
        <v>2.3841820833333331</v>
      </c>
    </row>
    <row r="43" spans="1:7" ht="14.4" x14ac:dyDescent="0.3">
      <c r="A43" t="s">
        <v>32</v>
      </c>
      <c r="B43" t="s">
        <v>56</v>
      </c>
      <c r="C43" s="1" t="s">
        <v>11</v>
      </c>
      <c r="D43">
        <v>1.2999999999999999E-2</v>
      </c>
      <c r="E43" t="s">
        <v>57</v>
      </c>
      <c r="F43">
        <v>2.9310044924407701</v>
      </c>
    </row>
    <row r="44" spans="1:7" ht="14.4" x14ac:dyDescent="0.3">
      <c r="A44" t="s">
        <v>39</v>
      </c>
      <c r="B44" t="s">
        <v>41</v>
      </c>
      <c r="C44" s="1" t="s">
        <v>14</v>
      </c>
      <c r="D44">
        <v>1.2999999999999999E-2</v>
      </c>
      <c r="E44" t="s">
        <v>42</v>
      </c>
      <c r="F44">
        <v>0.48226113698627598</v>
      </c>
      <c r="G44" s="1">
        <f>E44/D44</f>
        <v>2.0735653846153848</v>
      </c>
    </row>
    <row r="45" spans="1:7" ht="14.4" x14ac:dyDescent="0.3">
      <c r="A45" t="s">
        <v>32</v>
      </c>
      <c r="B45" t="s">
        <v>36</v>
      </c>
      <c r="C45" s="1" t="s">
        <v>14</v>
      </c>
      <c r="D45">
        <v>1.7000000000000001E-2</v>
      </c>
      <c r="E45" t="s">
        <v>37</v>
      </c>
      <c r="F45">
        <v>0.14826174442326501</v>
      </c>
      <c r="G45" s="1">
        <f>E45/D45</f>
        <v>6.7448282352941176</v>
      </c>
    </row>
    <row r="46" spans="1:7" ht="14.4" x14ac:dyDescent="0.3">
      <c r="A46" s="5" t="s">
        <v>32</v>
      </c>
      <c r="B46" s="5" t="s">
        <v>65</v>
      </c>
      <c r="C46" s="6" t="s">
        <v>10</v>
      </c>
      <c r="D46" s="5">
        <v>2.1000000000000001E-2</v>
      </c>
      <c r="E46" s="5" t="s">
        <v>66</v>
      </c>
      <c r="F46" s="5">
        <v>0.43179526489200198</v>
      </c>
      <c r="G46" s="6">
        <f>E46/D46</f>
        <v>2.3159123809523807</v>
      </c>
    </row>
    <row r="47" spans="1:7" ht="14.4" x14ac:dyDescent="0.3">
      <c r="A47" t="s">
        <v>32</v>
      </c>
      <c r="B47" t="s">
        <v>53</v>
      </c>
      <c r="C47" s="1" t="s">
        <v>11</v>
      </c>
      <c r="D47">
        <v>2.4E-2</v>
      </c>
      <c r="E47" t="s">
        <v>54</v>
      </c>
      <c r="F47">
        <v>2.4810750829144301</v>
      </c>
    </row>
    <row r="48" spans="1:7" ht="14.4" x14ac:dyDescent="0.3">
      <c r="A48" s="11" t="s">
        <v>45</v>
      </c>
      <c r="B48" s="11" t="s">
        <v>22</v>
      </c>
      <c r="C48" s="12" t="s">
        <v>10</v>
      </c>
      <c r="D48" s="11">
        <v>2.7E-2</v>
      </c>
      <c r="E48" s="11" t="s">
        <v>78</v>
      </c>
      <c r="F48" s="11">
        <v>0.21680523197597701</v>
      </c>
      <c r="G48" s="12">
        <f>E48/D48</f>
        <v>4.6124348148148151</v>
      </c>
    </row>
    <row r="49" spans="1:9" ht="14.4" x14ac:dyDescent="0.3">
      <c r="A49" t="s">
        <v>12</v>
      </c>
      <c r="B49" t="s">
        <v>13</v>
      </c>
      <c r="C49" s="1" t="s">
        <v>5</v>
      </c>
      <c r="D49">
        <v>3.5000000000000003E-2</v>
      </c>
      <c r="E49" t="s">
        <v>21</v>
      </c>
      <c r="F49">
        <v>0.30756536093454201</v>
      </c>
      <c r="G49" s="1">
        <f>E49/D49</f>
        <v>3.2513414285714282</v>
      </c>
    </row>
    <row r="50" spans="1:9" ht="14.4" x14ac:dyDescent="0.3">
      <c r="A50" t="s">
        <v>4</v>
      </c>
      <c r="B50" t="s">
        <v>9</v>
      </c>
      <c r="C50" s="1" t="s">
        <v>5</v>
      </c>
      <c r="D50">
        <v>3.5999999999999997E-2</v>
      </c>
      <c r="E50" t="s">
        <v>28</v>
      </c>
      <c r="F50">
        <v>0.36363636363636398</v>
      </c>
      <c r="G50" s="1">
        <f>E50/D50</f>
        <v>2.7500000000000004</v>
      </c>
    </row>
    <row r="51" spans="1:9" ht="14.4" x14ac:dyDescent="0.3">
      <c r="A51" t="s">
        <v>32</v>
      </c>
      <c r="B51" t="s">
        <v>63</v>
      </c>
      <c r="C51" s="1" t="s">
        <v>5</v>
      </c>
      <c r="D51">
        <v>3.7999999999999999E-2</v>
      </c>
      <c r="E51" t="s">
        <v>98</v>
      </c>
      <c r="F51">
        <v>0.43844556049351702</v>
      </c>
      <c r="G51" s="1">
        <f>E51/D51</f>
        <v>2.280784868421053</v>
      </c>
    </row>
    <row r="52" spans="1:9" ht="14.4" x14ac:dyDescent="0.3">
      <c r="A52" t="s">
        <v>39</v>
      </c>
      <c r="B52" t="s">
        <v>83</v>
      </c>
      <c r="C52" s="1" t="s">
        <v>15</v>
      </c>
      <c r="D52">
        <v>0.06</v>
      </c>
      <c r="E52" t="s">
        <v>84</v>
      </c>
      <c r="F52">
        <v>0.26373705204921</v>
      </c>
      <c r="G52" s="1">
        <f>E52/D52</f>
        <v>3.7916553333333334</v>
      </c>
    </row>
    <row r="53" spans="1:9" ht="14.4" x14ac:dyDescent="0.3">
      <c r="A53" t="s">
        <v>32</v>
      </c>
      <c r="B53" t="s">
        <v>36</v>
      </c>
      <c r="C53" s="1" t="s">
        <v>11</v>
      </c>
      <c r="D53">
        <v>6.0999999999999999E-2</v>
      </c>
      <c r="E53" t="s">
        <v>55</v>
      </c>
      <c r="F53">
        <v>2.6233261082918502</v>
      </c>
    </row>
    <row r="54" spans="1:9" ht="14.4" x14ac:dyDescent="0.3">
      <c r="A54" t="s">
        <v>12</v>
      </c>
      <c r="B54" t="s">
        <v>13</v>
      </c>
      <c r="C54" s="1" t="s">
        <v>11</v>
      </c>
      <c r="D54">
        <v>9.7000000000000003E-2</v>
      </c>
      <c r="E54" t="s">
        <v>49</v>
      </c>
      <c r="F54">
        <v>2.90398181712201</v>
      </c>
    </row>
    <row r="55" spans="1:9" ht="14.4" x14ac:dyDescent="0.3">
      <c r="A55" s="11" t="s">
        <v>45</v>
      </c>
      <c r="B55" s="11" t="s">
        <v>22</v>
      </c>
      <c r="C55" s="12" t="s">
        <v>11</v>
      </c>
      <c r="D55" s="11">
        <v>0.105</v>
      </c>
      <c r="E55" s="11" t="s">
        <v>59</v>
      </c>
      <c r="F55" s="11">
        <v>0.4375</v>
      </c>
      <c r="G55" s="12">
        <f>E55/D55</f>
        <v>2.2857142857142856</v>
      </c>
    </row>
    <row r="56" spans="1:9" ht="14.4" x14ac:dyDescent="0.3">
      <c r="A56" t="s">
        <v>32</v>
      </c>
      <c r="B56" t="s">
        <v>63</v>
      </c>
      <c r="C56" s="1" t="s">
        <v>10</v>
      </c>
      <c r="D56">
        <v>0.188</v>
      </c>
      <c r="E56" t="s">
        <v>64</v>
      </c>
      <c r="F56">
        <v>0.43155532539271502</v>
      </c>
      <c r="G56" s="1">
        <f>E56/D56</f>
        <v>2.3172000000000001</v>
      </c>
    </row>
    <row r="57" spans="1:9" ht="14.4" x14ac:dyDescent="0.3">
      <c r="A57" t="s">
        <v>32</v>
      </c>
      <c r="B57" t="s">
        <v>34</v>
      </c>
      <c r="C57" s="1" t="s">
        <v>14</v>
      </c>
      <c r="D57">
        <v>0.26200000000000001</v>
      </c>
      <c r="E57" t="s">
        <v>35</v>
      </c>
      <c r="F57">
        <v>3.3623552502856402</v>
      </c>
    </row>
    <row r="58" spans="1:9" ht="14.4" x14ac:dyDescent="0.3">
      <c r="A58" t="s">
        <v>4</v>
      </c>
      <c r="B58" t="s">
        <v>94</v>
      </c>
      <c r="C58" s="1" t="s">
        <v>5</v>
      </c>
      <c r="D58">
        <v>0.373</v>
      </c>
      <c r="E58" t="s">
        <v>95</v>
      </c>
      <c r="F58">
        <v>2.01621621621622</v>
      </c>
      <c r="G58" s="1" t="s">
        <v>109</v>
      </c>
    </row>
    <row r="60" spans="1:9" x14ac:dyDescent="0.25">
      <c r="I60" s="1" t="s">
        <v>161</v>
      </c>
    </row>
    <row r="61" spans="1:9" x14ac:dyDescent="0.25">
      <c r="I61" s="1" t="s">
        <v>162</v>
      </c>
    </row>
    <row r="62" spans="1:9" x14ac:dyDescent="0.25">
      <c r="I62" s="1" t="s">
        <v>163</v>
      </c>
    </row>
  </sheetData>
  <sortState xmlns:xlrd2="http://schemas.microsoft.com/office/spreadsheetml/2017/richdata2" ref="A23:G62">
    <sortCondition ref="D1:D62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FBA21-0A89-4539-9303-E926AEE26FC8}">
  <dimension ref="A1:G58"/>
  <sheetViews>
    <sheetView topLeftCell="A40" zoomScale="130" zoomScaleNormal="130" workbookViewId="0">
      <selection activeCell="D33" sqref="D33"/>
    </sheetView>
  </sheetViews>
  <sheetFormatPr defaultColWidth="8.88671875" defaultRowHeight="13.8" x14ac:dyDescent="0.25"/>
  <cols>
    <col min="1" max="1" width="10.6640625" style="1" customWidth="1"/>
    <col min="2" max="2" width="17.33203125" style="1" bestFit="1" customWidth="1"/>
    <col min="3" max="3" width="13" style="1" customWidth="1"/>
    <col min="4" max="4" width="23.88671875" style="1" customWidth="1"/>
    <col min="5" max="5" width="14.6640625" style="4" bestFit="1" customWidth="1"/>
    <col min="6" max="6" width="23.88671875" style="1" bestFit="1" customWidth="1"/>
    <col min="7" max="16384" width="8.88671875" style="1"/>
  </cols>
  <sheetData>
    <row r="1" spans="1:7" x14ac:dyDescent="0.25">
      <c r="A1" s="1" t="s">
        <v>23</v>
      </c>
    </row>
    <row r="2" spans="1:7" x14ac:dyDescent="0.25">
      <c r="A2" s="2" t="s">
        <v>0</v>
      </c>
      <c r="B2" s="2" t="s">
        <v>1</v>
      </c>
      <c r="C2" s="2" t="s">
        <v>2</v>
      </c>
      <c r="D2" s="2" t="s">
        <v>6</v>
      </c>
      <c r="E2" s="3" t="s">
        <v>7</v>
      </c>
      <c r="F2" s="2" t="s">
        <v>3</v>
      </c>
    </row>
    <row r="3" spans="1:7" ht="14.4" hidden="1" x14ac:dyDescent="0.3">
      <c r="A3" t="s">
        <v>8</v>
      </c>
      <c r="B3" t="s">
        <v>9</v>
      </c>
      <c r="C3" s="1" t="s">
        <v>11</v>
      </c>
      <c r="D3">
        <v>3.0000000000000001E-3</v>
      </c>
      <c r="E3" t="s">
        <v>47</v>
      </c>
      <c r="F3">
        <v>160.353976057013</v>
      </c>
    </row>
    <row r="4" spans="1:7" ht="14.4" hidden="1" x14ac:dyDescent="0.3">
      <c r="A4" t="s">
        <v>39</v>
      </c>
      <c r="B4" t="s">
        <v>86</v>
      </c>
      <c r="C4" s="1" t="s">
        <v>15</v>
      </c>
      <c r="D4">
        <v>1E-3</v>
      </c>
      <c r="E4" t="s">
        <v>87</v>
      </c>
      <c r="F4">
        <v>23.9785991961318</v>
      </c>
    </row>
    <row r="5" spans="1:7" ht="14.4" hidden="1" x14ac:dyDescent="0.3">
      <c r="A5" t="s">
        <v>39</v>
      </c>
      <c r="B5" t="s">
        <v>81</v>
      </c>
      <c r="C5" s="1" t="s">
        <v>15</v>
      </c>
      <c r="D5">
        <v>1E-3</v>
      </c>
      <c r="E5" t="s">
        <v>82</v>
      </c>
      <c r="F5">
        <v>18.1886683650275</v>
      </c>
    </row>
    <row r="6" spans="1:7" ht="14.4" hidden="1" x14ac:dyDescent="0.3">
      <c r="A6" t="s">
        <v>74</v>
      </c>
      <c r="B6" t="s">
        <v>76</v>
      </c>
      <c r="C6" s="1" t="s">
        <v>10</v>
      </c>
      <c r="D6">
        <v>1E-3</v>
      </c>
      <c r="E6" t="s">
        <v>77</v>
      </c>
      <c r="F6">
        <v>14.8340001216388</v>
      </c>
    </row>
    <row r="7" spans="1:7" ht="14.4" hidden="1" x14ac:dyDescent="0.3">
      <c r="A7" t="s">
        <v>74</v>
      </c>
      <c r="B7" t="s">
        <v>73</v>
      </c>
      <c r="C7" s="1" t="s">
        <v>10</v>
      </c>
      <c r="D7">
        <v>1E-3</v>
      </c>
      <c r="E7" t="s">
        <v>75</v>
      </c>
      <c r="F7">
        <v>6.93050018182167</v>
      </c>
    </row>
    <row r="8" spans="1:7" ht="14.4" hidden="1" x14ac:dyDescent="0.3">
      <c r="A8" t="s">
        <v>39</v>
      </c>
      <c r="B8" t="s">
        <v>100</v>
      </c>
      <c r="C8" s="1" t="s">
        <v>5</v>
      </c>
      <c r="D8">
        <v>1E-3</v>
      </c>
      <c r="E8" t="s">
        <v>101</v>
      </c>
      <c r="F8">
        <v>6.0629720895323898</v>
      </c>
    </row>
    <row r="9" spans="1:7" ht="14.4" hidden="1" x14ac:dyDescent="0.3">
      <c r="A9" t="s">
        <v>8</v>
      </c>
      <c r="B9" t="s">
        <v>9</v>
      </c>
      <c r="C9" s="1" t="s">
        <v>10</v>
      </c>
      <c r="D9">
        <v>1E-3</v>
      </c>
      <c r="E9" t="s">
        <v>60</v>
      </c>
      <c r="F9">
        <v>5.6385541326288298</v>
      </c>
    </row>
    <row r="10" spans="1:7" ht="14.4" hidden="1" x14ac:dyDescent="0.3">
      <c r="A10" t="s">
        <v>74</v>
      </c>
      <c r="B10" t="s">
        <v>107</v>
      </c>
      <c r="C10" s="1" t="s">
        <v>5</v>
      </c>
      <c r="D10">
        <v>1E-3</v>
      </c>
      <c r="E10" t="s">
        <v>108</v>
      </c>
      <c r="F10">
        <v>4.7695000772182103</v>
      </c>
    </row>
    <row r="11" spans="1:7" ht="14.4" hidden="1" x14ac:dyDescent="0.3">
      <c r="A11" t="s">
        <v>32</v>
      </c>
      <c r="B11" t="s">
        <v>16</v>
      </c>
      <c r="C11" s="1" t="s">
        <v>11</v>
      </c>
      <c r="D11">
        <v>6.0000000000000001E-3</v>
      </c>
      <c r="E11" t="s">
        <v>58</v>
      </c>
      <c r="F11">
        <v>25.173950952164802</v>
      </c>
    </row>
    <row r="12" spans="1:7" ht="14.4" hidden="1" x14ac:dyDescent="0.3">
      <c r="A12" t="s">
        <v>39</v>
      </c>
      <c r="B12" t="s">
        <v>102</v>
      </c>
      <c r="C12" s="1" t="s">
        <v>5</v>
      </c>
      <c r="D12">
        <v>1E-3</v>
      </c>
      <c r="E12" t="s">
        <v>103</v>
      </c>
      <c r="F12">
        <v>3.53608102151723</v>
      </c>
    </row>
    <row r="13" spans="1:7" ht="14.4" hidden="1" x14ac:dyDescent="0.3">
      <c r="A13" t="s">
        <v>39</v>
      </c>
      <c r="B13" t="s">
        <v>104</v>
      </c>
      <c r="C13" s="1" t="s">
        <v>5</v>
      </c>
      <c r="D13">
        <v>1E-3</v>
      </c>
      <c r="E13" t="s">
        <v>105</v>
      </c>
      <c r="F13">
        <v>3.4409484217315902</v>
      </c>
    </row>
    <row r="14" spans="1:7" ht="14.4" hidden="1" x14ac:dyDescent="0.3">
      <c r="A14" t="s">
        <v>39</v>
      </c>
      <c r="B14" t="s">
        <v>69</v>
      </c>
      <c r="C14" s="1" t="s">
        <v>10</v>
      </c>
      <c r="D14">
        <v>1E-3</v>
      </c>
      <c r="E14" t="s">
        <v>70</v>
      </c>
      <c r="F14">
        <v>2.79878162318867</v>
      </c>
    </row>
    <row r="15" spans="1:7" ht="14.4" hidden="1" x14ac:dyDescent="0.3">
      <c r="A15" t="s">
        <v>74</v>
      </c>
      <c r="B15" t="s">
        <v>88</v>
      </c>
      <c r="C15" s="1" t="s">
        <v>15</v>
      </c>
      <c r="D15">
        <v>4.0000000000000001E-3</v>
      </c>
      <c r="E15" t="s">
        <v>89</v>
      </c>
      <c r="F15">
        <v>7.2914101191611502</v>
      </c>
    </row>
    <row r="16" spans="1:7" ht="14.4" hidden="1" x14ac:dyDescent="0.3">
      <c r="A16" t="s">
        <v>39</v>
      </c>
      <c r="B16" t="s">
        <v>38</v>
      </c>
      <c r="C16" s="1" t="s">
        <v>14</v>
      </c>
      <c r="D16">
        <v>1E-3</v>
      </c>
      <c r="E16" t="s">
        <v>40</v>
      </c>
      <c r="F16">
        <v>0.49557525632391197</v>
      </c>
      <c r="G16" s="1">
        <f>E16/D16</f>
        <v>2.0178570000000002</v>
      </c>
    </row>
    <row r="17" spans="1:7" ht="14.4" hidden="1" x14ac:dyDescent="0.3">
      <c r="A17" t="s">
        <v>90</v>
      </c>
      <c r="B17" t="s">
        <v>13</v>
      </c>
      <c r="C17" s="1" t="s">
        <v>15</v>
      </c>
      <c r="D17">
        <v>6.0000000000000001E-3</v>
      </c>
      <c r="E17" t="s">
        <v>91</v>
      </c>
      <c r="F17">
        <v>2.9147560643078698</v>
      </c>
    </row>
    <row r="18" spans="1:7" ht="14.4" hidden="1" x14ac:dyDescent="0.3">
      <c r="A18" t="s">
        <v>12</v>
      </c>
      <c r="B18" t="s">
        <v>13</v>
      </c>
      <c r="C18" s="1" t="s">
        <v>10</v>
      </c>
      <c r="D18">
        <v>1E-3</v>
      </c>
      <c r="E18" t="s">
        <v>20</v>
      </c>
      <c r="F18">
        <v>0.47043729687105601</v>
      </c>
      <c r="G18" s="1">
        <f>E18/D18</f>
        <v>2.1256818000000002</v>
      </c>
    </row>
    <row r="19" spans="1:7" ht="16.95" hidden="1" customHeight="1" x14ac:dyDescent="0.3">
      <c r="A19" t="s">
        <v>4</v>
      </c>
      <c r="B19" t="s">
        <v>17</v>
      </c>
      <c r="C19" s="1" t="s">
        <v>5</v>
      </c>
      <c r="D19">
        <v>1E-3</v>
      </c>
      <c r="E19" t="s">
        <v>29</v>
      </c>
      <c r="F19">
        <v>0.45588542614528499</v>
      </c>
      <c r="G19" s="1">
        <f>E19/D19</f>
        <v>2.1935335999999999</v>
      </c>
    </row>
    <row r="20" spans="1:7" ht="14.4" hidden="1" x14ac:dyDescent="0.3">
      <c r="A20" t="s">
        <v>8</v>
      </c>
      <c r="B20" t="s">
        <v>9</v>
      </c>
      <c r="C20" s="1" t="s">
        <v>15</v>
      </c>
      <c r="D20">
        <v>1E-3</v>
      </c>
      <c r="E20" t="s">
        <v>19</v>
      </c>
      <c r="F20">
        <v>0.42377424359475802</v>
      </c>
      <c r="G20" s="1">
        <f>E20/D20</f>
        <v>2.359747</v>
      </c>
    </row>
    <row r="21" spans="1:7" ht="14.4" hidden="1" x14ac:dyDescent="0.3">
      <c r="A21" t="s">
        <v>4</v>
      </c>
      <c r="B21" t="s">
        <v>16</v>
      </c>
      <c r="C21" s="1" t="s">
        <v>5</v>
      </c>
      <c r="D21">
        <v>1E-3</v>
      </c>
      <c r="E21" t="s">
        <v>27</v>
      </c>
      <c r="F21">
        <v>0.40968743634481503</v>
      </c>
      <c r="G21" s="1">
        <f>E21/D21</f>
        <v>2.4408851999999999</v>
      </c>
    </row>
    <row r="22" spans="1:7" ht="14.4" hidden="1" x14ac:dyDescent="0.3">
      <c r="A22" t="s">
        <v>12</v>
      </c>
      <c r="B22" t="s">
        <v>17</v>
      </c>
      <c r="C22" s="1" t="s">
        <v>11</v>
      </c>
      <c r="D22">
        <v>1E-3</v>
      </c>
      <c r="E22" t="s">
        <v>48</v>
      </c>
      <c r="F22">
        <v>0.35662394383144402</v>
      </c>
      <c r="G22" s="1">
        <f>E22/D22</f>
        <v>2.8040741999999996</v>
      </c>
    </row>
    <row r="23" spans="1:7" ht="14.4" hidden="1" x14ac:dyDescent="0.3">
      <c r="A23" t="s">
        <v>32</v>
      </c>
      <c r="B23" t="s">
        <v>31</v>
      </c>
      <c r="C23" s="1" t="s">
        <v>10</v>
      </c>
      <c r="D23">
        <v>1E-3</v>
      </c>
      <c r="E23" t="s">
        <v>61</v>
      </c>
      <c r="F23">
        <v>0.29398465358950399</v>
      </c>
      <c r="G23" s="1">
        <f>E23/D23</f>
        <v>3.4015380999999998</v>
      </c>
    </row>
    <row r="24" spans="1:7" ht="13.95" hidden="1" customHeight="1" x14ac:dyDescent="0.3">
      <c r="A24" t="s">
        <v>32</v>
      </c>
      <c r="B24" t="s">
        <v>56</v>
      </c>
      <c r="C24" s="1" t="s">
        <v>11</v>
      </c>
      <c r="D24">
        <v>1.2999999999999999E-2</v>
      </c>
      <c r="E24" t="s">
        <v>57</v>
      </c>
      <c r="F24">
        <v>2.9310044924407701</v>
      </c>
    </row>
    <row r="25" spans="1:7" ht="13.95" hidden="1" customHeight="1" x14ac:dyDescent="0.3">
      <c r="A25" t="s">
        <v>90</v>
      </c>
      <c r="B25" t="s">
        <v>92</v>
      </c>
      <c r="C25" s="1" t="s">
        <v>15</v>
      </c>
      <c r="D25">
        <v>1E-3</v>
      </c>
      <c r="E25" t="s">
        <v>93</v>
      </c>
      <c r="F25">
        <v>0.20317643189149101</v>
      </c>
      <c r="G25" s="1">
        <f>E25/D25</f>
        <v>4.9218307000000001</v>
      </c>
    </row>
    <row r="26" spans="1:7" ht="14.4" hidden="1" x14ac:dyDescent="0.3">
      <c r="A26" t="s">
        <v>32</v>
      </c>
      <c r="B26" t="s">
        <v>9</v>
      </c>
      <c r="C26" s="1" t="s">
        <v>10</v>
      </c>
      <c r="D26">
        <v>2E-3</v>
      </c>
      <c r="E26" t="s">
        <v>62</v>
      </c>
      <c r="F26">
        <v>0.37236375768651903</v>
      </c>
      <c r="G26" s="1">
        <f>E26/D26</f>
        <v>2.685546</v>
      </c>
    </row>
    <row r="27" spans="1:7" ht="14.4" hidden="1" x14ac:dyDescent="0.3">
      <c r="A27" t="s">
        <v>4</v>
      </c>
      <c r="B27" t="s">
        <v>24</v>
      </c>
      <c r="C27" s="1" t="s">
        <v>14</v>
      </c>
      <c r="D27">
        <v>1E-3</v>
      </c>
      <c r="E27" t="s">
        <v>25</v>
      </c>
      <c r="F27">
        <v>0.16666666666666699</v>
      </c>
      <c r="G27" s="1">
        <f>E27/D27</f>
        <v>6</v>
      </c>
    </row>
    <row r="28" spans="1:7" ht="14.4" hidden="1" x14ac:dyDescent="0.3">
      <c r="A28" t="s">
        <v>32</v>
      </c>
      <c r="B28" t="s">
        <v>67</v>
      </c>
      <c r="C28" s="1" t="s">
        <v>10</v>
      </c>
      <c r="D28">
        <v>1E-3</v>
      </c>
      <c r="E28" t="s">
        <v>68</v>
      </c>
      <c r="F28">
        <v>0.164032388523179</v>
      </c>
      <c r="G28" s="1">
        <f>E28/D28</f>
        <v>6.0963570000000002</v>
      </c>
    </row>
    <row r="29" spans="1:7" ht="14.4" hidden="1" x14ac:dyDescent="0.3">
      <c r="A29" t="s">
        <v>32</v>
      </c>
      <c r="B29" t="s">
        <v>79</v>
      </c>
      <c r="C29" s="1" t="s">
        <v>15</v>
      </c>
      <c r="D29">
        <v>3.0000000000000001E-3</v>
      </c>
      <c r="E29" t="s">
        <v>80</v>
      </c>
      <c r="F29">
        <v>0.45546690550136598</v>
      </c>
      <c r="G29" s="1">
        <f>E29/D29</f>
        <v>2.1955491999999999</v>
      </c>
    </row>
    <row r="30" spans="1:7" ht="14.4" hidden="1" x14ac:dyDescent="0.3">
      <c r="A30" t="s">
        <v>39</v>
      </c>
      <c r="B30" t="s">
        <v>43</v>
      </c>
      <c r="C30" s="1" t="s">
        <v>14</v>
      </c>
      <c r="D30">
        <v>2E-3</v>
      </c>
      <c r="E30" t="s">
        <v>44</v>
      </c>
      <c r="F30">
        <v>0.25093353548538999</v>
      </c>
      <c r="G30" s="1">
        <f>E30/D30</f>
        <v>3.9851189999999996</v>
      </c>
    </row>
    <row r="31" spans="1:7" ht="14.4" hidden="1" x14ac:dyDescent="0.3">
      <c r="A31" t="s">
        <v>32</v>
      </c>
      <c r="B31" t="s">
        <v>96</v>
      </c>
      <c r="C31" s="1" t="s">
        <v>5</v>
      </c>
      <c r="D31">
        <v>3.0000000000000001E-3</v>
      </c>
      <c r="E31" t="s">
        <v>97</v>
      </c>
      <c r="F31">
        <v>0.31507921879258499</v>
      </c>
      <c r="G31" s="1">
        <f>E31/D31</f>
        <v>3.1738049999999998</v>
      </c>
    </row>
    <row r="32" spans="1:7" ht="14.4" x14ac:dyDescent="0.3">
      <c r="A32" t="s">
        <v>32</v>
      </c>
      <c r="B32" t="s">
        <v>53</v>
      </c>
      <c r="C32" s="1" t="s">
        <v>11</v>
      </c>
      <c r="D32">
        <v>2.4E-2</v>
      </c>
      <c r="E32" t="s">
        <v>54</v>
      </c>
      <c r="F32">
        <v>2.4810750829144301</v>
      </c>
    </row>
    <row r="33" spans="1:7" ht="14.4" x14ac:dyDescent="0.3">
      <c r="A33" t="s">
        <v>32</v>
      </c>
      <c r="B33" t="s">
        <v>31</v>
      </c>
      <c r="C33" s="1" t="s">
        <v>14</v>
      </c>
      <c r="D33">
        <v>4.0000000000000001E-3</v>
      </c>
      <c r="E33" t="s">
        <v>33</v>
      </c>
      <c r="F33">
        <v>0.35859269222159601</v>
      </c>
      <c r="G33" s="1">
        <f>E33/D33</f>
        <v>2.7886792499999999</v>
      </c>
    </row>
    <row r="34" spans="1:7" ht="14.4" x14ac:dyDescent="0.3">
      <c r="A34" t="s">
        <v>12</v>
      </c>
      <c r="B34" t="s">
        <v>16</v>
      </c>
      <c r="C34" s="1" t="s">
        <v>14</v>
      </c>
      <c r="D34">
        <v>2E-3</v>
      </c>
      <c r="E34" t="s">
        <v>30</v>
      </c>
      <c r="F34">
        <v>0.17928450065770499</v>
      </c>
      <c r="G34" s="1">
        <f>E34/D34</f>
        <v>5.5777270000000003</v>
      </c>
    </row>
    <row r="35" spans="1:7" ht="14.4" x14ac:dyDescent="0.3">
      <c r="A35" t="s">
        <v>32</v>
      </c>
      <c r="B35" t="s">
        <v>53</v>
      </c>
      <c r="C35" s="1" t="s">
        <v>5</v>
      </c>
      <c r="D35">
        <v>6.0000000000000001E-3</v>
      </c>
      <c r="E35" t="s">
        <v>99</v>
      </c>
      <c r="F35">
        <v>0.49549287295438899</v>
      </c>
      <c r="G35" s="1">
        <f>E35/D35</f>
        <v>2.0181925000000001</v>
      </c>
    </row>
    <row r="36" spans="1:7" ht="14.4" x14ac:dyDescent="0.3">
      <c r="A36" t="s">
        <v>4</v>
      </c>
      <c r="B36" t="s">
        <v>22</v>
      </c>
      <c r="C36" s="1" t="s">
        <v>14</v>
      </c>
      <c r="D36">
        <v>1E-3</v>
      </c>
      <c r="E36" t="s">
        <v>26</v>
      </c>
      <c r="F36">
        <v>6.8798971537934295E-2</v>
      </c>
      <c r="G36" s="1">
        <f>E36/D36</f>
        <v>14.535100999999999</v>
      </c>
    </row>
    <row r="37" spans="1:7" ht="14.4" x14ac:dyDescent="0.3">
      <c r="A37" t="s">
        <v>39</v>
      </c>
      <c r="B37" t="s">
        <v>41</v>
      </c>
      <c r="C37" s="1" t="s">
        <v>10</v>
      </c>
      <c r="D37">
        <v>8.9999999999999993E-3</v>
      </c>
      <c r="E37" t="s">
        <v>71</v>
      </c>
      <c r="F37">
        <v>0.49317616795212998</v>
      </c>
      <c r="G37" s="1">
        <f>E37/D37</f>
        <v>2.0276730000000001</v>
      </c>
    </row>
    <row r="38" spans="1:7" ht="14.4" x14ac:dyDescent="0.3">
      <c r="A38" t="s">
        <v>12</v>
      </c>
      <c r="B38" t="s">
        <v>50</v>
      </c>
      <c r="C38" s="1" t="s">
        <v>11</v>
      </c>
      <c r="D38">
        <v>1E-3</v>
      </c>
      <c r="E38" t="s">
        <v>51</v>
      </c>
      <c r="F38">
        <v>4.90608189310393E-2</v>
      </c>
      <c r="G38" s="1">
        <f>E38/D38</f>
        <v>20.382864000000001</v>
      </c>
    </row>
    <row r="39" spans="1:7" ht="14.4" x14ac:dyDescent="0.3">
      <c r="A39" t="s">
        <v>32</v>
      </c>
      <c r="B39" t="s">
        <v>36</v>
      </c>
      <c r="C39" s="1" t="s">
        <v>11</v>
      </c>
      <c r="D39">
        <v>6.0999999999999999E-2</v>
      </c>
      <c r="E39" t="s">
        <v>55</v>
      </c>
      <c r="F39">
        <v>2.6233261082918502</v>
      </c>
    </row>
    <row r="40" spans="1:7" ht="14.4" x14ac:dyDescent="0.3">
      <c r="A40" t="s">
        <v>39</v>
      </c>
      <c r="B40" t="s">
        <v>41</v>
      </c>
      <c r="C40" s="1" t="s">
        <v>14</v>
      </c>
      <c r="D40">
        <v>1.2999999999999999E-2</v>
      </c>
      <c r="E40" t="s">
        <v>42</v>
      </c>
      <c r="F40">
        <v>0.48226113698627598</v>
      </c>
      <c r="G40" s="1">
        <f>E40/D40</f>
        <v>2.0735653846153848</v>
      </c>
    </row>
    <row r="41" spans="1:7" ht="14.4" x14ac:dyDescent="0.3">
      <c r="A41" t="s">
        <v>45</v>
      </c>
      <c r="B41" t="s">
        <v>22</v>
      </c>
      <c r="C41" s="1" t="s">
        <v>14</v>
      </c>
      <c r="D41">
        <v>1.0999999999999999E-2</v>
      </c>
      <c r="E41" t="s">
        <v>46</v>
      </c>
      <c r="F41">
        <v>0.39377855655243599</v>
      </c>
      <c r="G41" s="1">
        <f>E41/D41</f>
        <v>2.5394983636363637</v>
      </c>
    </row>
    <row r="42" spans="1:7" ht="14.4" x14ac:dyDescent="0.3">
      <c r="A42" t="s">
        <v>32</v>
      </c>
      <c r="B42" t="s">
        <v>31</v>
      </c>
      <c r="C42" s="1" t="s">
        <v>11</v>
      </c>
      <c r="D42">
        <v>1.2E-2</v>
      </c>
      <c r="E42" t="s">
        <v>52</v>
      </c>
      <c r="F42">
        <v>0.41943105226338101</v>
      </c>
      <c r="G42" s="1">
        <f>E42/D42</f>
        <v>2.3841820833333331</v>
      </c>
    </row>
    <row r="43" spans="1:7" ht="14.4" x14ac:dyDescent="0.3">
      <c r="A43" t="s">
        <v>12</v>
      </c>
      <c r="B43" t="s">
        <v>13</v>
      </c>
      <c r="C43" s="1" t="s">
        <v>11</v>
      </c>
      <c r="D43">
        <v>9.7000000000000003E-2</v>
      </c>
      <c r="E43" t="s">
        <v>49</v>
      </c>
      <c r="F43">
        <v>2.90398181712201</v>
      </c>
    </row>
    <row r="44" spans="1:7" ht="14.4" x14ac:dyDescent="0.3">
      <c r="A44" t="s">
        <v>39</v>
      </c>
      <c r="B44" t="s">
        <v>43</v>
      </c>
      <c r="C44" s="1" t="s">
        <v>5</v>
      </c>
      <c r="D44">
        <v>2E-3</v>
      </c>
      <c r="E44" t="s">
        <v>106</v>
      </c>
      <c r="F44">
        <v>5.5747093276872703E-2</v>
      </c>
      <c r="G44" s="1">
        <f>E44/D44</f>
        <v>17.938155000000002</v>
      </c>
    </row>
    <row r="45" spans="1:7" ht="14.4" x14ac:dyDescent="0.3">
      <c r="A45" t="s">
        <v>39</v>
      </c>
      <c r="B45" t="s">
        <v>43</v>
      </c>
      <c r="C45" s="1" t="s">
        <v>15</v>
      </c>
      <c r="D45">
        <v>1.0999999999999999E-2</v>
      </c>
      <c r="E45" t="s">
        <v>85</v>
      </c>
      <c r="F45">
        <v>0.29039116746225002</v>
      </c>
      <c r="G45" s="1">
        <f>E45/D45</f>
        <v>3.4436309090909094</v>
      </c>
    </row>
    <row r="46" spans="1:7" ht="14.4" x14ac:dyDescent="0.3">
      <c r="A46" t="s">
        <v>32</v>
      </c>
      <c r="B46" t="s">
        <v>65</v>
      </c>
      <c r="C46" s="1" t="s">
        <v>10</v>
      </c>
      <c r="D46">
        <v>2.1000000000000001E-2</v>
      </c>
      <c r="E46" t="s">
        <v>66</v>
      </c>
      <c r="F46">
        <v>0.43179526489200198</v>
      </c>
      <c r="G46" s="1">
        <f>E46/D46</f>
        <v>2.3159123809523807</v>
      </c>
    </row>
    <row r="47" spans="1:7" ht="14.4" x14ac:dyDescent="0.3">
      <c r="A47" t="s">
        <v>4</v>
      </c>
      <c r="B47" t="s">
        <v>17</v>
      </c>
      <c r="C47" s="1" t="s">
        <v>14</v>
      </c>
      <c r="D47">
        <v>1E-3</v>
      </c>
      <c r="E47" t="s">
        <v>18</v>
      </c>
      <c r="F47">
        <v>1.4098876975102899E-2</v>
      </c>
      <c r="G47" s="1">
        <f>E47/D47</f>
        <v>70.927634999999995</v>
      </c>
    </row>
    <row r="48" spans="1:7" ht="14.4" x14ac:dyDescent="0.3">
      <c r="A48" t="s">
        <v>32</v>
      </c>
      <c r="B48" t="s">
        <v>34</v>
      </c>
      <c r="C48" s="1" t="s">
        <v>14</v>
      </c>
      <c r="D48">
        <v>0.26200000000000001</v>
      </c>
      <c r="E48" t="s">
        <v>35</v>
      </c>
      <c r="F48">
        <v>3.3623552502856402</v>
      </c>
    </row>
    <row r="49" spans="1:7" ht="14.4" x14ac:dyDescent="0.3">
      <c r="A49" t="s">
        <v>32</v>
      </c>
      <c r="B49" t="s">
        <v>63</v>
      </c>
      <c r="C49" s="1" t="s">
        <v>5</v>
      </c>
      <c r="D49">
        <v>3.7999999999999999E-2</v>
      </c>
      <c r="E49" t="s">
        <v>98</v>
      </c>
      <c r="F49">
        <v>0.43844556049351702</v>
      </c>
      <c r="G49" s="1">
        <f>E49/D49</f>
        <v>2.280784868421053</v>
      </c>
    </row>
    <row r="50" spans="1:7" ht="14.4" x14ac:dyDescent="0.3">
      <c r="A50" t="s">
        <v>4</v>
      </c>
      <c r="B50" t="s">
        <v>9</v>
      </c>
      <c r="C50" s="1" t="s">
        <v>5</v>
      </c>
      <c r="D50">
        <v>3.5999999999999997E-2</v>
      </c>
      <c r="E50" t="s">
        <v>28</v>
      </c>
      <c r="F50">
        <v>0.36363636363636398</v>
      </c>
      <c r="G50" s="1">
        <f>E50/D50</f>
        <v>2.7500000000000004</v>
      </c>
    </row>
    <row r="51" spans="1:7" ht="14.4" x14ac:dyDescent="0.3">
      <c r="A51" t="s">
        <v>12</v>
      </c>
      <c r="B51" t="s">
        <v>13</v>
      </c>
      <c r="C51" s="1" t="s">
        <v>5</v>
      </c>
      <c r="D51">
        <v>3.5000000000000003E-2</v>
      </c>
      <c r="E51" t="s">
        <v>21</v>
      </c>
      <c r="F51">
        <v>0.30756536093454201</v>
      </c>
      <c r="G51" s="1">
        <f>E51/D51</f>
        <v>3.2513414285714282</v>
      </c>
    </row>
    <row r="52" spans="1:7" ht="14.4" x14ac:dyDescent="0.3">
      <c r="A52" t="s">
        <v>32</v>
      </c>
      <c r="B52" t="s">
        <v>36</v>
      </c>
      <c r="C52" s="1" t="s">
        <v>14</v>
      </c>
      <c r="D52">
        <v>1.7000000000000001E-2</v>
      </c>
      <c r="E52" t="s">
        <v>37</v>
      </c>
      <c r="F52">
        <v>0.14826174442326501</v>
      </c>
      <c r="G52" s="1">
        <f>E52/D52</f>
        <v>6.7448282352941176</v>
      </c>
    </row>
    <row r="53" spans="1:7" ht="14.4" x14ac:dyDescent="0.3">
      <c r="A53" t="s">
        <v>39</v>
      </c>
      <c r="B53" t="s">
        <v>43</v>
      </c>
      <c r="C53" s="1" t="s">
        <v>10</v>
      </c>
      <c r="D53">
        <v>1E-3</v>
      </c>
      <c r="E53" t="s">
        <v>72</v>
      </c>
      <c r="F53">
        <v>8.0815551756865407E-3</v>
      </c>
      <c r="G53" s="1">
        <f>E53/D53</f>
        <v>123.73855999999999</v>
      </c>
    </row>
    <row r="54" spans="1:7" ht="14.4" x14ac:dyDescent="0.3">
      <c r="A54" t="s">
        <v>45</v>
      </c>
      <c r="B54" t="s">
        <v>22</v>
      </c>
      <c r="C54" s="1" t="s">
        <v>10</v>
      </c>
      <c r="D54">
        <v>2.7E-2</v>
      </c>
      <c r="E54" t="s">
        <v>78</v>
      </c>
      <c r="F54">
        <v>0.21680523197597701</v>
      </c>
      <c r="G54" s="1">
        <f>E54/D54</f>
        <v>4.6124348148148151</v>
      </c>
    </row>
    <row r="55" spans="1:7" ht="14.4" x14ac:dyDescent="0.3">
      <c r="A55" t="s">
        <v>4</v>
      </c>
      <c r="B55" t="s">
        <v>94</v>
      </c>
      <c r="C55" s="1" t="s">
        <v>5</v>
      </c>
      <c r="D55">
        <v>0.373</v>
      </c>
      <c r="E55" t="s">
        <v>95</v>
      </c>
      <c r="F55">
        <v>2.01621621621622</v>
      </c>
      <c r="G55" s="1" t="s">
        <v>109</v>
      </c>
    </row>
    <row r="56" spans="1:7" ht="14.4" x14ac:dyDescent="0.3">
      <c r="A56" t="s">
        <v>39</v>
      </c>
      <c r="B56" t="s">
        <v>83</v>
      </c>
      <c r="C56" s="1" t="s">
        <v>15</v>
      </c>
      <c r="D56">
        <v>0.06</v>
      </c>
      <c r="E56" t="s">
        <v>84</v>
      </c>
      <c r="F56">
        <v>0.26373705204921</v>
      </c>
      <c r="G56" s="1">
        <f>E56/D56</f>
        <v>3.7916553333333334</v>
      </c>
    </row>
    <row r="57" spans="1:7" ht="14.4" x14ac:dyDescent="0.3">
      <c r="A57" t="s">
        <v>45</v>
      </c>
      <c r="B57" t="s">
        <v>22</v>
      </c>
      <c r="C57" s="1" t="s">
        <v>11</v>
      </c>
      <c r="D57">
        <v>0.105</v>
      </c>
      <c r="E57" t="s">
        <v>59</v>
      </c>
      <c r="F57">
        <v>0.4375</v>
      </c>
      <c r="G57" s="1">
        <f>E57/D57</f>
        <v>2.2857142857142856</v>
      </c>
    </row>
    <row r="58" spans="1:7" ht="14.4" x14ac:dyDescent="0.3">
      <c r="A58" t="s">
        <v>32</v>
      </c>
      <c r="B58" t="s">
        <v>63</v>
      </c>
      <c r="C58" s="1" t="s">
        <v>10</v>
      </c>
      <c r="D58">
        <v>0.188</v>
      </c>
      <c r="E58" t="s">
        <v>64</v>
      </c>
      <c r="F58">
        <v>0.43155532539271502</v>
      </c>
      <c r="G58" s="1">
        <f>E58/D58</f>
        <v>2.3172000000000001</v>
      </c>
    </row>
  </sheetData>
  <sortState xmlns:xlrd2="http://schemas.microsoft.com/office/spreadsheetml/2017/richdata2" ref="A3:G59">
    <sortCondition ref="E1:E5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copy_r</vt:lpstr>
      <vt:lpstr>count_all</vt:lpstr>
      <vt:lpstr>SVs_Comp</vt:lpstr>
      <vt:lpstr>CYP2D6</vt:lpstr>
      <vt:lpstr>Greater than 1%</vt:lpstr>
      <vt:lpstr>redo_1%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2023-01-24T17:53:47Z</dcterms:created>
  <dcterms:modified xsi:type="dcterms:W3CDTF">2023-02-16T05:05:22Z</dcterms:modified>
</cp:coreProperties>
</file>