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SNVs and indels\Ensembl_VEP\"/>
    </mc:Choice>
  </mc:AlternateContent>
  <xr:revisionPtr revIDLastSave="0" documentId="13_ncr:1_{1B191042-00A1-4086-9826-AA989CEC48DD}" xr6:coauthVersionLast="47" xr6:coauthVersionMax="47" xr10:uidLastSave="{00000000-0000-0000-0000-000000000000}"/>
  <bookViews>
    <workbookView xWindow="-108" yWindow="-108" windowWidth="23256" windowHeight="14016" xr2:uid="{760A0392-1642-49E9-887D-0EAB08983C7F}"/>
  </bookViews>
  <sheets>
    <sheet name="Sheet1" sheetId="1" r:id="rId1"/>
    <sheet name="indel_redo" sheetId="3" state="hidden" r:id="rId2"/>
    <sheet name="ins_redo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H3" i="3" s="1"/>
  <c r="I4" i="3"/>
  <c r="H4" i="3" s="1"/>
  <c r="I5" i="3"/>
  <c r="H5" i="3" s="1"/>
  <c r="I6" i="3"/>
  <c r="H6" i="3" s="1"/>
  <c r="I7" i="3"/>
  <c r="H7" i="3" s="1"/>
  <c r="I2" i="3"/>
  <c r="H2" i="3" s="1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<sst xmlns="http://schemas.openxmlformats.org/spreadsheetml/2006/main" count="998" uniqueCount="311">
  <si>
    <t>#Chrom</t>
  </si>
  <si>
    <t>Pos</t>
  </si>
  <si>
    <t>Ref</t>
  </si>
  <si>
    <t>Alt</t>
  </si>
  <si>
    <t>Type</t>
  </si>
  <si>
    <t>Length</t>
  </si>
  <si>
    <t>Start_Pos</t>
  </si>
  <si>
    <t>End_Pos</t>
  </si>
  <si>
    <t>vep_format</t>
  </si>
  <si>
    <t>AnnoType</t>
  </si>
  <si>
    <t>Consequence</t>
  </si>
  <si>
    <t>ConsScore</t>
  </si>
  <si>
    <t>ConsDetail</t>
  </si>
  <si>
    <t>GC</t>
  </si>
  <si>
    <t>CpG</t>
  </si>
  <si>
    <t>motifECount</t>
  </si>
  <si>
    <t>motifEName</t>
  </si>
  <si>
    <t>motifEHIPos</t>
  </si>
  <si>
    <t>motifEScoreChng</t>
  </si>
  <si>
    <t>oAA</t>
  </si>
  <si>
    <t>nAA</t>
  </si>
  <si>
    <t>GeneID</t>
  </si>
  <si>
    <t>FeatureID</t>
  </si>
  <si>
    <t>GeneName</t>
  </si>
  <si>
    <t>CCDS</t>
  </si>
  <si>
    <t>Intron</t>
  </si>
  <si>
    <t>Exon</t>
  </si>
  <si>
    <t>cDNApos</t>
  </si>
  <si>
    <t>relcDNApos</t>
  </si>
  <si>
    <t>CDSpos</t>
  </si>
  <si>
    <t>relCDSpos</t>
  </si>
  <si>
    <t>protPos</t>
  </si>
  <si>
    <t>relProtPos</t>
  </si>
  <si>
    <t>Domain</t>
  </si>
  <si>
    <t>Dst2Splice</t>
  </si>
  <si>
    <t>Dst2SplType</t>
  </si>
  <si>
    <t>minDistTSS</t>
  </si>
  <si>
    <t>minDistTSE</t>
  </si>
  <si>
    <t>SIFTcat</t>
  </si>
  <si>
    <t>SIFTval</t>
  </si>
  <si>
    <t>PolyPhenCat</t>
  </si>
  <si>
    <t>PolyPhenVal</t>
  </si>
  <si>
    <t>priPhCons</t>
  </si>
  <si>
    <t>mamPhCons</t>
  </si>
  <si>
    <t>verPhCons</t>
  </si>
  <si>
    <t>priPhyloP</t>
  </si>
  <si>
    <t>mamPhyloP</t>
  </si>
  <si>
    <t>verPhyloP</t>
  </si>
  <si>
    <t>bStatistic</t>
  </si>
  <si>
    <t>targetScan</t>
  </si>
  <si>
    <t>mirSVR-Score</t>
  </si>
  <si>
    <t>mirSVR-E</t>
  </si>
  <si>
    <t>mirSVR-Aln</t>
  </si>
  <si>
    <t>cHmmTssA</t>
  </si>
  <si>
    <t>cHmmTssAFlnk</t>
  </si>
  <si>
    <t>cHmmTxFlnk</t>
  </si>
  <si>
    <t>cHmmTx</t>
  </si>
  <si>
    <t>cHmmTxWk</t>
  </si>
  <si>
    <t>cHmmEnhG</t>
  </si>
  <si>
    <t>cHmmEnh</t>
  </si>
  <si>
    <t>cHmmZnfRpts</t>
  </si>
  <si>
    <t>cHmmHet</t>
  </si>
  <si>
    <t>cHmmTssBiv</t>
  </si>
  <si>
    <t>cHmmBivFlnk</t>
  </si>
  <si>
    <t>cHmmEnhBiv</t>
  </si>
  <si>
    <t>cHmmReprPC</t>
  </si>
  <si>
    <t>cHmmReprPCWk</t>
  </si>
  <si>
    <t>cHmmQuies</t>
  </si>
  <si>
    <t>GerpRS</t>
  </si>
  <si>
    <t>GerpRSpval</t>
  </si>
  <si>
    <t>GerpN</t>
  </si>
  <si>
    <t>GerpS</t>
  </si>
  <si>
    <t>TFBS</t>
  </si>
  <si>
    <t>TFBSPeaks</t>
  </si>
  <si>
    <t>TFBSPeaksMax</t>
  </si>
  <si>
    <t>tOverlapMotifs</t>
  </si>
  <si>
    <t>motifDist</t>
  </si>
  <si>
    <t>Segway</t>
  </si>
  <si>
    <t>EncH3K27Ac</t>
  </si>
  <si>
    <t>EncH3K4Me1</t>
  </si>
  <si>
    <t>EncH3K4Me3</t>
  </si>
  <si>
    <t>EncExp</t>
  </si>
  <si>
    <t>EncNucleo</t>
  </si>
  <si>
    <t>EncOCC</t>
  </si>
  <si>
    <t>EncOCCombPVal</t>
  </si>
  <si>
    <t>EncOCDNasePVal</t>
  </si>
  <si>
    <t>EncOCFairePVal</t>
  </si>
  <si>
    <t>EncOCpolIIPVal</t>
  </si>
  <si>
    <t>EncOCctcfPVal</t>
  </si>
  <si>
    <t>EncOCmycPVal</t>
  </si>
  <si>
    <t>EncOCDNaseSig</t>
  </si>
  <si>
    <t>EncOCFaireSig</t>
  </si>
  <si>
    <t>EncOCpolIISig</t>
  </si>
  <si>
    <t>EncOCctcfSig</t>
  </si>
  <si>
    <t>EncOCmycSig</t>
  </si>
  <si>
    <t>Grantham</t>
  </si>
  <si>
    <t>SpliceAI-acc-gain</t>
  </si>
  <si>
    <t>SpliceAI-acc-loss</t>
  </si>
  <si>
    <t>SpliceAI-don-gain</t>
  </si>
  <si>
    <t>SpliceAI-don-loss</t>
  </si>
  <si>
    <t>MMSp_acceptorIntron</t>
  </si>
  <si>
    <t>MMSp_acceptor</t>
  </si>
  <si>
    <t>MMSp_exon</t>
  </si>
  <si>
    <t>MMSp_donor</t>
  </si>
  <si>
    <t>MMSp_donorIntron</t>
  </si>
  <si>
    <t>Dist2Mutation</t>
  </si>
  <si>
    <t>Freq100bp</t>
  </si>
  <si>
    <t>Rare100bp</t>
  </si>
  <si>
    <t>Sngl100bp</t>
  </si>
  <si>
    <t>Freq1000bp</t>
  </si>
  <si>
    <t>Rare1000bp</t>
  </si>
  <si>
    <t>Sngl1000bp</t>
  </si>
  <si>
    <t>Freq10000bp</t>
  </si>
  <si>
    <t>Rare10000bp</t>
  </si>
  <si>
    <t>Sngl10000bp</t>
  </si>
  <si>
    <t>dbscSNV-ada_score</t>
  </si>
  <si>
    <t>dbscSNV-rf_score</t>
  </si>
  <si>
    <t>RawScore</t>
  </si>
  <si>
    <t>PHRED</t>
  </si>
  <si>
    <t>strand</t>
  </si>
  <si>
    <t>1</t>
  </si>
  <si>
    <t>TG</t>
  </si>
  <si>
    <t>T</t>
  </si>
  <si>
    <t>DEL</t>
  </si>
  <si>
    <t>CodingTranscript</t>
  </si>
  <si>
    <t>FRAME_SHIFT</t>
  </si>
  <si>
    <t>frameshift</t>
  </si>
  <si>
    <t>Q</t>
  </si>
  <si>
    <t>X</t>
  </si>
  <si>
    <t>ENSG00000081248</t>
  </si>
  <si>
    <t>ENST00000362061</t>
  </si>
  <si>
    <t>CACNA1S</t>
  </si>
  <si>
    <t>CCDS1407.1</t>
  </si>
  <si>
    <t>44/44</t>
  </si>
  <si>
    <t>R5</t>
  </si>
  <si>
    <t>+</t>
  </si>
  <si>
    <t>AGTAGCTCT</t>
  </si>
  <si>
    <t>A</t>
  </si>
  <si>
    <t>TELL</t>
  </si>
  <si>
    <t>TX</t>
  </si>
  <si>
    <t>TF0</t>
  </si>
  <si>
    <t>ATTCCAATCCT</t>
  </si>
  <si>
    <t>KDWN</t>
  </si>
  <si>
    <t>ENSG00000134716</t>
  </si>
  <si>
    <t>ENST00000371204</t>
  </si>
  <si>
    <t>CYP2J2</t>
  </si>
  <si>
    <t>CCDS613.1</t>
  </si>
  <si>
    <t>9-May</t>
  </si>
  <si>
    <t>ndomain</t>
  </si>
  <si>
    <t>F0</t>
  </si>
  <si>
    <t>3</t>
  </si>
  <si>
    <t>AC</t>
  </si>
  <si>
    <t>ENSG00000163406</t>
  </si>
  <si>
    <t>ENST00000489711</t>
  </si>
  <si>
    <t>SLC15A2</t>
  </si>
  <si>
    <t>CCDS3007.1</t>
  </si>
  <si>
    <t>22-Mar</t>
  </si>
  <si>
    <t>R0</t>
  </si>
  <si>
    <t>7</t>
  </si>
  <si>
    <t>G</t>
  </si>
  <si>
    <t>C</t>
  </si>
  <si>
    <t>ENSG00000001626</t>
  </si>
  <si>
    <t>ENST00000003084</t>
  </si>
  <si>
    <t>CFTR</t>
  </si>
  <si>
    <t>CCDS5773.1</t>
  </si>
  <si>
    <t>27-Aug</t>
  </si>
  <si>
    <t>R1</t>
  </si>
  <si>
    <t>V</t>
  </si>
  <si>
    <t>17/27</t>
  </si>
  <si>
    <t>CG</t>
  </si>
  <si>
    <t>ENSG00000059377</t>
  </si>
  <si>
    <t>ENST00000416849</t>
  </si>
  <si>
    <t>TBXAS1</t>
  </si>
  <si>
    <t>CCDS55174.1</t>
  </si>
  <si>
    <t>13/14</t>
  </si>
  <si>
    <t>11</t>
  </si>
  <si>
    <t>GCAGCC</t>
  </si>
  <si>
    <t>GL</t>
  </si>
  <si>
    <t>ENSG00000186104</t>
  </si>
  <si>
    <t>ENST00000334636</t>
  </si>
  <si>
    <t>CYP2R1</t>
  </si>
  <si>
    <t>CCDS7818.1</t>
  </si>
  <si>
    <t>5-Jan</t>
  </si>
  <si>
    <t>lcompl</t>
  </si>
  <si>
    <t>GS</t>
  </si>
  <si>
    <t>GGCGGCCC</t>
  </si>
  <si>
    <t>GPP</t>
  </si>
  <si>
    <t>TSS</t>
  </si>
  <si>
    <t>12</t>
  </si>
  <si>
    <t>GA</t>
  </si>
  <si>
    <t>ENSG00000134538</t>
  </si>
  <si>
    <t>ENST00000256958</t>
  </si>
  <si>
    <t>SLCO1B1</t>
  </si>
  <si>
    <t>CCDS8685.1</t>
  </si>
  <si>
    <t>14/15</t>
  </si>
  <si>
    <t>ACCEPTOR</t>
  </si>
  <si>
    <t>F1</t>
  </si>
  <si>
    <t>15</t>
  </si>
  <si>
    <t>TAATGATTGTGCTTCATTATGTGG</t>
  </si>
  <si>
    <t>FHIMKHNHY</t>
  </si>
  <si>
    <t>LX</t>
  </si>
  <si>
    <t>ENSG00000137869</t>
  </si>
  <si>
    <t>ENST00000396402</t>
  </si>
  <si>
    <t>CYP19A1</t>
  </si>
  <si>
    <t>CCDS10139.1</t>
  </si>
  <si>
    <t>10-Apr</t>
  </si>
  <si>
    <t>GM1</t>
  </si>
  <si>
    <t>19</t>
  </si>
  <si>
    <t>L</t>
  </si>
  <si>
    <t>ENSG00000197838</t>
  </si>
  <si>
    <t>ENST00000330436</t>
  </si>
  <si>
    <t>CYP2A13</t>
  </si>
  <si>
    <t>CCDS12571.1</t>
  </si>
  <si>
    <t>9-Aug</t>
  </si>
  <si>
    <t>H3K9me1</t>
  </si>
  <si>
    <t>P</t>
  </si>
  <si>
    <t>ENSG00000196218</t>
  </si>
  <si>
    <t>ENST00000359596</t>
  </si>
  <si>
    <t>RYR1</t>
  </si>
  <si>
    <t>CCDS33011.1</t>
  </si>
  <si>
    <t>33/106</t>
  </si>
  <si>
    <t>hmmpanther</t>
  </si>
  <si>
    <t>TF2</t>
  </si>
  <si>
    <t>CCTGCCCACAGGCCAGG</t>
  </si>
  <si>
    <t>splice,frameshift</t>
  </si>
  <si>
    <t>GLACGQ</t>
  </si>
  <si>
    <t>ENSG00000188641</t>
  </si>
  <si>
    <t>ENST00000370192</t>
  </si>
  <si>
    <t>DPYD</t>
  </si>
  <si>
    <t>CCDS30777.1</t>
  </si>
  <si>
    <t>16/23</t>
  </si>
  <si>
    <t>DONOR</t>
  </si>
  <si>
    <t>AG</t>
  </si>
  <si>
    <t>Transcript</t>
  </si>
  <si>
    <t>CANONICAL_SPLICE</t>
  </si>
  <si>
    <t>splice_acceptor</t>
  </si>
  <si>
    <t>13-Jul</t>
  </si>
  <si>
    <t>C1</t>
  </si>
  <si>
    <t>CAG</t>
  </si>
  <si>
    <t>93/105</t>
  </si>
  <si>
    <t>L1</t>
  </si>
  <si>
    <t>TTAAG</t>
  </si>
  <si>
    <t>splice_donor,coding_sequence</t>
  </si>
  <si>
    <t>14-Dec</t>
  </si>
  <si>
    <t>15-Dec</t>
  </si>
  <si>
    <t>6</t>
  </si>
  <si>
    <t>AT</t>
  </si>
  <si>
    <t>INS</t>
  </si>
  <si>
    <t>F</t>
  </si>
  <si>
    <t>YX</t>
  </si>
  <si>
    <t>ENSG00000112499</t>
  </si>
  <si>
    <t>ENST00000366953</t>
  </si>
  <si>
    <t>SLC22A2</t>
  </si>
  <si>
    <t>CCDS5276.1</t>
  </si>
  <si>
    <t>11-Jan</t>
  </si>
  <si>
    <t>ENSG00000137364</t>
  </si>
  <si>
    <t>ENST00000309983</t>
  </si>
  <si>
    <t>TPMT</t>
  </si>
  <si>
    <t>CCDS4543.1</t>
  </si>
  <si>
    <t>9-Apr</t>
  </si>
  <si>
    <t>GE0</t>
  </si>
  <si>
    <t>CA</t>
  </si>
  <si>
    <t>H</t>
  </si>
  <si>
    <t>QX</t>
  </si>
  <si>
    <t>13</t>
  </si>
  <si>
    <t>CT</t>
  </si>
  <si>
    <t>ENSG00000136159</t>
  </si>
  <si>
    <t>ENST00000258662</t>
  </si>
  <si>
    <t>NUDT15</t>
  </si>
  <si>
    <t>CCDS9407.1</t>
  </si>
  <si>
    <t>3-Mar</t>
  </si>
  <si>
    <t>AX</t>
  </si>
  <si>
    <t>9-Jul</t>
  </si>
  <si>
    <t>R3</t>
  </si>
  <si>
    <t>TA</t>
  </si>
  <si>
    <t>STOP_GAINED</t>
  </si>
  <si>
    <t>frameshift,stop_gained</t>
  </si>
  <si>
    <t>Y</t>
  </si>
  <si>
    <t>*</t>
  </si>
  <si>
    <t>71/106</t>
  </si>
  <si>
    <t xml:space="preserve"> </t>
  </si>
  <si>
    <t>ins_allele</t>
  </si>
  <si>
    <t>6 160679656 160679655 A/T +</t>
  </si>
  <si>
    <t>6 18143911 18143910 A/T +</t>
  </si>
  <si>
    <t>7 139717589 139717588 C/A +</t>
  </si>
  <si>
    <t>13 48619870 48619869 C/T +</t>
  </si>
  <si>
    <t>19 41600237 41600236 C/A +</t>
  </si>
  <si>
    <t>19 39016134 39016133 T/A +</t>
  </si>
  <si>
    <t>6 160679657 160679656 -/AT +</t>
  </si>
  <si>
    <t>6 18143912 18143911 -/AT +</t>
  </si>
  <si>
    <t>7 139717590 139717589 -/CA +</t>
  </si>
  <si>
    <t>13 48619871 48619870 -/CT +</t>
  </si>
  <si>
    <t>19 41600238 41600237 -/CA +</t>
  </si>
  <si>
    <t>19 39016135 39016134 -/TA +</t>
  </si>
  <si>
    <t>1 201008987 201008988 TG/- +</t>
  </si>
  <si>
    <t>1 201009083 201009091 AGTAGCTCT/- +</t>
  </si>
  <si>
    <t>1 60375507 60375517 ATTCCAATCCT/- +</t>
  </si>
  <si>
    <t>3 121616327 121616328 AC/- +</t>
  </si>
  <si>
    <t>7 117180312 117180313 GC/- +</t>
  </si>
  <si>
    <t>7 117243687 117243688 TG/- +</t>
  </si>
  <si>
    <t>7 139717522 139717523 CG/- +</t>
  </si>
  <si>
    <t>11 14913613 14913618 GCAGCC/- +</t>
  </si>
  <si>
    <t>11 14913621 14913628 GGCGGCCC/- +</t>
  </si>
  <si>
    <t>12 21377659 21377660 GA/- +</t>
  </si>
  <si>
    <t>15 51520092 51520115 TAATGATTGTGCTTCATTATGTGG/- +</t>
  </si>
  <si>
    <t>19 41600886 41600887 TG/- +</t>
  </si>
  <si>
    <t>19 38973995 38973996 AC/- +</t>
  </si>
  <si>
    <t>1 97839116 97839132 CCTGCCCACAGGCCAGG/- +</t>
  </si>
  <si>
    <t>7 139655256 139655257 AG/- +</t>
  </si>
  <si>
    <t>19 39061244 39061246 CAG/- +</t>
  </si>
  <si>
    <t>12 21370234 21370238 TTAAG/-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</si>
</sst>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83C2D-9A5E-41C2-AE97-7A353A4CDE28}">
  <dimension ref="A1:DP24"/>
  <sheetViews>
    <sheetView tabSelected="1" zoomScale="115" zoomScaleNormal="115" workbookViewId="0">
      <selection activeCell="J6" sqref="J6"/>
    </sheetView>
  </sheetViews>
  <sheetFormatPr defaultRowHeight="14.4" x14ac:dyDescent="0.3"/>
  <cols>
    <col min="2" max="2" width="10.44140625" bestFit="1" customWidth="1"/>
    <col min="7" max="8" width="10.44140625" bestFit="1" customWidth="1"/>
    <col min="9" max="9" width="50.77734375" bestFit="1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3">
      <c r="A2" t="s">
        <v>120</v>
      </c>
      <c r="B2">
        <v>201008987</v>
      </c>
      <c r="C2" t="s">
        <v>121</v>
      </c>
      <c r="D2" t="s">
        <v>122</v>
      </c>
      <c r="E2" t="s">
        <v>123</v>
      </c>
      <c r="F2">
        <v>1</v>
      </c>
      <c r="G2">
        <v>201008987</v>
      </c>
      <c r="H2">
        <v>201008988</v>
      </c>
      <c r="I2" t="s">
        <v>294</v>
      </c>
      <c r="J2" t="s">
        <v>124</v>
      </c>
      <c r="K2" t="s">
        <v>125</v>
      </c>
      <c r="L2">
        <v>7</v>
      </c>
      <c r="M2" t="s">
        <v>126</v>
      </c>
      <c r="N2">
        <v>0.623</v>
      </c>
      <c r="O2">
        <v>2.7E-2</v>
      </c>
      <c r="P2" t="e">
        <v>#N/A</v>
      </c>
      <c r="Q2" t="e">
        <v>#N/A</v>
      </c>
      <c r="R2" t="e">
        <v>#N/A</v>
      </c>
      <c r="S2" t="e">
        <v>#N/A</v>
      </c>
      <c r="T2" t="s">
        <v>127</v>
      </c>
      <c r="U2" t="s">
        <v>128</v>
      </c>
      <c r="V2" t="s">
        <v>129</v>
      </c>
      <c r="W2" t="s">
        <v>130</v>
      </c>
      <c r="X2" t="s">
        <v>131</v>
      </c>
      <c r="Y2" t="s">
        <v>132</v>
      </c>
      <c r="Z2" t="e">
        <v>#N/A</v>
      </c>
      <c r="AA2" t="s">
        <v>133</v>
      </c>
      <c r="AB2">
        <v>5820</v>
      </c>
      <c r="AC2">
        <v>0.94399999999999995</v>
      </c>
      <c r="AD2">
        <v>5593</v>
      </c>
      <c r="AE2">
        <v>0.995</v>
      </c>
      <c r="AF2">
        <v>1865</v>
      </c>
      <c r="AG2">
        <v>0.996</v>
      </c>
      <c r="AH2" t="e">
        <v>#N/A</v>
      </c>
      <c r="AI2" t="e">
        <v>#N/A</v>
      </c>
      <c r="AJ2" t="e">
        <v>#N/A</v>
      </c>
      <c r="AK2">
        <v>4764</v>
      </c>
      <c r="AL2">
        <v>346</v>
      </c>
      <c r="AM2" t="e">
        <v>#N/A</v>
      </c>
      <c r="AN2" t="e">
        <v>#N/A</v>
      </c>
      <c r="AO2" t="e">
        <v>#N/A</v>
      </c>
      <c r="AP2" t="e">
        <v>#N/A</v>
      </c>
      <c r="AQ2">
        <v>0.70299999999999996</v>
      </c>
      <c r="AR2">
        <v>0.88700000000000001</v>
      </c>
      <c r="AS2">
        <v>0.99099999999999999</v>
      </c>
      <c r="AT2">
        <v>0.39900000000000002</v>
      </c>
      <c r="AU2">
        <v>0.9</v>
      </c>
      <c r="AV2">
        <v>2.7320000000000002</v>
      </c>
      <c r="AW2">
        <v>809</v>
      </c>
      <c r="AX2" t="e">
        <v>#N/A</v>
      </c>
      <c r="AY2" t="e">
        <v>#N/A</v>
      </c>
      <c r="AZ2" t="e">
        <v>#N/A</v>
      </c>
      <c r="BA2" t="e">
        <v>#N/A</v>
      </c>
      <c r="BB2">
        <v>0</v>
      </c>
      <c r="BC2">
        <v>0</v>
      </c>
      <c r="BD2">
        <v>0</v>
      </c>
      <c r="BE2">
        <v>1.6E-2</v>
      </c>
      <c r="BF2">
        <v>5.5E-2</v>
      </c>
      <c r="BG2">
        <v>0</v>
      </c>
      <c r="BH2">
        <v>0.13400000000000001</v>
      </c>
      <c r="BI2">
        <v>0</v>
      </c>
      <c r="BJ2">
        <v>0</v>
      </c>
      <c r="BK2">
        <v>0</v>
      </c>
      <c r="BL2">
        <v>0</v>
      </c>
      <c r="BM2">
        <v>0</v>
      </c>
      <c r="BN2">
        <v>3.9E-2</v>
      </c>
      <c r="BO2">
        <v>0.28299999999999997</v>
      </c>
      <c r="BP2">
        <v>0.47199999999999998</v>
      </c>
      <c r="BQ2">
        <v>89.8</v>
      </c>
      <c r="BR2">
        <v>7.3099999999999998E-9</v>
      </c>
      <c r="BS2">
        <v>4.66</v>
      </c>
      <c r="BT2">
        <v>3.72</v>
      </c>
      <c r="BU2" t="e">
        <v>#N/A</v>
      </c>
      <c r="BV2" t="e">
        <v>#N/A</v>
      </c>
      <c r="BW2" t="e">
        <v>#N/A</v>
      </c>
      <c r="BX2" t="e">
        <v>#N/A</v>
      </c>
      <c r="BY2" t="e">
        <v>#N/A</v>
      </c>
      <c r="BZ2" t="s">
        <v>134</v>
      </c>
      <c r="CA2">
        <v>2</v>
      </c>
      <c r="CB2">
        <v>3.48</v>
      </c>
      <c r="CC2">
        <v>1</v>
      </c>
      <c r="CD2">
        <v>26.12</v>
      </c>
      <c r="CE2">
        <v>1.5</v>
      </c>
      <c r="CF2" t="e">
        <v>#N/A</v>
      </c>
      <c r="CG2" t="e">
        <v>#N/A</v>
      </c>
      <c r="CH2" t="e">
        <v>#N/A</v>
      </c>
      <c r="CI2" t="e">
        <v>#N/A</v>
      </c>
      <c r="CJ2" t="e">
        <v>#N/A</v>
      </c>
      <c r="CK2" t="e">
        <v>#N/A</v>
      </c>
      <c r="CL2" t="e">
        <v>#N/A</v>
      </c>
      <c r="CM2" t="e">
        <v>#N/A</v>
      </c>
      <c r="CN2" t="e">
        <v>#N/A</v>
      </c>
      <c r="CO2" t="e">
        <v>#N/A</v>
      </c>
      <c r="CP2" t="e">
        <v>#N/A</v>
      </c>
      <c r="CQ2" t="e">
        <v>#N/A</v>
      </c>
      <c r="CR2" t="e">
        <v>#N/A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2.8000000000000001E-2</v>
      </c>
      <c r="CZ2">
        <v>0</v>
      </c>
      <c r="DA2">
        <v>0</v>
      </c>
      <c r="DB2">
        <v>39</v>
      </c>
      <c r="DC2">
        <v>0</v>
      </c>
      <c r="DD2">
        <v>1</v>
      </c>
      <c r="DE2">
        <v>4</v>
      </c>
      <c r="DF2">
        <v>1</v>
      </c>
      <c r="DG2">
        <v>5</v>
      </c>
      <c r="DH2">
        <v>49</v>
      </c>
      <c r="DI2">
        <v>23</v>
      </c>
      <c r="DJ2">
        <v>64</v>
      </c>
      <c r="DK2">
        <v>593</v>
      </c>
      <c r="DL2" t="e">
        <v>#N/A</v>
      </c>
      <c r="DM2" t="e">
        <v>#N/A</v>
      </c>
      <c r="DN2">
        <v>5.051247</v>
      </c>
      <c r="DO2">
        <v>33</v>
      </c>
      <c r="DP2" t="s">
        <v>135</v>
      </c>
    </row>
    <row r="3" spans="1:120" x14ac:dyDescent="0.3">
      <c r="A3" t="s">
        <v>120</v>
      </c>
      <c r="B3">
        <v>201009083</v>
      </c>
      <c r="C3" t="s">
        <v>136</v>
      </c>
      <c r="D3" t="s">
        <v>137</v>
      </c>
      <c r="E3" t="s">
        <v>123</v>
      </c>
      <c r="F3">
        <v>8</v>
      </c>
      <c r="G3">
        <v>201009083</v>
      </c>
      <c r="H3">
        <v>201009091</v>
      </c>
      <c r="I3" t="s">
        <v>295</v>
      </c>
      <c r="J3" t="s">
        <v>124</v>
      </c>
      <c r="K3" t="s">
        <v>125</v>
      </c>
      <c r="L3">
        <v>7</v>
      </c>
      <c r="M3" t="s">
        <v>126</v>
      </c>
      <c r="N3">
        <v>0.61399999999999999</v>
      </c>
      <c r="O3">
        <v>2.5000000000000001E-2</v>
      </c>
      <c r="P3" t="e">
        <v>#N/A</v>
      </c>
      <c r="Q3" t="e">
        <v>#N/A</v>
      </c>
      <c r="R3" t="e">
        <v>#N/A</v>
      </c>
      <c r="S3" t="e">
        <v>#N/A</v>
      </c>
      <c r="T3" t="s">
        <v>138</v>
      </c>
      <c r="U3" t="s">
        <v>139</v>
      </c>
      <c r="V3" t="s">
        <v>129</v>
      </c>
      <c r="W3" t="s">
        <v>130</v>
      </c>
      <c r="X3" t="s">
        <v>131</v>
      </c>
      <c r="Y3" t="s">
        <v>132</v>
      </c>
      <c r="Z3" t="e">
        <v>#N/A</v>
      </c>
      <c r="AA3" t="s">
        <v>133</v>
      </c>
      <c r="AB3">
        <v>5717</v>
      </c>
      <c r="AC3">
        <v>0.92700000000000005</v>
      </c>
      <c r="AD3">
        <v>5490</v>
      </c>
      <c r="AE3">
        <v>0.97699999999999998</v>
      </c>
      <c r="AF3">
        <v>1830</v>
      </c>
      <c r="AG3">
        <v>0.97699999999999998</v>
      </c>
      <c r="AH3" t="e">
        <v>#N/A</v>
      </c>
      <c r="AI3" t="e">
        <v>#N/A</v>
      </c>
      <c r="AJ3" t="e">
        <v>#N/A</v>
      </c>
      <c r="AK3">
        <v>4860</v>
      </c>
      <c r="AL3">
        <v>442</v>
      </c>
      <c r="AM3" t="e">
        <v>#N/A</v>
      </c>
      <c r="AN3" t="e">
        <v>#N/A</v>
      </c>
      <c r="AO3" t="e">
        <v>#N/A</v>
      </c>
      <c r="AP3" t="e">
        <v>#N/A</v>
      </c>
      <c r="AQ3">
        <v>0.73</v>
      </c>
      <c r="AR3">
        <v>0.997</v>
      </c>
      <c r="AS3">
        <v>1</v>
      </c>
      <c r="AT3">
        <v>0.39900000000000002</v>
      </c>
      <c r="AU3">
        <v>2.13</v>
      </c>
      <c r="AV3">
        <v>4.7569999999999997</v>
      </c>
      <c r="AW3">
        <v>809</v>
      </c>
      <c r="AX3" t="e">
        <v>#N/A</v>
      </c>
      <c r="AY3" t="e">
        <v>#N/A</v>
      </c>
      <c r="AZ3" t="e">
        <v>#N/A</v>
      </c>
      <c r="BA3" t="e">
        <v>#N/A</v>
      </c>
      <c r="BB3">
        <v>0</v>
      </c>
      <c r="BC3">
        <v>0</v>
      </c>
      <c r="BD3">
        <v>0</v>
      </c>
      <c r="BE3">
        <v>1.6E-2</v>
      </c>
      <c r="BF3">
        <v>8.6999999999999994E-2</v>
      </c>
      <c r="BG3">
        <v>0</v>
      </c>
      <c r="BH3">
        <v>7.9000000000000001E-2</v>
      </c>
      <c r="BI3">
        <v>0</v>
      </c>
      <c r="BJ3">
        <v>0</v>
      </c>
      <c r="BK3">
        <v>0</v>
      </c>
      <c r="BL3">
        <v>0</v>
      </c>
      <c r="BM3">
        <v>0</v>
      </c>
      <c r="BN3">
        <v>3.9E-2</v>
      </c>
      <c r="BO3">
        <v>0.29899999999999999</v>
      </c>
      <c r="BP3">
        <v>0.48</v>
      </c>
      <c r="BQ3">
        <v>345.2</v>
      </c>
      <c r="BR3">
        <v>9.8599999999999987E-42</v>
      </c>
      <c r="BS3">
        <v>4.66</v>
      </c>
      <c r="BT3">
        <v>4.66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s">
        <v>140</v>
      </c>
      <c r="CA3">
        <v>0.96</v>
      </c>
      <c r="CB3">
        <v>3</v>
      </c>
      <c r="CC3">
        <v>1</v>
      </c>
      <c r="CD3">
        <v>31.99</v>
      </c>
      <c r="CE3">
        <v>1.3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  <c r="CL3" t="e">
        <v>#N/A</v>
      </c>
      <c r="CM3" t="e">
        <v>#N/A</v>
      </c>
      <c r="CN3" t="e">
        <v>#N/A</v>
      </c>
      <c r="CO3" t="e">
        <v>#N/A</v>
      </c>
      <c r="CP3" t="e">
        <v>#N/A</v>
      </c>
      <c r="CQ3" t="e">
        <v>#N/A</v>
      </c>
      <c r="CR3" t="e">
        <v>#N/A</v>
      </c>
      <c r="CS3" t="e">
        <v>#N/A</v>
      </c>
      <c r="CT3" t="e">
        <v>#N/A</v>
      </c>
      <c r="CU3" t="e">
        <v>#N/A</v>
      </c>
      <c r="CV3" t="e">
        <v>#N/A</v>
      </c>
      <c r="CW3" t="e">
        <v>#N/A</v>
      </c>
      <c r="CX3" t="e">
        <v>#N/A</v>
      </c>
      <c r="CY3" t="e">
        <v>#N/A</v>
      </c>
      <c r="CZ3" t="e">
        <v>#N/A</v>
      </c>
      <c r="DA3" t="e">
        <v>#N/A</v>
      </c>
      <c r="DB3">
        <v>41</v>
      </c>
      <c r="DC3">
        <v>0</v>
      </c>
      <c r="DD3">
        <v>1</v>
      </c>
      <c r="DE3">
        <v>5</v>
      </c>
      <c r="DF3">
        <v>2</v>
      </c>
      <c r="DG3">
        <v>5</v>
      </c>
      <c r="DH3">
        <v>57</v>
      </c>
      <c r="DI3">
        <v>22</v>
      </c>
      <c r="DJ3">
        <v>64</v>
      </c>
      <c r="DK3">
        <v>590</v>
      </c>
      <c r="DL3" t="e">
        <v>#N/A</v>
      </c>
      <c r="DM3" t="e">
        <v>#N/A</v>
      </c>
      <c r="DN3">
        <v>5.4959610000000003</v>
      </c>
      <c r="DO3">
        <v>34</v>
      </c>
      <c r="DP3" t="s">
        <v>135</v>
      </c>
    </row>
    <row r="4" spans="1:120" x14ac:dyDescent="0.3">
      <c r="A4" t="s">
        <v>120</v>
      </c>
      <c r="B4">
        <v>60375507</v>
      </c>
      <c r="C4" t="s">
        <v>141</v>
      </c>
      <c r="D4" t="s">
        <v>137</v>
      </c>
      <c r="E4" t="s">
        <v>123</v>
      </c>
      <c r="F4">
        <v>10</v>
      </c>
      <c r="G4">
        <v>60375507</v>
      </c>
      <c r="H4">
        <v>60375517</v>
      </c>
      <c r="I4" t="s">
        <v>296</v>
      </c>
      <c r="J4" t="s">
        <v>124</v>
      </c>
      <c r="K4" t="s">
        <v>125</v>
      </c>
      <c r="L4">
        <v>7</v>
      </c>
      <c r="M4" t="s">
        <v>126</v>
      </c>
      <c r="N4">
        <v>0.36199999999999999</v>
      </c>
      <c r="O4">
        <v>0</v>
      </c>
      <c r="P4" t="e">
        <v>#N/A</v>
      </c>
      <c r="Q4" t="e">
        <v>#N/A</v>
      </c>
      <c r="R4" t="e">
        <v>#N/A</v>
      </c>
      <c r="S4" t="e">
        <v>#N/A</v>
      </c>
      <c r="T4" t="s">
        <v>142</v>
      </c>
      <c r="U4" t="s">
        <v>128</v>
      </c>
      <c r="V4" t="s">
        <v>143</v>
      </c>
      <c r="W4" t="s">
        <v>144</v>
      </c>
      <c r="X4" t="s">
        <v>145</v>
      </c>
      <c r="Y4" t="s">
        <v>146</v>
      </c>
      <c r="Z4" t="e">
        <v>#N/A</v>
      </c>
      <c r="AA4" t="s">
        <v>147</v>
      </c>
      <c r="AB4">
        <v>844</v>
      </c>
      <c r="AC4">
        <v>0.44500000000000001</v>
      </c>
      <c r="AD4">
        <v>800</v>
      </c>
      <c r="AE4">
        <v>0.53</v>
      </c>
      <c r="AF4">
        <v>267</v>
      </c>
      <c r="AG4">
        <v>0.53200000000000003</v>
      </c>
      <c r="AH4" t="s">
        <v>148</v>
      </c>
      <c r="AI4" t="e">
        <v>#N/A</v>
      </c>
      <c r="AJ4" t="e">
        <v>#N/A</v>
      </c>
      <c r="AK4">
        <v>3394</v>
      </c>
      <c r="AL4">
        <v>67</v>
      </c>
      <c r="AM4" t="e">
        <v>#N/A</v>
      </c>
      <c r="AN4" t="e">
        <v>#N/A</v>
      </c>
      <c r="AO4" t="e">
        <v>#N/A</v>
      </c>
      <c r="AP4" t="e">
        <v>#N/A</v>
      </c>
      <c r="AQ4">
        <v>0.79900000000000004</v>
      </c>
      <c r="AR4">
        <v>0.995</v>
      </c>
      <c r="AS4">
        <v>1</v>
      </c>
      <c r="AT4">
        <v>0.65100000000000002</v>
      </c>
      <c r="AU4">
        <v>2.8250000000000002</v>
      </c>
      <c r="AV4">
        <v>5.6139999999999999</v>
      </c>
      <c r="AW4">
        <v>580</v>
      </c>
      <c r="AX4" t="e">
        <v>#N/A</v>
      </c>
      <c r="AY4" t="e">
        <v>#N/A</v>
      </c>
      <c r="AZ4" t="e">
        <v>#N/A</v>
      </c>
      <c r="BA4" t="e">
        <v>#N/A</v>
      </c>
      <c r="BB4">
        <v>0</v>
      </c>
      <c r="BC4">
        <v>0</v>
      </c>
      <c r="BD4">
        <v>0</v>
      </c>
      <c r="BE4">
        <v>3.9E-2</v>
      </c>
      <c r="BF4">
        <v>0.26800000000000002</v>
      </c>
      <c r="BG4">
        <v>0</v>
      </c>
      <c r="BH4">
        <v>1.6E-2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0.11</v>
      </c>
      <c r="BP4">
        <v>0.56699999999999995</v>
      </c>
      <c r="BQ4">
        <v>185.8</v>
      </c>
      <c r="BR4">
        <v>7.4399999999999996E-11</v>
      </c>
      <c r="BS4">
        <v>5.95</v>
      </c>
      <c r="BT4">
        <v>5.95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s">
        <v>149</v>
      </c>
      <c r="CA4">
        <v>2</v>
      </c>
      <c r="CB4">
        <v>1</v>
      </c>
      <c r="CC4">
        <v>2</v>
      </c>
      <c r="CD4">
        <v>26.08</v>
      </c>
      <c r="CE4">
        <v>1.1000000000000001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  <c r="CL4" t="e">
        <v>#N/A</v>
      </c>
      <c r="CM4" t="e">
        <v>#N/A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>
        <v>26</v>
      </c>
      <c r="DC4">
        <v>0</v>
      </c>
      <c r="DD4">
        <v>0</v>
      </c>
      <c r="DE4">
        <v>6</v>
      </c>
      <c r="DF4">
        <v>0</v>
      </c>
      <c r="DG4">
        <v>6</v>
      </c>
      <c r="DH4">
        <v>59</v>
      </c>
      <c r="DI4">
        <v>12</v>
      </c>
      <c r="DJ4">
        <v>56</v>
      </c>
      <c r="DK4">
        <v>550</v>
      </c>
      <c r="DL4" t="e">
        <v>#N/A</v>
      </c>
      <c r="DM4" t="e">
        <v>#N/A</v>
      </c>
      <c r="DN4">
        <v>4.8935740000000001</v>
      </c>
      <c r="DO4">
        <v>33</v>
      </c>
      <c r="DP4" t="s">
        <v>135</v>
      </c>
    </row>
    <row r="5" spans="1:120" x14ac:dyDescent="0.3">
      <c r="A5" t="s">
        <v>150</v>
      </c>
      <c r="B5">
        <v>121616327</v>
      </c>
      <c r="C5" t="s">
        <v>151</v>
      </c>
      <c r="D5" t="s">
        <v>137</v>
      </c>
      <c r="E5" t="s">
        <v>123</v>
      </c>
      <c r="F5">
        <v>1</v>
      </c>
      <c r="G5">
        <v>121616327</v>
      </c>
      <c r="H5">
        <v>121616328</v>
      </c>
      <c r="I5" t="s">
        <v>297</v>
      </c>
      <c r="J5" t="s">
        <v>124</v>
      </c>
      <c r="K5" t="s">
        <v>125</v>
      </c>
      <c r="L5">
        <v>7</v>
      </c>
      <c r="M5" t="s">
        <v>126</v>
      </c>
      <c r="N5">
        <v>0.47</v>
      </c>
      <c r="O5">
        <v>1.2999999999999999E-2</v>
      </c>
      <c r="P5" t="e">
        <v>#N/A</v>
      </c>
      <c r="Q5" t="e">
        <v>#N/A</v>
      </c>
      <c r="R5" t="e">
        <v>#N/A</v>
      </c>
      <c r="S5" t="e">
        <v>#N/A</v>
      </c>
      <c r="T5" t="s">
        <v>122</v>
      </c>
      <c r="U5" t="s">
        <v>128</v>
      </c>
      <c r="V5" t="s">
        <v>152</v>
      </c>
      <c r="W5" t="s">
        <v>153</v>
      </c>
      <c r="X5" t="s">
        <v>154</v>
      </c>
      <c r="Y5" t="s">
        <v>155</v>
      </c>
      <c r="Z5" t="e">
        <v>#N/A</v>
      </c>
      <c r="AA5" t="s">
        <v>156</v>
      </c>
      <c r="AB5">
        <v>675</v>
      </c>
      <c r="AC5">
        <v>0.11899999999999999</v>
      </c>
      <c r="AD5">
        <v>287</v>
      </c>
      <c r="AE5">
        <v>0.13100000000000001</v>
      </c>
      <c r="AF5">
        <v>96</v>
      </c>
      <c r="AG5">
        <v>0.13200000000000001</v>
      </c>
      <c r="AH5" t="s">
        <v>148</v>
      </c>
      <c r="AI5" t="e">
        <v>#N/A</v>
      </c>
      <c r="AJ5" t="e">
        <v>#N/A</v>
      </c>
      <c r="AK5">
        <v>2142</v>
      </c>
      <c r="AL5">
        <v>18159</v>
      </c>
      <c r="AM5" t="e">
        <v>#N/A</v>
      </c>
      <c r="AN5" t="e">
        <v>#N/A</v>
      </c>
      <c r="AO5" t="e">
        <v>#N/A</v>
      </c>
      <c r="AP5" t="e">
        <v>#N/A</v>
      </c>
      <c r="AQ5">
        <v>0.99</v>
      </c>
      <c r="AR5">
        <v>1</v>
      </c>
      <c r="AS5">
        <v>1</v>
      </c>
      <c r="AT5">
        <v>0.65100000000000002</v>
      </c>
      <c r="AU5">
        <v>2.7210000000000001</v>
      </c>
      <c r="AV5">
        <v>3.9260000000000002</v>
      </c>
      <c r="AW5">
        <v>383</v>
      </c>
      <c r="AX5" t="e">
        <v>#N/A</v>
      </c>
      <c r="AY5" t="e">
        <v>#N/A</v>
      </c>
      <c r="AZ5" t="e">
        <v>#N/A</v>
      </c>
      <c r="BA5" t="e">
        <v>#N/A</v>
      </c>
      <c r="BB5">
        <v>0</v>
      </c>
      <c r="BC5">
        <v>0</v>
      </c>
      <c r="BD5">
        <v>0</v>
      </c>
      <c r="BE5">
        <v>0.10199999999999999</v>
      </c>
      <c r="BF5">
        <v>0.157</v>
      </c>
      <c r="BG5">
        <v>0</v>
      </c>
      <c r="BH5">
        <v>5.5E-2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0.68500000000000005</v>
      </c>
      <c r="BQ5">
        <v>612.79999999999995</v>
      </c>
      <c r="BR5">
        <v>5.3200000000000003E-123</v>
      </c>
      <c r="BS5">
        <v>5.75</v>
      </c>
      <c r="BT5">
        <v>4.82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s">
        <v>157</v>
      </c>
      <c r="CA5">
        <v>10.119999999999999</v>
      </c>
      <c r="CB5">
        <v>9.48</v>
      </c>
      <c r="CC5">
        <v>3</v>
      </c>
      <c r="CD5">
        <v>7.55</v>
      </c>
      <c r="CE5">
        <v>1.8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>
        <v>0</v>
      </c>
      <c r="CT5">
        <v>0</v>
      </c>
      <c r="CU5">
        <v>0</v>
      </c>
      <c r="CV5">
        <v>7.0000000000000007E-2</v>
      </c>
      <c r="CW5">
        <v>0</v>
      </c>
      <c r="CX5">
        <v>0</v>
      </c>
      <c r="CY5">
        <v>-5.8000000000000003E-2</v>
      </c>
      <c r="CZ5">
        <v>0</v>
      </c>
      <c r="DA5">
        <v>0</v>
      </c>
      <c r="DB5">
        <v>20</v>
      </c>
      <c r="DC5">
        <v>0</v>
      </c>
      <c r="DD5">
        <v>0</v>
      </c>
      <c r="DE5">
        <v>5</v>
      </c>
      <c r="DF5">
        <v>2</v>
      </c>
      <c r="DG5">
        <v>3</v>
      </c>
      <c r="DH5">
        <v>64</v>
      </c>
      <c r="DI5">
        <v>27</v>
      </c>
      <c r="DJ5">
        <v>30</v>
      </c>
      <c r="DK5">
        <v>548</v>
      </c>
      <c r="DL5" t="e">
        <v>#N/A</v>
      </c>
      <c r="DM5" t="e">
        <v>#N/A</v>
      </c>
      <c r="DN5">
        <v>4.5865299999999998</v>
      </c>
      <c r="DO5">
        <v>32</v>
      </c>
      <c r="DP5" t="s">
        <v>135</v>
      </c>
    </row>
    <row r="6" spans="1:120" x14ac:dyDescent="0.3">
      <c r="A6" t="s">
        <v>158</v>
      </c>
      <c r="B6">
        <v>117180312</v>
      </c>
      <c r="C6" t="s">
        <v>13</v>
      </c>
      <c r="D6" t="s">
        <v>159</v>
      </c>
      <c r="E6" t="s">
        <v>123</v>
      </c>
      <c r="F6">
        <v>1</v>
      </c>
      <c r="G6">
        <v>117180312</v>
      </c>
      <c r="H6">
        <v>117180313</v>
      </c>
      <c r="I6" t="s">
        <v>298</v>
      </c>
      <c r="J6" t="s">
        <v>124</v>
      </c>
      <c r="K6" t="s">
        <v>125</v>
      </c>
      <c r="L6">
        <v>7</v>
      </c>
      <c r="M6" t="s">
        <v>126</v>
      </c>
      <c r="N6">
        <v>0.45</v>
      </c>
      <c r="O6">
        <v>5.2999999999999999E-2</v>
      </c>
      <c r="P6" t="e">
        <v>#N/A</v>
      </c>
      <c r="Q6" t="e">
        <v>#N/A</v>
      </c>
      <c r="R6" t="e">
        <v>#N/A</v>
      </c>
      <c r="S6" t="e">
        <v>#N/A</v>
      </c>
      <c r="T6" t="s">
        <v>160</v>
      </c>
      <c r="U6" t="s">
        <v>128</v>
      </c>
      <c r="V6" t="s">
        <v>161</v>
      </c>
      <c r="W6" t="s">
        <v>162</v>
      </c>
      <c r="X6" t="s">
        <v>163</v>
      </c>
      <c r="Y6" t="s">
        <v>164</v>
      </c>
      <c r="Z6" t="e">
        <v>#N/A</v>
      </c>
      <c r="AA6" t="s">
        <v>165</v>
      </c>
      <c r="AB6">
        <v>1161</v>
      </c>
      <c r="AC6">
        <v>0.189</v>
      </c>
      <c r="AD6">
        <v>1029</v>
      </c>
      <c r="AE6">
        <v>0.23200000000000001</v>
      </c>
      <c r="AF6">
        <v>343</v>
      </c>
      <c r="AG6">
        <v>0.23200000000000001</v>
      </c>
      <c r="AH6" t="s">
        <v>148</v>
      </c>
      <c r="AI6" t="e">
        <v>#N/A</v>
      </c>
      <c r="AJ6" t="e">
        <v>#N/A</v>
      </c>
      <c r="AK6">
        <v>60164</v>
      </c>
      <c r="AL6">
        <v>126813</v>
      </c>
      <c r="AM6" t="e">
        <v>#N/A</v>
      </c>
      <c r="AN6" t="e">
        <v>#N/A</v>
      </c>
      <c r="AO6" t="e">
        <v>#N/A</v>
      </c>
      <c r="AP6" t="e">
        <v>#N/A</v>
      </c>
      <c r="AQ6">
        <v>0.86899999999999999</v>
      </c>
      <c r="AR6">
        <v>1</v>
      </c>
      <c r="AS6">
        <v>1</v>
      </c>
      <c r="AT6">
        <v>0.65100000000000002</v>
      </c>
      <c r="AU6">
        <v>1.3939999999999999</v>
      </c>
      <c r="AV6">
        <v>2.206</v>
      </c>
      <c r="AW6">
        <v>445</v>
      </c>
      <c r="AX6" t="e">
        <v>#N/A</v>
      </c>
      <c r="AY6" t="e">
        <v>#N/A</v>
      </c>
      <c r="AZ6" t="e">
        <v>#N/A</v>
      </c>
      <c r="BA6" t="e">
        <v>#N/A</v>
      </c>
      <c r="BB6">
        <v>0</v>
      </c>
      <c r="BC6">
        <v>0</v>
      </c>
      <c r="BD6">
        <v>0</v>
      </c>
      <c r="BE6">
        <v>2.4E-2</v>
      </c>
      <c r="BF6">
        <v>3.9E-2</v>
      </c>
      <c r="BG6">
        <v>0</v>
      </c>
      <c r="BH6">
        <v>0</v>
      </c>
      <c r="BI6">
        <v>0</v>
      </c>
      <c r="BJ6">
        <v>8.0000000000000002E-3</v>
      </c>
      <c r="BK6">
        <v>0</v>
      </c>
      <c r="BL6">
        <v>0</v>
      </c>
      <c r="BM6">
        <v>0</v>
      </c>
      <c r="BN6">
        <v>0</v>
      </c>
      <c r="BO6">
        <v>5.5E-2</v>
      </c>
      <c r="BP6">
        <v>0.874</v>
      </c>
      <c r="BQ6">
        <v>878.5</v>
      </c>
      <c r="BR6">
        <v>3.7799999999999993E-143</v>
      </c>
      <c r="BS6">
        <v>5.39</v>
      </c>
      <c r="BT6">
        <v>3.55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s">
        <v>166</v>
      </c>
      <c r="CA6">
        <v>2.44</v>
      </c>
      <c r="CB6">
        <v>2</v>
      </c>
      <c r="CC6">
        <v>4.6399999999999997</v>
      </c>
      <c r="CD6">
        <v>5.05</v>
      </c>
      <c r="CE6">
        <v>2.9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  <c r="CL6" t="e">
        <v>#N/A</v>
      </c>
      <c r="CM6" t="e">
        <v>#N/A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-0.04</v>
      </c>
      <c r="CZ6">
        <v>0</v>
      </c>
      <c r="DA6">
        <v>0</v>
      </c>
      <c r="DB6">
        <v>14</v>
      </c>
      <c r="DC6">
        <v>0</v>
      </c>
      <c r="DD6">
        <v>0</v>
      </c>
      <c r="DE6">
        <v>13</v>
      </c>
      <c r="DF6">
        <v>0</v>
      </c>
      <c r="DG6">
        <v>3</v>
      </c>
      <c r="DH6">
        <v>54</v>
      </c>
      <c r="DI6">
        <v>10</v>
      </c>
      <c r="DJ6">
        <v>44</v>
      </c>
      <c r="DK6">
        <v>571</v>
      </c>
      <c r="DL6" t="e">
        <v>#N/A</v>
      </c>
      <c r="DM6" t="e">
        <v>#N/A</v>
      </c>
      <c r="DN6">
        <v>4.2831549999999998</v>
      </c>
      <c r="DO6">
        <v>31</v>
      </c>
      <c r="DP6" t="s">
        <v>135</v>
      </c>
    </row>
    <row r="7" spans="1:120" x14ac:dyDescent="0.3">
      <c r="A7" t="s">
        <v>158</v>
      </c>
      <c r="B7">
        <v>117243687</v>
      </c>
      <c r="C7" t="s">
        <v>121</v>
      </c>
      <c r="D7" t="s">
        <v>122</v>
      </c>
      <c r="E7" t="s">
        <v>123</v>
      </c>
      <c r="F7">
        <v>1</v>
      </c>
      <c r="G7">
        <v>117243687</v>
      </c>
      <c r="H7">
        <v>117243688</v>
      </c>
      <c r="I7" t="s">
        <v>299</v>
      </c>
      <c r="J7" t="s">
        <v>124</v>
      </c>
      <c r="K7" t="s">
        <v>125</v>
      </c>
      <c r="L7">
        <v>7</v>
      </c>
      <c r="M7" t="s">
        <v>126</v>
      </c>
      <c r="N7">
        <v>0.42399999999999999</v>
      </c>
      <c r="O7">
        <v>5.2999999999999999E-2</v>
      </c>
      <c r="P7" t="e">
        <v>#N/A</v>
      </c>
      <c r="Q7" t="e">
        <v>#N/A</v>
      </c>
      <c r="R7" t="e">
        <v>#N/A</v>
      </c>
      <c r="S7" t="e">
        <v>#N/A</v>
      </c>
      <c r="T7" t="s">
        <v>167</v>
      </c>
      <c r="U7" t="s">
        <v>128</v>
      </c>
      <c r="V7" t="s">
        <v>161</v>
      </c>
      <c r="W7" t="s">
        <v>162</v>
      </c>
      <c r="X7" t="s">
        <v>163</v>
      </c>
      <c r="Y7" t="s">
        <v>164</v>
      </c>
      <c r="Z7" t="e">
        <v>#N/A</v>
      </c>
      <c r="AA7" t="s">
        <v>168</v>
      </c>
      <c r="AB7">
        <v>2892</v>
      </c>
      <c r="AC7">
        <v>0.47199999999999998</v>
      </c>
      <c r="AD7">
        <v>2760</v>
      </c>
      <c r="AE7">
        <v>0.621</v>
      </c>
      <c r="AF7">
        <v>920</v>
      </c>
      <c r="AG7">
        <v>0.622</v>
      </c>
      <c r="AH7" t="s">
        <v>148</v>
      </c>
      <c r="AI7" t="e">
        <v>#N/A</v>
      </c>
      <c r="AJ7" t="e">
        <v>#N/A</v>
      </c>
      <c r="AK7">
        <v>123539</v>
      </c>
      <c r="AL7">
        <v>63438</v>
      </c>
      <c r="AM7" t="e">
        <v>#N/A</v>
      </c>
      <c r="AN7" t="e">
        <v>#N/A</v>
      </c>
      <c r="AO7" t="e">
        <v>#N/A</v>
      </c>
      <c r="AP7" t="e">
        <v>#N/A</v>
      </c>
      <c r="AQ7">
        <v>0.92700000000000005</v>
      </c>
      <c r="AR7">
        <v>1</v>
      </c>
      <c r="AS7">
        <v>1</v>
      </c>
      <c r="AT7">
        <v>0.58099999999999996</v>
      </c>
      <c r="AU7">
        <v>1.472</v>
      </c>
      <c r="AV7">
        <v>2.5920000000000001</v>
      </c>
      <c r="AW7">
        <v>428</v>
      </c>
      <c r="AX7" t="e">
        <v>#N/A</v>
      </c>
      <c r="AY7" t="e">
        <v>#N/A</v>
      </c>
      <c r="AZ7" t="e">
        <v>#N/A</v>
      </c>
      <c r="BA7" t="e">
        <v>#N/A</v>
      </c>
      <c r="BB7">
        <v>0</v>
      </c>
      <c r="BC7">
        <v>0</v>
      </c>
      <c r="BD7">
        <v>0</v>
      </c>
      <c r="BE7">
        <v>8.0000000000000002E-3</v>
      </c>
      <c r="BF7">
        <v>6.3E-2</v>
      </c>
      <c r="BG7">
        <v>0</v>
      </c>
      <c r="BH7">
        <v>1.6E-2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3.9E-2</v>
      </c>
      <c r="BP7">
        <v>0.874</v>
      </c>
      <c r="BQ7">
        <v>596.79999999999995</v>
      </c>
      <c r="BR7">
        <v>2.9500000000000001E-82</v>
      </c>
      <c r="BS7">
        <v>5.82</v>
      </c>
      <c r="BT7">
        <v>4.9400000000000004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s">
        <v>166</v>
      </c>
      <c r="CA7">
        <v>4</v>
      </c>
      <c r="CB7">
        <v>2</v>
      </c>
      <c r="CC7">
        <v>3</v>
      </c>
      <c r="CD7">
        <v>11.78</v>
      </c>
      <c r="CE7">
        <v>2.6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M7" t="e">
        <v>#N/A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7.1999999999999995E-2</v>
      </c>
      <c r="CZ7">
        <v>0</v>
      </c>
      <c r="DA7">
        <v>0</v>
      </c>
      <c r="DB7">
        <v>7</v>
      </c>
      <c r="DC7">
        <v>0</v>
      </c>
      <c r="DD7">
        <v>0</v>
      </c>
      <c r="DE7">
        <v>12</v>
      </c>
      <c r="DF7">
        <v>0</v>
      </c>
      <c r="DG7">
        <v>5</v>
      </c>
      <c r="DH7">
        <v>64</v>
      </c>
      <c r="DI7">
        <v>9</v>
      </c>
      <c r="DJ7">
        <v>48</v>
      </c>
      <c r="DK7">
        <v>532</v>
      </c>
      <c r="DL7" t="e">
        <v>#N/A</v>
      </c>
      <c r="DM7" t="e">
        <v>#N/A</v>
      </c>
      <c r="DN7">
        <v>4.9230470000000004</v>
      </c>
      <c r="DO7">
        <v>33</v>
      </c>
      <c r="DP7" t="s">
        <v>135</v>
      </c>
    </row>
    <row r="8" spans="1:120" x14ac:dyDescent="0.3">
      <c r="A8" t="s">
        <v>158</v>
      </c>
      <c r="B8">
        <v>139717522</v>
      </c>
      <c r="C8" t="s">
        <v>169</v>
      </c>
      <c r="D8" t="s">
        <v>160</v>
      </c>
      <c r="E8" t="s">
        <v>123</v>
      </c>
      <c r="F8">
        <v>1</v>
      </c>
      <c r="G8">
        <v>139717522</v>
      </c>
      <c r="H8">
        <v>139717523</v>
      </c>
      <c r="I8" t="s">
        <v>300</v>
      </c>
      <c r="J8" t="s">
        <v>124</v>
      </c>
      <c r="K8" t="s">
        <v>125</v>
      </c>
      <c r="L8">
        <v>7</v>
      </c>
      <c r="M8" t="s">
        <v>126</v>
      </c>
      <c r="N8">
        <v>0.68899999999999995</v>
      </c>
      <c r="O8">
        <v>0.14699999999999999</v>
      </c>
      <c r="P8" t="e">
        <v>#N/A</v>
      </c>
      <c r="Q8" t="e">
        <v>#N/A</v>
      </c>
      <c r="R8" t="e">
        <v>#N/A</v>
      </c>
      <c r="S8" t="e">
        <v>#N/A</v>
      </c>
      <c r="T8" t="s">
        <v>159</v>
      </c>
      <c r="U8" t="s">
        <v>128</v>
      </c>
      <c r="V8" t="s">
        <v>170</v>
      </c>
      <c r="W8" t="s">
        <v>171</v>
      </c>
      <c r="X8" t="s">
        <v>172</v>
      </c>
      <c r="Y8" t="s">
        <v>173</v>
      </c>
      <c r="Z8" t="e">
        <v>#N/A</v>
      </c>
      <c r="AA8" t="s">
        <v>174</v>
      </c>
      <c r="AB8">
        <v>1793</v>
      </c>
      <c r="AC8">
        <v>0.81399999999999995</v>
      </c>
      <c r="AD8">
        <v>1558</v>
      </c>
      <c r="AE8">
        <v>0.89400000000000002</v>
      </c>
      <c r="AF8">
        <v>520</v>
      </c>
      <c r="AG8">
        <v>0.89700000000000002</v>
      </c>
      <c r="AH8" t="s">
        <v>148</v>
      </c>
      <c r="AI8" t="e">
        <v>#N/A</v>
      </c>
      <c r="AJ8" t="e">
        <v>#N/A</v>
      </c>
      <c r="AK8">
        <v>188451</v>
      </c>
      <c r="AL8">
        <v>894</v>
      </c>
      <c r="AM8" t="e">
        <v>#N/A</v>
      </c>
      <c r="AN8" t="e">
        <v>#N/A</v>
      </c>
      <c r="AO8" t="e">
        <v>#N/A</v>
      </c>
      <c r="AP8" t="e">
        <v>#N/A</v>
      </c>
      <c r="AQ8">
        <v>0.89100000000000001</v>
      </c>
      <c r="AR8">
        <v>0.37</v>
      </c>
      <c r="AS8">
        <v>1</v>
      </c>
      <c r="AT8">
        <v>0.55700000000000005</v>
      </c>
      <c r="AU8">
        <v>2.1589999999999998</v>
      </c>
      <c r="AV8">
        <v>4.8029999999999999</v>
      </c>
      <c r="AW8">
        <v>850</v>
      </c>
      <c r="AX8" t="e">
        <v>#N/A</v>
      </c>
      <c r="AY8" t="e">
        <v>#N/A</v>
      </c>
      <c r="AZ8" t="e">
        <v>#N/A</v>
      </c>
      <c r="BA8" t="e">
        <v>#N/A</v>
      </c>
      <c r="BB8">
        <v>0</v>
      </c>
      <c r="BC8">
        <v>0</v>
      </c>
      <c r="BD8">
        <v>0</v>
      </c>
      <c r="BE8">
        <v>6.3E-2</v>
      </c>
      <c r="BF8">
        <v>0.28299999999999997</v>
      </c>
      <c r="BG8">
        <v>0</v>
      </c>
      <c r="BH8">
        <v>1.6E-2</v>
      </c>
      <c r="BI8">
        <v>0</v>
      </c>
      <c r="BJ8">
        <v>0</v>
      </c>
      <c r="BK8">
        <v>0</v>
      </c>
      <c r="BL8">
        <v>8.0000000000000002E-3</v>
      </c>
      <c r="BM8">
        <v>8.0000000000000002E-3</v>
      </c>
      <c r="BN8">
        <v>4.7E-2</v>
      </c>
      <c r="BO8">
        <v>0.157</v>
      </c>
      <c r="BP8">
        <v>0.41699999999999998</v>
      </c>
      <c r="BQ8">
        <v>306.39999999999998</v>
      </c>
      <c r="BR8">
        <v>1.0899999999999999E-41</v>
      </c>
      <c r="BS8">
        <v>4.6900000000000004</v>
      </c>
      <c r="BT8">
        <v>4.6900000000000004</v>
      </c>
      <c r="BU8">
        <v>1</v>
      </c>
      <c r="BV8">
        <v>1</v>
      </c>
      <c r="BW8">
        <v>23.233499999999999</v>
      </c>
      <c r="BX8" t="e">
        <v>#N/A</v>
      </c>
      <c r="BY8" t="e">
        <v>#N/A</v>
      </c>
      <c r="BZ8" t="s">
        <v>134</v>
      </c>
      <c r="CA8">
        <v>2</v>
      </c>
      <c r="CB8">
        <v>7.92</v>
      </c>
      <c r="CC8">
        <v>2.64</v>
      </c>
      <c r="CD8">
        <v>23.09</v>
      </c>
      <c r="CE8">
        <v>0.5</v>
      </c>
      <c r="CF8">
        <v>2</v>
      </c>
      <c r="CG8">
        <v>1.76</v>
      </c>
      <c r="CH8">
        <v>2.61</v>
      </c>
      <c r="CI8">
        <v>0.78</v>
      </c>
      <c r="CJ8">
        <v>1.1100000000000001</v>
      </c>
      <c r="CK8">
        <v>2.0699999999999998</v>
      </c>
      <c r="CL8">
        <v>0</v>
      </c>
      <c r="CM8">
        <v>7.6200000000000004E-2</v>
      </c>
      <c r="CN8">
        <v>1.1299999999999999E-2</v>
      </c>
      <c r="CO8">
        <v>1.89E-2</v>
      </c>
      <c r="CP8">
        <v>0.11940000000000001</v>
      </c>
      <c r="CQ8">
        <v>2.9000000000000001E-2</v>
      </c>
      <c r="CR8" t="e">
        <v>#N/A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4.1000000000000002E-2</v>
      </c>
      <c r="CZ8">
        <v>0</v>
      </c>
      <c r="DA8">
        <v>0</v>
      </c>
      <c r="DB8">
        <v>6</v>
      </c>
      <c r="DC8">
        <v>0</v>
      </c>
      <c r="DD8">
        <v>1</v>
      </c>
      <c r="DE8">
        <v>7</v>
      </c>
      <c r="DF8">
        <v>4</v>
      </c>
      <c r="DG8">
        <v>9</v>
      </c>
      <c r="DH8">
        <v>74</v>
      </c>
      <c r="DI8">
        <v>23</v>
      </c>
      <c r="DJ8">
        <v>82</v>
      </c>
      <c r="DK8">
        <v>682</v>
      </c>
      <c r="DL8" t="e">
        <v>#N/A</v>
      </c>
      <c r="DM8" t="e">
        <v>#N/A</v>
      </c>
      <c r="DN8">
        <v>5.1103810000000003</v>
      </c>
      <c r="DO8">
        <v>33</v>
      </c>
      <c r="DP8" t="s">
        <v>135</v>
      </c>
    </row>
    <row r="9" spans="1:120" x14ac:dyDescent="0.3">
      <c r="A9" t="s">
        <v>175</v>
      </c>
      <c r="B9">
        <v>14913613</v>
      </c>
      <c r="C9" t="s">
        <v>176</v>
      </c>
      <c r="D9" t="s">
        <v>159</v>
      </c>
      <c r="E9" t="s">
        <v>123</v>
      </c>
      <c r="F9">
        <v>5</v>
      </c>
      <c r="G9">
        <v>14913613</v>
      </c>
      <c r="H9">
        <v>14913618</v>
      </c>
      <c r="I9" t="s">
        <v>301</v>
      </c>
      <c r="J9" t="s">
        <v>124</v>
      </c>
      <c r="K9" t="s">
        <v>125</v>
      </c>
      <c r="L9">
        <v>7</v>
      </c>
      <c r="M9" t="s">
        <v>126</v>
      </c>
      <c r="N9">
        <v>0.63900000000000001</v>
      </c>
      <c r="O9">
        <v>0.13</v>
      </c>
      <c r="P9" t="e">
        <v>#N/A</v>
      </c>
      <c r="Q9" t="e">
        <v>#N/A</v>
      </c>
      <c r="R9" t="e">
        <v>#N/A</v>
      </c>
      <c r="S9" t="e">
        <v>#N/A</v>
      </c>
      <c r="T9" t="s">
        <v>177</v>
      </c>
      <c r="U9" t="s">
        <v>128</v>
      </c>
      <c r="V9" t="s">
        <v>178</v>
      </c>
      <c r="W9" t="s">
        <v>179</v>
      </c>
      <c r="X9" t="s">
        <v>180</v>
      </c>
      <c r="Y9" t="s">
        <v>181</v>
      </c>
      <c r="Z9" t="e">
        <v>#N/A</v>
      </c>
      <c r="AA9" t="s">
        <v>182</v>
      </c>
      <c r="AB9">
        <v>181</v>
      </c>
      <c r="AC9">
        <v>0.112</v>
      </c>
      <c r="AD9">
        <v>134</v>
      </c>
      <c r="AE9">
        <v>8.8999999999999996E-2</v>
      </c>
      <c r="AF9">
        <v>45</v>
      </c>
      <c r="AG9">
        <v>0.09</v>
      </c>
      <c r="AH9" t="s">
        <v>183</v>
      </c>
      <c r="AI9" t="e">
        <v>#N/A</v>
      </c>
      <c r="AJ9" t="e">
        <v>#N/A</v>
      </c>
      <c r="AK9">
        <v>181</v>
      </c>
      <c r="AL9">
        <v>11434</v>
      </c>
      <c r="AM9" t="e">
        <v>#N/A</v>
      </c>
      <c r="AN9" t="e">
        <v>#N/A</v>
      </c>
      <c r="AO9" t="e">
        <v>#N/A</v>
      </c>
      <c r="AP9" t="e">
        <v>#N/A</v>
      </c>
      <c r="AQ9">
        <v>0.98399999999999999</v>
      </c>
      <c r="AR9">
        <v>1</v>
      </c>
      <c r="AS9">
        <v>1</v>
      </c>
      <c r="AT9">
        <v>0.45700000000000002</v>
      </c>
      <c r="AU9">
        <v>2.661</v>
      </c>
      <c r="AV9">
        <v>4.4960000000000004</v>
      </c>
      <c r="AW9">
        <v>413</v>
      </c>
      <c r="AX9" t="e">
        <v>#N/A</v>
      </c>
      <c r="AY9" t="e">
        <v>#N/A</v>
      </c>
      <c r="AZ9" t="e">
        <v>#N/A</v>
      </c>
      <c r="BA9" t="e">
        <v>#N/A</v>
      </c>
      <c r="BB9">
        <v>0.84299999999999997</v>
      </c>
      <c r="BC9">
        <v>8.6999999999999994E-2</v>
      </c>
      <c r="BD9">
        <v>1.6E-2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3.9E-2</v>
      </c>
      <c r="BL9">
        <v>0</v>
      </c>
      <c r="BM9">
        <v>0</v>
      </c>
      <c r="BN9">
        <v>0</v>
      </c>
      <c r="BO9">
        <v>8.0000000000000002E-3</v>
      </c>
      <c r="BP9">
        <v>8.0000000000000002E-3</v>
      </c>
      <c r="BQ9">
        <v>472</v>
      </c>
      <c r="BR9">
        <v>1.1199999999999999E-49</v>
      </c>
      <c r="BS9">
        <v>5.12</v>
      </c>
      <c r="BT9">
        <v>5.12</v>
      </c>
      <c r="BU9">
        <v>11</v>
      </c>
      <c r="BV9">
        <v>15</v>
      </c>
      <c r="BW9">
        <v>114.17149999999999</v>
      </c>
      <c r="BX9" t="e">
        <v>#N/A</v>
      </c>
      <c r="BY9" t="e">
        <v>#N/A</v>
      </c>
      <c r="BZ9" t="s">
        <v>184</v>
      </c>
      <c r="CA9">
        <v>32.92</v>
      </c>
      <c r="CB9">
        <v>11.84</v>
      </c>
      <c r="CC9">
        <v>101.28</v>
      </c>
      <c r="CD9">
        <v>23.6</v>
      </c>
      <c r="CE9">
        <v>0.3</v>
      </c>
      <c r="CF9">
        <v>2</v>
      </c>
      <c r="CG9">
        <v>16</v>
      </c>
      <c r="CH9">
        <v>16</v>
      </c>
      <c r="CI9">
        <v>6.09</v>
      </c>
      <c r="CJ9">
        <v>16</v>
      </c>
      <c r="CK9">
        <v>2.02</v>
      </c>
      <c r="CL9">
        <v>3.65</v>
      </c>
      <c r="CM9">
        <v>0.40289999999999998</v>
      </c>
      <c r="CN9">
        <v>4.5499999999999999E-2</v>
      </c>
      <c r="CO9">
        <v>0.34289999999999998</v>
      </c>
      <c r="CP9">
        <v>0.1583</v>
      </c>
      <c r="CQ9">
        <v>0.10290000000000001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>
        <v>51</v>
      </c>
      <c r="DC9">
        <v>1</v>
      </c>
      <c r="DD9">
        <v>0</v>
      </c>
      <c r="DE9">
        <v>5</v>
      </c>
      <c r="DF9">
        <v>2</v>
      </c>
      <c r="DG9">
        <v>4</v>
      </c>
      <c r="DH9">
        <v>82</v>
      </c>
      <c r="DI9">
        <v>14</v>
      </c>
      <c r="DJ9">
        <v>46</v>
      </c>
      <c r="DK9">
        <v>587</v>
      </c>
      <c r="DL9" t="e">
        <v>#N/A</v>
      </c>
      <c r="DM9" t="e">
        <v>#N/A</v>
      </c>
      <c r="DN9">
        <v>4.6382880000000002</v>
      </c>
      <c r="DO9">
        <v>32</v>
      </c>
      <c r="DP9" t="s">
        <v>135</v>
      </c>
    </row>
    <row r="10" spans="1:120" x14ac:dyDescent="0.3">
      <c r="A10" t="s">
        <v>175</v>
      </c>
      <c r="B10">
        <v>14913621</v>
      </c>
      <c r="C10" t="s">
        <v>185</v>
      </c>
      <c r="D10" t="s">
        <v>159</v>
      </c>
      <c r="E10" t="s">
        <v>123</v>
      </c>
      <c r="F10">
        <v>7</v>
      </c>
      <c r="G10">
        <v>14913621</v>
      </c>
      <c r="H10">
        <v>14913628</v>
      </c>
      <c r="I10" t="s">
        <v>302</v>
      </c>
      <c r="J10" t="s">
        <v>124</v>
      </c>
      <c r="K10" t="s">
        <v>125</v>
      </c>
      <c r="L10">
        <v>7</v>
      </c>
      <c r="M10" t="s">
        <v>126</v>
      </c>
      <c r="N10">
        <v>0.64300000000000002</v>
      </c>
      <c r="O10">
        <v>0.14099999999999999</v>
      </c>
      <c r="P10" t="e">
        <v>#N/A</v>
      </c>
      <c r="Q10" t="e">
        <v>#N/A</v>
      </c>
      <c r="R10" t="e">
        <v>#N/A</v>
      </c>
      <c r="S10" t="e">
        <v>#N/A</v>
      </c>
      <c r="T10" t="s">
        <v>186</v>
      </c>
      <c r="U10" t="s">
        <v>128</v>
      </c>
      <c r="V10" t="s">
        <v>178</v>
      </c>
      <c r="W10" t="s">
        <v>179</v>
      </c>
      <c r="X10" t="s">
        <v>180</v>
      </c>
      <c r="Y10" t="s">
        <v>181</v>
      </c>
      <c r="Z10" t="e">
        <v>#N/A</v>
      </c>
      <c r="AA10" t="s">
        <v>182</v>
      </c>
      <c r="AB10">
        <v>171</v>
      </c>
      <c r="AC10">
        <v>0.106</v>
      </c>
      <c r="AD10">
        <v>124</v>
      </c>
      <c r="AE10">
        <v>8.2000000000000003E-2</v>
      </c>
      <c r="AF10">
        <v>42</v>
      </c>
      <c r="AG10">
        <v>8.4000000000000005E-2</v>
      </c>
      <c r="AH10" t="s">
        <v>183</v>
      </c>
      <c r="AI10" t="e">
        <v>#N/A</v>
      </c>
      <c r="AJ10" t="e">
        <v>#N/A</v>
      </c>
      <c r="AK10">
        <v>171</v>
      </c>
      <c r="AL10">
        <v>11442</v>
      </c>
      <c r="AM10" t="e">
        <v>#N/A</v>
      </c>
      <c r="AN10" t="e">
        <v>#N/A</v>
      </c>
      <c r="AO10" t="e">
        <v>#N/A</v>
      </c>
      <c r="AP10" t="e">
        <v>#N/A</v>
      </c>
      <c r="AQ10">
        <v>0.97799999999999998</v>
      </c>
      <c r="AR10">
        <v>1</v>
      </c>
      <c r="AS10">
        <v>1</v>
      </c>
      <c r="AT10">
        <v>0.45700000000000002</v>
      </c>
      <c r="AU10">
        <v>2.661</v>
      </c>
      <c r="AV10">
        <v>5.4290000000000003</v>
      </c>
      <c r="AW10">
        <v>413</v>
      </c>
      <c r="AX10" t="e">
        <v>#N/A</v>
      </c>
      <c r="AY10" t="e">
        <v>#N/A</v>
      </c>
      <c r="AZ10" t="e">
        <v>#N/A</v>
      </c>
      <c r="BA10" t="e">
        <v>#N/A</v>
      </c>
      <c r="BB10">
        <v>0.84299999999999997</v>
      </c>
      <c r="BC10">
        <v>8.6999999999999994E-2</v>
      </c>
      <c r="BD10">
        <v>1.6E-2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3.9E-2</v>
      </c>
      <c r="BL10">
        <v>0</v>
      </c>
      <c r="BM10">
        <v>0</v>
      </c>
      <c r="BN10">
        <v>0</v>
      </c>
      <c r="BO10">
        <v>8.0000000000000002E-3</v>
      </c>
      <c r="BP10">
        <v>8.0000000000000002E-3</v>
      </c>
      <c r="BQ10">
        <v>472</v>
      </c>
      <c r="BR10">
        <v>1.1199999999999999E-49</v>
      </c>
      <c r="BS10">
        <v>5.12</v>
      </c>
      <c r="BT10">
        <v>5.12</v>
      </c>
      <c r="BU10">
        <v>11</v>
      </c>
      <c r="BV10">
        <v>15</v>
      </c>
      <c r="BW10">
        <v>117.4385</v>
      </c>
      <c r="BX10" t="e">
        <v>#N/A</v>
      </c>
      <c r="BY10" t="e">
        <v>#N/A</v>
      </c>
      <c r="BZ10" t="s">
        <v>187</v>
      </c>
      <c r="CA10">
        <v>32.92</v>
      </c>
      <c r="CB10">
        <v>11.84</v>
      </c>
      <c r="CC10">
        <v>101.28</v>
      </c>
      <c r="CD10">
        <v>16.14</v>
      </c>
      <c r="CE10">
        <v>0.4</v>
      </c>
      <c r="CF10">
        <v>2</v>
      </c>
      <c r="CG10">
        <v>16</v>
      </c>
      <c r="CH10">
        <v>16</v>
      </c>
      <c r="CI10">
        <v>6.09</v>
      </c>
      <c r="CJ10">
        <v>16</v>
      </c>
      <c r="CK10">
        <v>2.02</v>
      </c>
      <c r="CL10">
        <v>3.65</v>
      </c>
      <c r="CM10">
        <v>0.40289999999999998</v>
      </c>
      <c r="CN10">
        <v>4.5499999999999999E-2</v>
      </c>
      <c r="CO10">
        <v>0.34289999999999998</v>
      </c>
      <c r="CP10">
        <v>0.1583</v>
      </c>
      <c r="CQ10">
        <v>0.10290000000000001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>
        <v>51</v>
      </c>
      <c r="DC10">
        <v>1</v>
      </c>
      <c r="DD10">
        <v>0</v>
      </c>
      <c r="DE10">
        <v>6</v>
      </c>
      <c r="DF10">
        <v>2</v>
      </c>
      <c r="DG10">
        <v>4</v>
      </c>
      <c r="DH10">
        <v>81</v>
      </c>
      <c r="DI10">
        <v>14</v>
      </c>
      <c r="DJ10">
        <v>46</v>
      </c>
      <c r="DK10">
        <v>587</v>
      </c>
      <c r="DL10" t="e">
        <v>#N/A</v>
      </c>
      <c r="DM10" t="e">
        <v>#N/A</v>
      </c>
      <c r="DN10">
        <v>4.7419729999999998</v>
      </c>
      <c r="DO10">
        <v>32</v>
      </c>
      <c r="DP10" t="s">
        <v>135</v>
      </c>
    </row>
    <row r="11" spans="1:120" x14ac:dyDescent="0.3">
      <c r="A11" t="s">
        <v>188</v>
      </c>
      <c r="B11">
        <v>21377659</v>
      </c>
      <c r="C11" t="s">
        <v>189</v>
      </c>
      <c r="D11" t="s">
        <v>159</v>
      </c>
      <c r="E11" t="s">
        <v>123</v>
      </c>
      <c r="F11">
        <v>1</v>
      </c>
      <c r="G11">
        <v>21377659</v>
      </c>
      <c r="H11">
        <v>21377660</v>
      </c>
      <c r="I11" t="s">
        <v>303</v>
      </c>
      <c r="J11" t="s">
        <v>124</v>
      </c>
      <c r="K11" t="s">
        <v>125</v>
      </c>
      <c r="L11">
        <v>7</v>
      </c>
      <c r="M11" t="s">
        <v>126</v>
      </c>
      <c r="N11">
        <v>0.377</v>
      </c>
      <c r="O11">
        <v>1.2999999999999999E-2</v>
      </c>
      <c r="P11" t="e">
        <v>#N/A</v>
      </c>
      <c r="Q11" t="e">
        <v>#N/A</v>
      </c>
      <c r="R11" t="e">
        <v>#N/A</v>
      </c>
      <c r="S11" t="e">
        <v>#N/A</v>
      </c>
      <c r="T11" t="s">
        <v>159</v>
      </c>
      <c r="U11" t="s">
        <v>128</v>
      </c>
      <c r="V11" t="s">
        <v>190</v>
      </c>
      <c r="W11" t="s">
        <v>191</v>
      </c>
      <c r="X11" t="s">
        <v>192</v>
      </c>
      <c r="Y11" t="s">
        <v>193</v>
      </c>
      <c r="Z11" t="e">
        <v>#N/A</v>
      </c>
      <c r="AA11" t="s">
        <v>194</v>
      </c>
      <c r="AB11">
        <v>1848</v>
      </c>
      <c r="AC11">
        <v>0.82899999999999996</v>
      </c>
      <c r="AD11">
        <v>1752</v>
      </c>
      <c r="AE11">
        <v>0.84399999999999997</v>
      </c>
      <c r="AF11">
        <v>584</v>
      </c>
      <c r="AG11">
        <v>0.84499999999999997</v>
      </c>
      <c r="AH11" t="s">
        <v>148</v>
      </c>
      <c r="AI11">
        <v>5</v>
      </c>
      <c r="AJ11" t="s">
        <v>195</v>
      </c>
      <c r="AK11">
        <v>93524</v>
      </c>
      <c r="AL11">
        <v>14521</v>
      </c>
      <c r="AM11" t="e">
        <v>#N/A</v>
      </c>
      <c r="AN11" t="e">
        <v>#N/A</v>
      </c>
      <c r="AO11" t="e">
        <v>#N/A</v>
      </c>
      <c r="AP11" t="e">
        <v>#N/A</v>
      </c>
      <c r="AQ11">
        <v>0.47199999999999998</v>
      </c>
      <c r="AR11">
        <v>1</v>
      </c>
      <c r="AS11">
        <v>1</v>
      </c>
      <c r="AT11">
        <v>0.379</v>
      </c>
      <c r="AU11">
        <v>0.42699999999999999</v>
      </c>
      <c r="AV11">
        <v>0.71899999999999997</v>
      </c>
      <c r="AW11">
        <v>878</v>
      </c>
      <c r="AX11" t="e">
        <v>#N/A</v>
      </c>
      <c r="AY11" t="e">
        <v>#N/A</v>
      </c>
      <c r="AZ11" t="e">
        <v>#N/A</v>
      </c>
      <c r="BA11" t="e">
        <v>#N/A</v>
      </c>
      <c r="BB11">
        <v>0</v>
      </c>
      <c r="BC11">
        <v>0</v>
      </c>
      <c r="BD11">
        <v>0</v>
      </c>
      <c r="BE11">
        <v>8.0000000000000002E-3</v>
      </c>
      <c r="BF11">
        <v>0</v>
      </c>
      <c r="BG11">
        <v>0</v>
      </c>
      <c r="BH11">
        <v>0</v>
      </c>
      <c r="BI11">
        <v>0</v>
      </c>
      <c r="BJ11">
        <v>8.0000000000000002E-3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0.98399999999999999</v>
      </c>
      <c r="BQ11">
        <v>121.8</v>
      </c>
      <c r="BR11">
        <v>1.0600000000000001E-15</v>
      </c>
      <c r="BS11">
        <v>3.66</v>
      </c>
      <c r="BT11">
        <v>2.4500000000000002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s">
        <v>196</v>
      </c>
      <c r="CA11">
        <v>2</v>
      </c>
      <c r="CB11">
        <v>2</v>
      </c>
      <c r="CC11">
        <v>3</v>
      </c>
      <c r="CD11">
        <v>0.84</v>
      </c>
      <c r="CE11">
        <v>1.3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  <c r="CL11" t="e">
        <v>#N/A</v>
      </c>
      <c r="CM11" t="e">
        <v>#N/A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3.0000000000000001E-3</v>
      </c>
      <c r="CZ11">
        <v>0</v>
      </c>
      <c r="DA11">
        <v>0</v>
      </c>
      <c r="DB11">
        <v>54</v>
      </c>
      <c r="DC11">
        <v>0</v>
      </c>
      <c r="DD11">
        <v>0</v>
      </c>
      <c r="DE11">
        <v>5</v>
      </c>
      <c r="DF11">
        <v>4</v>
      </c>
      <c r="DG11">
        <v>6</v>
      </c>
      <c r="DH11">
        <v>63</v>
      </c>
      <c r="DI11">
        <v>48</v>
      </c>
      <c r="DJ11">
        <v>57</v>
      </c>
      <c r="DK11">
        <v>507</v>
      </c>
      <c r="DL11" t="e">
        <v>#N/A</v>
      </c>
      <c r="DM11" t="e">
        <v>#N/A</v>
      </c>
      <c r="DN11">
        <v>4.3865720000000001</v>
      </c>
      <c r="DO11">
        <v>32</v>
      </c>
      <c r="DP11" t="s">
        <v>135</v>
      </c>
    </row>
    <row r="12" spans="1:120" x14ac:dyDescent="0.3">
      <c r="A12" t="s">
        <v>197</v>
      </c>
      <c r="B12">
        <v>51520092</v>
      </c>
      <c r="C12" t="s">
        <v>198</v>
      </c>
      <c r="D12" t="s">
        <v>122</v>
      </c>
      <c r="E12" t="s">
        <v>123</v>
      </c>
      <c r="F12">
        <v>23</v>
      </c>
      <c r="G12">
        <v>51520092</v>
      </c>
      <c r="H12">
        <v>51520115</v>
      </c>
      <c r="I12" t="s">
        <v>304</v>
      </c>
      <c r="J12" t="s">
        <v>124</v>
      </c>
      <c r="K12" t="s">
        <v>125</v>
      </c>
      <c r="L12">
        <v>7</v>
      </c>
      <c r="M12" t="s">
        <v>126</v>
      </c>
      <c r="N12">
        <v>0.434</v>
      </c>
      <c r="O12">
        <v>3.5000000000000003E-2</v>
      </c>
      <c r="P12" t="e">
        <v>#N/A</v>
      </c>
      <c r="Q12" t="e">
        <v>#N/A</v>
      </c>
      <c r="R12" t="e">
        <v>#N/A</v>
      </c>
      <c r="S12" t="e">
        <v>#N/A</v>
      </c>
      <c r="T12" t="s">
        <v>199</v>
      </c>
      <c r="U12" t="s">
        <v>200</v>
      </c>
      <c r="V12" t="s">
        <v>201</v>
      </c>
      <c r="W12" t="s">
        <v>202</v>
      </c>
      <c r="X12" t="s">
        <v>203</v>
      </c>
      <c r="Y12" t="s">
        <v>204</v>
      </c>
      <c r="Z12" t="e">
        <v>#N/A</v>
      </c>
      <c r="AA12" t="s">
        <v>205</v>
      </c>
      <c r="AB12">
        <v>466</v>
      </c>
      <c r="AC12">
        <v>0.106</v>
      </c>
      <c r="AD12">
        <v>312</v>
      </c>
      <c r="AE12">
        <v>0.20599999999999999</v>
      </c>
      <c r="AF12">
        <v>104</v>
      </c>
      <c r="AG12">
        <v>0.20699999999999999</v>
      </c>
      <c r="AH12" t="s">
        <v>148</v>
      </c>
      <c r="AI12">
        <v>16</v>
      </c>
      <c r="AJ12" t="s">
        <v>195</v>
      </c>
      <c r="AK12">
        <v>15094</v>
      </c>
      <c r="AL12">
        <v>5413</v>
      </c>
      <c r="AM12" t="e">
        <v>#N/A</v>
      </c>
      <c r="AN12" t="e">
        <v>#N/A</v>
      </c>
      <c r="AO12" t="e">
        <v>#N/A</v>
      </c>
      <c r="AP12" t="e">
        <v>#N/A</v>
      </c>
      <c r="AQ12">
        <v>0.79900000000000004</v>
      </c>
      <c r="AR12">
        <v>1</v>
      </c>
      <c r="AS12">
        <v>1</v>
      </c>
      <c r="AT12">
        <v>0.65100000000000002</v>
      </c>
      <c r="AU12">
        <v>2.742</v>
      </c>
      <c r="AV12">
        <v>5.8170000000000002</v>
      </c>
      <c r="AW12">
        <v>503</v>
      </c>
      <c r="AX12" t="e">
        <v>#N/A</v>
      </c>
      <c r="AY12" t="e">
        <v>#N/A</v>
      </c>
      <c r="AZ12" t="e">
        <v>#N/A</v>
      </c>
      <c r="BA12" t="e">
        <v>#N/A</v>
      </c>
      <c r="BB12">
        <v>0</v>
      </c>
      <c r="BC12">
        <v>1.6E-2</v>
      </c>
      <c r="BD12">
        <v>0</v>
      </c>
      <c r="BE12">
        <v>0</v>
      </c>
      <c r="BF12">
        <v>7.0999999999999994E-2</v>
      </c>
      <c r="BG12">
        <v>8.0000000000000002E-3</v>
      </c>
      <c r="BH12">
        <v>0.27600000000000002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0.22800000000000001</v>
      </c>
      <c r="BP12">
        <v>0.40200000000000002</v>
      </c>
      <c r="BQ12">
        <v>458.2</v>
      </c>
      <c r="BR12">
        <v>5.3600000000000003E-65</v>
      </c>
      <c r="BS12">
        <v>5.81</v>
      </c>
      <c r="BT12">
        <v>5.81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s">
        <v>206</v>
      </c>
      <c r="CA12">
        <v>19.04</v>
      </c>
      <c r="CB12">
        <v>29.6</v>
      </c>
      <c r="CC12">
        <v>5.16</v>
      </c>
      <c r="CD12">
        <v>1.66</v>
      </c>
      <c r="CE12">
        <v>2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  <c r="CL12" t="e">
        <v>#N/A</v>
      </c>
      <c r="CM12" t="e">
        <v>#N/A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>
        <v>151</v>
      </c>
      <c r="DC12">
        <v>0</v>
      </c>
      <c r="DD12">
        <v>0</v>
      </c>
      <c r="DE12">
        <v>2</v>
      </c>
      <c r="DF12">
        <v>2</v>
      </c>
      <c r="DG12">
        <v>5</v>
      </c>
      <c r="DH12">
        <v>46</v>
      </c>
      <c r="DI12">
        <v>19</v>
      </c>
      <c r="DJ12">
        <v>57</v>
      </c>
      <c r="DK12">
        <v>498</v>
      </c>
      <c r="DL12" t="e">
        <v>#N/A</v>
      </c>
      <c r="DM12" t="e">
        <v>#N/A</v>
      </c>
      <c r="DN12">
        <v>5.050446</v>
      </c>
      <c r="DO12">
        <v>33</v>
      </c>
      <c r="DP12" t="s">
        <v>135</v>
      </c>
    </row>
    <row r="13" spans="1:120" x14ac:dyDescent="0.3">
      <c r="A13" t="s">
        <v>207</v>
      </c>
      <c r="B13">
        <v>41600886</v>
      </c>
      <c r="C13" t="s">
        <v>121</v>
      </c>
      <c r="D13" t="s">
        <v>122</v>
      </c>
      <c r="E13" t="s">
        <v>123</v>
      </c>
      <c r="F13">
        <v>1</v>
      </c>
      <c r="G13">
        <v>41600886</v>
      </c>
      <c r="H13">
        <v>41600887</v>
      </c>
      <c r="I13" t="s">
        <v>305</v>
      </c>
      <c r="J13" t="s">
        <v>124</v>
      </c>
      <c r="K13" t="s">
        <v>125</v>
      </c>
      <c r="L13">
        <v>7</v>
      </c>
      <c r="M13" t="s">
        <v>126</v>
      </c>
      <c r="N13">
        <v>0.58299999999999996</v>
      </c>
      <c r="O13">
        <v>2.7E-2</v>
      </c>
      <c r="P13" t="e">
        <v>#N/A</v>
      </c>
      <c r="Q13" t="e">
        <v>#N/A</v>
      </c>
      <c r="R13" t="e">
        <v>#N/A</v>
      </c>
      <c r="S13" t="e">
        <v>#N/A</v>
      </c>
      <c r="T13" t="s">
        <v>208</v>
      </c>
      <c r="U13" t="s">
        <v>128</v>
      </c>
      <c r="V13" t="s">
        <v>209</v>
      </c>
      <c r="W13" t="s">
        <v>210</v>
      </c>
      <c r="X13" t="s">
        <v>211</v>
      </c>
      <c r="Y13" t="s">
        <v>212</v>
      </c>
      <c r="Z13" t="e">
        <v>#N/A</v>
      </c>
      <c r="AA13" t="s">
        <v>213</v>
      </c>
      <c r="AB13">
        <v>1185</v>
      </c>
      <c r="AC13">
        <v>0.68100000000000005</v>
      </c>
      <c r="AD13">
        <v>1185</v>
      </c>
      <c r="AE13">
        <v>0.79800000000000004</v>
      </c>
      <c r="AF13">
        <v>395</v>
      </c>
      <c r="AG13">
        <v>0.8</v>
      </c>
      <c r="AH13" t="s">
        <v>148</v>
      </c>
      <c r="AI13" t="e">
        <v>#N/A</v>
      </c>
      <c r="AJ13" t="e">
        <v>#N/A</v>
      </c>
      <c r="AK13">
        <v>6510</v>
      </c>
      <c r="AL13">
        <v>1214</v>
      </c>
      <c r="AM13" t="e">
        <v>#N/A</v>
      </c>
      <c r="AN13" t="e">
        <v>#N/A</v>
      </c>
      <c r="AO13" t="e">
        <v>#N/A</v>
      </c>
      <c r="AP13" t="e">
        <v>#N/A</v>
      </c>
      <c r="AQ13">
        <v>0.78800000000000003</v>
      </c>
      <c r="AR13">
        <v>1</v>
      </c>
      <c r="AS13">
        <v>1</v>
      </c>
      <c r="AT13">
        <v>0.48</v>
      </c>
      <c r="AU13">
        <v>2.21</v>
      </c>
      <c r="AV13">
        <v>2.15</v>
      </c>
      <c r="AW13">
        <v>829</v>
      </c>
      <c r="AX13" t="e">
        <v>#N/A</v>
      </c>
      <c r="AY13" t="e">
        <v>#N/A</v>
      </c>
      <c r="AZ13" t="e">
        <v>#N/A</v>
      </c>
      <c r="BA13" t="e">
        <v>#N/A</v>
      </c>
      <c r="BB13">
        <v>0</v>
      </c>
      <c r="BC13">
        <v>0</v>
      </c>
      <c r="BD13">
        <v>0</v>
      </c>
      <c r="BE13">
        <v>0</v>
      </c>
      <c r="BF13">
        <v>8.0000000000000002E-3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0.10199999999999999</v>
      </c>
      <c r="BO13">
        <v>0.64600000000000002</v>
      </c>
      <c r="BP13">
        <v>0.24399999999999999</v>
      </c>
      <c r="BQ13">
        <v>366.6</v>
      </c>
      <c r="BR13">
        <v>2.4600000000000002E-50</v>
      </c>
      <c r="BS13">
        <v>4.25</v>
      </c>
      <c r="BT13">
        <v>4.25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s">
        <v>214</v>
      </c>
      <c r="CA13">
        <v>3.92</v>
      </c>
      <c r="CB13">
        <v>6.68</v>
      </c>
      <c r="CC13">
        <v>1.88</v>
      </c>
      <c r="CD13">
        <v>5.05</v>
      </c>
      <c r="CE13">
        <v>1.6</v>
      </c>
      <c r="CF13" t="e">
        <v>#N/A</v>
      </c>
      <c r="CG13" t="e">
        <v>#N/A</v>
      </c>
      <c r="CH13" t="e">
        <v>#N/A</v>
      </c>
      <c r="CI13" t="e">
        <v>#N/A</v>
      </c>
      <c r="CJ13" t="e">
        <v>#N/A</v>
      </c>
      <c r="CK13" t="e">
        <v>#N/A</v>
      </c>
      <c r="CL13" t="e">
        <v>#N/A</v>
      </c>
      <c r="CM13" t="e">
        <v>#N/A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0.115</v>
      </c>
      <c r="CZ13">
        <v>0</v>
      </c>
      <c r="DA13">
        <v>0</v>
      </c>
      <c r="DB13">
        <v>7</v>
      </c>
      <c r="DC13">
        <v>0</v>
      </c>
      <c r="DD13">
        <v>1</v>
      </c>
      <c r="DE13">
        <v>12</v>
      </c>
      <c r="DF13">
        <v>4</v>
      </c>
      <c r="DG13">
        <v>8</v>
      </c>
      <c r="DH13">
        <v>58</v>
      </c>
      <c r="DI13">
        <v>50</v>
      </c>
      <c r="DJ13">
        <v>76</v>
      </c>
      <c r="DK13">
        <v>713</v>
      </c>
      <c r="DL13" t="e">
        <v>#N/A</v>
      </c>
      <c r="DM13" t="e">
        <v>#N/A</v>
      </c>
      <c r="DN13">
        <v>4.6261409999999996</v>
      </c>
      <c r="DO13">
        <v>32</v>
      </c>
      <c r="DP13" t="s">
        <v>135</v>
      </c>
    </row>
    <row r="14" spans="1:120" x14ac:dyDescent="0.3">
      <c r="A14" t="s">
        <v>207</v>
      </c>
      <c r="B14">
        <v>38973995</v>
      </c>
      <c r="C14" t="s">
        <v>151</v>
      </c>
      <c r="D14" t="s">
        <v>137</v>
      </c>
      <c r="E14" t="s">
        <v>123</v>
      </c>
      <c r="F14">
        <v>1</v>
      </c>
      <c r="G14">
        <v>38973995</v>
      </c>
      <c r="H14">
        <v>38973996</v>
      </c>
      <c r="I14" t="s">
        <v>306</v>
      </c>
      <c r="J14" t="s">
        <v>124</v>
      </c>
      <c r="K14" t="s">
        <v>125</v>
      </c>
      <c r="L14">
        <v>7</v>
      </c>
      <c r="M14" t="s">
        <v>126</v>
      </c>
      <c r="N14">
        <v>0.629</v>
      </c>
      <c r="O14">
        <v>0.13300000000000001</v>
      </c>
      <c r="P14" t="e">
        <v>#N/A</v>
      </c>
      <c r="Q14" t="e">
        <v>#N/A</v>
      </c>
      <c r="R14" t="e">
        <v>#N/A</v>
      </c>
      <c r="S14" t="e">
        <v>#N/A</v>
      </c>
      <c r="T14" t="s">
        <v>215</v>
      </c>
      <c r="U14" t="s">
        <v>128</v>
      </c>
      <c r="V14" t="s">
        <v>216</v>
      </c>
      <c r="W14" t="s">
        <v>217</v>
      </c>
      <c r="X14" t="s">
        <v>218</v>
      </c>
      <c r="Y14" t="s">
        <v>219</v>
      </c>
      <c r="Z14" t="e">
        <v>#N/A</v>
      </c>
      <c r="AA14" t="s">
        <v>220</v>
      </c>
      <c r="AB14">
        <v>4774</v>
      </c>
      <c r="AC14">
        <v>0.316</v>
      </c>
      <c r="AD14">
        <v>4774</v>
      </c>
      <c r="AE14">
        <v>0.316</v>
      </c>
      <c r="AF14">
        <v>1592</v>
      </c>
      <c r="AG14">
        <v>0.316</v>
      </c>
      <c r="AH14" t="s">
        <v>221</v>
      </c>
      <c r="AI14" t="e">
        <v>#N/A</v>
      </c>
      <c r="AJ14" t="e">
        <v>#N/A</v>
      </c>
      <c r="AK14">
        <v>49526</v>
      </c>
      <c r="AL14">
        <v>104065</v>
      </c>
      <c r="AM14" t="e">
        <v>#N/A</v>
      </c>
      <c r="AN14" t="e">
        <v>#N/A</v>
      </c>
      <c r="AO14" t="e">
        <v>#N/A</v>
      </c>
      <c r="AP14" t="e">
        <v>#N/A</v>
      </c>
      <c r="AQ14">
        <v>0.83399999999999996</v>
      </c>
      <c r="AR14">
        <v>0.99399999999999999</v>
      </c>
      <c r="AS14">
        <v>1</v>
      </c>
      <c r="AT14">
        <v>0.45700000000000002</v>
      </c>
      <c r="AU14">
        <v>2.339</v>
      </c>
      <c r="AV14">
        <v>5.7510000000000003</v>
      </c>
      <c r="AW14">
        <v>671</v>
      </c>
      <c r="AX14" t="e">
        <v>#N/A</v>
      </c>
      <c r="AY14" t="e">
        <v>#N/A</v>
      </c>
      <c r="AZ14" t="e">
        <v>#N/A</v>
      </c>
      <c r="BA14" t="e">
        <v>#N/A</v>
      </c>
      <c r="BB14">
        <v>0</v>
      </c>
      <c r="BC14">
        <v>8.0000000000000002E-3</v>
      </c>
      <c r="BD14">
        <v>0</v>
      </c>
      <c r="BE14">
        <v>0.10199999999999999</v>
      </c>
      <c r="BF14">
        <v>0.10199999999999999</v>
      </c>
      <c r="BG14">
        <v>8.0000000000000002E-3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3.1E-2</v>
      </c>
      <c r="BO14">
        <v>0.27600000000000002</v>
      </c>
      <c r="BP14">
        <v>0.47199999999999998</v>
      </c>
      <c r="BQ14">
        <v>721.5</v>
      </c>
      <c r="BR14">
        <v>4.5499999999999996E-111</v>
      </c>
      <c r="BS14">
        <v>5.01</v>
      </c>
      <c r="BT14">
        <v>5.01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s">
        <v>222</v>
      </c>
      <c r="CA14">
        <v>1</v>
      </c>
      <c r="CB14">
        <v>2.3199999999999998</v>
      </c>
      <c r="CC14" t="e">
        <v>#N/A</v>
      </c>
      <c r="CD14">
        <v>51.18</v>
      </c>
      <c r="CE14">
        <v>0.5</v>
      </c>
      <c r="CF14">
        <v>2</v>
      </c>
      <c r="CG14">
        <v>2.11</v>
      </c>
      <c r="CH14">
        <v>3.01</v>
      </c>
      <c r="CI14">
        <v>0</v>
      </c>
      <c r="CJ14">
        <v>1.17</v>
      </c>
      <c r="CK14">
        <v>2.1800000000000002</v>
      </c>
      <c r="CL14">
        <v>0</v>
      </c>
      <c r="CM14">
        <v>7.8200000000000006E-2</v>
      </c>
      <c r="CN14">
        <v>6.8999999999999999E-3</v>
      </c>
      <c r="CO14">
        <v>2.0199999999999999E-2</v>
      </c>
      <c r="CP14">
        <v>0.23649999999999999</v>
      </c>
      <c r="CQ14">
        <v>3.7499999999999999E-2</v>
      </c>
      <c r="CR14" t="e">
        <v>#N/A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-6.0000000000000001E-3</v>
      </c>
      <c r="CZ14">
        <v>0</v>
      </c>
      <c r="DA14">
        <v>0</v>
      </c>
      <c r="DB14">
        <v>28</v>
      </c>
      <c r="DC14">
        <v>0</v>
      </c>
      <c r="DD14">
        <v>0</v>
      </c>
      <c r="DE14">
        <v>12</v>
      </c>
      <c r="DF14">
        <v>0</v>
      </c>
      <c r="DG14">
        <v>7</v>
      </c>
      <c r="DH14">
        <v>74</v>
      </c>
      <c r="DI14">
        <v>24</v>
      </c>
      <c r="DJ14">
        <v>59</v>
      </c>
      <c r="DK14">
        <v>618</v>
      </c>
      <c r="DL14" t="e">
        <v>#N/A</v>
      </c>
      <c r="DM14" t="e">
        <v>#N/A</v>
      </c>
      <c r="DN14">
        <v>5.1950810000000001</v>
      </c>
      <c r="DO14">
        <v>33</v>
      </c>
      <c r="DP14" t="s">
        <v>135</v>
      </c>
    </row>
    <row r="15" spans="1:120" x14ac:dyDescent="0.3">
      <c r="A15" t="s">
        <v>120</v>
      </c>
      <c r="B15">
        <v>97839116</v>
      </c>
      <c r="C15" t="s">
        <v>223</v>
      </c>
      <c r="D15" t="s">
        <v>160</v>
      </c>
      <c r="E15" t="s">
        <v>123</v>
      </c>
      <c r="F15">
        <v>16</v>
      </c>
      <c r="G15">
        <v>97839116</v>
      </c>
      <c r="H15">
        <v>97839132</v>
      </c>
      <c r="I15" t="s">
        <v>307</v>
      </c>
      <c r="J15" t="s">
        <v>124</v>
      </c>
      <c r="K15" t="s">
        <v>125</v>
      </c>
      <c r="L15">
        <v>7</v>
      </c>
      <c r="M15" t="s">
        <v>224</v>
      </c>
      <c r="N15">
        <v>0.48199999999999998</v>
      </c>
      <c r="O15">
        <v>1.2E-2</v>
      </c>
      <c r="P15" t="e">
        <v>#N/A</v>
      </c>
      <c r="Q15" t="e">
        <v>#N/A</v>
      </c>
      <c r="R15" t="e">
        <v>#N/A</v>
      </c>
      <c r="S15" t="e">
        <v>#N/A</v>
      </c>
      <c r="T15" t="s">
        <v>225</v>
      </c>
      <c r="U15" t="s">
        <v>128</v>
      </c>
      <c r="V15" t="s">
        <v>226</v>
      </c>
      <c r="W15" t="s">
        <v>227</v>
      </c>
      <c r="X15" t="s">
        <v>228</v>
      </c>
      <c r="Y15" t="s">
        <v>229</v>
      </c>
      <c r="Z15" t="e">
        <v>#N/A</v>
      </c>
      <c r="AA15" t="s">
        <v>230</v>
      </c>
      <c r="AB15">
        <v>2144</v>
      </c>
      <c r="AC15">
        <v>0.48599999999999999</v>
      </c>
      <c r="AD15">
        <v>2043</v>
      </c>
      <c r="AE15">
        <v>0.66400000000000003</v>
      </c>
      <c r="AF15">
        <v>681</v>
      </c>
      <c r="AG15">
        <v>0.66400000000000003</v>
      </c>
      <c r="AH15" t="s">
        <v>148</v>
      </c>
      <c r="AI15">
        <v>1</v>
      </c>
      <c r="AJ15" t="s">
        <v>231</v>
      </c>
      <c r="AK15">
        <v>547448</v>
      </c>
      <c r="AL15">
        <v>295818</v>
      </c>
      <c r="AM15" t="e">
        <v>#N/A</v>
      </c>
      <c r="AN15" t="e">
        <v>#N/A</v>
      </c>
      <c r="AO15" t="e">
        <v>#N/A</v>
      </c>
      <c r="AP15" t="e">
        <v>#N/A</v>
      </c>
      <c r="AQ15">
        <v>0.95499999999999996</v>
      </c>
      <c r="AR15">
        <v>1</v>
      </c>
      <c r="AS15">
        <v>1</v>
      </c>
      <c r="AT15">
        <v>0.58099999999999996</v>
      </c>
      <c r="AU15">
        <v>2.7730000000000001</v>
      </c>
      <c r="AV15">
        <v>5.617</v>
      </c>
      <c r="AW15">
        <v>879</v>
      </c>
      <c r="AX15" t="e">
        <v>#N/A</v>
      </c>
      <c r="AY15" t="e">
        <v>#N/A</v>
      </c>
      <c r="AZ15" t="e">
        <v>#N/A</v>
      </c>
      <c r="BA15" t="e">
        <v>#N/A</v>
      </c>
      <c r="BB15">
        <v>0</v>
      </c>
      <c r="BC15">
        <v>0</v>
      </c>
      <c r="BD15">
        <v>0</v>
      </c>
      <c r="BE15">
        <v>2.4E-2</v>
      </c>
      <c r="BF15">
        <v>0.26</v>
      </c>
      <c r="BG15">
        <v>0</v>
      </c>
      <c r="BH15">
        <v>2.4E-2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0.69299999999999995</v>
      </c>
      <c r="BQ15">
        <v>394.9</v>
      </c>
      <c r="BR15">
        <v>1.7E-69</v>
      </c>
      <c r="BS15">
        <v>5.57</v>
      </c>
      <c r="BT15">
        <v>5.57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s">
        <v>149</v>
      </c>
      <c r="CA15">
        <v>3</v>
      </c>
      <c r="CB15">
        <v>3</v>
      </c>
      <c r="CC15">
        <v>2</v>
      </c>
      <c r="CD15">
        <v>75.14</v>
      </c>
      <c r="CE15">
        <v>1.4</v>
      </c>
      <c r="CF15" t="e">
        <v>#N/A</v>
      </c>
      <c r="CG15" t="e">
        <v>#N/A</v>
      </c>
      <c r="CH15" t="e">
        <v>#N/A</v>
      </c>
      <c r="CI15" t="e">
        <v>#N/A</v>
      </c>
      <c r="CJ15" t="e">
        <v>#N/A</v>
      </c>
      <c r="CK15" t="e">
        <v>#N/A</v>
      </c>
      <c r="CL15" t="e">
        <v>#N/A</v>
      </c>
      <c r="CM15" t="e">
        <v>#N/A</v>
      </c>
      <c r="CN15" t="e">
        <v>#N/A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>
        <v>27</v>
      </c>
      <c r="DC15">
        <v>0</v>
      </c>
      <c r="DD15">
        <v>0</v>
      </c>
      <c r="DE15">
        <v>8</v>
      </c>
      <c r="DF15">
        <v>5</v>
      </c>
      <c r="DG15">
        <v>6</v>
      </c>
      <c r="DH15">
        <v>56</v>
      </c>
      <c r="DI15">
        <v>38</v>
      </c>
      <c r="DJ15">
        <v>68</v>
      </c>
      <c r="DK15">
        <v>543</v>
      </c>
      <c r="DL15" t="e">
        <v>#N/A</v>
      </c>
      <c r="DM15" t="e">
        <v>#N/A</v>
      </c>
      <c r="DN15">
        <v>5.6474570000000002</v>
      </c>
      <c r="DO15">
        <v>34</v>
      </c>
      <c r="DP15" t="s">
        <v>135</v>
      </c>
    </row>
    <row r="16" spans="1:120" x14ac:dyDescent="0.3">
      <c r="A16" t="s">
        <v>158</v>
      </c>
      <c r="B16">
        <v>139655256</v>
      </c>
      <c r="C16" t="s">
        <v>232</v>
      </c>
      <c r="D16" t="s">
        <v>137</v>
      </c>
      <c r="E16" t="s">
        <v>123</v>
      </c>
      <c r="F16">
        <v>1</v>
      </c>
      <c r="G16">
        <v>139655256</v>
      </c>
      <c r="H16">
        <v>139655257</v>
      </c>
      <c r="I16" t="s">
        <v>308</v>
      </c>
      <c r="J16" t="s">
        <v>233</v>
      </c>
      <c r="K16" t="s">
        <v>234</v>
      </c>
      <c r="L16">
        <v>6</v>
      </c>
      <c r="M16" t="s">
        <v>235</v>
      </c>
      <c r="N16">
        <v>0.61599999999999999</v>
      </c>
      <c r="O16">
        <v>5.2999999999999999E-2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s">
        <v>170</v>
      </c>
      <c r="W16" t="s">
        <v>171</v>
      </c>
      <c r="X16" t="s">
        <v>172</v>
      </c>
      <c r="Y16" t="s">
        <v>173</v>
      </c>
      <c r="Z16" t="s">
        <v>236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>
        <v>-1</v>
      </c>
      <c r="AJ16" t="s">
        <v>195</v>
      </c>
      <c r="AK16">
        <v>2023</v>
      </c>
      <c r="AL16">
        <v>7594</v>
      </c>
      <c r="AM16" t="e">
        <v>#N/A</v>
      </c>
      <c r="AN16" t="e">
        <v>#N/A</v>
      </c>
      <c r="AO16" t="e">
        <v>#N/A</v>
      </c>
      <c r="AP16" t="e">
        <v>#N/A</v>
      </c>
      <c r="AQ16">
        <v>0.48199999999999998</v>
      </c>
      <c r="AR16">
        <v>0.997</v>
      </c>
      <c r="AS16">
        <v>1</v>
      </c>
      <c r="AT16">
        <v>0.65100000000000002</v>
      </c>
      <c r="AU16">
        <v>2.73</v>
      </c>
      <c r="AV16">
        <v>5.6989999999999998</v>
      </c>
      <c r="AW16">
        <v>917</v>
      </c>
      <c r="AX16" t="e">
        <v>#N/A</v>
      </c>
      <c r="AY16" t="e">
        <v>#N/A</v>
      </c>
      <c r="AZ16" t="e">
        <v>#N/A</v>
      </c>
      <c r="BA16" t="e">
        <v>#N/A</v>
      </c>
      <c r="BB16">
        <v>0</v>
      </c>
      <c r="BC16">
        <v>0</v>
      </c>
      <c r="BD16">
        <v>0</v>
      </c>
      <c r="BE16">
        <v>6.3E-2</v>
      </c>
      <c r="BF16">
        <v>0.16500000000000001</v>
      </c>
      <c r="BG16">
        <v>0</v>
      </c>
      <c r="BH16">
        <v>2.4E-2</v>
      </c>
      <c r="BI16">
        <v>0</v>
      </c>
      <c r="BJ16">
        <v>0</v>
      </c>
      <c r="BK16">
        <v>0</v>
      </c>
      <c r="BL16">
        <v>0</v>
      </c>
      <c r="BM16">
        <v>2.4E-2</v>
      </c>
      <c r="BN16">
        <v>8.0000000000000002E-3</v>
      </c>
      <c r="BO16">
        <v>0.15</v>
      </c>
      <c r="BP16">
        <v>0.56699999999999995</v>
      </c>
      <c r="BQ16">
        <v>320.7</v>
      </c>
      <c r="BR16">
        <v>4.8799999999999999E-40</v>
      </c>
      <c r="BS16">
        <v>5.79</v>
      </c>
      <c r="BT16">
        <v>5.79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s">
        <v>237</v>
      </c>
      <c r="CA16">
        <v>3.8</v>
      </c>
      <c r="CB16">
        <v>5</v>
      </c>
      <c r="CC16">
        <v>3</v>
      </c>
      <c r="CD16">
        <v>34.200000000000003</v>
      </c>
      <c r="CE16">
        <v>3</v>
      </c>
      <c r="CF16" t="e">
        <v>#N/A</v>
      </c>
      <c r="CG16" t="e">
        <v>#N/A</v>
      </c>
      <c r="CH16" t="e">
        <v>#N/A</v>
      </c>
      <c r="CI16" t="e">
        <v>#N/A</v>
      </c>
      <c r="CJ16" t="e">
        <v>#N/A</v>
      </c>
      <c r="CK16" t="e">
        <v>#N/A</v>
      </c>
      <c r="CL16" t="e">
        <v>#N/A</v>
      </c>
      <c r="CM16" t="e">
        <v>#N/A</v>
      </c>
      <c r="CN16" t="e">
        <v>#N/A</v>
      </c>
      <c r="CO16" t="e">
        <v>#N/A</v>
      </c>
      <c r="CP16" t="e">
        <v>#N/A</v>
      </c>
      <c r="CQ16" t="e">
        <v>#N/A</v>
      </c>
      <c r="CR16" t="e">
        <v>#N/A</v>
      </c>
      <c r="CS16">
        <v>0.94</v>
      </c>
      <c r="CT16">
        <v>0.98</v>
      </c>
      <c r="CU16">
        <v>0</v>
      </c>
      <c r="CV16">
        <v>0</v>
      </c>
      <c r="CW16">
        <v>-1.4999999999999999E-2</v>
      </c>
      <c r="CX16">
        <v>-6.6929999999999996</v>
      </c>
      <c r="CY16">
        <v>0</v>
      </c>
      <c r="CZ16">
        <v>0</v>
      </c>
      <c r="DA16">
        <v>0</v>
      </c>
      <c r="DB16">
        <v>34</v>
      </c>
      <c r="DC16">
        <v>0</v>
      </c>
      <c r="DD16">
        <v>0</v>
      </c>
      <c r="DE16">
        <v>5</v>
      </c>
      <c r="DF16">
        <v>0</v>
      </c>
      <c r="DG16">
        <v>7</v>
      </c>
      <c r="DH16">
        <v>72</v>
      </c>
      <c r="DI16">
        <v>19</v>
      </c>
      <c r="DJ16">
        <v>59</v>
      </c>
      <c r="DK16">
        <v>640</v>
      </c>
      <c r="DL16" t="e">
        <v>#N/A</v>
      </c>
      <c r="DM16" t="e">
        <v>#N/A</v>
      </c>
      <c r="DN16">
        <v>5.7689870000000001</v>
      </c>
      <c r="DO16">
        <v>34</v>
      </c>
      <c r="DP16" t="s">
        <v>135</v>
      </c>
    </row>
    <row r="17" spans="1:120" x14ac:dyDescent="0.3">
      <c r="A17" t="s">
        <v>207</v>
      </c>
      <c r="B17">
        <v>39061244</v>
      </c>
      <c r="C17" t="s">
        <v>238</v>
      </c>
      <c r="D17" t="s">
        <v>160</v>
      </c>
      <c r="E17" t="s">
        <v>123</v>
      </c>
      <c r="F17">
        <v>2</v>
      </c>
      <c r="G17">
        <v>39061244</v>
      </c>
      <c r="H17">
        <v>39061246</v>
      </c>
      <c r="I17" t="s">
        <v>309</v>
      </c>
      <c r="J17" t="s">
        <v>233</v>
      </c>
      <c r="K17" t="s">
        <v>234</v>
      </c>
      <c r="L17">
        <v>6</v>
      </c>
      <c r="M17" t="s">
        <v>235</v>
      </c>
      <c r="N17">
        <v>0.47399999999999998</v>
      </c>
      <c r="O17">
        <v>0.04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s">
        <v>216</v>
      </c>
      <c r="W17" t="s">
        <v>217</v>
      </c>
      <c r="X17" t="s">
        <v>218</v>
      </c>
      <c r="Y17" t="s">
        <v>219</v>
      </c>
      <c r="Z17" t="s">
        <v>239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>
        <v>-1</v>
      </c>
      <c r="AJ17" t="s">
        <v>195</v>
      </c>
      <c r="AK17">
        <v>3678</v>
      </c>
      <c r="AL17">
        <v>1639</v>
      </c>
      <c r="AM17" t="e">
        <v>#N/A</v>
      </c>
      <c r="AN17" t="e">
        <v>#N/A</v>
      </c>
      <c r="AO17" t="e">
        <v>#N/A</v>
      </c>
      <c r="AP17" t="e">
        <v>#N/A</v>
      </c>
      <c r="AQ17">
        <v>0.89400000000000002</v>
      </c>
      <c r="AR17">
        <v>0.996</v>
      </c>
      <c r="AS17">
        <v>1</v>
      </c>
      <c r="AT17">
        <v>0.55700000000000005</v>
      </c>
      <c r="AU17">
        <v>2.6549999999999998</v>
      </c>
      <c r="AV17">
        <v>5.8410000000000002</v>
      </c>
      <c r="AW17">
        <v>587</v>
      </c>
      <c r="AX17" t="e">
        <v>#N/A</v>
      </c>
      <c r="AY17" t="e">
        <v>#N/A</v>
      </c>
      <c r="AZ17" t="e">
        <v>#N/A</v>
      </c>
      <c r="BA17" t="e">
        <v>#N/A</v>
      </c>
      <c r="BB17">
        <v>0</v>
      </c>
      <c r="BC17">
        <v>0</v>
      </c>
      <c r="BD17">
        <v>0</v>
      </c>
      <c r="BE17">
        <v>3.9E-2</v>
      </c>
      <c r="BF17">
        <v>0.157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1.6E-2</v>
      </c>
      <c r="BO17">
        <v>0.315</v>
      </c>
      <c r="BP17">
        <v>0.47199999999999998</v>
      </c>
      <c r="BQ17">
        <v>326.39999999999998</v>
      </c>
      <c r="BR17">
        <v>6.5300000000000002E-58</v>
      </c>
      <c r="BS17">
        <v>5.0999999999999996</v>
      </c>
      <c r="BT17">
        <v>5.0999999999999996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s">
        <v>240</v>
      </c>
      <c r="CA17">
        <v>3</v>
      </c>
      <c r="CB17">
        <v>6</v>
      </c>
      <c r="CC17">
        <v>2</v>
      </c>
      <c r="CD17">
        <v>65.040000000000006</v>
      </c>
      <c r="CE17">
        <v>3.1</v>
      </c>
      <c r="CF17" t="e">
        <v>#N/A</v>
      </c>
      <c r="CG17" t="e">
        <v>#N/A</v>
      </c>
      <c r="CH17" t="e">
        <v>#N/A</v>
      </c>
      <c r="CI17" t="e">
        <v>#N/A</v>
      </c>
      <c r="CJ17" t="e">
        <v>#N/A</v>
      </c>
      <c r="CK17" t="e">
        <v>#N/A</v>
      </c>
      <c r="CL17" t="e">
        <v>#N/A</v>
      </c>
      <c r="CM17" t="e">
        <v>#N/A</v>
      </c>
      <c r="CN17" t="e">
        <v>#N/A</v>
      </c>
      <c r="CO17" t="e">
        <v>#N/A</v>
      </c>
      <c r="CP17" t="e">
        <v>#N/A</v>
      </c>
      <c r="CQ17" t="e">
        <v>#N/A</v>
      </c>
      <c r="CR17" t="e">
        <v>#N/A</v>
      </c>
      <c r="CS17">
        <v>0.01</v>
      </c>
      <c r="CT17">
        <v>1</v>
      </c>
      <c r="CU17">
        <v>0.03</v>
      </c>
      <c r="CV17">
        <v>0</v>
      </c>
      <c r="CW17">
        <v>0.02</v>
      </c>
      <c r="CX17">
        <v>-7.06</v>
      </c>
      <c r="CY17">
        <v>0</v>
      </c>
      <c r="CZ17">
        <v>0</v>
      </c>
      <c r="DA17">
        <v>0</v>
      </c>
      <c r="DB17">
        <v>18</v>
      </c>
      <c r="DC17">
        <v>0</v>
      </c>
      <c r="DD17">
        <v>1</v>
      </c>
      <c r="DE17">
        <v>10</v>
      </c>
      <c r="DF17">
        <v>0</v>
      </c>
      <c r="DG17">
        <v>10</v>
      </c>
      <c r="DH17">
        <v>55</v>
      </c>
      <c r="DI17">
        <v>8</v>
      </c>
      <c r="DJ17">
        <v>73</v>
      </c>
      <c r="DK17">
        <v>635</v>
      </c>
      <c r="DL17" t="e">
        <v>#N/A</v>
      </c>
      <c r="DM17" t="e">
        <v>#N/A</v>
      </c>
      <c r="DN17">
        <v>5.2970459999999999</v>
      </c>
      <c r="DO17">
        <v>33</v>
      </c>
      <c r="DP17" t="s">
        <v>135</v>
      </c>
    </row>
    <row r="18" spans="1:120" x14ac:dyDescent="0.3">
      <c r="A18" t="s">
        <v>188</v>
      </c>
      <c r="B18">
        <v>21370234</v>
      </c>
      <c r="C18" t="s">
        <v>241</v>
      </c>
      <c r="D18" t="s">
        <v>122</v>
      </c>
      <c r="E18" t="s">
        <v>123</v>
      </c>
      <c r="F18">
        <v>4</v>
      </c>
      <c r="G18">
        <v>21370234</v>
      </c>
      <c r="H18">
        <v>21370238</v>
      </c>
      <c r="I18" t="s">
        <v>310</v>
      </c>
      <c r="J18" t="s">
        <v>233</v>
      </c>
      <c r="K18" t="s">
        <v>234</v>
      </c>
      <c r="L18">
        <v>6</v>
      </c>
      <c r="M18" t="s">
        <v>242</v>
      </c>
      <c r="N18">
        <v>0.30499999999999999</v>
      </c>
      <c r="O18">
        <v>0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s">
        <v>190</v>
      </c>
      <c r="W18" t="s">
        <v>191</v>
      </c>
      <c r="X18" t="s">
        <v>192</v>
      </c>
      <c r="Y18" t="s">
        <v>193</v>
      </c>
      <c r="Z18" t="s">
        <v>243</v>
      </c>
      <c r="AA18" t="s">
        <v>244</v>
      </c>
      <c r="AB18">
        <v>1776</v>
      </c>
      <c r="AC18">
        <v>0.79700000000000004</v>
      </c>
      <c r="AD18">
        <v>1680</v>
      </c>
      <c r="AE18">
        <v>0.80900000000000005</v>
      </c>
      <c r="AF18">
        <v>560</v>
      </c>
      <c r="AG18">
        <v>0.81</v>
      </c>
      <c r="AH18" t="e">
        <v>#N/A</v>
      </c>
      <c r="AI18">
        <v>1</v>
      </c>
      <c r="AJ18" t="s">
        <v>231</v>
      </c>
      <c r="AK18">
        <v>86099</v>
      </c>
      <c r="AL18">
        <v>21943</v>
      </c>
      <c r="AM18" t="e">
        <v>#N/A</v>
      </c>
      <c r="AN18" t="e">
        <v>#N/A</v>
      </c>
      <c r="AO18" t="e">
        <v>#N/A</v>
      </c>
      <c r="AP18" t="e">
        <v>#N/A</v>
      </c>
      <c r="AQ18">
        <v>0.20100000000000001</v>
      </c>
      <c r="AR18">
        <v>0.88100000000000001</v>
      </c>
      <c r="AS18">
        <v>0.998</v>
      </c>
      <c r="AT18">
        <v>0.48599999999999999</v>
      </c>
      <c r="AU18">
        <v>2.0099999999999998</v>
      </c>
      <c r="AV18">
        <v>2.9460000000000002</v>
      </c>
      <c r="AW18">
        <v>878</v>
      </c>
      <c r="AX18" t="e">
        <v>#N/A</v>
      </c>
      <c r="AY18" t="e">
        <v>#N/A</v>
      </c>
      <c r="AZ18" t="e">
        <v>#N/A</v>
      </c>
      <c r="BA18" t="e">
        <v>#N/A</v>
      </c>
      <c r="BB18">
        <v>0</v>
      </c>
      <c r="BC18">
        <v>0</v>
      </c>
      <c r="BD18">
        <v>0</v>
      </c>
      <c r="BE18">
        <v>8.0000000000000002E-3</v>
      </c>
      <c r="BF18">
        <v>0</v>
      </c>
      <c r="BG18">
        <v>0</v>
      </c>
      <c r="BH18">
        <v>0</v>
      </c>
      <c r="BI18">
        <v>0</v>
      </c>
      <c r="BJ18">
        <v>8.0000000000000002E-3</v>
      </c>
      <c r="BK18">
        <v>0</v>
      </c>
      <c r="BL18">
        <v>0</v>
      </c>
      <c r="BM18">
        <v>0</v>
      </c>
      <c r="BN18">
        <v>0</v>
      </c>
      <c r="BO18">
        <v>8.0000000000000002E-3</v>
      </c>
      <c r="BP18">
        <v>0.97599999999999998</v>
      </c>
      <c r="BQ18">
        <v>35.299999999999997</v>
      </c>
      <c r="BR18">
        <v>1.9299999999999999E-7</v>
      </c>
      <c r="BS18">
        <v>4.1900000000000004</v>
      </c>
      <c r="BT18">
        <v>4.1900000000000004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s">
        <v>196</v>
      </c>
      <c r="CA18">
        <v>2.2400000000000002</v>
      </c>
      <c r="CB18">
        <v>3</v>
      </c>
      <c r="CC18">
        <v>3</v>
      </c>
      <c r="CD18" t="e">
        <v>#N/A</v>
      </c>
      <c r="CE18">
        <v>0.6</v>
      </c>
      <c r="CF18" t="e">
        <v>#N/A</v>
      </c>
      <c r="CG18" t="e">
        <v>#N/A</v>
      </c>
      <c r="CH18" t="e">
        <v>#N/A</v>
      </c>
      <c r="CI18" t="e">
        <v>#N/A</v>
      </c>
      <c r="CJ18" t="e">
        <v>#N/A</v>
      </c>
      <c r="CK18" t="e">
        <v>#N/A</v>
      </c>
      <c r="CL18" t="e">
        <v>#N/A</v>
      </c>
      <c r="CM18" t="e">
        <v>#N/A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>
        <v>0</v>
      </c>
      <c r="CT18">
        <v>0</v>
      </c>
      <c r="CU18">
        <v>0</v>
      </c>
      <c r="CV18">
        <v>0.04</v>
      </c>
      <c r="CW18">
        <v>0</v>
      </c>
      <c r="CX18">
        <v>0</v>
      </c>
      <c r="CY18">
        <v>0.08</v>
      </c>
      <c r="CZ18">
        <v>-8.3460000000000001</v>
      </c>
      <c r="DA18">
        <v>3.0000000000000001E-3</v>
      </c>
      <c r="DB18">
        <v>64</v>
      </c>
      <c r="DC18">
        <v>0</v>
      </c>
      <c r="DD18">
        <v>0</v>
      </c>
      <c r="DE18">
        <v>7</v>
      </c>
      <c r="DF18">
        <v>6</v>
      </c>
      <c r="DG18">
        <v>2</v>
      </c>
      <c r="DH18">
        <v>49</v>
      </c>
      <c r="DI18">
        <v>48</v>
      </c>
      <c r="DJ18">
        <v>82</v>
      </c>
      <c r="DK18">
        <v>611</v>
      </c>
      <c r="DL18" t="e">
        <v>#N/A</v>
      </c>
      <c r="DM18" t="e">
        <v>#N/A</v>
      </c>
      <c r="DN18">
        <v>4.7317520000000002</v>
      </c>
      <c r="DO18">
        <v>32</v>
      </c>
      <c r="DP18" t="s">
        <v>135</v>
      </c>
    </row>
    <row r="19" spans="1:120" x14ac:dyDescent="0.3">
      <c r="A19" t="s">
        <v>245</v>
      </c>
      <c r="B19">
        <v>160679656</v>
      </c>
      <c r="C19" t="s">
        <v>137</v>
      </c>
      <c r="D19" t="s">
        <v>246</v>
      </c>
      <c r="E19" t="s">
        <v>247</v>
      </c>
      <c r="F19">
        <v>1</v>
      </c>
      <c r="G19">
        <v>160679656</v>
      </c>
      <c r="H19">
        <v>160679655</v>
      </c>
      <c r="I19" t="s">
        <v>288</v>
      </c>
      <c r="J19" t="s">
        <v>124</v>
      </c>
      <c r="K19" t="s">
        <v>125</v>
      </c>
      <c r="L19">
        <v>7</v>
      </c>
      <c r="M19" t="s">
        <v>126</v>
      </c>
      <c r="N19">
        <v>0.64</v>
      </c>
      <c r="O19">
        <v>0.14799999999999999</v>
      </c>
      <c r="P19" t="e">
        <v>#N/A</v>
      </c>
      <c r="Q19" t="e">
        <v>#N/A</v>
      </c>
      <c r="R19" t="e">
        <v>#N/A</v>
      </c>
      <c r="S19" t="e">
        <v>#N/A</v>
      </c>
      <c r="T19" t="s">
        <v>248</v>
      </c>
      <c r="U19" t="s">
        <v>249</v>
      </c>
      <c r="V19" t="s">
        <v>250</v>
      </c>
      <c r="W19" t="s">
        <v>251</v>
      </c>
      <c r="X19" t="s">
        <v>252</v>
      </c>
      <c r="Y19" t="s">
        <v>253</v>
      </c>
      <c r="Z19" t="e">
        <v>#N/A</v>
      </c>
      <c r="AA19" t="s">
        <v>254</v>
      </c>
      <c r="AB19">
        <v>392</v>
      </c>
      <c r="AC19">
        <v>0.151</v>
      </c>
      <c r="AD19">
        <v>133</v>
      </c>
      <c r="AE19">
        <v>0.08</v>
      </c>
      <c r="AF19">
        <v>45</v>
      </c>
      <c r="AG19">
        <v>8.1000000000000003E-2</v>
      </c>
      <c r="AH19" t="s">
        <v>148</v>
      </c>
      <c r="AI19" t="e">
        <v>#N/A</v>
      </c>
      <c r="AJ19" t="e">
        <v>#N/A</v>
      </c>
      <c r="AK19">
        <v>115</v>
      </c>
      <c r="AL19">
        <v>874</v>
      </c>
      <c r="AM19" t="e">
        <v>#N/A</v>
      </c>
      <c r="AN19" t="e">
        <v>#N/A</v>
      </c>
      <c r="AO19" t="e">
        <v>#N/A</v>
      </c>
      <c r="AP19" t="e">
        <v>#N/A</v>
      </c>
      <c r="AQ19">
        <v>0.98899999999999999</v>
      </c>
      <c r="AR19">
        <v>1</v>
      </c>
      <c r="AS19">
        <v>1</v>
      </c>
      <c r="AT19">
        <v>0.45200000000000001</v>
      </c>
      <c r="AU19">
        <v>2.1789999999999998</v>
      </c>
      <c r="AV19">
        <v>4.6130000000000004</v>
      </c>
      <c r="AW19">
        <v>839</v>
      </c>
      <c r="AX19" t="e">
        <v>#N/A</v>
      </c>
      <c r="AY19" t="e">
        <v>#N/A</v>
      </c>
      <c r="AZ19" t="e">
        <v>#N/A</v>
      </c>
      <c r="BA19" t="e">
        <v>#N/A</v>
      </c>
      <c r="BB19">
        <v>0</v>
      </c>
      <c r="BC19">
        <v>0</v>
      </c>
      <c r="BD19">
        <v>0</v>
      </c>
      <c r="BE19">
        <v>0</v>
      </c>
      <c r="BF19">
        <v>0.19700000000000001</v>
      </c>
      <c r="BG19">
        <v>0</v>
      </c>
      <c r="BH19">
        <v>8.6999999999999994E-2</v>
      </c>
      <c r="BI19">
        <v>0</v>
      </c>
      <c r="BJ19">
        <v>2.4E-2</v>
      </c>
      <c r="BK19">
        <v>0</v>
      </c>
      <c r="BL19">
        <v>0</v>
      </c>
      <c r="BM19">
        <v>0</v>
      </c>
      <c r="BN19">
        <v>3.1E-2</v>
      </c>
      <c r="BO19">
        <v>0.26800000000000002</v>
      </c>
      <c r="BP19">
        <v>0.39400000000000002</v>
      </c>
      <c r="BQ19">
        <v>973.5</v>
      </c>
      <c r="BR19">
        <v>3.3199999999999991E-183</v>
      </c>
      <c r="BS19">
        <v>5.22</v>
      </c>
      <c r="BT19">
        <v>5.22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s">
        <v>140</v>
      </c>
      <c r="CA19">
        <v>2.2000000000000002</v>
      </c>
      <c r="CB19">
        <v>4</v>
      </c>
      <c r="CC19">
        <v>4</v>
      </c>
      <c r="CD19" t="e">
        <v>#N/A</v>
      </c>
      <c r="CE19">
        <v>2.5</v>
      </c>
      <c r="CF19">
        <v>2</v>
      </c>
      <c r="CG19">
        <v>0.84</v>
      </c>
      <c r="CH19">
        <v>1.49</v>
      </c>
      <c r="CI19">
        <v>0</v>
      </c>
      <c r="CJ19">
        <v>0</v>
      </c>
      <c r="CK19">
        <v>0</v>
      </c>
      <c r="CL19">
        <v>0</v>
      </c>
      <c r="CM19">
        <v>3.6900000000000002E-2</v>
      </c>
      <c r="CN19">
        <v>4.0000000000000001E-3</v>
      </c>
      <c r="CO19">
        <v>0</v>
      </c>
      <c r="CP19">
        <v>1.7100000000000001E-2</v>
      </c>
      <c r="CQ19">
        <v>0</v>
      </c>
      <c r="CR19" t="e">
        <v>#N/A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-3.5999999999999997E-2</v>
      </c>
      <c r="CZ19">
        <v>0</v>
      </c>
      <c r="DA19">
        <v>0</v>
      </c>
      <c r="DB19">
        <v>39</v>
      </c>
      <c r="DC19">
        <v>0</v>
      </c>
      <c r="DD19">
        <v>0</v>
      </c>
      <c r="DE19">
        <v>7</v>
      </c>
      <c r="DF19">
        <v>1</v>
      </c>
      <c r="DG19">
        <v>3</v>
      </c>
      <c r="DH19">
        <v>68</v>
      </c>
      <c r="DI19">
        <v>16</v>
      </c>
      <c r="DJ19">
        <v>62</v>
      </c>
      <c r="DK19">
        <v>658</v>
      </c>
      <c r="DL19" t="e">
        <v>#N/A</v>
      </c>
      <c r="DM19" t="e">
        <v>#N/A</v>
      </c>
      <c r="DN19">
        <v>4.4433389999999999</v>
      </c>
      <c r="DO19">
        <v>32</v>
      </c>
      <c r="DP19" t="s">
        <v>135</v>
      </c>
    </row>
    <row r="20" spans="1:120" x14ac:dyDescent="0.3">
      <c r="A20" t="s">
        <v>245</v>
      </c>
      <c r="B20">
        <v>18143911</v>
      </c>
      <c r="C20" t="s">
        <v>137</v>
      </c>
      <c r="D20" t="s">
        <v>246</v>
      </c>
      <c r="E20" t="s">
        <v>247</v>
      </c>
      <c r="F20">
        <v>1</v>
      </c>
      <c r="G20">
        <v>18143911</v>
      </c>
      <c r="H20">
        <v>18143910</v>
      </c>
      <c r="I20" t="s">
        <v>289</v>
      </c>
      <c r="J20" t="s">
        <v>124</v>
      </c>
      <c r="K20" t="s">
        <v>125</v>
      </c>
      <c r="L20">
        <v>7</v>
      </c>
      <c r="M20" t="s">
        <v>126</v>
      </c>
      <c r="N20">
        <v>0.39300000000000002</v>
      </c>
      <c r="O20">
        <v>2.7E-2</v>
      </c>
      <c r="P20" t="e">
        <v>#N/A</v>
      </c>
      <c r="Q20" t="e">
        <v>#N/A</v>
      </c>
      <c r="R20" t="e">
        <v>#N/A</v>
      </c>
      <c r="S20" t="e">
        <v>#N/A</v>
      </c>
      <c r="T20" t="s">
        <v>208</v>
      </c>
      <c r="U20" t="s">
        <v>200</v>
      </c>
      <c r="V20" t="s">
        <v>255</v>
      </c>
      <c r="W20" t="s">
        <v>256</v>
      </c>
      <c r="X20" t="s">
        <v>257</v>
      </c>
      <c r="Y20" t="s">
        <v>258</v>
      </c>
      <c r="Z20" t="e">
        <v>#N/A</v>
      </c>
      <c r="AA20" t="s">
        <v>259</v>
      </c>
      <c r="AB20">
        <v>367</v>
      </c>
      <c r="AC20">
        <v>0.115</v>
      </c>
      <c r="AD20">
        <v>281</v>
      </c>
      <c r="AE20">
        <v>0.38100000000000001</v>
      </c>
      <c r="AF20">
        <v>94</v>
      </c>
      <c r="AG20">
        <v>0.38400000000000001</v>
      </c>
      <c r="AH20" t="s">
        <v>148</v>
      </c>
      <c r="AI20" t="e">
        <v>#N/A</v>
      </c>
      <c r="AJ20" t="e">
        <v>#N/A</v>
      </c>
      <c r="AK20">
        <v>11394</v>
      </c>
      <c r="AL20">
        <v>15369</v>
      </c>
      <c r="AM20" t="e">
        <v>#N/A</v>
      </c>
      <c r="AN20" t="e">
        <v>#N/A</v>
      </c>
      <c r="AO20" t="e">
        <v>#N/A</v>
      </c>
      <c r="AP20" t="e">
        <v>#N/A</v>
      </c>
      <c r="AQ20">
        <v>0.98399999999999999</v>
      </c>
      <c r="AR20">
        <v>1</v>
      </c>
      <c r="AS20">
        <v>1</v>
      </c>
      <c r="AT20">
        <v>0.47799999999999998</v>
      </c>
      <c r="AU20">
        <v>2.157</v>
      </c>
      <c r="AV20">
        <v>1.8049999999999999</v>
      </c>
      <c r="AW20">
        <v>768</v>
      </c>
      <c r="AX20" t="e">
        <v>#N/A</v>
      </c>
      <c r="AY20" t="e">
        <v>#N/A</v>
      </c>
      <c r="AZ20" t="e">
        <v>#N/A</v>
      </c>
      <c r="BA20" t="e">
        <v>#N/A</v>
      </c>
      <c r="BB20">
        <v>0</v>
      </c>
      <c r="BC20">
        <v>0</v>
      </c>
      <c r="BD20">
        <v>0</v>
      </c>
      <c r="BE20">
        <v>0.17299999999999999</v>
      </c>
      <c r="BF20">
        <v>0.76400000000000001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6.3E-2</v>
      </c>
      <c r="BQ20">
        <v>461.2</v>
      </c>
      <c r="BR20">
        <v>1.3999999999999999E-69</v>
      </c>
      <c r="BS20">
        <v>5.38</v>
      </c>
      <c r="BT20">
        <v>5.38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s">
        <v>260</v>
      </c>
      <c r="CA20">
        <v>1</v>
      </c>
      <c r="CB20">
        <v>1.48</v>
      </c>
      <c r="CC20">
        <v>2</v>
      </c>
      <c r="CD20">
        <v>360.15</v>
      </c>
      <c r="CE20">
        <v>1.8</v>
      </c>
      <c r="CF20" t="e">
        <v>#N/A</v>
      </c>
      <c r="CG20" t="e">
        <v>#N/A</v>
      </c>
      <c r="CH20" t="e">
        <v>#N/A</v>
      </c>
      <c r="CI20" t="e">
        <v>#N/A</v>
      </c>
      <c r="CJ20" t="e">
        <v>#N/A</v>
      </c>
      <c r="CK20" t="e">
        <v>#N/A</v>
      </c>
      <c r="CL20" t="e">
        <v>#N/A</v>
      </c>
      <c r="CM20" t="e">
        <v>#N/A</v>
      </c>
      <c r="CN20" t="e">
        <v>#N/A</v>
      </c>
      <c r="CO20" t="e">
        <v>#N/A</v>
      </c>
      <c r="CP20" t="e">
        <v>#N/A</v>
      </c>
      <c r="CQ20" t="e">
        <v>#N/A</v>
      </c>
      <c r="CR20" t="e">
        <v>#N/A</v>
      </c>
      <c r="CS20">
        <v>0</v>
      </c>
      <c r="CT20">
        <v>0.12</v>
      </c>
      <c r="CU20">
        <v>0</v>
      </c>
      <c r="CV20">
        <v>0</v>
      </c>
      <c r="CW20">
        <v>0</v>
      </c>
      <c r="CX20">
        <v>0</v>
      </c>
      <c r="CY20">
        <v>0.01</v>
      </c>
      <c r="CZ20">
        <v>0</v>
      </c>
      <c r="DA20">
        <v>0</v>
      </c>
      <c r="DB20">
        <v>26</v>
      </c>
      <c r="DC20">
        <v>0</v>
      </c>
      <c r="DD20">
        <v>1</v>
      </c>
      <c r="DE20">
        <v>3</v>
      </c>
      <c r="DF20">
        <v>3</v>
      </c>
      <c r="DG20">
        <v>7</v>
      </c>
      <c r="DH20">
        <v>48</v>
      </c>
      <c r="DI20">
        <v>36</v>
      </c>
      <c r="DJ20">
        <v>73</v>
      </c>
      <c r="DK20">
        <v>518</v>
      </c>
      <c r="DL20" t="e">
        <v>#N/A</v>
      </c>
      <c r="DM20" t="e">
        <v>#N/A</v>
      </c>
      <c r="DN20">
        <v>4.5994380000000001</v>
      </c>
      <c r="DO20">
        <v>32</v>
      </c>
      <c r="DP20" t="s">
        <v>135</v>
      </c>
    </row>
    <row r="21" spans="1:120" x14ac:dyDescent="0.3">
      <c r="A21" t="s">
        <v>158</v>
      </c>
      <c r="B21">
        <v>139717589</v>
      </c>
      <c r="C21" t="s">
        <v>160</v>
      </c>
      <c r="D21" t="s">
        <v>261</v>
      </c>
      <c r="E21" t="s">
        <v>247</v>
      </c>
      <c r="F21">
        <v>1</v>
      </c>
      <c r="G21">
        <v>139717589</v>
      </c>
      <c r="H21">
        <v>139717588</v>
      </c>
      <c r="I21" t="s">
        <v>290</v>
      </c>
      <c r="J21" t="s">
        <v>124</v>
      </c>
      <c r="K21" t="s">
        <v>125</v>
      </c>
      <c r="L21">
        <v>7</v>
      </c>
      <c r="M21" t="s">
        <v>126</v>
      </c>
      <c r="N21">
        <v>0.67300000000000004</v>
      </c>
      <c r="O21">
        <v>9.4E-2</v>
      </c>
      <c r="P21" t="e">
        <v>#N/A</v>
      </c>
      <c r="Q21" t="e">
        <v>#N/A</v>
      </c>
      <c r="R21" t="e">
        <v>#N/A</v>
      </c>
      <c r="S21" t="e">
        <v>#N/A</v>
      </c>
      <c r="T21" t="s">
        <v>262</v>
      </c>
      <c r="U21" t="s">
        <v>263</v>
      </c>
      <c r="V21" t="s">
        <v>170</v>
      </c>
      <c r="W21" t="s">
        <v>171</v>
      </c>
      <c r="X21" t="s">
        <v>172</v>
      </c>
      <c r="Y21" t="s">
        <v>173</v>
      </c>
      <c r="Z21" t="e">
        <v>#N/A</v>
      </c>
      <c r="AA21" t="s">
        <v>174</v>
      </c>
      <c r="AB21">
        <v>1859</v>
      </c>
      <c r="AC21">
        <v>0.84399999999999997</v>
      </c>
      <c r="AD21">
        <v>1624</v>
      </c>
      <c r="AE21">
        <v>0.93200000000000005</v>
      </c>
      <c r="AF21">
        <v>542</v>
      </c>
      <c r="AG21">
        <v>0.93400000000000005</v>
      </c>
      <c r="AH21" t="s">
        <v>183</v>
      </c>
      <c r="AI21" t="e">
        <v>#N/A</v>
      </c>
      <c r="AJ21" t="e">
        <v>#N/A</v>
      </c>
      <c r="AK21">
        <v>188517</v>
      </c>
      <c r="AL21">
        <v>960</v>
      </c>
      <c r="AM21" t="e">
        <v>#N/A</v>
      </c>
      <c r="AN21" t="e">
        <v>#N/A</v>
      </c>
      <c r="AO21" t="e">
        <v>#N/A</v>
      </c>
      <c r="AP21" t="e">
        <v>#N/A</v>
      </c>
      <c r="AQ21">
        <v>0.20699999999999999</v>
      </c>
      <c r="AR21">
        <v>0.496</v>
      </c>
      <c r="AS21">
        <v>0.90300000000000002</v>
      </c>
      <c r="AT21">
        <v>0.55700000000000005</v>
      </c>
      <c r="AU21">
        <v>2.2669999999999999</v>
      </c>
      <c r="AV21">
        <v>3.1040000000000001</v>
      </c>
      <c r="AW21">
        <v>850</v>
      </c>
      <c r="AX21" t="e">
        <v>#N/A</v>
      </c>
      <c r="AY21" t="e">
        <v>#N/A</v>
      </c>
      <c r="AZ21" t="e">
        <v>#N/A</v>
      </c>
      <c r="BA21" t="e">
        <v>#N/A</v>
      </c>
      <c r="BB21">
        <v>0</v>
      </c>
      <c r="BC21">
        <v>0</v>
      </c>
      <c r="BD21">
        <v>0</v>
      </c>
      <c r="BE21">
        <v>6.3E-2</v>
      </c>
      <c r="BF21">
        <v>0.28299999999999997</v>
      </c>
      <c r="BG21">
        <v>0</v>
      </c>
      <c r="BH21">
        <v>1.6E-2</v>
      </c>
      <c r="BI21">
        <v>0</v>
      </c>
      <c r="BJ21">
        <v>0</v>
      </c>
      <c r="BK21">
        <v>0</v>
      </c>
      <c r="BL21">
        <v>8.0000000000000002E-3</v>
      </c>
      <c r="BM21">
        <v>8.0000000000000002E-3</v>
      </c>
      <c r="BN21">
        <v>4.7E-2</v>
      </c>
      <c r="BO21">
        <v>0.157</v>
      </c>
      <c r="BP21">
        <v>0.41699999999999998</v>
      </c>
      <c r="BQ21">
        <v>306.39999999999998</v>
      </c>
      <c r="BR21">
        <v>1.0899999999999999E-41</v>
      </c>
      <c r="BS21">
        <v>4.8899999999999997</v>
      </c>
      <c r="BT21">
        <v>4.8899999999999997</v>
      </c>
      <c r="BU21">
        <v>1</v>
      </c>
      <c r="BV21">
        <v>1</v>
      </c>
      <c r="BW21">
        <v>23.233499999999999</v>
      </c>
      <c r="BX21" t="e">
        <v>#N/A</v>
      </c>
      <c r="BY21" t="e">
        <v>#N/A</v>
      </c>
      <c r="BZ21" t="s">
        <v>134</v>
      </c>
      <c r="CA21">
        <v>2</v>
      </c>
      <c r="CB21">
        <v>8</v>
      </c>
      <c r="CC21">
        <v>2</v>
      </c>
      <c r="CD21">
        <v>43.08</v>
      </c>
      <c r="CE21">
        <v>0.1</v>
      </c>
      <c r="CF21">
        <v>2</v>
      </c>
      <c r="CG21">
        <v>1.76</v>
      </c>
      <c r="CH21">
        <v>2.61</v>
      </c>
      <c r="CI21">
        <v>0.78</v>
      </c>
      <c r="CJ21">
        <v>1.1100000000000001</v>
      </c>
      <c r="CK21">
        <v>2.0699999999999998</v>
      </c>
      <c r="CL21">
        <v>0</v>
      </c>
      <c r="CM21">
        <v>7.6200000000000004E-2</v>
      </c>
      <c r="CN21">
        <v>1.1299999999999999E-2</v>
      </c>
      <c r="CO21">
        <v>1.89E-2</v>
      </c>
      <c r="CP21">
        <v>0.11940000000000001</v>
      </c>
      <c r="CQ21">
        <v>2.9000000000000001E-2</v>
      </c>
      <c r="CR21" t="e">
        <v>#N/A</v>
      </c>
      <c r="CS21">
        <v>0</v>
      </c>
      <c r="CT21">
        <v>0</v>
      </c>
      <c r="CU21">
        <v>0.01</v>
      </c>
      <c r="CV21">
        <v>0.09</v>
      </c>
      <c r="CW21">
        <v>0</v>
      </c>
      <c r="CX21">
        <v>0</v>
      </c>
      <c r="CY21">
        <v>2.5000000000000001E-2</v>
      </c>
      <c r="CZ21">
        <v>0</v>
      </c>
      <c r="DA21">
        <v>0</v>
      </c>
      <c r="DB21">
        <v>15</v>
      </c>
      <c r="DC21">
        <v>0</v>
      </c>
      <c r="DD21">
        <v>0</v>
      </c>
      <c r="DE21">
        <v>8</v>
      </c>
      <c r="DF21">
        <v>4</v>
      </c>
      <c r="DG21">
        <v>9</v>
      </c>
      <c r="DH21">
        <v>74</v>
      </c>
      <c r="DI21">
        <v>24</v>
      </c>
      <c r="DJ21">
        <v>83</v>
      </c>
      <c r="DK21">
        <v>681</v>
      </c>
      <c r="DL21" t="e">
        <v>#N/A</v>
      </c>
      <c r="DM21" t="e">
        <v>#N/A</v>
      </c>
      <c r="DN21">
        <v>4.6053740000000003</v>
      </c>
      <c r="DO21">
        <v>32</v>
      </c>
      <c r="DP21" t="s">
        <v>135</v>
      </c>
    </row>
    <row r="22" spans="1:120" x14ac:dyDescent="0.3">
      <c r="A22" t="s">
        <v>264</v>
      </c>
      <c r="B22">
        <v>48619870</v>
      </c>
      <c r="C22" t="s">
        <v>160</v>
      </c>
      <c r="D22" t="s">
        <v>265</v>
      </c>
      <c r="E22" t="s">
        <v>247</v>
      </c>
      <c r="F22">
        <v>1</v>
      </c>
      <c r="G22">
        <v>48619870</v>
      </c>
      <c r="H22">
        <v>48619869</v>
      </c>
      <c r="I22" t="s">
        <v>291</v>
      </c>
      <c r="J22" t="s">
        <v>124</v>
      </c>
      <c r="K22" t="s">
        <v>125</v>
      </c>
      <c r="L22">
        <v>7</v>
      </c>
      <c r="M22" t="s">
        <v>126</v>
      </c>
      <c r="N22">
        <v>0.47299999999999998</v>
      </c>
      <c r="O22">
        <v>2.7E-2</v>
      </c>
      <c r="P22" t="e">
        <v>#N/A</v>
      </c>
      <c r="Q22" t="e">
        <v>#N/A</v>
      </c>
      <c r="R22" t="e">
        <v>#N/A</v>
      </c>
      <c r="S22" t="e">
        <v>#N/A</v>
      </c>
      <c r="T22" t="s">
        <v>127</v>
      </c>
      <c r="U22" t="s">
        <v>200</v>
      </c>
      <c r="V22" t="s">
        <v>266</v>
      </c>
      <c r="W22" t="s">
        <v>267</v>
      </c>
      <c r="X22" t="s">
        <v>268</v>
      </c>
      <c r="Y22" t="s">
        <v>269</v>
      </c>
      <c r="Z22" t="e">
        <v>#N/A</v>
      </c>
      <c r="AA22" t="s">
        <v>270</v>
      </c>
      <c r="AB22">
        <v>610</v>
      </c>
      <c r="AC22">
        <v>0.29099999999999998</v>
      </c>
      <c r="AD22">
        <v>430</v>
      </c>
      <c r="AE22">
        <v>0.86899999999999999</v>
      </c>
      <c r="AF22">
        <v>144</v>
      </c>
      <c r="AG22">
        <v>0.878</v>
      </c>
      <c r="AH22" t="s">
        <v>148</v>
      </c>
      <c r="AI22" t="e">
        <v>#N/A</v>
      </c>
      <c r="AJ22" t="e">
        <v>#N/A</v>
      </c>
      <c r="AK22">
        <v>8167</v>
      </c>
      <c r="AL22">
        <v>1488</v>
      </c>
      <c r="AM22" t="e">
        <v>#N/A</v>
      </c>
      <c r="AN22" t="e">
        <v>#N/A</v>
      </c>
      <c r="AO22" t="e">
        <v>#N/A</v>
      </c>
      <c r="AP22" t="e">
        <v>#N/A</v>
      </c>
      <c r="AQ22">
        <v>0.86299999999999999</v>
      </c>
      <c r="AR22">
        <v>1</v>
      </c>
      <c r="AS22">
        <v>1</v>
      </c>
      <c r="AT22">
        <v>0.55700000000000005</v>
      </c>
      <c r="AU22">
        <v>2.544</v>
      </c>
      <c r="AV22">
        <v>4.3769999999999998</v>
      </c>
      <c r="AW22">
        <v>665</v>
      </c>
      <c r="AX22" t="e">
        <v>#N/A</v>
      </c>
      <c r="AY22" t="e">
        <v>#N/A</v>
      </c>
      <c r="AZ22" t="e">
        <v>#N/A</v>
      </c>
      <c r="BA22" t="e">
        <v>#N/A</v>
      </c>
      <c r="BB22">
        <v>0</v>
      </c>
      <c r="BC22">
        <v>0</v>
      </c>
      <c r="BD22">
        <v>0</v>
      </c>
      <c r="BE22">
        <v>0.13400000000000001</v>
      </c>
      <c r="BF22">
        <v>0.84299999999999997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2.4E-2</v>
      </c>
      <c r="BQ22">
        <v>423.3</v>
      </c>
      <c r="BR22">
        <v>9.7899999999999994E-76</v>
      </c>
      <c r="BS22">
        <v>5.39</v>
      </c>
      <c r="BT22">
        <v>5.39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s">
        <v>260</v>
      </c>
      <c r="CA22">
        <v>3.56</v>
      </c>
      <c r="CB22">
        <v>5</v>
      </c>
      <c r="CC22">
        <v>2</v>
      </c>
      <c r="CD22">
        <v>117.75</v>
      </c>
      <c r="CE22">
        <v>1.9</v>
      </c>
      <c r="CF22" t="e">
        <v>#N/A</v>
      </c>
      <c r="CG22" t="e">
        <v>#N/A</v>
      </c>
      <c r="CH22" t="e">
        <v>#N/A</v>
      </c>
      <c r="CI22" t="e">
        <v>#N/A</v>
      </c>
      <c r="CJ22" t="e">
        <v>#N/A</v>
      </c>
      <c r="CK22" t="e">
        <v>#N/A</v>
      </c>
      <c r="CL22" t="e">
        <v>#N/A</v>
      </c>
      <c r="CM22" t="e">
        <v>#N/A</v>
      </c>
      <c r="CN22" t="e">
        <v>#N/A</v>
      </c>
      <c r="CO22" t="e">
        <v>#N/A</v>
      </c>
      <c r="CP22" t="e">
        <v>#N/A</v>
      </c>
      <c r="CQ22" t="e">
        <v>#N/A</v>
      </c>
      <c r="CR22" t="e">
        <v>#N/A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-1.2E-2</v>
      </c>
      <c r="CZ22">
        <v>0</v>
      </c>
      <c r="DA22">
        <v>0</v>
      </c>
      <c r="DB22">
        <v>51</v>
      </c>
      <c r="DC22">
        <v>0</v>
      </c>
      <c r="DD22">
        <v>1</v>
      </c>
      <c r="DE22">
        <v>6</v>
      </c>
      <c r="DF22">
        <v>2</v>
      </c>
      <c r="DG22">
        <v>5</v>
      </c>
      <c r="DH22">
        <v>46</v>
      </c>
      <c r="DI22">
        <v>13</v>
      </c>
      <c r="DJ22">
        <v>65</v>
      </c>
      <c r="DK22">
        <v>546</v>
      </c>
      <c r="DL22" t="e">
        <v>#N/A</v>
      </c>
      <c r="DM22" t="e">
        <v>#N/A</v>
      </c>
      <c r="DN22">
        <v>5.1095750000000004</v>
      </c>
      <c r="DO22">
        <v>33</v>
      </c>
      <c r="DP22" t="s">
        <v>135</v>
      </c>
    </row>
    <row r="23" spans="1:120" x14ac:dyDescent="0.3">
      <c r="A23" t="s">
        <v>207</v>
      </c>
      <c r="B23">
        <v>41600237</v>
      </c>
      <c r="C23" t="s">
        <v>160</v>
      </c>
      <c r="D23" t="s">
        <v>261</v>
      </c>
      <c r="E23" t="s">
        <v>247</v>
      </c>
      <c r="F23">
        <v>1</v>
      </c>
      <c r="G23">
        <v>41600237</v>
      </c>
      <c r="H23">
        <v>41600236</v>
      </c>
      <c r="I23" t="s">
        <v>292</v>
      </c>
      <c r="J23" t="s">
        <v>124</v>
      </c>
      <c r="K23" t="s">
        <v>125</v>
      </c>
      <c r="L23">
        <v>7</v>
      </c>
      <c r="M23" t="s">
        <v>126</v>
      </c>
      <c r="N23">
        <v>0.55300000000000005</v>
      </c>
      <c r="O23">
        <v>5.3999999999999999E-2</v>
      </c>
      <c r="P23" t="e">
        <v>#N/A</v>
      </c>
      <c r="Q23" t="e">
        <v>#N/A</v>
      </c>
      <c r="R23" t="e">
        <v>#N/A</v>
      </c>
      <c r="S23" t="e">
        <v>#N/A</v>
      </c>
      <c r="T23" t="s">
        <v>137</v>
      </c>
      <c r="U23" t="s">
        <v>271</v>
      </c>
      <c r="V23" t="s">
        <v>209</v>
      </c>
      <c r="W23" t="s">
        <v>210</v>
      </c>
      <c r="X23" t="s">
        <v>211</v>
      </c>
      <c r="Y23" t="s">
        <v>212</v>
      </c>
      <c r="Z23" t="e">
        <v>#N/A</v>
      </c>
      <c r="AA23" t="s">
        <v>272</v>
      </c>
      <c r="AB23">
        <v>1061</v>
      </c>
      <c r="AC23">
        <v>0.61</v>
      </c>
      <c r="AD23">
        <v>1061</v>
      </c>
      <c r="AE23">
        <v>0.71399999999999997</v>
      </c>
      <c r="AF23">
        <v>354</v>
      </c>
      <c r="AG23">
        <v>0.71699999999999997</v>
      </c>
      <c r="AH23" t="s">
        <v>148</v>
      </c>
      <c r="AI23" t="e">
        <v>#N/A</v>
      </c>
      <c r="AJ23" t="e">
        <v>#N/A</v>
      </c>
      <c r="AK23">
        <v>5860</v>
      </c>
      <c r="AL23">
        <v>1863</v>
      </c>
      <c r="AM23" t="e">
        <v>#N/A</v>
      </c>
      <c r="AN23" t="e">
        <v>#N/A</v>
      </c>
      <c r="AO23" t="e">
        <v>#N/A</v>
      </c>
      <c r="AP23" t="e">
        <v>#N/A</v>
      </c>
      <c r="AQ23">
        <v>0.437</v>
      </c>
      <c r="AR23">
        <v>0.84</v>
      </c>
      <c r="AS23">
        <v>0.999</v>
      </c>
      <c r="AT23">
        <v>0.3</v>
      </c>
      <c r="AU23">
        <v>2.1949999999999998</v>
      </c>
      <c r="AV23">
        <v>5.2169999999999996</v>
      </c>
      <c r="AW23">
        <v>829</v>
      </c>
      <c r="AX23" t="e">
        <v>#N/A</v>
      </c>
      <c r="AY23" t="e">
        <v>#N/A</v>
      </c>
      <c r="AZ23" t="e">
        <v>#N/A</v>
      </c>
      <c r="BA23" t="e">
        <v>#N/A</v>
      </c>
      <c r="BB23">
        <v>0</v>
      </c>
      <c r="BC23">
        <v>0</v>
      </c>
      <c r="BD23">
        <v>0</v>
      </c>
      <c r="BE23">
        <v>0</v>
      </c>
      <c r="BF23">
        <v>8.0000000000000002E-3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0.126</v>
      </c>
      <c r="BO23">
        <v>0.65400000000000003</v>
      </c>
      <c r="BP23">
        <v>0.21299999999999999</v>
      </c>
      <c r="BQ23">
        <v>421.4</v>
      </c>
      <c r="BR23">
        <v>2.2899999999999999E-53</v>
      </c>
      <c r="BS23">
        <v>4.1900000000000004</v>
      </c>
      <c r="BT23">
        <v>4.1900000000000004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s">
        <v>273</v>
      </c>
      <c r="CA23">
        <v>3.36</v>
      </c>
      <c r="CB23">
        <v>3.72</v>
      </c>
      <c r="CC23">
        <v>2</v>
      </c>
      <c r="CD23">
        <v>3.36</v>
      </c>
      <c r="CE23">
        <v>3</v>
      </c>
      <c r="CF23" t="e">
        <v>#N/A</v>
      </c>
      <c r="CG23" t="e">
        <v>#N/A</v>
      </c>
      <c r="CH23" t="e">
        <v>#N/A</v>
      </c>
      <c r="CI23" t="e">
        <v>#N/A</v>
      </c>
      <c r="CJ23" t="e">
        <v>#N/A</v>
      </c>
      <c r="CK23" t="e">
        <v>#N/A</v>
      </c>
      <c r="CL23" t="e">
        <v>#N/A</v>
      </c>
      <c r="CM23" t="e">
        <v>#N/A</v>
      </c>
      <c r="CN23" t="e">
        <v>#N/A</v>
      </c>
      <c r="CO23" t="e">
        <v>#N/A</v>
      </c>
      <c r="CP23" t="e">
        <v>#N/A</v>
      </c>
      <c r="CQ23" t="e">
        <v>#N/A</v>
      </c>
      <c r="CR23" t="e">
        <v>#N/A</v>
      </c>
      <c r="CS23">
        <v>0</v>
      </c>
      <c r="CT23">
        <v>0</v>
      </c>
      <c r="CU23">
        <v>0.94</v>
      </c>
      <c r="CV23">
        <v>0</v>
      </c>
      <c r="CW23">
        <v>0</v>
      </c>
      <c r="CX23">
        <v>0</v>
      </c>
      <c r="CY23">
        <v>-6.3E-2</v>
      </c>
      <c r="CZ23">
        <v>0</v>
      </c>
      <c r="DA23">
        <v>0</v>
      </c>
      <c r="DB23">
        <v>16</v>
      </c>
      <c r="DC23">
        <v>0</v>
      </c>
      <c r="DD23">
        <v>1</v>
      </c>
      <c r="DE23">
        <v>8</v>
      </c>
      <c r="DF23">
        <v>2</v>
      </c>
      <c r="DG23">
        <v>7</v>
      </c>
      <c r="DH23">
        <v>75</v>
      </c>
      <c r="DI23">
        <v>45</v>
      </c>
      <c r="DJ23">
        <v>77</v>
      </c>
      <c r="DK23">
        <v>725</v>
      </c>
      <c r="DL23" t="e">
        <v>#N/A</v>
      </c>
      <c r="DM23" t="e">
        <v>#N/A</v>
      </c>
      <c r="DN23">
        <v>5.4301159999999999</v>
      </c>
      <c r="DO23">
        <v>33</v>
      </c>
      <c r="DP23" t="s">
        <v>135</v>
      </c>
    </row>
    <row r="24" spans="1:120" x14ac:dyDescent="0.3">
      <c r="A24" t="s">
        <v>207</v>
      </c>
      <c r="B24">
        <v>39016134</v>
      </c>
      <c r="C24" t="s">
        <v>122</v>
      </c>
      <c r="D24" t="s">
        <v>274</v>
      </c>
      <c r="E24" t="s">
        <v>247</v>
      </c>
      <c r="F24">
        <v>1</v>
      </c>
      <c r="G24">
        <v>39016134</v>
      </c>
      <c r="H24">
        <v>39016133</v>
      </c>
      <c r="I24" t="s">
        <v>293</v>
      </c>
      <c r="J24" t="s">
        <v>124</v>
      </c>
      <c r="K24" t="s">
        <v>275</v>
      </c>
      <c r="L24">
        <v>8</v>
      </c>
      <c r="M24" t="s">
        <v>276</v>
      </c>
      <c r="N24">
        <v>0.64700000000000002</v>
      </c>
      <c r="O24">
        <v>0.121</v>
      </c>
      <c r="P24" t="e">
        <v>#N/A</v>
      </c>
      <c r="Q24" t="e">
        <v>#N/A</v>
      </c>
      <c r="R24" t="e">
        <v>#N/A</v>
      </c>
      <c r="S24" t="e">
        <v>#N/A</v>
      </c>
      <c r="T24" t="s">
        <v>277</v>
      </c>
      <c r="U24" t="s">
        <v>278</v>
      </c>
      <c r="V24" t="s">
        <v>216</v>
      </c>
      <c r="W24" t="s">
        <v>217</v>
      </c>
      <c r="X24" t="s">
        <v>218</v>
      </c>
      <c r="Y24" t="s">
        <v>219</v>
      </c>
      <c r="Z24" t="e">
        <v>#N/A</v>
      </c>
      <c r="AA24" t="s">
        <v>279</v>
      </c>
      <c r="AB24">
        <v>10618</v>
      </c>
      <c r="AC24">
        <v>0.70199999999999996</v>
      </c>
      <c r="AD24">
        <v>10618</v>
      </c>
      <c r="AE24">
        <v>0.70199999999999996</v>
      </c>
      <c r="AF24">
        <v>3540</v>
      </c>
      <c r="AG24">
        <v>0.70299999999999996</v>
      </c>
      <c r="AH24" t="s">
        <v>221</v>
      </c>
      <c r="AI24">
        <v>8</v>
      </c>
      <c r="AJ24" t="s">
        <v>231</v>
      </c>
      <c r="AK24">
        <v>13923</v>
      </c>
      <c r="AL24">
        <v>9680</v>
      </c>
      <c r="AM24" t="e">
        <v>#N/A</v>
      </c>
      <c r="AN24" t="e">
        <v>#N/A</v>
      </c>
      <c r="AO24" t="e">
        <v>#N/A</v>
      </c>
      <c r="AP24" t="e">
        <v>#N/A</v>
      </c>
      <c r="AQ24">
        <v>0.995</v>
      </c>
      <c r="AR24">
        <v>0.997</v>
      </c>
      <c r="AS24">
        <v>1</v>
      </c>
      <c r="AT24">
        <v>0.53</v>
      </c>
      <c r="AU24">
        <v>1.863</v>
      </c>
      <c r="AV24">
        <v>4.4989999999999997</v>
      </c>
      <c r="AW24">
        <v>601</v>
      </c>
      <c r="AX24" t="e">
        <v>#N/A</v>
      </c>
      <c r="AY24" t="e">
        <v>#N/A</v>
      </c>
      <c r="AZ24" t="e">
        <v>#N/A</v>
      </c>
      <c r="BA24" t="e">
        <v>#N/A</v>
      </c>
      <c r="BB24">
        <v>0</v>
      </c>
      <c r="BC24">
        <v>0</v>
      </c>
      <c r="BD24">
        <v>0</v>
      </c>
      <c r="BE24">
        <v>3.1E-2</v>
      </c>
      <c r="BF24">
        <v>0.15</v>
      </c>
      <c r="BG24">
        <v>0</v>
      </c>
      <c r="BH24">
        <v>0</v>
      </c>
      <c r="BI24">
        <v>8.0000000000000002E-3</v>
      </c>
      <c r="BJ24">
        <v>0</v>
      </c>
      <c r="BK24">
        <v>0</v>
      </c>
      <c r="BL24">
        <v>0</v>
      </c>
      <c r="BM24">
        <v>0</v>
      </c>
      <c r="BN24">
        <v>3.9E-2</v>
      </c>
      <c r="BO24">
        <v>0.315</v>
      </c>
      <c r="BP24">
        <v>0.45700000000000002</v>
      </c>
      <c r="BQ24">
        <v>477.9</v>
      </c>
      <c r="BR24">
        <v>6.9699999999999999E-63</v>
      </c>
      <c r="BS24">
        <v>4.1500000000000004</v>
      </c>
      <c r="BT24">
        <v>4.1500000000000004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s">
        <v>222</v>
      </c>
      <c r="CA24">
        <v>1.84</v>
      </c>
      <c r="CB24">
        <v>1.08</v>
      </c>
      <c r="CC24" t="e">
        <v>#N/A</v>
      </c>
      <c r="CD24">
        <v>137.54</v>
      </c>
      <c r="CE24">
        <v>3.6</v>
      </c>
      <c r="CF24" t="e">
        <v>#N/A</v>
      </c>
      <c r="CG24" t="e">
        <v>#N/A</v>
      </c>
      <c r="CH24" t="e">
        <v>#N/A</v>
      </c>
      <c r="CI24" t="e">
        <v>#N/A</v>
      </c>
      <c r="CJ24" t="e">
        <v>#N/A</v>
      </c>
      <c r="CK24" t="e">
        <v>#N/A</v>
      </c>
      <c r="CL24" t="e">
        <v>#N/A</v>
      </c>
      <c r="CM24" t="e">
        <v>#N/A</v>
      </c>
      <c r="CN24" t="e">
        <v>#N/A</v>
      </c>
      <c r="CO24" t="e">
        <v>#N/A</v>
      </c>
      <c r="CP24" t="e">
        <v>#N/A</v>
      </c>
      <c r="CQ24" t="e">
        <v>#N/A</v>
      </c>
      <c r="CR24" t="e">
        <v>#N/A</v>
      </c>
      <c r="CS24">
        <v>0</v>
      </c>
      <c r="CT24">
        <v>0</v>
      </c>
      <c r="CU24">
        <v>0.08</v>
      </c>
      <c r="CV24">
        <v>0.11</v>
      </c>
      <c r="CW24">
        <v>0</v>
      </c>
      <c r="CX24">
        <v>0</v>
      </c>
      <c r="CY24">
        <v>-5.0000000000000001E-3</v>
      </c>
      <c r="CZ24">
        <v>0</v>
      </c>
      <c r="DA24">
        <v>0</v>
      </c>
      <c r="DB24">
        <v>26</v>
      </c>
      <c r="DC24">
        <v>0</v>
      </c>
      <c r="DD24">
        <v>1</v>
      </c>
      <c r="DE24">
        <v>7</v>
      </c>
      <c r="DF24">
        <v>2</v>
      </c>
      <c r="DG24">
        <v>1</v>
      </c>
      <c r="DH24">
        <v>68</v>
      </c>
      <c r="DI24">
        <v>23</v>
      </c>
      <c r="DJ24">
        <v>48</v>
      </c>
      <c r="DK24">
        <v>627</v>
      </c>
      <c r="DL24" t="e">
        <v>#N/A</v>
      </c>
      <c r="DM24" t="e">
        <v>#N/A</v>
      </c>
      <c r="DN24">
        <v>6.8298699999999997</v>
      </c>
      <c r="DO24">
        <v>36</v>
      </c>
      <c r="DP24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FB81-99E4-4C5C-9DAE-E07D28ECDC6F}">
  <dimension ref="A1:DP7"/>
  <sheetViews>
    <sheetView workbookViewId="0">
      <selection activeCell="A7" sqref="A2:A7"/>
    </sheetView>
  </sheetViews>
  <sheetFormatPr defaultRowHeight="14.4" x14ac:dyDescent="0.3"/>
  <cols>
    <col min="1" max="1" width="50.77734375" bestFit="1" customWidth="1"/>
    <col min="3" max="3" width="10" bestFit="1" customWidth="1"/>
    <col min="8" max="8" width="10" bestFit="1" customWidth="1"/>
    <col min="9" max="9" width="9.77734375" customWidth="1"/>
  </cols>
  <sheetData>
    <row r="1" spans="1:120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3">
      <c r="A2" t="s">
        <v>288</v>
      </c>
      <c r="B2" t="s">
        <v>245</v>
      </c>
      <c r="C2">
        <v>160679656</v>
      </c>
      <c r="D2" t="s">
        <v>137</v>
      </c>
      <c r="E2" t="s">
        <v>246</v>
      </c>
      <c r="F2" t="s">
        <v>247</v>
      </c>
      <c r="G2">
        <v>1</v>
      </c>
      <c r="H2">
        <f>I2+G2</f>
        <v>160679657</v>
      </c>
      <c r="I2">
        <f>C2</f>
        <v>160679656</v>
      </c>
      <c r="J2" t="s">
        <v>124</v>
      </c>
      <c r="K2" t="s">
        <v>125</v>
      </c>
      <c r="L2">
        <v>7</v>
      </c>
      <c r="M2" t="s">
        <v>126</v>
      </c>
      <c r="N2">
        <v>0.64</v>
      </c>
      <c r="O2">
        <v>0.14799999999999999</v>
      </c>
      <c r="P2" t="e">
        <v>#N/A</v>
      </c>
      <c r="Q2" t="e">
        <v>#N/A</v>
      </c>
      <c r="R2" t="e">
        <v>#N/A</v>
      </c>
      <c r="S2" t="e">
        <v>#N/A</v>
      </c>
      <c r="T2" t="s">
        <v>248</v>
      </c>
      <c r="U2" t="s">
        <v>249</v>
      </c>
      <c r="V2" t="s">
        <v>250</v>
      </c>
      <c r="W2" t="s">
        <v>251</v>
      </c>
      <c r="X2" t="s">
        <v>252</v>
      </c>
      <c r="Y2" t="s">
        <v>253</v>
      </c>
      <c r="Z2" t="e">
        <v>#N/A</v>
      </c>
      <c r="AA2" t="s">
        <v>254</v>
      </c>
      <c r="AB2">
        <v>392</v>
      </c>
      <c r="AC2">
        <v>0.151</v>
      </c>
      <c r="AD2">
        <v>133</v>
      </c>
      <c r="AE2">
        <v>0.08</v>
      </c>
      <c r="AF2">
        <v>45</v>
      </c>
      <c r="AG2">
        <v>8.1000000000000003E-2</v>
      </c>
      <c r="AH2" t="s">
        <v>148</v>
      </c>
      <c r="AI2" t="e">
        <v>#N/A</v>
      </c>
      <c r="AJ2" t="e">
        <v>#N/A</v>
      </c>
      <c r="AK2">
        <v>115</v>
      </c>
      <c r="AL2">
        <v>874</v>
      </c>
      <c r="AM2" t="e">
        <v>#N/A</v>
      </c>
      <c r="AN2" t="e">
        <v>#N/A</v>
      </c>
      <c r="AO2" t="e">
        <v>#N/A</v>
      </c>
      <c r="AP2" t="e">
        <v>#N/A</v>
      </c>
      <c r="AQ2">
        <v>0.98899999999999999</v>
      </c>
      <c r="AR2">
        <v>1</v>
      </c>
      <c r="AS2">
        <v>1</v>
      </c>
      <c r="AT2">
        <v>0.45200000000000001</v>
      </c>
      <c r="AU2">
        <v>2.1789999999999998</v>
      </c>
      <c r="AV2">
        <v>4.6130000000000004</v>
      </c>
      <c r="AW2">
        <v>839</v>
      </c>
      <c r="AX2" t="e">
        <v>#N/A</v>
      </c>
      <c r="AY2" t="e">
        <v>#N/A</v>
      </c>
      <c r="AZ2" t="e">
        <v>#N/A</v>
      </c>
      <c r="BA2" t="e">
        <v>#N/A</v>
      </c>
      <c r="BB2">
        <v>0</v>
      </c>
      <c r="BC2">
        <v>0</v>
      </c>
      <c r="BD2">
        <v>0</v>
      </c>
      <c r="BE2">
        <v>0</v>
      </c>
      <c r="BF2">
        <v>0.19700000000000001</v>
      </c>
      <c r="BG2">
        <v>0</v>
      </c>
      <c r="BH2">
        <v>8.6999999999999994E-2</v>
      </c>
      <c r="BI2">
        <v>0</v>
      </c>
      <c r="BJ2">
        <v>2.4E-2</v>
      </c>
      <c r="BK2">
        <v>0</v>
      </c>
      <c r="BL2">
        <v>0</v>
      </c>
      <c r="BM2">
        <v>0</v>
      </c>
      <c r="BN2">
        <v>3.1E-2</v>
      </c>
      <c r="BO2">
        <v>0.26800000000000002</v>
      </c>
      <c r="BP2">
        <v>0.39400000000000002</v>
      </c>
      <c r="BQ2">
        <v>973.5</v>
      </c>
      <c r="BR2">
        <v>3.3199999999999991E-183</v>
      </c>
      <c r="BS2">
        <v>5.22</v>
      </c>
      <c r="BT2">
        <v>5.22</v>
      </c>
      <c r="BU2" t="e">
        <v>#N/A</v>
      </c>
      <c r="BV2" t="e">
        <v>#N/A</v>
      </c>
      <c r="BW2" t="e">
        <v>#N/A</v>
      </c>
      <c r="BX2" t="e">
        <v>#N/A</v>
      </c>
      <c r="BY2" t="e">
        <v>#N/A</v>
      </c>
      <c r="BZ2" t="s">
        <v>140</v>
      </c>
      <c r="CA2">
        <v>2.2000000000000002</v>
      </c>
      <c r="CB2">
        <v>4</v>
      </c>
      <c r="CC2">
        <v>4</v>
      </c>
      <c r="CD2" t="e">
        <v>#N/A</v>
      </c>
      <c r="CE2">
        <v>2.5</v>
      </c>
      <c r="CF2">
        <v>2</v>
      </c>
      <c r="CG2">
        <v>0.84</v>
      </c>
      <c r="CH2">
        <v>1.49</v>
      </c>
      <c r="CI2">
        <v>0</v>
      </c>
      <c r="CJ2">
        <v>0</v>
      </c>
      <c r="CK2">
        <v>0</v>
      </c>
      <c r="CL2">
        <v>0</v>
      </c>
      <c r="CM2">
        <v>3.6900000000000002E-2</v>
      </c>
      <c r="CN2">
        <v>4.0000000000000001E-3</v>
      </c>
      <c r="CO2">
        <v>0</v>
      </c>
      <c r="CP2">
        <v>1.7100000000000001E-2</v>
      </c>
      <c r="CQ2">
        <v>0</v>
      </c>
      <c r="CR2" t="e">
        <v>#N/A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-3.5999999999999997E-2</v>
      </c>
      <c r="CZ2">
        <v>0</v>
      </c>
      <c r="DA2">
        <v>0</v>
      </c>
      <c r="DB2">
        <v>39</v>
      </c>
      <c r="DC2">
        <v>0</v>
      </c>
      <c r="DD2">
        <v>0</v>
      </c>
      <c r="DE2">
        <v>7</v>
      </c>
      <c r="DF2">
        <v>1</v>
      </c>
      <c r="DG2">
        <v>3</v>
      </c>
      <c r="DH2">
        <v>68</v>
      </c>
      <c r="DI2">
        <v>16</v>
      </c>
      <c r="DJ2">
        <v>62</v>
      </c>
      <c r="DK2">
        <v>658</v>
      </c>
      <c r="DL2" t="e">
        <v>#N/A</v>
      </c>
      <c r="DM2" t="e">
        <v>#N/A</v>
      </c>
      <c r="DN2">
        <v>4.4433389999999999</v>
      </c>
      <c r="DO2">
        <v>32</v>
      </c>
      <c r="DP2" t="s">
        <v>135</v>
      </c>
    </row>
    <row r="3" spans="1:120" x14ac:dyDescent="0.3">
      <c r="A3" t="s">
        <v>289</v>
      </c>
      <c r="B3" t="s">
        <v>245</v>
      </c>
      <c r="C3">
        <v>18143911</v>
      </c>
      <c r="D3" t="s">
        <v>137</v>
      </c>
      <c r="E3" t="s">
        <v>246</v>
      </c>
      <c r="F3" t="s">
        <v>247</v>
      </c>
      <c r="G3">
        <v>1</v>
      </c>
      <c r="H3">
        <f t="shared" ref="H3:H7" si="0">I3+G3</f>
        <v>18143912</v>
      </c>
      <c r="I3">
        <f t="shared" ref="I3:I7" si="1">C3</f>
        <v>18143911</v>
      </c>
      <c r="J3" t="s">
        <v>124</v>
      </c>
      <c r="K3" t="s">
        <v>125</v>
      </c>
      <c r="L3">
        <v>7</v>
      </c>
      <c r="M3" t="s">
        <v>126</v>
      </c>
      <c r="N3">
        <v>0.39300000000000002</v>
      </c>
      <c r="O3">
        <v>2.7E-2</v>
      </c>
      <c r="P3" t="e">
        <v>#N/A</v>
      </c>
      <c r="Q3" t="e">
        <v>#N/A</v>
      </c>
      <c r="R3" t="e">
        <v>#N/A</v>
      </c>
      <c r="S3" t="e">
        <v>#N/A</v>
      </c>
      <c r="T3" t="s">
        <v>208</v>
      </c>
      <c r="U3" t="s">
        <v>200</v>
      </c>
      <c r="V3" t="s">
        <v>255</v>
      </c>
      <c r="W3" t="s">
        <v>256</v>
      </c>
      <c r="X3" t="s">
        <v>257</v>
      </c>
      <c r="Y3" t="s">
        <v>258</v>
      </c>
      <c r="Z3" t="e">
        <v>#N/A</v>
      </c>
      <c r="AA3" t="s">
        <v>259</v>
      </c>
      <c r="AB3">
        <v>367</v>
      </c>
      <c r="AC3">
        <v>0.115</v>
      </c>
      <c r="AD3">
        <v>281</v>
      </c>
      <c r="AE3">
        <v>0.38100000000000001</v>
      </c>
      <c r="AF3">
        <v>94</v>
      </c>
      <c r="AG3">
        <v>0.38400000000000001</v>
      </c>
      <c r="AH3" t="s">
        <v>148</v>
      </c>
      <c r="AI3" t="e">
        <v>#N/A</v>
      </c>
      <c r="AJ3" t="e">
        <v>#N/A</v>
      </c>
      <c r="AK3">
        <v>11394</v>
      </c>
      <c r="AL3">
        <v>15369</v>
      </c>
      <c r="AM3" t="e">
        <v>#N/A</v>
      </c>
      <c r="AN3" t="e">
        <v>#N/A</v>
      </c>
      <c r="AO3" t="e">
        <v>#N/A</v>
      </c>
      <c r="AP3" t="e">
        <v>#N/A</v>
      </c>
      <c r="AQ3">
        <v>0.98399999999999999</v>
      </c>
      <c r="AR3">
        <v>1</v>
      </c>
      <c r="AS3">
        <v>1</v>
      </c>
      <c r="AT3">
        <v>0.47799999999999998</v>
      </c>
      <c r="AU3">
        <v>2.157</v>
      </c>
      <c r="AV3">
        <v>1.8049999999999999</v>
      </c>
      <c r="AW3">
        <v>768</v>
      </c>
      <c r="AX3" t="e">
        <v>#N/A</v>
      </c>
      <c r="AY3" t="e">
        <v>#N/A</v>
      </c>
      <c r="AZ3" t="e">
        <v>#N/A</v>
      </c>
      <c r="BA3" t="e">
        <v>#N/A</v>
      </c>
      <c r="BB3">
        <v>0</v>
      </c>
      <c r="BC3">
        <v>0</v>
      </c>
      <c r="BD3">
        <v>0</v>
      </c>
      <c r="BE3">
        <v>0.17299999999999999</v>
      </c>
      <c r="BF3">
        <v>0.76400000000000001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6.3E-2</v>
      </c>
      <c r="BQ3">
        <v>461.2</v>
      </c>
      <c r="BR3">
        <v>1.3999999999999999E-69</v>
      </c>
      <c r="BS3">
        <v>5.38</v>
      </c>
      <c r="BT3">
        <v>5.38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s">
        <v>260</v>
      </c>
      <c r="CA3">
        <v>1</v>
      </c>
      <c r="CB3">
        <v>1.48</v>
      </c>
      <c r="CC3">
        <v>2</v>
      </c>
      <c r="CD3">
        <v>360.15</v>
      </c>
      <c r="CE3">
        <v>1.8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  <c r="CL3" t="e">
        <v>#N/A</v>
      </c>
      <c r="CM3" t="e">
        <v>#N/A</v>
      </c>
      <c r="CN3" t="e">
        <v>#N/A</v>
      </c>
      <c r="CO3" t="e">
        <v>#N/A</v>
      </c>
      <c r="CP3" t="e">
        <v>#N/A</v>
      </c>
      <c r="CQ3" t="e">
        <v>#N/A</v>
      </c>
      <c r="CR3" t="e">
        <v>#N/A</v>
      </c>
      <c r="CS3">
        <v>0</v>
      </c>
      <c r="CT3">
        <v>0.12</v>
      </c>
      <c r="CU3">
        <v>0</v>
      </c>
      <c r="CV3">
        <v>0</v>
      </c>
      <c r="CW3">
        <v>0</v>
      </c>
      <c r="CX3">
        <v>0</v>
      </c>
      <c r="CY3">
        <v>0.01</v>
      </c>
      <c r="CZ3">
        <v>0</v>
      </c>
      <c r="DA3">
        <v>0</v>
      </c>
      <c r="DB3">
        <v>26</v>
      </c>
      <c r="DC3">
        <v>0</v>
      </c>
      <c r="DD3">
        <v>1</v>
      </c>
      <c r="DE3">
        <v>3</v>
      </c>
      <c r="DF3">
        <v>3</v>
      </c>
      <c r="DG3">
        <v>7</v>
      </c>
      <c r="DH3">
        <v>48</v>
      </c>
      <c r="DI3">
        <v>36</v>
      </c>
      <c r="DJ3">
        <v>73</v>
      </c>
      <c r="DK3">
        <v>518</v>
      </c>
      <c r="DL3" t="e">
        <v>#N/A</v>
      </c>
      <c r="DM3" t="e">
        <v>#N/A</v>
      </c>
      <c r="DN3">
        <v>4.5994380000000001</v>
      </c>
      <c r="DO3">
        <v>32</v>
      </c>
      <c r="DP3" t="s">
        <v>135</v>
      </c>
    </row>
    <row r="4" spans="1:120" x14ac:dyDescent="0.3">
      <c r="A4" t="s">
        <v>290</v>
      </c>
      <c r="B4" t="s">
        <v>158</v>
      </c>
      <c r="C4">
        <v>139717589</v>
      </c>
      <c r="D4" t="s">
        <v>160</v>
      </c>
      <c r="E4" t="s">
        <v>261</v>
      </c>
      <c r="F4" t="s">
        <v>247</v>
      </c>
      <c r="G4">
        <v>1</v>
      </c>
      <c r="H4">
        <f t="shared" si="0"/>
        <v>139717590</v>
      </c>
      <c r="I4">
        <f t="shared" si="1"/>
        <v>139717589</v>
      </c>
      <c r="J4" t="s">
        <v>124</v>
      </c>
      <c r="K4" t="s">
        <v>125</v>
      </c>
      <c r="L4">
        <v>7</v>
      </c>
      <c r="M4" t="s">
        <v>126</v>
      </c>
      <c r="N4">
        <v>0.67300000000000004</v>
      </c>
      <c r="O4">
        <v>9.4E-2</v>
      </c>
      <c r="P4" t="e">
        <v>#N/A</v>
      </c>
      <c r="Q4" t="e">
        <v>#N/A</v>
      </c>
      <c r="R4" t="e">
        <v>#N/A</v>
      </c>
      <c r="S4" t="e">
        <v>#N/A</v>
      </c>
      <c r="T4" t="s">
        <v>262</v>
      </c>
      <c r="U4" t="s">
        <v>263</v>
      </c>
      <c r="V4" t="s">
        <v>170</v>
      </c>
      <c r="W4" t="s">
        <v>171</v>
      </c>
      <c r="X4" t="s">
        <v>172</v>
      </c>
      <c r="Y4" t="s">
        <v>173</v>
      </c>
      <c r="Z4" t="e">
        <v>#N/A</v>
      </c>
      <c r="AA4" t="s">
        <v>174</v>
      </c>
      <c r="AB4">
        <v>1859</v>
      </c>
      <c r="AC4">
        <v>0.84399999999999997</v>
      </c>
      <c r="AD4">
        <v>1624</v>
      </c>
      <c r="AE4">
        <v>0.93200000000000005</v>
      </c>
      <c r="AF4">
        <v>542</v>
      </c>
      <c r="AG4">
        <v>0.93400000000000005</v>
      </c>
      <c r="AH4" t="s">
        <v>183</v>
      </c>
      <c r="AI4" t="e">
        <v>#N/A</v>
      </c>
      <c r="AJ4" t="e">
        <v>#N/A</v>
      </c>
      <c r="AK4">
        <v>188517</v>
      </c>
      <c r="AL4">
        <v>960</v>
      </c>
      <c r="AM4" t="e">
        <v>#N/A</v>
      </c>
      <c r="AN4" t="e">
        <v>#N/A</v>
      </c>
      <c r="AO4" t="e">
        <v>#N/A</v>
      </c>
      <c r="AP4" t="e">
        <v>#N/A</v>
      </c>
      <c r="AQ4">
        <v>0.20699999999999999</v>
      </c>
      <c r="AR4">
        <v>0.496</v>
      </c>
      <c r="AS4">
        <v>0.90300000000000002</v>
      </c>
      <c r="AT4">
        <v>0.55700000000000005</v>
      </c>
      <c r="AU4">
        <v>2.2669999999999999</v>
      </c>
      <c r="AV4">
        <v>3.1040000000000001</v>
      </c>
      <c r="AW4">
        <v>850</v>
      </c>
      <c r="AX4" t="e">
        <v>#N/A</v>
      </c>
      <c r="AY4" t="e">
        <v>#N/A</v>
      </c>
      <c r="AZ4" t="e">
        <v>#N/A</v>
      </c>
      <c r="BA4" t="e">
        <v>#N/A</v>
      </c>
      <c r="BB4">
        <v>0</v>
      </c>
      <c r="BC4">
        <v>0</v>
      </c>
      <c r="BD4">
        <v>0</v>
      </c>
      <c r="BE4">
        <v>6.3E-2</v>
      </c>
      <c r="BF4">
        <v>0.28299999999999997</v>
      </c>
      <c r="BG4">
        <v>0</v>
      </c>
      <c r="BH4">
        <v>1.6E-2</v>
      </c>
      <c r="BI4">
        <v>0</v>
      </c>
      <c r="BJ4">
        <v>0</v>
      </c>
      <c r="BK4">
        <v>0</v>
      </c>
      <c r="BL4">
        <v>8.0000000000000002E-3</v>
      </c>
      <c r="BM4">
        <v>8.0000000000000002E-3</v>
      </c>
      <c r="BN4">
        <v>4.7E-2</v>
      </c>
      <c r="BO4">
        <v>0.157</v>
      </c>
      <c r="BP4">
        <v>0.41699999999999998</v>
      </c>
      <c r="BQ4">
        <v>306.39999999999998</v>
      </c>
      <c r="BR4">
        <v>1.0899999999999999E-41</v>
      </c>
      <c r="BS4">
        <v>4.8899999999999997</v>
      </c>
      <c r="BT4">
        <v>4.8899999999999997</v>
      </c>
      <c r="BU4">
        <v>1</v>
      </c>
      <c r="BV4">
        <v>1</v>
      </c>
      <c r="BW4">
        <v>23.233499999999999</v>
      </c>
      <c r="BX4" t="e">
        <v>#N/A</v>
      </c>
      <c r="BY4" t="e">
        <v>#N/A</v>
      </c>
      <c r="BZ4" t="s">
        <v>134</v>
      </c>
      <c r="CA4">
        <v>2</v>
      </c>
      <c r="CB4">
        <v>8</v>
      </c>
      <c r="CC4">
        <v>2</v>
      </c>
      <c r="CD4">
        <v>43.08</v>
      </c>
      <c r="CE4">
        <v>0.1</v>
      </c>
      <c r="CF4">
        <v>2</v>
      </c>
      <c r="CG4">
        <v>1.76</v>
      </c>
      <c r="CH4">
        <v>2.61</v>
      </c>
      <c r="CI4">
        <v>0.78</v>
      </c>
      <c r="CJ4">
        <v>1.1100000000000001</v>
      </c>
      <c r="CK4">
        <v>2.0699999999999998</v>
      </c>
      <c r="CL4">
        <v>0</v>
      </c>
      <c r="CM4">
        <v>7.6200000000000004E-2</v>
      </c>
      <c r="CN4">
        <v>1.1299999999999999E-2</v>
      </c>
      <c r="CO4">
        <v>1.89E-2</v>
      </c>
      <c r="CP4">
        <v>0.11940000000000001</v>
      </c>
      <c r="CQ4">
        <v>2.9000000000000001E-2</v>
      </c>
      <c r="CR4" t="e">
        <v>#N/A</v>
      </c>
      <c r="CS4">
        <v>0</v>
      </c>
      <c r="CT4">
        <v>0</v>
      </c>
      <c r="CU4">
        <v>0.01</v>
      </c>
      <c r="CV4">
        <v>0.09</v>
      </c>
      <c r="CW4">
        <v>0</v>
      </c>
      <c r="CX4">
        <v>0</v>
      </c>
      <c r="CY4">
        <v>2.5000000000000001E-2</v>
      </c>
      <c r="CZ4">
        <v>0</v>
      </c>
      <c r="DA4">
        <v>0</v>
      </c>
      <c r="DB4">
        <v>15</v>
      </c>
      <c r="DC4">
        <v>0</v>
      </c>
      <c r="DD4">
        <v>0</v>
      </c>
      <c r="DE4">
        <v>8</v>
      </c>
      <c r="DF4">
        <v>4</v>
      </c>
      <c r="DG4">
        <v>9</v>
      </c>
      <c r="DH4">
        <v>74</v>
      </c>
      <c r="DI4">
        <v>24</v>
      </c>
      <c r="DJ4">
        <v>83</v>
      </c>
      <c r="DK4">
        <v>681</v>
      </c>
      <c r="DL4" t="e">
        <v>#N/A</v>
      </c>
      <c r="DM4" t="e">
        <v>#N/A</v>
      </c>
      <c r="DN4">
        <v>4.6053740000000003</v>
      </c>
      <c r="DO4">
        <v>32</v>
      </c>
      <c r="DP4" t="s">
        <v>135</v>
      </c>
    </row>
    <row r="5" spans="1:120" x14ac:dyDescent="0.3">
      <c r="A5" t="s">
        <v>291</v>
      </c>
      <c r="B5" t="s">
        <v>264</v>
      </c>
      <c r="C5">
        <v>48619870</v>
      </c>
      <c r="D5" t="s">
        <v>160</v>
      </c>
      <c r="E5" t="s">
        <v>265</v>
      </c>
      <c r="F5" t="s">
        <v>247</v>
      </c>
      <c r="G5">
        <v>1</v>
      </c>
      <c r="H5">
        <f t="shared" si="0"/>
        <v>48619871</v>
      </c>
      <c r="I5">
        <f t="shared" si="1"/>
        <v>48619870</v>
      </c>
      <c r="J5" t="s">
        <v>124</v>
      </c>
      <c r="K5" t="s">
        <v>125</v>
      </c>
      <c r="L5">
        <v>7</v>
      </c>
      <c r="M5" t="s">
        <v>126</v>
      </c>
      <c r="N5">
        <v>0.47299999999999998</v>
      </c>
      <c r="O5">
        <v>2.7E-2</v>
      </c>
      <c r="P5" t="e">
        <v>#N/A</v>
      </c>
      <c r="Q5" t="e">
        <v>#N/A</v>
      </c>
      <c r="R5" t="e">
        <v>#N/A</v>
      </c>
      <c r="S5" t="e">
        <v>#N/A</v>
      </c>
      <c r="T5" t="s">
        <v>127</v>
      </c>
      <c r="U5" t="s">
        <v>200</v>
      </c>
      <c r="V5" t="s">
        <v>266</v>
      </c>
      <c r="W5" t="s">
        <v>267</v>
      </c>
      <c r="X5" t="s">
        <v>268</v>
      </c>
      <c r="Y5" t="s">
        <v>269</v>
      </c>
      <c r="Z5" t="e">
        <v>#N/A</v>
      </c>
      <c r="AA5" t="s">
        <v>270</v>
      </c>
      <c r="AB5">
        <v>610</v>
      </c>
      <c r="AC5">
        <v>0.29099999999999998</v>
      </c>
      <c r="AD5">
        <v>430</v>
      </c>
      <c r="AE5">
        <v>0.86899999999999999</v>
      </c>
      <c r="AF5">
        <v>144</v>
      </c>
      <c r="AG5">
        <v>0.878</v>
      </c>
      <c r="AH5" t="s">
        <v>148</v>
      </c>
      <c r="AI5" t="e">
        <v>#N/A</v>
      </c>
      <c r="AJ5" t="e">
        <v>#N/A</v>
      </c>
      <c r="AK5">
        <v>8167</v>
      </c>
      <c r="AL5">
        <v>1488</v>
      </c>
      <c r="AM5" t="e">
        <v>#N/A</v>
      </c>
      <c r="AN5" t="e">
        <v>#N/A</v>
      </c>
      <c r="AO5" t="e">
        <v>#N/A</v>
      </c>
      <c r="AP5" t="e">
        <v>#N/A</v>
      </c>
      <c r="AQ5">
        <v>0.86299999999999999</v>
      </c>
      <c r="AR5">
        <v>1</v>
      </c>
      <c r="AS5">
        <v>1</v>
      </c>
      <c r="AT5">
        <v>0.55700000000000005</v>
      </c>
      <c r="AU5">
        <v>2.544</v>
      </c>
      <c r="AV5">
        <v>4.3769999999999998</v>
      </c>
      <c r="AW5">
        <v>665</v>
      </c>
      <c r="AX5" t="e">
        <v>#N/A</v>
      </c>
      <c r="AY5" t="e">
        <v>#N/A</v>
      </c>
      <c r="AZ5" t="e">
        <v>#N/A</v>
      </c>
      <c r="BA5" t="e">
        <v>#N/A</v>
      </c>
      <c r="BB5">
        <v>0</v>
      </c>
      <c r="BC5">
        <v>0</v>
      </c>
      <c r="BD5">
        <v>0</v>
      </c>
      <c r="BE5">
        <v>0.13400000000000001</v>
      </c>
      <c r="BF5">
        <v>0.84299999999999997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2.4E-2</v>
      </c>
      <c r="BQ5">
        <v>423.3</v>
      </c>
      <c r="BR5">
        <v>9.7899999999999994E-76</v>
      </c>
      <c r="BS5">
        <v>5.39</v>
      </c>
      <c r="BT5">
        <v>5.39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s">
        <v>260</v>
      </c>
      <c r="CA5">
        <v>3.56</v>
      </c>
      <c r="CB5">
        <v>5</v>
      </c>
      <c r="CC5">
        <v>2</v>
      </c>
      <c r="CD5">
        <v>117.75</v>
      </c>
      <c r="CE5">
        <v>1.9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-1.2E-2</v>
      </c>
      <c r="CZ5">
        <v>0</v>
      </c>
      <c r="DA5">
        <v>0</v>
      </c>
      <c r="DB5">
        <v>51</v>
      </c>
      <c r="DC5">
        <v>0</v>
      </c>
      <c r="DD5">
        <v>1</v>
      </c>
      <c r="DE5">
        <v>6</v>
      </c>
      <c r="DF5">
        <v>2</v>
      </c>
      <c r="DG5">
        <v>5</v>
      </c>
      <c r="DH5">
        <v>46</v>
      </c>
      <c r="DI5">
        <v>13</v>
      </c>
      <c r="DJ5">
        <v>65</v>
      </c>
      <c r="DK5">
        <v>546</v>
      </c>
      <c r="DL5" t="e">
        <v>#N/A</v>
      </c>
      <c r="DM5" t="e">
        <v>#N/A</v>
      </c>
      <c r="DN5">
        <v>5.1095750000000004</v>
      </c>
      <c r="DO5">
        <v>33</v>
      </c>
      <c r="DP5" t="s">
        <v>135</v>
      </c>
    </row>
    <row r="6" spans="1:120" x14ac:dyDescent="0.3">
      <c r="A6" t="s">
        <v>292</v>
      </c>
      <c r="B6" t="s">
        <v>207</v>
      </c>
      <c r="C6">
        <v>41600237</v>
      </c>
      <c r="D6" t="s">
        <v>160</v>
      </c>
      <c r="E6" t="s">
        <v>261</v>
      </c>
      <c r="F6" t="s">
        <v>247</v>
      </c>
      <c r="G6">
        <v>1</v>
      </c>
      <c r="H6">
        <f t="shared" si="0"/>
        <v>41600238</v>
      </c>
      <c r="I6">
        <f t="shared" si="1"/>
        <v>41600237</v>
      </c>
      <c r="J6" t="s">
        <v>124</v>
      </c>
      <c r="K6" t="s">
        <v>125</v>
      </c>
      <c r="L6">
        <v>7</v>
      </c>
      <c r="M6" t="s">
        <v>126</v>
      </c>
      <c r="N6">
        <v>0.55300000000000005</v>
      </c>
      <c r="O6">
        <v>5.3999999999999999E-2</v>
      </c>
      <c r="P6" t="e">
        <v>#N/A</v>
      </c>
      <c r="Q6" t="e">
        <v>#N/A</v>
      </c>
      <c r="R6" t="e">
        <v>#N/A</v>
      </c>
      <c r="S6" t="e">
        <v>#N/A</v>
      </c>
      <c r="T6" t="s">
        <v>137</v>
      </c>
      <c r="U6" t="s">
        <v>271</v>
      </c>
      <c r="V6" t="s">
        <v>209</v>
      </c>
      <c r="W6" t="s">
        <v>210</v>
      </c>
      <c r="X6" t="s">
        <v>211</v>
      </c>
      <c r="Y6" t="s">
        <v>212</v>
      </c>
      <c r="Z6" t="e">
        <v>#N/A</v>
      </c>
      <c r="AA6" t="s">
        <v>272</v>
      </c>
      <c r="AB6">
        <v>1061</v>
      </c>
      <c r="AC6">
        <v>0.61</v>
      </c>
      <c r="AD6">
        <v>1061</v>
      </c>
      <c r="AE6">
        <v>0.71399999999999997</v>
      </c>
      <c r="AF6">
        <v>354</v>
      </c>
      <c r="AG6">
        <v>0.71699999999999997</v>
      </c>
      <c r="AH6" t="s">
        <v>148</v>
      </c>
      <c r="AI6" t="e">
        <v>#N/A</v>
      </c>
      <c r="AJ6" t="e">
        <v>#N/A</v>
      </c>
      <c r="AK6">
        <v>5860</v>
      </c>
      <c r="AL6">
        <v>1863</v>
      </c>
      <c r="AM6" t="e">
        <v>#N/A</v>
      </c>
      <c r="AN6" t="e">
        <v>#N/A</v>
      </c>
      <c r="AO6" t="e">
        <v>#N/A</v>
      </c>
      <c r="AP6" t="e">
        <v>#N/A</v>
      </c>
      <c r="AQ6">
        <v>0.437</v>
      </c>
      <c r="AR6">
        <v>0.84</v>
      </c>
      <c r="AS6">
        <v>0.999</v>
      </c>
      <c r="AT6">
        <v>0.3</v>
      </c>
      <c r="AU6">
        <v>2.1949999999999998</v>
      </c>
      <c r="AV6">
        <v>5.2169999999999996</v>
      </c>
      <c r="AW6">
        <v>829</v>
      </c>
      <c r="AX6" t="e">
        <v>#N/A</v>
      </c>
      <c r="AY6" t="e">
        <v>#N/A</v>
      </c>
      <c r="AZ6" t="e">
        <v>#N/A</v>
      </c>
      <c r="BA6" t="e">
        <v>#N/A</v>
      </c>
      <c r="BB6">
        <v>0</v>
      </c>
      <c r="BC6">
        <v>0</v>
      </c>
      <c r="BD6">
        <v>0</v>
      </c>
      <c r="BE6">
        <v>0</v>
      </c>
      <c r="BF6">
        <v>8.0000000000000002E-3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0.126</v>
      </c>
      <c r="BO6">
        <v>0.65400000000000003</v>
      </c>
      <c r="BP6">
        <v>0.21299999999999999</v>
      </c>
      <c r="BQ6">
        <v>421.4</v>
      </c>
      <c r="BR6">
        <v>2.2899999999999999E-53</v>
      </c>
      <c r="BS6">
        <v>4.1900000000000004</v>
      </c>
      <c r="BT6">
        <v>4.1900000000000004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s">
        <v>273</v>
      </c>
      <c r="CA6">
        <v>3.36</v>
      </c>
      <c r="CB6">
        <v>3.72</v>
      </c>
      <c r="CC6">
        <v>2</v>
      </c>
      <c r="CD6">
        <v>3.36</v>
      </c>
      <c r="CE6">
        <v>3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  <c r="CL6" t="e">
        <v>#N/A</v>
      </c>
      <c r="CM6" t="e">
        <v>#N/A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>
        <v>0</v>
      </c>
      <c r="CT6">
        <v>0</v>
      </c>
      <c r="CU6">
        <v>0.94</v>
      </c>
      <c r="CV6">
        <v>0</v>
      </c>
      <c r="CW6">
        <v>0</v>
      </c>
      <c r="CX6">
        <v>0</v>
      </c>
      <c r="CY6">
        <v>-6.3E-2</v>
      </c>
      <c r="CZ6">
        <v>0</v>
      </c>
      <c r="DA6">
        <v>0</v>
      </c>
      <c r="DB6">
        <v>16</v>
      </c>
      <c r="DC6">
        <v>0</v>
      </c>
      <c r="DD6">
        <v>1</v>
      </c>
      <c r="DE6">
        <v>8</v>
      </c>
      <c r="DF6">
        <v>2</v>
      </c>
      <c r="DG6">
        <v>7</v>
      </c>
      <c r="DH6">
        <v>75</v>
      </c>
      <c r="DI6">
        <v>45</v>
      </c>
      <c r="DJ6">
        <v>77</v>
      </c>
      <c r="DK6">
        <v>725</v>
      </c>
      <c r="DL6" t="e">
        <v>#N/A</v>
      </c>
      <c r="DM6" t="e">
        <v>#N/A</v>
      </c>
      <c r="DN6">
        <v>5.4301159999999999</v>
      </c>
      <c r="DO6">
        <v>33</v>
      </c>
      <c r="DP6" t="s">
        <v>135</v>
      </c>
    </row>
    <row r="7" spans="1:120" x14ac:dyDescent="0.3">
      <c r="A7" t="s">
        <v>293</v>
      </c>
      <c r="B7" t="s">
        <v>207</v>
      </c>
      <c r="C7">
        <v>39016134</v>
      </c>
      <c r="D7" t="s">
        <v>122</v>
      </c>
      <c r="E7" t="s">
        <v>274</v>
      </c>
      <c r="F7" t="s">
        <v>247</v>
      </c>
      <c r="G7">
        <v>1</v>
      </c>
      <c r="H7">
        <f t="shared" si="0"/>
        <v>39016135</v>
      </c>
      <c r="I7">
        <f t="shared" si="1"/>
        <v>39016134</v>
      </c>
      <c r="J7" t="s">
        <v>124</v>
      </c>
      <c r="K7" t="s">
        <v>275</v>
      </c>
      <c r="L7">
        <v>8</v>
      </c>
      <c r="M7" t="s">
        <v>276</v>
      </c>
      <c r="N7">
        <v>0.64700000000000002</v>
      </c>
      <c r="O7">
        <v>0.121</v>
      </c>
      <c r="P7" t="e">
        <v>#N/A</v>
      </c>
      <c r="Q7" t="e">
        <v>#N/A</v>
      </c>
      <c r="R7" t="e">
        <v>#N/A</v>
      </c>
      <c r="S7" t="e">
        <v>#N/A</v>
      </c>
      <c r="T7" t="s">
        <v>277</v>
      </c>
      <c r="U7" t="s">
        <v>278</v>
      </c>
      <c r="V7" t="s">
        <v>216</v>
      </c>
      <c r="W7" t="s">
        <v>217</v>
      </c>
      <c r="X7" t="s">
        <v>218</v>
      </c>
      <c r="Y7" t="s">
        <v>219</v>
      </c>
      <c r="Z7" t="e">
        <v>#N/A</v>
      </c>
      <c r="AA7" t="s">
        <v>279</v>
      </c>
      <c r="AB7">
        <v>10618</v>
      </c>
      <c r="AC7">
        <v>0.70199999999999996</v>
      </c>
      <c r="AD7">
        <v>10618</v>
      </c>
      <c r="AE7">
        <v>0.70199999999999996</v>
      </c>
      <c r="AF7">
        <v>3540</v>
      </c>
      <c r="AG7">
        <v>0.70299999999999996</v>
      </c>
      <c r="AH7" t="s">
        <v>221</v>
      </c>
      <c r="AI7">
        <v>8</v>
      </c>
      <c r="AJ7" t="s">
        <v>231</v>
      </c>
      <c r="AK7">
        <v>13923</v>
      </c>
      <c r="AL7">
        <v>9680</v>
      </c>
      <c r="AM7" t="e">
        <v>#N/A</v>
      </c>
      <c r="AN7" t="e">
        <v>#N/A</v>
      </c>
      <c r="AO7" t="e">
        <v>#N/A</v>
      </c>
      <c r="AP7" t="e">
        <v>#N/A</v>
      </c>
      <c r="AQ7">
        <v>0.995</v>
      </c>
      <c r="AR7">
        <v>0.997</v>
      </c>
      <c r="AS7">
        <v>1</v>
      </c>
      <c r="AT7">
        <v>0.53</v>
      </c>
      <c r="AU7">
        <v>1.863</v>
      </c>
      <c r="AV7">
        <v>4.4989999999999997</v>
      </c>
      <c r="AW7">
        <v>601</v>
      </c>
      <c r="AX7" t="e">
        <v>#N/A</v>
      </c>
      <c r="AY7" t="e">
        <v>#N/A</v>
      </c>
      <c r="AZ7" t="e">
        <v>#N/A</v>
      </c>
      <c r="BA7" t="e">
        <v>#N/A</v>
      </c>
      <c r="BB7">
        <v>0</v>
      </c>
      <c r="BC7">
        <v>0</v>
      </c>
      <c r="BD7">
        <v>0</v>
      </c>
      <c r="BE7">
        <v>3.1E-2</v>
      </c>
      <c r="BF7">
        <v>0.15</v>
      </c>
      <c r="BG7">
        <v>0</v>
      </c>
      <c r="BH7">
        <v>0</v>
      </c>
      <c r="BI7">
        <v>8.0000000000000002E-3</v>
      </c>
      <c r="BJ7">
        <v>0</v>
      </c>
      <c r="BK7">
        <v>0</v>
      </c>
      <c r="BL7">
        <v>0</v>
      </c>
      <c r="BM7">
        <v>0</v>
      </c>
      <c r="BN7">
        <v>3.9E-2</v>
      </c>
      <c r="BO7">
        <v>0.315</v>
      </c>
      <c r="BP7">
        <v>0.45700000000000002</v>
      </c>
      <c r="BQ7">
        <v>477.9</v>
      </c>
      <c r="BR7">
        <v>6.9699999999999999E-63</v>
      </c>
      <c r="BS7">
        <v>4.1500000000000004</v>
      </c>
      <c r="BT7">
        <v>4.1500000000000004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s">
        <v>222</v>
      </c>
      <c r="CA7">
        <v>1.84</v>
      </c>
      <c r="CB7">
        <v>1.08</v>
      </c>
      <c r="CC7" t="e">
        <v>#N/A</v>
      </c>
      <c r="CD7">
        <v>137.54</v>
      </c>
      <c r="CE7">
        <v>3.6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M7" t="e">
        <v>#N/A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>
        <v>0</v>
      </c>
      <c r="CT7">
        <v>0</v>
      </c>
      <c r="CU7">
        <v>0.08</v>
      </c>
      <c r="CV7">
        <v>0.11</v>
      </c>
      <c r="CW7">
        <v>0</v>
      </c>
      <c r="CX7">
        <v>0</v>
      </c>
      <c r="CY7">
        <v>-5.0000000000000001E-3</v>
      </c>
      <c r="CZ7">
        <v>0</v>
      </c>
      <c r="DA7">
        <v>0</v>
      </c>
      <c r="DB7">
        <v>26</v>
      </c>
      <c r="DC7">
        <v>0</v>
      </c>
      <c r="DD7">
        <v>1</v>
      </c>
      <c r="DE7">
        <v>7</v>
      </c>
      <c r="DF7">
        <v>2</v>
      </c>
      <c r="DG7">
        <v>1</v>
      </c>
      <c r="DH7">
        <v>68</v>
      </c>
      <c r="DI7">
        <v>23</v>
      </c>
      <c r="DJ7">
        <v>48</v>
      </c>
      <c r="DK7">
        <v>627</v>
      </c>
      <c r="DL7" t="e">
        <v>#N/A</v>
      </c>
      <c r="DM7" t="e">
        <v>#N/A</v>
      </c>
      <c r="DN7">
        <v>6.8298699999999997</v>
      </c>
      <c r="DO7">
        <v>36</v>
      </c>
      <c r="DP7" t="s">
        <v>135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FEDA-D3D1-4920-912E-D62E35BCEB33}">
  <dimension ref="A1:DQ21"/>
  <sheetViews>
    <sheetView zoomScale="115" zoomScaleNormal="115" workbookViewId="0">
      <selection activeCell="D26" sqref="D26"/>
    </sheetView>
  </sheetViews>
  <sheetFormatPr defaultRowHeight="14.4" x14ac:dyDescent="0.3"/>
  <cols>
    <col min="2" max="2" width="10.44140625" bestFit="1" customWidth="1"/>
    <col min="8" max="9" width="10.44140625" bestFit="1" customWidth="1"/>
    <col min="10" max="10" width="30.88671875" customWidth="1"/>
  </cols>
  <sheetData>
    <row r="1" spans="1:121" x14ac:dyDescent="0.3">
      <c r="A1" t="s">
        <v>0</v>
      </c>
      <c r="B1" t="s">
        <v>1</v>
      </c>
      <c r="C1" t="s">
        <v>2</v>
      </c>
      <c r="D1" t="s">
        <v>281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</row>
    <row r="2" spans="1:121" s="1" customFormat="1" x14ac:dyDescent="0.3">
      <c r="A2" s="1" t="s">
        <v>245</v>
      </c>
      <c r="B2" s="1">
        <v>160679656</v>
      </c>
      <c r="C2" s="1" t="s">
        <v>137</v>
      </c>
      <c r="D2" s="1" t="s">
        <v>122</v>
      </c>
      <c r="E2" s="1" t="s">
        <v>246</v>
      </c>
      <c r="F2" s="1" t="s">
        <v>247</v>
      </c>
      <c r="G2" s="1">
        <v>1</v>
      </c>
      <c r="H2" s="1">
        <f>B2</f>
        <v>160679656</v>
      </c>
      <c r="I2" s="1">
        <f>H2-G2</f>
        <v>160679655</v>
      </c>
      <c r="J2" s="1" t="s">
        <v>282</v>
      </c>
      <c r="K2" s="1" t="s">
        <v>124</v>
      </c>
      <c r="L2" s="1" t="s">
        <v>125</v>
      </c>
      <c r="M2" s="1">
        <v>7</v>
      </c>
      <c r="N2" s="1" t="s">
        <v>126</v>
      </c>
      <c r="O2" s="1">
        <v>0.64</v>
      </c>
      <c r="P2" s="1">
        <v>0.14799999999999999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s">
        <v>248</v>
      </c>
      <c r="V2" s="1" t="s">
        <v>249</v>
      </c>
      <c r="W2" s="1" t="s">
        <v>250</v>
      </c>
      <c r="X2" s="1" t="s">
        <v>251</v>
      </c>
      <c r="Y2" s="1" t="s">
        <v>252</v>
      </c>
      <c r="Z2" s="1" t="s">
        <v>253</v>
      </c>
      <c r="AA2" s="1" t="e">
        <v>#N/A</v>
      </c>
      <c r="AB2" s="1" t="s">
        <v>254</v>
      </c>
      <c r="AC2" s="1">
        <v>392</v>
      </c>
      <c r="AD2" s="1">
        <v>0.151</v>
      </c>
      <c r="AE2" s="1">
        <v>133</v>
      </c>
      <c r="AF2" s="1">
        <v>0.08</v>
      </c>
      <c r="AG2" s="1">
        <v>45</v>
      </c>
      <c r="AH2" s="1">
        <v>8.1000000000000003E-2</v>
      </c>
      <c r="AI2" s="1" t="s">
        <v>148</v>
      </c>
      <c r="AJ2" s="1" t="e">
        <v>#N/A</v>
      </c>
      <c r="AK2" s="1" t="e">
        <v>#N/A</v>
      </c>
      <c r="AL2" s="1">
        <v>115</v>
      </c>
      <c r="AM2" s="1">
        <v>874</v>
      </c>
      <c r="AN2" s="1" t="e">
        <v>#N/A</v>
      </c>
      <c r="AO2" s="1" t="e">
        <v>#N/A</v>
      </c>
      <c r="AP2" s="1" t="e">
        <v>#N/A</v>
      </c>
      <c r="AQ2" s="1" t="e">
        <v>#N/A</v>
      </c>
      <c r="AR2" s="1">
        <v>0.98899999999999999</v>
      </c>
      <c r="AS2" s="1">
        <v>1</v>
      </c>
      <c r="AT2" s="1">
        <v>1</v>
      </c>
      <c r="AU2" s="1">
        <v>0.45200000000000001</v>
      </c>
      <c r="AV2" s="1">
        <v>2.1789999999999998</v>
      </c>
      <c r="AW2" s="1">
        <v>4.6130000000000004</v>
      </c>
      <c r="AX2" s="1">
        <v>839</v>
      </c>
      <c r="AY2" s="1" t="e">
        <v>#N/A</v>
      </c>
      <c r="AZ2" s="1" t="e">
        <v>#N/A</v>
      </c>
      <c r="BA2" s="1" t="e">
        <v>#N/A</v>
      </c>
      <c r="BB2" s="1" t="e">
        <v>#N/A</v>
      </c>
      <c r="BC2" s="1">
        <v>0</v>
      </c>
      <c r="BD2" s="1">
        <v>0</v>
      </c>
      <c r="BE2" s="1">
        <v>0</v>
      </c>
      <c r="BF2" s="1">
        <v>0</v>
      </c>
      <c r="BG2" s="1">
        <v>0.19700000000000001</v>
      </c>
      <c r="BH2" s="1">
        <v>0</v>
      </c>
      <c r="BI2" s="1">
        <v>8.6999999999999994E-2</v>
      </c>
      <c r="BJ2" s="1">
        <v>0</v>
      </c>
      <c r="BK2" s="1">
        <v>2.4E-2</v>
      </c>
      <c r="BL2" s="1">
        <v>0</v>
      </c>
      <c r="BM2" s="1">
        <v>0</v>
      </c>
      <c r="BN2" s="1">
        <v>0</v>
      </c>
      <c r="BO2" s="1">
        <v>3.1E-2</v>
      </c>
      <c r="BP2" s="1">
        <v>0.26800000000000002</v>
      </c>
      <c r="BQ2" s="1">
        <v>0.39400000000000002</v>
      </c>
      <c r="BR2" s="1">
        <v>973.5</v>
      </c>
      <c r="BS2" s="1">
        <v>3.3199999999999991E-183</v>
      </c>
      <c r="BT2" s="1">
        <v>5.22</v>
      </c>
      <c r="BU2" s="1">
        <v>5.22</v>
      </c>
      <c r="BV2" s="1" t="e">
        <v>#N/A</v>
      </c>
      <c r="BW2" s="1" t="e">
        <v>#N/A</v>
      </c>
      <c r="BX2" s="1" t="e">
        <v>#N/A</v>
      </c>
      <c r="BY2" s="1" t="e">
        <v>#N/A</v>
      </c>
      <c r="BZ2" s="1" t="e">
        <v>#N/A</v>
      </c>
      <c r="CA2" s="1" t="s">
        <v>140</v>
      </c>
      <c r="CB2" s="1">
        <v>2.2000000000000002</v>
      </c>
      <c r="CC2" s="1">
        <v>4</v>
      </c>
      <c r="CD2" s="1">
        <v>4</v>
      </c>
      <c r="CE2" s="1" t="e">
        <v>#N/A</v>
      </c>
      <c r="CF2" s="1">
        <v>2.5</v>
      </c>
      <c r="CG2" s="1">
        <v>2</v>
      </c>
      <c r="CH2" s="1">
        <v>0.84</v>
      </c>
      <c r="CI2" s="1">
        <v>1.49</v>
      </c>
      <c r="CJ2" s="1">
        <v>0</v>
      </c>
      <c r="CK2" s="1">
        <v>0</v>
      </c>
      <c r="CL2" s="1">
        <v>0</v>
      </c>
      <c r="CM2" s="1">
        <v>0</v>
      </c>
      <c r="CN2" s="1">
        <v>3.6900000000000002E-2</v>
      </c>
      <c r="CO2" s="1">
        <v>4.0000000000000001E-3</v>
      </c>
      <c r="CP2" s="1">
        <v>0</v>
      </c>
      <c r="CQ2" s="1">
        <v>1.7100000000000001E-2</v>
      </c>
      <c r="CR2" s="1">
        <v>0</v>
      </c>
      <c r="CS2" s="1" t="e">
        <v>#N/A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-3.5999999999999997E-2</v>
      </c>
      <c r="DA2" s="1">
        <v>0</v>
      </c>
      <c r="DB2" s="1">
        <v>0</v>
      </c>
      <c r="DC2" s="1">
        <v>39</v>
      </c>
      <c r="DD2" s="1">
        <v>0</v>
      </c>
      <c r="DE2" s="1">
        <v>0</v>
      </c>
      <c r="DF2" s="1">
        <v>7</v>
      </c>
      <c r="DG2" s="1">
        <v>1</v>
      </c>
      <c r="DH2" s="1">
        <v>3</v>
      </c>
      <c r="DI2" s="1">
        <v>68</v>
      </c>
      <c r="DJ2" s="1">
        <v>16</v>
      </c>
      <c r="DK2" s="1">
        <v>62</v>
      </c>
      <c r="DL2" s="1">
        <v>658</v>
      </c>
      <c r="DM2" s="1" t="e">
        <v>#N/A</v>
      </c>
      <c r="DN2" s="1" t="e">
        <v>#N/A</v>
      </c>
      <c r="DO2" s="1">
        <v>4.4433389999999999</v>
      </c>
      <c r="DP2" s="1">
        <v>32</v>
      </c>
      <c r="DQ2" s="1" t="s">
        <v>135</v>
      </c>
    </row>
    <row r="3" spans="1:121" s="1" customFormat="1" x14ac:dyDescent="0.3">
      <c r="A3" s="1" t="s">
        <v>245</v>
      </c>
      <c r="B3" s="1">
        <v>18143911</v>
      </c>
      <c r="C3" s="1" t="s">
        <v>137</v>
      </c>
      <c r="D3" s="1" t="s">
        <v>122</v>
      </c>
      <c r="E3" s="1" t="s">
        <v>246</v>
      </c>
      <c r="F3" s="1" t="s">
        <v>247</v>
      </c>
      <c r="G3" s="1">
        <v>1</v>
      </c>
      <c r="H3" s="1">
        <f t="shared" ref="H3:H7" si="0">B3</f>
        <v>18143911</v>
      </c>
      <c r="I3" s="1">
        <f t="shared" ref="I3:I7" si="1">H3-G3</f>
        <v>18143910</v>
      </c>
      <c r="J3" s="1" t="s">
        <v>283</v>
      </c>
      <c r="K3" s="1" t="s">
        <v>124</v>
      </c>
      <c r="L3" s="1" t="s">
        <v>125</v>
      </c>
      <c r="M3" s="1">
        <v>7</v>
      </c>
      <c r="N3" s="1" t="s">
        <v>126</v>
      </c>
      <c r="O3" s="1">
        <v>0.39300000000000002</v>
      </c>
      <c r="P3" s="1">
        <v>2.7E-2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s">
        <v>208</v>
      </c>
      <c r="V3" s="1" t="s">
        <v>200</v>
      </c>
      <c r="W3" s="1" t="s">
        <v>255</v>
      </c>
      <c r="X3" s="1" t="s">
        <v>256</v>
      </c>
      <c r="Y3" s="1" t="s">
        <v>257</v>
      </c>
      <c r="Z3" s="1" t="s">
        <v>258</v>
      </c>
      <c r="AA3" s="1" t="e">
        <v>#N/A</v>
      </c>
      <c r="AB3" s="1" t="s">
        <v>259</v>
      </c>
      <c r="AC3" s="1">
        <v>367</v>
      </c>
      <c r="AD3" s="1">
        <v>0.115</v>
      </c>
      <c r="AE3" s="1">
        <v>281</v>
      </c>
      <c r="AF3" s="1">
        <v>0.38100000000000001</v>
      </c>
      <c r="AG3" s="1">
        <v>94</v>
      </c>
      <c r="AH3" s="1">
        <v>0.38400000000000001</v>
      </c>
      <c r="AI3" s="1" t="s">
        <v>148</v>
      </c>
      <c r="AJ3" s="1" t="e">
        <v>#N/A</v>
      </c>
      <c r="AK3" s="1" t="e">
        <v>#N/A</v>
      </c>
      <c r="AL3" s="1">
        <v>11394</v>
      </c>
      <c r="AM3" s="1">
        <v>15369</v>
      </c>
      <c r="AN3" s="1" t="e">
        <v>#N/A</v>
      </c>
      <c r="AO3" s="1" t="e">
        <v>#N/A</v>
      </c>
      <c r="AP3" s="1" t="e">
        <v>#N/A</v>
      </c>
      <c r="AQ3" s="1" t="e">
        <v>#N/A</v>
      </c>
      <c r="AR3" s="1">
        <v>0.98399999999999999</v>
      </c>
      <c r="AS3" s="1">
        <v>1</v>
      </c>
      <c r="AT3" s="1">
        <v>1</v>
      </c>
      <c r="AU3" s="1">
        <v>0.47799999999999998</v>
      </c>
      <c r="AV3" s="1">
        <v>2.157</v>
      </c>
      <c r="AW3" s="1">
        <v>1.8049999999999999</v>
      </c>
      <c r="AX3" s="1">
        <v>768</v>
      </c>
      <c r="AY3" s="1" t="e">
        <v>#N/A</v>
      </c>
      <c r="AZ3" s="1" t="e">
        <v>#N/A</v>
      </c>
      <c r="BA3" s="1" t="e">
        <v>#N/A</v>
      </c>
      <c r="BB3" s="1" t="e">
        <v>#N/A</v>
      </c>
      <c r="BC3" s="1">
        <v>0</v>
      </c>
      <c r="BD3" s="1">
        <v>0</v>
      </c>
      <c r="BE3" s="1">
        <v>0</v>
      </c>
      <c r="BF3" s="1">
        <v>0.17299999999999999</v>
      </c>
      <c r="BG3" s="1">
        <v>0.76400000000000001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6.3E-2</v>
      </c>
      <c r="BR3" s="1">
        <v>461.2</v>
      </c>
      <c r="BS3" s="1">
        <v>1.3999999999999999E-69</v>
      </c>
      <c r="BT3" s="1">
        <v>5.38</v>
      </c>
      <c r="BU3" s="1">
        <v>5.38</v>
      </c>
      <c r="BV3" s="1" t="e">
        <v>#N/A</v>
      </c>
      <c r="BW3" s="1" t="e">
        <v>#N/A</v>
      </c>
      <c r="BX3" s="1" t="e">
        <v>#N/A</v>
      </c>
      <c r="BY3" s="1" t="e">
        <v>#N/A</v>
      </c>
      <c r="BZ3" s="1" t="e">
        <v>#N/A</v>
      </c>
      <c r="CA3" s="1" t="s">
        <v>260</v>
      </c>
      <c r="CB3" s="1">
        <v>1</v>
      </c>
      <c r="CC3" s="1">
        <v>1.48</v>
      </c>
      <c r="CD3" s="1">
        <v>2</v>
      </c>
      <c r="CE3" s="1">
        <v>360.15</v>
      </c>
      <c r="CF3" s="1">
        <v>1.8</v>
      </c>
      <c r="CG3" s="1" t="e">
        <v>#N/A</v>
      </c>
      <c r="CH3" s="1" t="e">
        <v>#N/A</v>
      </c>
      <c r="CI3" s="1" t="e">
        <v>#N/A</v>
      </c>
      <c r="CJ3" s="1" t="e">
        <v>#N/A</v>
      </c>
      <c r="CK3" s="1" t="e">
        <v>#N/A</v>
      </c>
      <c r="CL3" s="1" t="e">
        <v>#N/A</v>
      </c>
      <c r="CM3" s="1" t="e">
        <v>#N/A</v>
      </c>
      <c r="CN3" s="1" t="e">
        <v>#N/A</v>
      </c>
      <c r="CO3" s="1" t="e">
        <v>#N/A</v>
      </c>
      <c r="CP3" s="1" t="e">
        <v>#N/A</v>
      </c>
      <c r="CQ3" s="1" t="e">
        <v>#N/A</v>
      </c>
      <c r="CR3" s="1" t="e">
        <v>#N/A</v>
      </c>
      <c r="CS3" s="1" t="e">
        <v>#N/A</v>
      </c>
      <c r="CT3" s="1">
        <v>0</v>
      </c>
      <c r="CU3" s="1">
        <v>0.12</v>
      </c>
      <c r="CV3" s="1">
        <v>0</v>
      </c>
      <c r="CW3" s="1">
        <v>0</v>
      </c>
      <c r="CX3" s="1">
        <v>0</v>
      </c>
      <c r="CY3" s="1">
        <v>0</v>
      </c>
      <c r="CZ3" s="1">
        <v>0.01</v>
      </c>
      <c r="DA3" s="1">
        <v>0</v>
      </c>
      <c r="DB3" s="1">
        <v>0</v>
      </c>
      <c r="DC3" s="1">
        <v>26</v>
      </c>
      <c r="DD3" s="1">
        <v>0</v>
      </c>
      <c r="DE3" s="1">
        <v>1</v>
      </c>
      <c r="DF3" s="1">
        <v>3</v>
      </c>
      <c r="DG3" s="1">
        <v>3</v>
      </c>
      <c r="DH3" s="1">
        <v>7</v>
      </c>
      <c r="DI3" s="1">
        <v>48</v>
      </c>
      <c r="DJ3" s="1">
        <v>36</v>
      </c>
      <c r="DK3" s="1">
        <v>73</v>
      </c>
      <c r="DL3" s="1">
        <v>518</v>
      </c>
      <c r="DM3" s="1" t="e">
        <v>#N/A</v>
      </c>
      <c r="DN3" s="1" t="e">
        <v>#N/A</v>
      </c>
      <c r="DO3" s="1">
        <v>4.5994380000000001</v>
      </c>
      <c r="DP3" s="1">
        <v>32</v>
      </c>
      <c r="DQ3" s="1" t="s">
        <v>135</v>
      </c>
    </row>
    <row r="4" spans="1:121" s="1" customFormat="1" x14ac:dyDescent="0.3">
      <c r="A4" s="1" t="s">
        <v>158</v>
      </c>
      <c r="B4" s="1">
        <v>139717589</v>
      </c>
      <c r="C4" s="1" t="s">
        <v>160</v>
      </c>
      <c r="D4" s="1" t="s">
        <v>137</v>
      </c>
      <c r="E4" s="1" t="s">
        <v>261</v>
      </c>
      <c r="F4" s="1" t="s">
        <v>247</v>
      </c>
      <c r="G4" s="1">
        <v>1</v>
      </c>
      <c r="H4" s="1">
        <f t="shared" si="0"/>
        <v>139717589</v>
      </c>
      <c r="I4" s="1">
        <f t="shared" si="1"/>
        <v>139717588</v>
      </c>
      <c r="J4" s="1" t="s">
        <v>284</v>
      </c>
      <c r="K4" s="1" t="s">
        <v>124</v>
      </c>
      <c r="L4" s="1" t="s">
        <v>125</v>
      </c>
      <c r="M4" s="1">
        <v>7</v>
      </c>
      <c r="N4" s="1" t="s">
        <v>126</v>
      </c>
      <c r="O4" s="1">
        <v>0.67300000000000004</v>
      </c>
      <c r="P4" s="1">
        <v>9.4E-2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s">
        <v>262</v>
      </c>
      <c r="V4" s="1" t="s">
        <v>263</v>
      </c>
      <c r="W4" s="1" t="s">
        <v>170</v>
      </c>
      <c r="X4" s="1" t="s">
        <v>171</v>
      </c>
      <c r="Y4" s="1" t="s">
        <v>172</v>
      </c>
      <c r="Z4" s="1" t="s">
        <v>173</v>
      </c>
      <c r="AA4" s="1" t="e">
        <v>#N/A</v>
      </c>
      <c r="AB4" s="1" t="s">
        <v>174</v>
      </c>
      <c r="AC4" s="1">
        <v>1859</v>
      </c>
      <c r="AD4" s="1">
        <v>0.84399999999999997</v>
      </c>
      <c r="AE4" s="1">
        <v>1624</v>
      </c>
      <c r="AF4" s="1">
        <v>0.93200000000000005</v>
      </c>
      <c r="AG4" s="1">
        <v>542</v>
      </c>
      <c r="AH4" s="1">
        <v>0.93400000000000005</v>
      </c>
      <c r="AI4" s="1" t="s">
        <v>183</v>
      </c>
      <c r="AJ4" s="1" t="e">
        <v>#N/A</v>
      </c>
      <c r="AK4" s="1" t="e">
        <v>#N/A</v>
      </c>
      <c r="AL4" s="1">
        <v>188517</v>
      </c>
      <c r="AM4" s="1">
        <v>960</v>
      </c>
      <c r="AN4" s="1" t="e">
        <v>#N/A</v>
      </c>
      <c r="AO4" s="1" t="e">
        <v>#N/A</v>
      </c>
      <c r="AP4" s="1" t="e">
        <v>#N/A</v>
      </c>
      <c r="AQ4" s="1" t="e">
        <v>#N/A</v>
      </c>
      <c r="AR4" s="1">
        <v>0.20699999999999999</v>
      </c>
      <c r="AS4" s="1">
        <v>0.496</v>
      </c>
      <c r="AT4" s="1">
        <v>0.90300000000000002</v>
      </c>
      <c r="AU4" s="1">
        <v>0.55700000000000005</v>
      </c>
      <c r="AV4" s="1">
        <v>2.2669999999999999</v>
      </c>
      <c r="AW4" s="1">
        <v>3.1040000000000001</v>
      </c>
      <c r="AX4" s="1">
        <v>850</v>
      </c>
      <c r="AY4" s="1" t="e">
        <v>#N/A</v>
      </c>
      <c r="AZ4" s="1" t="e">
        <v>#N/A</v>
      </c>
      <c r="BA4" s="1" t="e">
        <v>#N/A</v>
      </c>
      <c r="BB4" s="1" t="e">
        <v>#N/A</v>
      </c>
      <c r="BC4" s="1">
        <v>0</v>
      </c>
      <c r="BD4" s="1">
        <v>0</v>
      </c>
      <c r="BE4" s="1">
        <v>0</v>
      </c>
      <c r="BF4" s="1">
        <v>6.3E-2</v>
      </c>
      <c r="BG4" s="1">
        <v>0.28299999999999997</v>
      </c>
      <c r="BH4" s="1">
        <v>0</v>
      </c>
      <c r="BI4" s="1">
        <v>1.6E-2</v>
      </c>
      <c r="BJ4" s="1">
        <v>0</v>
      </c>
      <c r="BK4" s="1">
        <v>0</v>
      </c>
      <c r="BL4" s="1">
        <v>0</v>
      </c>
      <c r="BM4" s="1">
        <v>8.0000000000000002E-3</v>
      </c>
      <c r="BN4" s="1">
        <v>8.0000000000000002E-3</v>
      </c>
      <c r="BO4" s="1">
        <v>4.7E-2</v>
      </c>
      <c r="BP4" s="1">
        <v>0.157</v>
      </c>
      <c r="BQ4" s="1">
        <v>0.41699999999999998</v>
      </c>
      <c r="BR4" s="1">
        <v>306.39999999999998</v>
      </c>
      <c r="BS4" s="1">
        <v>1.0899999999999999E-41</v>
      </c>
      <c r="BT4" s="1">
        <v>4.8899999999999997</v>
      </c>
      <c r="BU4" s="1">
        <v>4.8899999999999997</v>
      </c>
      <c r="BV4" s="1">
        <v>1</v>
      </c>
      <c r="BW4" s="1">
        <v>1</v>
      </c>
      <c r="BX4" s="1">
        <v>23.233499999999999</v>
      </c>
      <c r="BY4" s="1" t="e">
        <v>#N/A</v>
      </c>
      <c r="BZ4" s="1" t="e">
        <v>#N/A</v>
      </c>
      <c r="CA4" s="1" t="s">
        <v>134</v>
      </c>
      <c r="CB4" s="1">
        <v>2</v>
      </c>
      <c r="CC4" s="1">
        <v>8</v>
      </c>
      <c r="CD4" s="1">
        <v>2</v>
      </c>
      <c r="CE4" s="1">
        <v>43.08</v>
      </c>
      <c r="CF4" s="1">
        <v>0.1</v>
      </c>
      <c r="CG4" s="1">
        <v>2</v>
      </c>
      <c r="CH4" s="1">
        <v>1.76</v>
      </c>
      <c r="CI4" s="1">
        <v>2.61</v>
      </c>
      <c r="CJ4" s="1">
        <v>0.78</v>
      </c>
      <c r="CK4" s="1">
        <v>1.1100000000000001</v>
      </c>
      <c r="CL4" s="1">
        <v>2.0699999999999998</v>
      </c>
      <c r="CM4" s="1">
        <v>0</v>
      </c>
      <c r="CN4" s="1">
        <v>7.6200000000000004E-2</v>
      </c>
      <c r="CO4" s="1">
        <v>1.1299999999999999E-2</v>
      </c>
      <c r="CP4" s="1">
        <v>1.89E-2</v>
      </c>
      <c r="CQ4" s="1">
        <v>0.11940000000000001</v>
      </c>
      <c r="CR4" s="1">
        <v>2.9000000000000001E-2</v>
      </c>
      <c r="CS4" s="1" t="e">
        <v>#N/A</v>
      </c>
      <c r="CT4" s="1">
        <v>0</v>
      </c>
      <c r="CU4" s="1">
        <v>0</v>
      </c>
      <c r="CV4" s="1">
        <v>0.01</v>
      </c>
      <c r="CW4" s="1">
        <v>0.09</v>
      </c>
      <c r="CX4" s="1">
        <v>0</v>
      </c>
      <c r="CY4" s="1">
        <v>0</v>
      </c>
      <c r="CZ4" s="1">
        <v>2.5000000000000001E-2</v>
      </c>
      <c r="DA4" s="1">
        <v>0</v>
      </c>
      <c r="DB4" s="1">
        <v>0</v>
      </c>
      <c r="DC4" s="1">
        <v>15</v>
      </c>
      <c r="DD4" s="1">
        <v>0</v>
      </c>
      <c r="DE4" s="1">
        <v>0</v>
      </c>
      <c r="DF4" s="1">
        <v>8</v>
      </c>
      <c r="DG4" s="1">
        <v>4</v>
      </c>
      <c r="DH4" s="1">
        <v>9</v>
      </c>
      <c r="DI4" s="1">
        <v>74</v>
      </c>
      <c r="DJ4" s="1">
        <v>24</v>
      </c>
      <c r="DK4" s="1">
        <v>83</v>
      </c>
      <c r="DL4" s="1">
        <v>681</v>
      </c>
      <c r="DM4" s="1" t="e">
        <v>#N/A</v>
      </c>
      <c r="DN4" s="1" t="e">
        <v>#N/A</v>
      </c>
      <c r="DO4" s="1">
        <v>4.6053740000000003</v>
      </c>
      <c r="DP4" s="1">
        <v>32</v>
      </c>
      <c r="DQ4" s="1" t="s">
        <v>135</v>
      </c>
    </row>
    <row r="5" spans="1:121" s="1" customFormat="1" x14ac:dyDescent="0.3">
      <c r="A5" s="1" t="s">
        <v>264</v>
      </c>
      <c r="B5" s="1">
        <v>48619870</v>
      </c>
      <c r="C5" s="1" t="s">
        <v>160</v>
      </c>
      <c r="D5" s="1" t="s">
        <v>122</v>
      </c>
      <c r="E5" s="1" t="s">
        <v>265</v>
      </c>
      <c r="F5" s="1" t="s">
        <v>247</v>
      </c>
      <c r="G5" s="1">
        <v>1</v>
      </c>
      <c r="H5" s="1">
        <f t="shared" si="0"/>
        <v>48619870</v>
      </c>
      <c r="I5" s="1">
        <f t="shared" si="1"/>
        <v>48619869</v>
      </c>
      <c r="J5" s="1" t="s">
        <v>285</v>
      </c>
      <c r="K5" s="1" t="s">
        <v>124</v>
      </c>
      <c r="L5" s="1" t="s">
        <v>125</v>
      </c>
      <c r="M5" s="1">
        <v>7</v>
      </c>
      <c r="N5" s="1" t="s">
        <v>126</v>
      </c>
      <c r="O5" s="1">
        <v>0.47299999999999998</v>
      </c>
      <c r="P5" s="1">
        <v>2.7E-2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s">
        <v>127</v>
      </c>
      <c r="V5" s="1" t="s">
        <v>200</v>
      </c>
      <c r="W5" s="1" t="s">
        <v>266</v>
      </c>
      <c r="X5" s="1" t="s">
        <v>267</v>
      </c>
      <c r="Y5" s="1" t="s">
        <v>268</v>
      </c>
      <c r="Z5" s="1" t="s">
        <v>269</v>
      </c>
      <c r="AA5" s="1" t="e">
        <v>#N/A</v>
      </c>
      <c r="AB5" s="1" t="s">
        <v>270</v>
      </c>
      <c r="AC5" s="1">
        <v>610</v>
      </c>
      <c r="AD5" s="1">
        <v>0.29099999999999998</v>
      </c>
      <c r="AE5" s="1">
        <v>430</v>
      </c>
      <c r="AF5" s="1">
        <v>0.86899999999999999</v>
      </c>
      <c r="AG5" s="1">
        <v>144</v>
      </c>
      <c r="AH5" s="1">
        <v>0.878</v>
      </c>
      <c r="AI5" s="1" t="s">
        <v>148</v>
      </c>
      <c r="AJ5" s="1" t="e">
        <v>#N/A</v>
      </c>
      <c r="AK5" s="1" t="e">
        <v>#N/A</v>
      </c>
      <c r="AL5" s="1">
        <v>8167</v>
      </c>
      <c r="AM5" s="1">
        <v>1488</v>
      </c>
      <c r="AN5" s="1" t="e">
        <v>#N/A</v>
      </c>
      <c r="AO5" s="1" t="e">
        <v>#N/A</v>
      </c>
      <c r="AP5" s="1" t="e">
        <v>#N/A</v>
      </c>
      <c r="AQ5" s="1" t="e">
        <v>#N/A</v>
      </c>
      <c r="AR5" s="1">
        <v>0.86299999999999999</v>
      </c>
      <c r="AS5" s="1">
        <v>1</v>
      </c>
      <c r="AT5" s="1">
        <v>1</v>
      </c>
      <c r="AU5" s="1">
        <v>0.55700000000000005</v>
      </c>
      <c r="AV5" s="1">
        <v>2.544</v>
      </c>
      <c r="AW5" s="1">
        <v>4.3769999999999998</v>
      </c>
      <c r="AX5" s="1">
        <v>665</v>
      </c>
      <c r="AY5" s="1" t="e">
        <v>#N/A</v>
      </c>
      <c r="AZ5" s="1" t="e">
        <v>#N/A</v>
      </c>
      <c r="BA5" s="1" t="e">
        <v>#N/A</v>
      </c>
      <c r="BB5" s="1" t="e">
        <v>#N/A</v>
      </c>
      <c r="BC5" s="1">
        <v>0</v>
      </c>
      <c r="BD5" s="1">
        <v>0</v>
      </c>
      <c r="BE5" s="1">
        <v>0</v>
      </c>
      <c r="BF5" s="1">
        <v>0.13400000000000001</v>
      </c>
      <c r="BG5" s="1">
        <v>0.84299999999999997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2.4E-2</v>
      </c>
      <c r="BR5" s="1">
        <v>423.3</v>
      </c>
      <c r="BS5" s="1">
        <v>9.7899999999999994E-76</v>
      </c>
      <c r="BT5" s="1">
        <v>5.39</v>
      </c>
      <c r="BU5" s="1">
        <v>5.39</v>
      </c>
      <c r="BV5" s="1" t="e">
        <v>#N/A</v>
      </c>
      <c r="BW5" s="1" t="e">
        <v>#N/A</v>
      </c>
      <c r="BX5" s="1" t="e">
        <v>#N/A</v>
      </c>
      <c r="BY5" s="1" t="e">
        <v>#N/A</v>
      </c>
      <c r="BZ5" s="1" t="e">
        <v>#N/A</v>
      </c>
      <c r="CA5" s="1" t="s">
        <v>260</v>
      </c>
      <c r="CB5" s="1">
        <v>3.56</v>
      </c>
      <c r="CC5" s="1">
        <v>5</v>
      </c>
      <c r="CD5" s="1">
        <v>2</v>
      </c>
      <c r="CE5" s="1">
        <v>117.75</v>
      </c>
      <c r="CF5" s="1">
        <v>1.9</v>
      </c>
      <c r="CG5" s="1" t="e">
        <v>#N/A</v>
      </c>
      <c r="CH5" s="1" t="e">
        <v>#N/A</v>
      </c>
      <c r="CI5" s="1" t="e">
        <v>#N/A</v>
      </c>
      <c r="CJ5" s="1" t="e">
        <v>#N/A</v>
      </c>
      <c r="CK5" s="1" t="e">
        <v>#N/A</v>
      </c>
      <c r="CL5" s="1" t="e">
        <v>#N/A</v>
      </c>
      <c r="CM5" s="1" t="e">
        <v>#N/A</v>
      </c>
      <c r="CN5" s="1" t="e">
        <v>#N/A</v>
      </c>
      <c r="CO5" s="1" t="e">
        <v>#N/A</v>
      </c>
      <c r="CP5" s="1" t="e">
        <v>#N/A</v>
      </c>
      <c r="CQ5" s="1" t="e">
        <v>#N/A</v>
      </c>
      <c r="CR5" s="1" t="e">
        <v>#N/A</v>
      </c>
      <c r="CS5" s="1" t="e">
        <v>#N/A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-1.2E-2</v>
      </c>
      <c r="DA5" s="1">
        <v>0</v>
      </c>
      <c r="DB5" s="1">
        <v>0</v>
      </c>
      <c r="DC5" s="1">
        <v>51</v>
      </c>
      <c r="DD5" s="1">
        <v>0</v>
      </c>
      <c r="DE5" s="1">
        <v>1</v>
      </c>
      <c r="DF5" s="1">
        <v>6</v>
      </c>
      <c r="DG5" s="1">
        <v>2</v>
      </c>
      <c r="DH5" s="1">
        <v>5</v>
      </c>
      <c r="DI5" s="1">
        <v>46</v>
      </c>
      <c r="DJ5" s="1">
        <v>13</v>
      </c>
      <c r="DK5" s="1">
        <v>65</v>
      </c>
      <c r="DL5" s="1">
        <v>546</v>
      </c>
      <c r="DM5" s="1" t="e">
        <v>#N/A</v>
      </c>
      <c r="DN5" s="1" t="e">
        <v>#N/A</v>
      </c>
      <c r="DO5" s="1">
        <v>5.1095750000000004</v>
      </c>
      <c r="DP5" s="1">
        <v>33</v>
      </c>
      <c r="DQ5" s="1" t="s">
        <v>135</v>
      </c>
    </row>
    <row r="6" spans="1:121" s="1" customFormat="1" x14ac:dyDescent="0.3">
      <c r="A6" s="1" t="s">
        <v>207</v>
      </c>
      <c r="B6" s="1">
        <v>41600237</v>
      </c>
      <c r="C6" s="1" t="s">
        <v>160</v>
      </c>
      <c r="D6" s="1" t="s">
        <v>137</v>
      </c>
      <c r="E6" s="1" t="s">
        <v>261</v>
      </c>
      <c r="F6" s="1" t="s">
        <v>247</v>
      </c>
      <c r="G6" s="1">
        <v>1</v>
      </c>
      <c r="H6" s="1">
        <f t="shared" si="0"/>
        <v>41600237</v>
      </c>
      <c r="I6" s="1">
        <f t="shared" si="1"/>
        <v>41600236</v>
      </c>
      <c r="J6" s="1" t="s">
        <v>286</v>
      </c>
      <c r="K6" s="1" t="s">
        <v>124</v>
      </c>
      <c r="L6" s="1" t="s">
        <v>125</v>
      </c>
      <c r="M6" s="1">
        <v>7</v>
      </c>
      <c r="N6" s="1" t="s">
        <v>126</v>
      </c>
      <c r="O6" s="1">
        <v>0.55300000000000005</v>
      </c>
      <c r="P6" s="1">
        <v>5.3999999999999999E-2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s">
        <v>137</v>
      </c>
      <c r="V6" s="1" t="s">
        <v>271</v>
      </c>
      <c r="W6" s="1" t="s">
        <v>209</v>
      </c>
      <c r="X6" s="1" t="s">
        <v>210</v>
      </c>
      <c r="Y6" s="1" t="s">
        <v>211</v>
      </c>
      <c r="Z6" s="1" t="s">
        <v>212</v>
      </c>
      <c r="AA6" s="1" t="e">
        <v>#N/A</v>
      </c>
      <c r="AB6" s="1" t="s">
        <v>272</v>
      </c>
      <c r="AC6" s="1">
        <v>1061</v>
      </c>
      <c r="AD6" s="1">
        <v>0.61</v>
      </c>
      <c r="AE6" s="1">
        <v>1061</v>
      </c>
      <c r="AF6" s="1">
        <v>0.71399999999999997</v>
      </c>
      <c r="AG6" s="1">
        <v>354</v>
      </c>
      <c r="AH6" s="1">
        <v>0.71699999999999997</v>
      </c>
      <c r="AI6" s="1" t="s">
        <v>148</v>
      </c>
      <c r="AJ6" s="1" t="e">
        <v>#N/A</v>
      </c>
      <c r="AK6" s="1" t="e">
        <v>#N/A</v>
      </c>
      <c r="AL6" s="1">
        <v>5860</v>
      </c>
      <c r="AM6" s="1">
        <v>1863</v>
      </c>
      <c r="AN6" s="1" t="e">
        <v>#N/A</v>
      </c>
      <c r="AO6" s="1" t="e">
        <v>#N/A</v>
      </c>
      <c r="AP6" s="1" t="e">
        <v>#N/A</v>
      </c>
      <c r="AQ6" s="1" t="e">
        <v>#N/A</v>
      </c>
      <c r="AR6" s="1">
        <v>0.437</v>
      </c>
      <c r="AS6" s="1">
        <v>0.84</v>
      </c>
      <c r="AT6" s="1">
        <v>0.999</v>
      </c>
      <c r="AU6" s="1">
        <v>0.3</v>
      </c>
      <c r="AV6" s="1">
        <v>2.1949999999999998</v>
      </c>
      <c r="AW6" s="1">
        <v>5.2169999999999996</v>
      </c>
      <c r="AX6" s="1">
        <v>829</v>
      </c>
      <c r="AY6" s="1" t="e">
        <v>#N/A</v>
      </c>
      <c r="AZ6" s="1" t="e">
        <v>#N/A</v>
      </c>
      <c r="BA6" s="1" t="e">
        <v>#N/A</v>
      </c>
      <c r="BB6" s="1" t="e">
        <v>#N/A</v>
      </c>
      <c r="BC6" s="1">
        <v>0</v>
      </c>
      <c r="BD6" s="1">
        <v>0</v>
      </c>
      <c r="BE6" s="1">
        <v>0</v>
      </c>
      <c r="BF6" s="1">
        <v>0</v>
      </c>
      <c r="BG6" s="1">
        <v>8.0000000000000002E-3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0.126</v>
      </c>
      <c r="BP6" s="1">
        <v>0.65400000000000003</v>
      </c>
      <c r="BQ6" s="1">
        <v>0.21299999999999999</v>
      </c>
      <c r="BR6" s="1">
        <v>421.4</v>
      </c>
      <c r="BS6" s="1">
        <v>2.2899999999999999E-53</v>
      </c>
      <c r="BT6" s="1">
        <v>4.1900000000000004</v>
      </c>
      <c r="BU6" s="1">
        <v>4.1900000000000004</v>
      </c>
      <c r="BV6" s="1" t="e">
        <v>#N/A</v>
      </c>
      <c r="BW6" s="1" t="e">
        <v>#N/A</v>
      </c>
      <c r="BX6" s="1" t="e">
        <v>#N/A</v>
      </c>
      <c r="BY6" s="1" t="e">
        <v>#N/A</v>
      </c>
      <c r="BZ6" s="1" t="e">
        <v>#N/A</v>
      </c>
      <c r="CA6" s="1" t="s">
        <v>273</v>
      </c>
      <c r="CB6" s="1">
        <v>3.36</v>
      </c>
      <c r="CC6" s="1">
        <v>3.72</v>
      </c>
      <c r="CD6" s="1">
        <v>2</v>
      </c>
      <c r="CE6" s="1">
        <v>3.36</v>
      </c>
      <c r="CF6" s="1">
        <v>3</v>
      </c>
      <c r="CG6" s="1" t="e">
        <v>#N/A</v>
      </c>
      <c r="CH6" s="1" t="e">
        <v>#N/A</v>
      </c>
      <c r="CI6" s="1" t="e">
        <v>#N/A</v>
      </c>
      <c r="CJ6" s="1" t="e">
        <v>#N/A</v>
      </c>
      <c r="CK6" s="1" t="e">
        <v>#N/A</v>
      </c>
      <c r="CL6" s="1" t="e">
        <v>#N/A</v>
      </c>
      <c r="CM6" s="1" t="e">
        <v>#N/A</v>
      </c>
      <c r="CN6" s="1" t="e">
        <v>#N/A</v>
      </c>
      <c r="CO6" s="1" t="e">
        <v>#N/A</v>
      </c>
      <c r="CP6" s="1" t="e">
        <v>#N/A</v>
      </c>
      <c r="CQ6" s="1" t="e">
        <v>#N/A</v>
      </c>
      <c r="CR6" s="1" t="e">
        <v>#N/A</v>
      </c>
      <c r="CS6" s="1" t="e">
        <v>#N/A</v>
      </c>
      <c r="CT6" s="1">
        <v>0</v>
      </c>
      <c r="CU6" s="1">
        <v>0</v>
      </c>
      <c r="CV6" s="1">
        <v>0.94</v>
      </c>
      <c r="CW6" s="1">
        <v>0</v>
      </c>
      <c r="CX6" s="1">
        <v>0</v>
      </c>
      <c r="CY6" s="1">
        <v>0</v>
      </c>
      <c r="CZ6" s="1">
        <v>-6.3E-2</v>
      </c>
      <c r="DA6" s="1">
        <v>0</v>
      </c>
      <c r="DB6" s="1">
        <v>0</v>
      </c>
      <c r="DC6" s="1">
        <v>16</v>
      </c>
      <c r="DD6" s="1">
        <v>0</v>
      </c>
      <c r="DE6" s="1">
        <v>1</v>
      </c>
      <c r="DF6" s="1">
        <v>8</v>
      </c>
      <c r="DG6" s="1">
        <v>2</v>
      </c>
      <c r="DH6" s="1">
        <v>7</v>
      </c>
      <c r="DI6" s="1">
        <v>75</v>
      </c>
      <c r="DJ6" s="1">
        <v>45</v>
      </c>
      <c r="DK6" s="1">
        <v>77</v>
      </c>
      <c r="DL6" s="1">
        <v>725</v>
      </c>
      <c r="DM6" s="1" t="e">
        <v>#N/A</v>
      </c>
      <c r="DN6" s="1" t="e">
        <v>#N/A</v>
      </c>
      <c r="DO6" s="1">
        <v>5.4301159999999999</v>
      </c>
      <c r="DP6" s="1">
        <v>33</v>
      </c>
      <c r="DQ6" s="1" t="s">
        <v>135</v>
      </c>
    </row>
    <row r="7" spans="1:121" s="1" customFormat="1" x14ac:dyDescent="0.3">
      <c r="A7" s="1" t="s">
        <v>207</v>
      </c>
      <c r="B7" s="1">
        <v>39016134</v>
      </c>
      <c r="C7" s="1" t="s">
        <v>122</v>
      </c>
      <c r="D7" s="1" t="s">
        <v>137</v>
      </c>
      <c r="E7" s="1" t="s">
        <v>274</v>
      </c>
      <c r="F7" s="1" t="s">
        <v>247</v>
      </c>
      <c r="G7" s="1">
        <v>1</v>
      </c>
      <c r="H7" s="1">
        <f t="shared" si="0"/>
        <v>39016134</v>
      </c>
      <c r="I7" s="1">
        <f t="shared" si="1"/>
        <v>39016133</v>
      </c>
      <c r="J7" s="1" t="s">
        <v>287</v>
      </c>
      <c r="K7" s="1" t="s">
        <v>124</v>
      </c>
      <c r="L7" s="1" t="s">
        <v>275</v>
      </c>
      <c r="M7" s="1">
        <v>8</v>
      </c>
      <c r="N7" s="1" t="s">
        <v>276</v>
      </c>
      <c r="O7" s="1">
        <v>0.64700000000000002</v>
      </c>
      <c r="P7" s="1">
        <v>0.121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s">
        <v>277</v>
      </c>
      <c r="V7" s="1" t="s">
        <v>278</v>
      </c>
      <c r="W7" s="1" t="s">
        <v>216</v>
      </c>
      <c r="X7" s="1" t="s">
        <v>217</v>
      </c>
      <c r="Y7" s="1" t="s">
        <v>218</v>
      </c>
      <c r="Z7" s="1" t="s">
        <v>219</v>
      </c>
      <c r="AA7" s="1" t="e">
        <v>#N/A</v>
      </c>
      <c r="AB7" s="1" t="s">
        <v>279</v>
      </c>
      <c r="AC7" s="1">
        <v>10618</v>
      </c>
      <c r="AD7" s="1">
        <v>0.70199999999999996</v>
      </c>
      <c r="AE7" s="1">
        <v>10618</v>
      </c>
      <c r="AF7" s="1">
        <v>0.70199999999999996</v>
      </c>
      <c r="AG7" s="1">
        <v>3540</v>
      </c>
      <c r="AH7" s="1">
        <v>0.70299999999999996</v>
      </c>
      <c r="AI7" s="1" t="s">
        <v>221</v>
      </c>
      <c r="AJ7" s="1">
        <v>8</v>
      </c>
      <c r="AK7" s="1" t="s">
        <v>231</v>
      </c>
      <c r="AL7" s="1">
        <v>13923</v>
      </c>
      <c r="AM7" s="1">
        <v>9680</v>
      </c>
      <c r="AN7" s="1" t="e">
        <v>#N/A</v>
      </c>
      <c r="AO7" s="1" t="e">
        <v>#N/A</v>
      </c>
      <c r="AP7" s="1" t="e">
        <v>#N/A</v>
      </c>
      <c r="AQ7" s="1" t="e">
        <v>#N/A</v>
      </c>
      <c r="AR7" s="1">
        <v>0.995</v>
      </c>
      <c r="AS7" s="1">
        <v>0.997</v>
      </c>
      <c r="AT7" s="1">
        <v>1</v>
      </c>
      <c r="AU7" s="1">
        <v>0.53</v>
      </c>
      <c r="AV7" s="1">
        <v>1.863</v>
      </c>
      <c r="AW7" s="1">
        <v>4.4989999999999997</v>
      </c>
      <c r="AX7" s="1">
        <v>601</v>
      </c>
      <c r="AY7" s="1" t="e">
        <v>#N/A</v>
      </c>
      <c r="AZ7" s="1" t="e">
        <v>#N/A</v>
      </c>
      <c r="BA7" s="1" t="e">
        <v>#N/A</v>
      </c>
      <c r="BB7" s="1" t="e">
        <v>#N/A</v>
      </c>
      <c r="BC7" s="1">
        <v>0</v>
      </c>
      <c r="BD7" s="1">
        <v>0</v>
      </c>
      <c r="BE7" s="1">
        <v>0</v>
      </c>
      <c r="BF7" s="1">
        <v>3.1E-2</v>
      </c>
      <c r="BG7" s="1">
        <v>0.15</v>
      </c>
      <c r="BH7" s="1">
        <v>0</v>
      </c>
      <c r="BI7" s="1">
        <v>0</v>
      </c>
      <c r="BJ7" s="1">
        <v>8.0000000000000002E-3</v>
      </c>
      <c r="BK7" s="1">
        <v>0</v>
      </c>
      <c r="BL7" s="1">
        <v>0</v>
      </c>
      <c r="BM7" s="1">
        <v>0</v>
      </c>
      <c r="BN7" s="1">
        <v>0</v>
      </c>
      <c r="BO7" s="1">
        <v>3.9E-2</v>
      </c>
      <c r="BP7" s="1">
        <v>0.315</v>
      </c>
      <c r="BQ7" s="1">
        <v>0.45700000000000002</v>
      </c>
      <c r="BR7" s="1">
        <v>477.9</v>
      </c>
      <c r="BS7" s="1">
        <v>6.9699999999999999E-63</v>
      </c>
      <c r="BT7" s="1">
        <v>4.1500000000000004</v>
      </c>
      <c r="BU7" s="1">
        <v>4.1500000000000004</v>
      </c>
      <c r="BV7" s="1" t="e">
        <v>#N/A</v>
      </c>
      <c r="BW7" s="1" t="e">
        <v>#N/A</v>
      </c>
      <c r="BX7" s="1" t="e">
        <v>#N/A</v>
      </c>
      <c r="BY7" s="1" t="e">
        <v>#N/A</v>
      </c>
      <c r="BZ7" s="1" t="e">
        <v>#N/A</v>
      </c>
      <c r="CA7" s="1" t="s">
        <v>222</v>
      </c>
      <c r="CB7" s="1">
        <v>1.84</v>
      </c>
      <c r="CC7" s="1">
        <v>1.08</v>
      </c>
      <c r="CD7" s="1" t="e">
        <v>#N/A</v>
      </c>
      <c r="CE7" s="1">
        <v>137.54</v>
      </c>
      <c r="CF7" s="1">
        <v>3.6</v>
      </c>
      <c r="CG7" s="1" t="e">
        <v>#N/A</v>
      </c>
      <c r="CH7" s="1" t="e">
        <v>#N/A</v>
      </c>
      <c r="CI7" s="1" t="e">
        <v>#N/A</v>
      </c>
      <c r="CJ7" s="1" t="e">
        <v>#N/A</v>
      </c>
      <c r="CK7" s="1" t="e">
        <v>#N/A</v>
      </c>
      <c r="CL7" s="1" t="e">
        <v>#N/A</v>
      </c>
      <c r="CM7" s="1" t="e">
        <v>#N/A</v>
      </c>
      <c r="CN7" s="1" t="e">
        <v>#N/A</v>
      </c>
      <c r="CO7" s="1" t="e">
        <v>#N/A</v>
      </c>
      <c r="CP7" s="1" t="e">
        <v>#N/A</v>
      </c>
      <c r="CQ7" s="1" t="e">
        <v>#N/A</v>
      </c>
      <c r="CR7" s="1" t="e">
        <v>#N/A</v>
      </c>
      <c r="CS7" s="1" t="e">
        <v>#N/A</v>
      </c>
      <c r="CT7" s="1">
        <v>0</v>
      </c>
      <c r="CU7" s="1">
        <v>0</v>
      </c>
      <c r="CV7" s="1">
        <v>0.08</v>
      </c>
      <c r="CW7" s="1">
        <v>0.11</v>
      </c>
      <c r="CX7" s="1">
        <v>0</v>
      </c>
      <c r="CY7" s="1">
        <v>0</v>
      </c>
      <c r="CZ7" s="1">
        <v>-5.0000000000000001E-3</v>
      </c>
      <c r="DA7" s="1">
        <v>0</v>
      </c>
      <c r="DB7" s="1">
        <v>0</v>
      </c>
      <c r="DC7" s="1">
        <v>26</v>
      </c>
      <c r="DD7" s="1">
        <v>0</v>
      </c>
      <c r="DE7" s="1">
        <v>1</v>
      </c>
      <c r="DF7" s="1">
        <v>7</v>
      </c>
      <c r="DG7" s="1">
        <v>2</v>
      </c>
      <c r="DH7" s="1">
        <v>1</v>
      </c>
      <c r="DI7" s="1">
        <v>68</v>
      </c>
      <c r="DJ7" s="1">
        <v>23</v>
      </c>
      <c r="DK7" s="1">
        <v>48</v>
      </c>
      <c r="DL7" s="1">
        <v>627</v>
      </c>
      <c r="DM7" s="1" t="e">
        <v>#N/A</v>
      </c>
      <c r="DN7" s="1" t="e">
        <v>#N/A</v>
      </c>
      <c r="DO7" s="1">
        <v>6.8298699999999997</v>
      </c>
      <c r="DP7" s="1">
        <v>36</v>
      </c>
      <c r="DQ7" s="1" t="s">
        <v>135</v>
      </c>
    </row>
    <row r="11" spans="1:121" x14ac:dyDescent="0.3">
      <c r="I11" t="s">
        <v>280</v>
      </c>
    </row>
    <row r="21" spans="10:10" x14ac:dyDescent="0.3">
      <c r="J2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indel_redo</vt:lpstr>
      <vt:lpstr>ins_redo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2023-02-28T03:09:26Z</dcterms:created>
  <dcterms:modified xsi:type="dcterms:W3CDTF">2023-03-02T05:13:54Z</dcterms:modified>
</cp:coreProperties>
</file>