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12"/>
  <workbookPr defaultThemeVersion="166925"/>
  <xr:revisionPtr revIDLastSave="218" documentId="11_9248B46DC1CBB2E3ED7FF6F9903E8C1851038383" xr6:coauthVersionLast="47" xr6:coauthVersionMax="47" xr10:uidLastSave="{D9B08482-7750-48FE-840F-18D29BAFD735}"/>
  <bookViews>
    <workbookView xWindow="240" yWindow="105" windowWidth="14805" windowHeight="8010" activeTab="1" xr2:uid="{00000000-000D-0000-FFFF-FFFF00000000}"/>
  </bookViews>
  <sheets>
    <sheet name="Estimación" sheetId="1" r:id="rId1"/>
    <sheet name="Casos_Prueba"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1" l="1"/>
  <c r="B23" i="1"/>
  <c r="B29" i="1" s="1"/>
  <c r="B21" i="1"/>
  <c r="B15" i="1"/>
  <c r="B10" i="1"/>
  <c r="B7" i="1"/>
  <c r="C4" i="1"/>
  <c r="C5" i="1" s="1"/>
</calcChain>
</file>

<file path=xl/sharedStrings.xml><?xml version="1.0" encoding="utf-8"?>
<sst xmlns="http://schemas.openxmlformats.org/spreadsheetml/2006/main" count="113" uniqueCount="80">
  <si>
    <t>Aplicativo: Choucair Academy</t>
  </si>
  <si>
    <t>Duración en días Sprint (Pruebas)</t>
  </si>
  <si>
    <t>Número de recursos de pruebas</t>
  </si>
  <si>
    <t>Tiempo disponible por recurso en horas por jornada</t>
  </si>
  <si>
    <t>Tiempo disponible total por recurso en horas</t>
  </si>
  <si>
    <t>Tiempo para pruebas total recursos</t>
  </si>
  <si>
    <t>Actividades de prueba</t>
  </si>
  <si>
    <t>Tiempo estimado</t>
  </si>
  <si>
    <t># de recursos</t>
  </si>
  <si>
    <t>Responsable</t>
  </si>
  <si>
    <t>Visión</t>
  </si>
  <si>
    <t>Entrega de documentación del proyecto</t>
  </si>
  <si>
    <t>Equipo</t>
  </si>
  <si>
    <t>Analisis de la documentación</t>
  </si>
  <si>
    <t>QA</t>
  </si>
  <si>
    <t>Logistica</t>
  </si>
  <si>
    <t>Creación de historia de usuario</t>
  </si>
  <si>
    <t>Pruebas exploratorias iniciales</t>
  </si>
  <si>
    <t>Identificar funcionalidades a probar</t>
  </si>
  <si>
    <t>Identificar y gestionar la solicitud de la data necesaria para las pruebas</t>
  </si>
  <si>
    <t>Planeación</t>
  </si>
  <si>
    <t>Definición de tipo de pruebas a ejecutar</t>
  </si>
  <si>
    <t>Definición de alcance</t>
  </si>
  <si>
    <t>Definición de fuera del alcance</t>
  </si>
  <si>
    <t>Definición de estrategia</t>
  </si>
  <si>
    <t>Entrega del plan de pruebas</t>
  </si>
  <si>
    <t>Diseño</t>
  </si>
  <si>
    <t>Diseño de las pruebas a realizar HU001</t>
  </si>
  <si>
    <t>Ejecución</t>
  </si>
  <si>
    <t>Ejecución de pruebas exploratorias</t>
  </si>
  <si>
    <t>Ejecución de casos de prueba HU001</t>
  </si>
  <si>
    <t>Entrega de pruebas</t>
  </si>
  <si>
    <t>Generar informe de entrega y cierre final de las pruebas</t>
  </si>
  <si>
    <t>Reunión para entrega de pruebas</t>
  </si>
  <si>
    <t>Total tiempo estimado en horas</t>
  </si>
  <si>
    <t>tiempo de ajuste</t>
  </si>
  <si>
    <t>Identificador</t>
  </si>
  <si>
    <t>Historia de usuario</t>
  </si>
  <si>
    <t>Características</t>
  </si>
  <si>
    <t>ID del escenario</t>
  </si>
  <si>
    <t>Escenarios</t>
  </si>
  <si>
    <t>Prioridad</t>
  </si>
  <si>
    <t>Precondiciones</t>
  </si>
  <si>
    <t>Pasos</t>
  </si>
  <si>
    <t>Resultado esperado</t>
  </si>
  <si>
    <t>Resultado obtenido</t>
  </si>
  <si>
    <t>Estado caso de prueba</t>
  </si>
  <si>
    <t>Tester</t>
  </si>
  <si>
    <t>CP001</t>
  </si>
  <si>
    <t>HU001 REALIZACIÓN DE CURSO SAGRILAFT</t>
  </si>
  <si>
    <t xml:space="preserve">Yo como analista de calidad
Quiero realizar el curso de SAGRILAFT
Para validar su funcionamiento </t>
  </si>
  <si>
    <t>CP001-1</t>
  </si>
  <si>
    <t>Dado que el analista de calidad ingreso choucair academy
Cuando visita el curso de SAGRILAFT
Entonces visualizará en pantalla la descripción del curso</t>
  </si>
  <si>
    <t>ALTA</t>
  </si>
  <si>
    <t>1. Contar con usuario de Choucai Academy
2. Estar matriculado en el curso de SAGRILAFT</t>
  </si>
  <si>
    <t>1. ingresar a Choucair Academy
2. Presionar el bóton consulta nuestro pensum Operativo
3. Presionar SAGRILAFT</t>
  </si>
  <si>
    <t>Visualizar en pantalla el contenido y la bienvenida del curso</t>
  </si>
  <si>
    <t>Pendiente</t>
  </si>
  <si>
    <t>Sebastian Osorio Estrada</t>
  </si>
  <si>
    <t>CP001-2</t>
  </si>
  <si>
    <t>Dado que el analista de pruebas ingreso al curso de SAGRILAFT
Cuando ingresa al tema de SAGRILAFT
Entonces visualizará en pantalla el subtema llamado SAGRILAFT</t>
  </si>
  <si>
    <t>1. ingresar a Choucair Academy
2. Presionar el bóton consulta nuestro pensum Operativo
3. Presionar SAGRILAFT
4. Presionar SAGRILAFT en el curso</t>
  </si>
  <si>
    <t>Visualizar en pantalla el subtema llamado SAGRILAFT del curso</t>
  </si>
  <si>
    <t>CP001-3</t>
  </si>
  <si>
    <t>Dado que el analista de pruebas ingreso al curso de SAGRILAFT
Cuando ingresa al tema de ¿Qué Aprendimos?
Entonces visualizará en pantalla el examen llamado TEST SAGRILAFT</t>
  </si>
  <si>
    <t>1. ingresar a Choucair Academy
2. Presionar el bóton consulta nuestro pensum Operativo
3. Presionar SAGRILAFT
4. Presionar ¿Qué Aprendimos? en el curso</t>
  </si>
  <si>
    <t>Visualizar en pantalla el examen del curso SAGRILAFT</t>
  </si>
  <si>
    <t>CP001-4</t>
  </si>
  <si>
    <t>Dado que el analista de pruebas ingreso al curso de SAGRILAFT
Cuando ingresa al subtema SAGRILAFT
Y se devuelve a la página principal del curso
Entonces no visualizará en pantalla el subtema como completado</t>
  </si>
  <si>
    <t>1. ingresar a Choucair Academy
2. Presionar el botón consulta nuestro pensum Operativo
3. Presionar SAGRILAFT
4. Presionar SAGRILAFT en el curso
5. Presionar SAGRILAFT en el subtema
6. Devolverse a la página anterior</t>
  </si>
  <si>
    <t>No visualizar el bóton de la parte derecha de donde se visualiza los subtema en verde</t>
  </si>
  <si>
    <t>CP001-5</t>
  </si>
  <si>
    <t>Dado que el analista de pruebas realizo 2 veces el examen 
Cuando va a realizar el examen de nuevo
Entonces no visualizará en pantalla el bóton Comenzar el examen ya</t>
  </si>
  <si>
    <t>1. Contar con usuario de Choucai Academy
2. Estar matriculado en el curso de SAGRILAFT
3. Realizar 2 veces el examen</t>
  </si>
  <si>
    <t>1. ingresar a Choucair Academy
2. Presionar el bóton consulta nuestro pensum Operativo
3. Presionar SAGRILAFT
4. Presionar ¿Qué Aprendimos? en el curso
5. Presionar TEST SAGRILAFT</t>
  </si>
  <si>
    <t>No visualizar el bóton de comenzar el examen ya</t>
  </si>
  <si>
    <t>CP001-6</t>
  </si>
  <si>
    <t>Dado que el analista de prueba ingreso al curso de SAGRILAFT
Cuando realiza el examen
Y obtiene un puntaje inferior al 75%
Entonces visualizará en pantalla el icono de la pantalla del examen a la derecha en rojo</t>
  </si>
  <si>
    <t xml:space="preserve">1. ingresar a Choucair Academy
2. Presionar el bóton consulta nuestro pensum Operativo
3. Presionar SAGRILAFT
4. Presionar ¿Qué Aprendimos? en el curso
5. Presionar TEST SAGRILAFT
6. contestar las preguntas de modo que se tenga una calificación inferior a 75
</t>
  </si>
  <si>
    <t>visualizar en pantalla en la parte derecha del examen el icono en color rojo con una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</si>
</sst>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rgb="FF000000"/>
      <name val="Calibri"/>
      <family val="2"/>
      <scheme val="minor"/>
    </font>
    <font>
      <b/>
      <sz val="11"/>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s>
  <borders count="7">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s>
  <cellStyleXfs count="1">
    <xf numFmtId="0" fontId="0" fillId="0" borderId="0"/>
  </cellStyleXfs>
  <cellXfs count="24">
    <xf numFmtId="0" fontId="0" fillId="0" borderId="0" xfId="0"/>
    <xf numFmtId="0" fontId="0" fillId="0" borderId="2" xfId="0" applyBorder="1" applyAlignment="1">
      <alignment horizontal="center"/>
    </xf>
    <xf numFmtId="0" fontId="0" fillId="0" borderId="0" xfId="0" applyAlignment="1">
      <alignment horizontal="center"/>
    </xf>
    <xf numFmtId="0" fontId="0" fillId="3" borderId="3" xfId="0" applyFill="1" applyBorder="1" applyAlignment="1">
      <alignment horizontal="center" vertical="center"/>
    </xf>
    <xf numFmtId="0" fontId="1" fillId="3" borderId="1" xfId="0" applyFont="1" applyFill="1" applyBorder="1" applyAlignment="1">
      <alignment horizontal="left" vertical="center"/>
    </xf>
    <xf numFmtId="0" fontId="0" fillId="5" borderId="0" xfId="0" applyFill="1"/>
    <xf numFmtId="0" fontId="0" fillId="3" borderId="2" xfId="0" applyFill="1" applyBorder="1"/>
    <xf numFmtId="0" fontId="0" fillId="0" borderId="2" xfId="0" applyBorder="1"/>
    <xf numFmtId="0" fontId="0" fillId="4" borderId="2" xfId="0" applyFill="1" applyBorder="1"/>
    <xf numFmtId="0" fontId="0" fillId="5" borderId="2" xfId="0" applyFill="1" applyBorder="1"/>
    <xf numFmtId="0" fontId="1" fillId="3" borderId="4" xfId="0" applyFont="1" applyFill="1" applyBorder="1" applyAlignment="1">
      <alignment horizontal="left" vertical="center"/>
    </xf>
    <xf numFmtId="0" fontId="2" fillId="2" borderId="5" xfId="0" applyFont="1" applyFill="1" applyBorder="1" applyAlignment="1">
      <alignment horizontal="center"/>
    </xf>
    <xf numFmtId="0" fontId="0" fillId="0" borderId="2" xfId="0" applyBorder="1" applyAlignment="1">
      <alignment horizontal="center"/>
    </xf>
    <xf numFmtId="9" fontId="0" fillId="0" borderId="2" xfId="0" applyNumberFormat="1" applyBorder="1" applyAlignment="1">
      <alignment horizontal="center"/>
    </xf>
    <xf numFmtId="2" fontId="0" fillId="0" borderId="2" xfId="0" applyNumberFormat="1" applyBorder="1"/>
    <xf numFmtId="0" fontId="0" fillId="0" borderId="5" xfId="0" applyBorder="1"/>
    <xf numFmtId="0" fontId="2" fillId="3" borderId="2" xfId="0" applyFont="1" applyFill="1" applyBorder="1" applyAlignment="1">
      <alignment horizontal="center" vertical="center"/>
    </xf>
    <xf numFmtId="0" fontId="2" fillId="3" borderId="5" xfId="0" applyFont="1" applyFill="1" applyBorder="1" applyAlignment="1">
      <alignment horizontal="center" vertical="center"/>
    </xf>
    <xf numFmtId="0" fontId="0" fillId="0" borderId="0" xfId="0" applyAlignment="1">
      <alignment horizontal="center" wrapText="1"/>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0"/>
  <sheetViews>
    <sheetView topLeftCell="A6" workbookViewId="0">
      <selection activeCell="B34" sqref="B34"/>
    </sheetView>
  </sheetViews>
  <sheetFormatPr defaultRowHeight="15"/>
  <cols>
    <col min="1" max="1" width="62.28515625" customWidth="1"/>
    <col min="2" max="2" width="48.7109375" bestFit="1" customWidth="1"/>
    <col min="3" max="3" width="12.7109375" bestFit="1" customWidth="1"/>
    <col min="4" max="4" width="12.140625" bestFit="1" customWidth="1"/>
  </cols>
  <sheetData>
    <row r="1" spans="1:4">
      <c r="A1" s="3" t="s">
        <v>0</v>
      </c>
      <c r="B1" s="4" t="s">
        <v>1</v>
      </c>
      <c r="C1" s="1">
        <v>4</v>
      </c>
    </row>
    <row r="2" spans="1:4">
      <c r="A2" s="3"/>
      <c r="B2" s="4" t="s">
        <v>2</v>
      </c>
      <c r="C2" s="1">
        <v>1</v>
      </c>
    </row>
    <row r="3" spans="1:4">
      <c r="A3" s="3"/>
      <c r="B3" s="4" t="s">
        <v>3</v>
      </c>
      <c r="C3" s="1">
        <v>9</v>
      </c>
    </row>
    <row r="4" spans="1:4">
      <c r="A4" s="3"/>
      <c r="B4" s="4" t="s">
        <v>4</v>
      </c>
      <c r="C4" s="1">
        <f>9*C2</f>
        <v>9</v>
      </c>
    </row>
    <row r="5" spans="1:4">
      <c r="A5" s="3"/>
      <c r="B5" s="10" t="s">
        <v>5</v>
      </c>
      <c r="C5" s="11">
        <f>C4*C1</f>
        <v>36</v>
      </c>
    </row>
    <row r="6" spans="1:4">
      <c r="A6" s="6" t="s">
        <v>6</v>
      </c>
      <c r="B6" s="6" t="s">
        <v>7</v>
      </c>
      <c r="C6" s="7" t="s">
        <v>8</v>
      </c>
      <c r="D6" s="7" t="s">
        <v>9</v>
      </c>
    </row>
    <row r="7" spans="1:4">
      <c r="A7" s="8" t="s">
        <v>10</v>
      </c>
      <c r="B7" s="8">
        <f>B8+B9</f>
        <v>4</v>
      </c>
      <c r="C7" s="8"/>
      <c r="D7" s="8"/>
    </row>
    <row r="8" spans="1:4">
      <c r="A8" s="7" t="s">
        <v>11</v>
      </c>
      <c r="B8" s="7">
        <v>1</v>
      </c>
      <c r="C8" s="7">
        <v>1</v>
      </c>
      <c r="D8" s="7" t="s">
        <v>12</v>
      </c>
    </row>
    <row r="9" spans="1:4">
      <c r="A9" s="7" t="s">
        <v>13</v>
      </c>
      <c r="B9" s="7">
        <v>3</v>
      </c>
      <c r="C9" s="7">
        <v>1</v>
      </c>
      <c r="D9" s="7" t="s">
        <v>14</v>
      </c>
    </row>
    <row r="10" spans="1:4">
      <c r="A10" s="8" t="s">
        <v>15</v>
      </c>
      <c r="B10" s="8">
        <f>SUM(B11:B14)</f>
        <v>6</v>
      </c>
      <c r="C10" s="8"/>
      <c r="D10" s="8"/>
    </row>
    <row r="11" spans="1:4" s="5" customFormat="1" ht="15" customHeight="1">
      <c r="A11" s="9" t="s">
        <v>16</v>
      </c>
      <c r="B11" s="9">
        <v>2</v>
      </c>
      <c r="C11" s="9">
        <v>1</v>
      </c>
      <c r="D11" s="9" t="s">
        <v>14</v>
      </c>
    </row>
    <row r="12" spans="1:4">
      <c r="A12" s="7" t="s">
        <v>17</v>
      </c>
      <c r="B12" s="7">
        <v>2</v>
      </c>
      <c r="C12" s="7">
        <v>1</v>
      </c>
      <c r="D12" s="7" t="s">
        <v>14</v>
      </c>
    </row>
    <row r="13" spans="1:4">
      <c r="A13" s="7" t="s">
        <v>18</v>
      </c>
      <c r="B13" s="7">
        <v>1</v>
      </c>
      <c r="C13" s="7">
        <v>1</v>
      </c>
      <c r="D13" s="7" t="s">
        <v>14</v>
      </c>
    </row>
    <row r="14" spans="1:4">
      <c r="A14" s="7" t="s">
        <v>19</v>
      </c>
      <c r="B14" s="7">
        <v>1</v>
      </c>
      <c r="C14" s="7">
        <v>1</v>
      </c>
      <c r="D14" s="7" t="s">
        <v>14</v>
      </c>
    </row>
    <row r="15" spans="1:4">
      <c r="A15" s="8" t="s">
        <v>20</v>
      </c>
      <c r="B15" s="8">
        <f>SUM(B16:B20)</f>
        <v>6</v>
      </c>
      <c r="C15" s="8"/>
      <c r="D15" s="8"/>
    </row>
    <row r="16" spans="1:4">
      <c r="A16" s="7" t="s">
        <v>21</v>
      </c>
      <c r="B16" s="7">
        <v>2</v>
      </c>
      <c r="C16" s="7">
        <v>1</v>
      </c>
      <c r="D16" s="7" t="s">
        <v>14</v>
      </c>
    </row>
    <row r="17" spans="1:4">
      <c r="A17" s="7" t="s">
        <v>22</v>
      </c>
      <c r="B17" s="7">
        <v>1</v>
      </c>
      <c r="C17" s="7">
        <v>1</v>
      </c>
      <c r="D17" s="7" t="s">
        <v>14</v>
      </c>
    </row>
    <row r="18" spans="1:4">
      <c r="A18" s="7" t="s">
        <v>23</v>
      </c>
      <c r="B18" s="7">
        <v>1</v>
      </c>
      <c r="C18" s="7">
        <v>1</v>
      </c>
      <c r="D18" s="7" t="s">
        <v>14</v>
      </c>
    </row>
    <row r="19" spans="1:4">
      <c r="A19" s="7" t="s">
        <v>24</v>
      </c>
      <c r="B19" s="7">
        <v>1</v>
      </c>
      <c r="C19" s="7">
        <v>1</v>
      </c>
      <c r="D19" s="7" t="s">
        <v>14</v>
      </c>
    </row>
    <row r="20" spans="1:4">
      <c r="A20" s="7" t="s">
        <v>25</v>
      </c>
      <c r="B20" s="7">
        <v>1</v>
      </c>
      <c r="C20" s="7">
        <v>1</v>
      </c>
      <c r="D20" s="7" t="s">
        <v>14</v>
      </c>
    </row>
    <row r="21" spans="1:4">
      <c r="A21" s="8" t="s">
        <v>26</v>
      </c>
      <c r="B21" s="8">
        <f>B22</f>
        <v>2</v>
      </c>
      <c r="C21" s="8"/>
      <c r="D21" s="8"/>
    </row>
    <row r="22" spans="1:4">
      <c r="A22" s="7" t="s">
        <v>27</v>
      </c>
      <c r="B22" s="7">
        <v>2</v>
      </c>
      <c r="C22" s="7">
        <v>1</v>
      </c>
      <c r="D22" s="7" t="s">
        <v>14</v>
      </c>
    </row>
    <row r="23" spans="1:4">
      <c r="A23" s="8" t="s">
        <v>28</v>
      </c>
      <c r="B23" s="8">
        <f>B25+B24</f>
        <v>5</v>
      </c>
      <c r="C23" s="8"/>
      <c r="D23" s="8"/>
    </row>
    <row r="24" spans="1:4">
      <c r="A24" s="7" t="s">
        <v>29</v>
      </c>
      <c r="B24" s="7">
        <v>1</v>
      </c>
      <c r="C24" s="7">
        <v>1</v>
      </c>
      <c r="D24" s="7" t="s">
        <v>14</v>
      </c>
    </row>
    <row r="25" spans="1:4">
      <c r="A25" s="7" t="s">
        <v>30</v>
      </c>
      <c r="B25" s="7">
        <v>4</v>
      </c>
      <c r="C25" s="7">
        <v>1</v>
      </c>
      <c r="D25" s="7" t="s">
        <v>14</v>
      </c>
    </row>
    <row r="26" spans="1:4">
      <c r="A26" s="8" t="s">
        <v>31</v>
      </c>
      <c r="B26" s="8">
        <f>B27+B28</f>
        <v>3</v>
      </c>
      <c r="C26" s="8"/>
      <c r="D26" s="8"/>
    </row>
    <row r="27" spans="1:4">
      <c r="A27" s="7" t="s">
        <v>32</v>
      </c>
      <c r="B27" s="7">
        <v>2</v>
      </c>
      <c r="C27" s="7">
        <v>1</v>
      </c>
      <c r="D27" s="7" t="s">
        <v>14</v>
      </c>
    </row>
    <row r="28" spans="1:4">
      <c r="A28" s="15" t="s">
        <v>33</v>
      </c>
      <c r="B28" s="15">
        <v>1</v>
      </c>
      <c r="C28" s="15">
        <v>1</v>
      </c>
      <c r="D28" s="15" t="s">
        <v>12</v>
      </c>
    </row>
    <row r="29" spans="1:4">
      <c r="A29" s="7" t="s">
        <v>34</v>
      </c>
      <c r="B29" s="7">
        <f>B26+B23+B21+B15+B10+B7</f>
        <v>26</v>
      </c>
      <c r="C29" s="13">
        <v>0.39</v>
      </c>
      <c r="D29" s="7"/>
    </row>
    <row r="30" spans="1:4">
      <c r="A30" s="7" t="s">
        <v>35</v>
      </c>
      <c r="B30" s="14">
        <v>36</v>
      </c>
      <c r="C30" s="12"/>
      <c r="D30" s="7"/>
    </row>
  </sheetData>
  <mergeCells count="2">
    <mergeCell ref="A1:A5"/>
    <mergeCell ref="C29:C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145D-B537-4AB1-A850-3A0823761657}">
  <dimension ref="A1:L7"/>
  <sheetViews>
    <sheetView tabSelected="1" topLeftCell="E4" workbookViewId="0">
      <selection activeCell="H6" sqref="H6"/>
    </sheetView>
  </sheetViews>
  <sheetFormatPr defaultRowHeight="15"/>
  <cols>
    <col min="1" max="1" width="12.5703125" bestFit="1" customWidth="1"/>
    <col min="2" max="2" width="18.28515625" bestFit="1" customWidth="1"/>
    <col min="3" max="3" width="21" customWidth="1"/>
    <col min="4" max="4" width="15.42578125" bestFit="1" customWidth="1"/>
    <col min="5" max="5" width="23.42578125" customWidth="1"/>
    <col min="6" max="6" width="9.42578125" bestFit="1" customWidth="1"/>
    <col min="7" max="7" width="20.5703125" customWidth="1"/>
    <col min="8" max="8" width="31.42578125" customWidth="1"/>
    <col min="9" max="9" width="19.140625" bestFit="1" customWidth="1"/>
    <col min="10" max="10" width="19" bestFit="1" customWidth="1"/>
    <col min="11" max="11" width="21.5703125" bestFit="1" customWidth="1"/>
    <col min="12" max="12" width="21.5703125" customWidth="1"/>
  </cols>
  <sheetData>
    <row r="1" spans="1:12">
      <c r="A1" s="16" t="s">
        <v>36</v>
      </c>
      <c r="B1" s="16" t="s">
        <v>37</v>
      </c>
      <c r="C1" s="17" t="s">
        <v>38</v>
      </c>
      <c r="D1" s="16" t="s">
        <v>39</v>
      </c>
      <c r="E1" s="16" t="s">
        <v>40</v>
      </c>
      <c r="F1" s="16" t="s">
        <v>41</v>
      </c>
      <c r="G1" s="16" t="s">
        <v>42</v>
      </c>
      <c r="H1" s="16" t="s">
        <v>43</v>
      </c>
      <c r="I1" s="16" t="s">
        <v>44</v>
      </c>
      <c r="J1" s="16" t="s">
        <v>45</v>
      </c>
      <c r="K1" s="16" t="s">
        <v>46</v>
      </c>
      <c r="L1" s="16" t="s">
        <v>47</v>
      </c>
    </row>
    <row r="2" spans="1:12" ht="121.5">
      <c r="A2" s="19" t="s">
        <v>48</v>
      </c>
      <c r="B2" s="19" t="s">
        <v>49</v>
      </c>
      <c r="C2" s="18" t="s">
        <v>50</v>
      </c>
      <c r="D2" s="22" t="s">
        <v>51</v>
      </c>
      <c r="E2" s="21" t="s">
        <v>52</v>
      </c>
      <c r="F2" s="22" t="s">
        <v>53</v>
      </c>
      <c r="G2" s="23" t="s">
        <v>54</v>
      </c>
      <c r="H2" s="21" t="s">
        <v>55</v>
      </c>
      <c r="I2" s="21" t="s">
        <v>56</v>
      </c>
      <c r="K2" t="s">
        <v>57</v>
      </c>
      <c r="L2" t="s">
        <v>58</v>
      </c>
    </row>
    <row r="3" spans="1:12" ht="121.5">
      <c r="A3" s="20"/>
      <c r="B3" s="20"/>
      <c r="C3" s="2"/>
      <c r="D3" s="22" t="s">
        <v>59</v>
      </c>
      <c r="E3" s="21" t="s">
        <v>60</v>
      </c>
      <c r="F3" s="22" t="s">
        <v>53</v>
      </c>
      <c r="G3" s="23" t="s">
        <v>54</v>
      </c>
      <c r="H3" s="21" t="s">
        <v>61</v>
      </c>
      <c r="I3" s="21" t="s">
        <v>62</v>
      </c>
      <c r="K3" t="s">
        <v>57</v>
      </c>
      <c r="L3" t="s">
        <v>58</v>
      </c>
    </row>
    <row r="4" spans="1:12" ht="121.5">
      <c r="A4" s="20"/>
      <c r="B4" s="20"/>
      <c r="C4" s="2"/>
      <c r="D4" s="22" t="s">
        <v>63</v>
      </c>
      <c r="E4" s="21" t="s">
        <v>64</v>
      </c>
      <c r="F4" s="22" t="s">
        <v>53</v>
      </c>
      <c r="G4" s="23" t="s">
        <v>54</v>
      </c>
      <c r="H4" s="21" t="s">
        <v>65</v>
      </c>
      <c r="I4" s="21" t="s">
        <v>66</v>
      </c>
      <c r="K4" t="s">
        <v>57</v>
      </c>
      <c r="L4" t="s">
        <v>58</v>
      </c>
    </row>
    <row r="5" spans="1:12" ht="152.25">
      <c r="A5" s="20"/>
      <c r="B5" s="20"/>
      <c r="C5" s="2"/>
      <c r="D5" s="22" t="s">
        <v>67</v>
      </c>
      <c r="E5" s="21" t="s">
        <v>68</v>
      </c>
      <c r="F5" s="22" t="s">
        <v>53</v>
      </c>
      <c r="G5" s="23" t="s">
        <v>54</v>
      </c>
      <c r="H5" s="21" t="s">
        <v>69</v>
      </c>
      <c r="I5" s="21" t="s">
        <v>70</v>
      </c>
      <c r="K5" t="s">
        <v>57</v>
      </c>
      <c r="L5" t="s">
        <v>58</v>
      </c>
    </row>
    <row r="6" spans="1:12" ht="121.5">
      <c r="A6" s="20"/>
      <c r="B6" s="20"/>
      <c r="C6" s="2"/>
      <c r="D6" s="22" t="s">
        <v>71</v>
      </c>
      <c r="E6" s="21" t="s">
        <v>72</v>
      </c>
      <c r="F6" s="22" t="s">
        <v>53</v>
      </c>
      <c r="G6" s="23" t="s">
        <v>73</v>
      </c>
      <c r="H6" s="21" t="s">
        <v>74</v>
      </c>
      <c r="I6" s="21" t="s">
        <v>75</v>
      </c>
      <c r="K6" t="s">
        <v>57</v>
      </c>
      <c r="L6" t="s">
        <v>58</v>
      </c>
    </row>
    <row r="7" spans="1:12" ht="167.25">
      <c r="A7" s="20"/>
      <c r="B7" s="20"/>
      <c r="C7" s="2"/>
      <c r="D7" s="22" t="s">
        <v>76</v>
      </c>
      <c r="E7" s="21" t="s">
        <v>77</v>
      </c>
      <c r="F7" s="22" t="s">
        <v>53</v>
      </c>
      <c r="G7" s="23" t="s">
        <v>54</v>
      </c>
      <c r="H7" s="21" t="s">
        <v>78</v>
      </c>
      <c r="I7" s="21" t="s">
        <v>79</v>
      </c>
      <c r="K7" t="s">
        <v>57</v>
      </c>
      <c r="L7" t="s">
        <v>58</v>
      </c>
    </row>
  </sheetData>
  <mergeCells count="3">
    <mergeCell ref="A2:A7"/>
    <mergeCell ref="B2:B7"/>
    <mergeCell ref="C2: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Sebastián Osorio Estrada</cp:lastModifiedBy>
  <cp:revision/>
  <dcterms:created xsi:type="dcterms:W3CDTF">2022-12-14T13:38:29Z</dcterms:created>
  <dcterms:modified xsi:type="dcterms:W3CDTF">2022-12-14T16:06:45Z</dcterms:modified>
  <cp:category/>
  <cp:contentStatus/>
</cp:coreProperties>
</file>