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40" yWindow="700" windowWidth="18500" windowHeight="65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68" i="1" l="1"/>
  <c r="T68" i="1"/>
  <c r="R68" i="1"/>
  <c r="P68" i="1"/>
  <c r="N68" i="1"/>
  <c r="L68" i="1"/>
  <c r="J68" i="1"/>
  <c r="H68" i="1"/>
  <c r="F68" i="1"/>
  <c r="V67" i="1"/>
  <c r="T67" i="1"/>
  <c r="R67" i="1"/>
  <c r="P67" i="1"/>
  <c r="N67" i="1"/>
  <c r="L67" i="1"/>
  <c r="J67" i="1"/>
  <c r="H67" i="1"/>
  <c r="F67" i="1"/>
  <c r="V66" i="1"/>
  <c r="T66" i="1"/>
  <c r="R66" i="1"/>
  <c r="P66" i="1"/>
  <c r="N66" i="1"/>
  <c r="L66" i="1"/>
  <c r="J66" i="1"/>
  <c r="H66" i="1"/>
  <c r="F66" i="1"/>
  <c r="V65" i="1"/>
  <c r="T65" i="1"/>
  <c r="R65" i="1"/>
  <c r="P65" i="1"/>
  <c r="N65" i="1"/>
  <c r="L65" i="1"/>
  <c r="J65" i="1"/>
  <c r="H65" i="1"/>
  <c r="F65" i="1"/>
  <c r="V64" i="1"/>
  <c r="T64" i="1"/>
  <c r="R64" i="1"/>
  <c r="P64" i="1"/>
  <c r="N64" i="1"/>
  <c r="L64" i="1"/>
  <c r="J64" i="1"/>
  <c r="H64" i="1"/>
  <c r="F64" i="1"/>
  <c r="V63" i="1"/>
  <c r="T63" i="1"/>
  <c r="R63" i="1"/>
  <c r="P63" i="1"/>
  <c r="N63" i="1"/>
  <c r="L63" i="1"/>
  <c r="J63" i="1"/>
  <c r="H63" i="1"/>
  <c r="F63" i="1"/>
  <c r="V62" i="1"/>
  <c r="T62" i="1"/>
  <c r="R62" i="1"/>
  <c r="P62" i="1"/>
  <c r="N62" i="1"/>
  <c r="L62" i="1"/>
  <c r="J62" i="1"/>
  <c r="H62" i="1"/>
  <c r="F62" i="1"/>
  <c r="V61" i="1"/>
  <c r="T61" i="1"/>
  <c r="R61" i="1"/>
  <c r="P61" i="1"/>
  <c r="N61" i="1"/>
  <c r="L61" i="1"/>
  <c r="J61" i="1"/>
  <c r="H61" i="1"/>
  <c r="F61" i="1"/>
  <c r="V60" i="1"/>
  <c r="T60" i="1"/>
  <c r="R60" i="1"/>
  <c r="P60" i="1"/>
  <c r="N60" i="1"/>
  <c r="L60" i="1"/>
  <c r="J60" i="1"/>
  <c r="H60" i="1"/>
  <c r="F60" i="1"/>
  <c r="V59" i="1"/>
  <c r="T59" i="1"/>
  <c r="R59" i="1"/>
  <c r="P59" i="1"/>
  <c r="N59" i="1"/>
  <c r="L59" i="1"/>
  <c r="J59" i="1"/>
  <c r="H59" i="1"/>
  <c r="F59" i="1"/>
  <c r="V58" i="1"/>
  <c r="T58" i="1"/>
  <c r="R58" i="1"/>
  <c r="P58" i="1"/>
  <c r="N58" i="1"/>
  <c r="L58" i="1"/>
  <c r="J58" i="1"/>
  <c r="H58" i="1"/>
  <c r="F58" i="1"/>
  <c r="V57" i="1"/>
  <c r="T57" i="1"/>
  <c r="R57" i="1"/>
  <c r="P57" i="1"/>
  <c r="N57" i="1"/>
  <c r="L57" i="1"/>
  <c r="J57" i="1"/>
  <c r="H57" i="1"/>
  <c r="F57" i="1"/>
  <c r="V56" i="1"/>
  <c r="T56" i="1"/>
  <c r="R56" i="1"/>
  <c r="P56" i="1"/>
  <c r="N56" i="1"/>
  <c r="L56" i="1"/>
  <c r="J56" i="1"/>
  <c r="H56" i="1"/>
  <c r="F56" i="1"/>
  <c r="V55" i="1"/>
  <c r="T55" i="1"/>
  <c r="R55" i="1"/>
  <c r="P55" i="1"/>
  <c r="N55" i="1"/>
  <c r="L55" i="1"/>
  <c r="J55" i="1"/>
  <c r="H55" i="1"/>
  <c r="F55" i="1"/>
  <c r="V54" i="1"/>
  <c r="T54" i="1"/>
  <c r="R54" i="1"/>
  <c r="P54" i="1"/>
  <c r="N54" i="1"/>
  <c r="L54" i="1"/>
  <c r="J54" i="1"/>
  <c r="H54" i="1"/>
  <c r="F54" i="1"/>
  <c r="V53" i="1"/>
  <c r="T53" i="1"/>
  <c r="R53" i="1"/>
  <c r="P53" i="1"/>
  <c r="N53" i="1"/>
  <c r="L53" i="1"/>
  <c r="J53" i="1"/>
  <c r="H53" i="1"/>
  <c r="F53" i="1"/>
  <c r="V52" i="1"/>
  <c r="T52" i="1"/>
  <c r="R52" i="1"/>
  <c r="P52" i="1"/>
  <c r="N52" i="1"/>
  <c r="L52" i="1"/>
  <c r="J52" i="1"/>
  <c r="H52" i="1"/>
  <c r="F52" i="1"/>
  <c r="V51" i="1"/>
  <c r="T51" i="1"/>
  <c r="R51" i="1"/>
  <c r="P51" i="1"/>
  <c r="N51" i="1"/>
  <c r="L51" i="1"/>
  <c r="J51" i="1"/>
  <c r="H51" i="1"/>
  <c r="F51" i="1"/>
  <c r="V50" i="1"/>
  <c r="T50" i="1"/>
  <c r="R50" i="1"/>
  <c r="P50" i="1"/>
  <c r="N50" i="1"/>
  <c r="L50" i="1"/>
  <c r="J50" i="1"/>
  <c r="H50" i="1"/>
  <c r="F50" i="1"/>
  <c r="V49" i="1"/>
  <c r="T49" i="1"/>
  <c r="R49" i="1"/>
  <c r="P49" i="1"/>
  <c r="N49" i="1"/>
  <c r="L49" i="1"/>
  <c r="J49" i="1"/>
  <c r="H49" i="1"/>
  <c r="F49" i="1"/>
  <c r="V48" i="1"/>
  <c r="T48" i="1"/>
  <c r="R48" i="1"/>
  <c r="P48" i="1"/>
  <c r="N48" i="1"/>
  <c r="L48" i="1"/>
  <c r="J48" i="1"/>
  <c r="H48" i="1"/>
  <c r="F48" i="1"/>
  <c r="V47" i="1"/>
  <c r="T47" i="1"/>
  <c r="R47" i="1"/>
  <c r="P47" i="1"/>
  <c r="N47" i="1"/>
  <c r="L47" i="1"/>
  <c r="J47" i="1"/>
  <c r="H47" i="1"/>
  <c r="F47" i="1"/>
  <c r="V46" i="1"/>
  <c r="T46" i="1"/>
  <c r="R46" i="1"/>
  <c r="P46" i="1"/>
  <c r="N46" i="1"/>
  <c r="L46" i="1"/>
  <c r="J46" i="1"/>
  <c r="H46" i="1"/>
  <c r="F46" i="1"/>
  <c r="V45" i="1"/>
  <c r="T45" i="1"/>
  <c r="R45" i="1"/>
  <c r="P45" i="1"/>
  <c r="N45" i="1"/>
  <c r="L45" i="1"/>
  <c r="J45" i="1"/>
  <c r="H45" i="1"/>
  <c r="F45" i="1"/>
  <c r="V44" i="1"/>
  <c r="T44" i="1"/>
  <c r="R44" i="1"/>
  <c r="P44" i="1"/>
  <c r="N44" i="1"/>
  <c r="L44" i="1"/>
  <c r="J44" i="1"/>
  <c r="H44" i="1"/>
  <c r="F44" i="1"/>
  <c r="V43" i="1"/>
  <c r="T43" i="1"/>
  <c r="R43" i="1"/>
  <c r="P43" i="1"/>
  <c r="N43" i="1"/>
  <c r="L43" i="1"/>
  <c r="J43" i="1"/>
  <c r="H43" i="1"/>
  <c r="F43" i="1"/>
  <c r="V42" i="1"/>
  <c r="T42" i="1"/>
  <c r="R42" i="1"/>
  <c r="P42" i="1"/>
  <c r="N42" i="1"/>
  <c r="L42" i="1"/>
  <c r="J42" i="1"/>
  <c r="H42" i="1"/>
  <c r="F42" i="1"/>
  <c r="V41" i="1"/>
  <c r="T41" i="1"/>
  <c r="R41" i="1"/>
  <c r="P41" i="1"/>
  <c r="N41" i="1"/>
  <c r="L41" i="1"/>
  <c r="J41" i="1"/>
  <c r="H41" i="1"/>
  <c r="F41" i="1"/>
  <c r="V40" i="1"/>
  <c r="T40" i="1"/>
  <c r="R40" i="1"/>
  <c r="P40" i="1"/>
  <c r="N40" i="1"/>
  <c r="L40" i="1"/>
  <c r="J40" i="1"/>
  <c r="H40" i="1"/>
  <c r="F40" i="1"/>
  <c r="V39" i="1"/>
  <c r="T39" i="1"/>
  <c r="R39" i="1"/>
  <c r="P39" i="1"/>
  <c r="N39" i="1"/>
  <c r="L39" i="1"/>
  <c r="J39" i="1"/>
  <c r="H39" i="1"/>
  <c r="F39" i="1"/>
  <c r="V38" i="1"/>
  <c r="T38" i="1"/>
  <c r="R38" i="1"/>
  <c r="P38" i="1"/>
  <c r="N38" i="1"/>
  <c r="L38" i="1"/>
  <c r="J38" i="1"/>
  <c r="H38" i="1"/>
  <c r="F38" i="1"/>
  <c r="V37" i="1"/>
  <c r="T37" i="1"/>
  <c r="R37" i="1"/>
  <c r="P37" i="1"/>
  <c r="N37" i="1"/>
  <c r="L37" i="1"/>
  <c r="J37" i="1"/>
  <c r="H37" i="1"/>
  <c r="F37" i="1"/>
  <c r="V36" i="1"/>
  <c r="T36" i="1"/>
  <c r="R36" i="1"/>
  <c r="P36" i="1"/>
  <c r="N36" i="1"/>
  <c r="L36" i="1"/>
  <c r="J36" i="1"/>
  <c r="H36" i="1"/>
  <c r="F36" i="1"/>
  <c r="V35" i="1"/>
  <c r="T35" i="1"/>
  <c r="R35" i="1"/>
  <c r="P35" i="1"/>
  <c r="N35" i="1"/>
  <c r="L35" i="1"/>
  <c r="J35" i="1"/>
  <c r="H35" i="1"/>
  <c r="F35" i="1"/>
  <c r="V34" i="1"/>
  <c r="T34" i="1"/>
  <c r="R34" i="1"/>
  <c r="P34" i="1"/>
  <c r="N34" i="1"/>
  <c r="L34" i="1"/>
  <c r="J34" i="1"/>
  <c r="H34" i="1"/>
  <c r="F34" i="1"/>
  <c r="V33" i="1"/>
  <c r="T33" i="1"/>
  <c r="R33" i="1"/>
  <c r="P33" i="1"/>
  <c r="N33" i="1"/>
  <c r="L33" i="1"/>
  <c r="J33" i="1"/>
  <c r="H33" i="1"/>
  <c r="F33" i="1"/>
  <c r="V32" i="1"/>
  <c r="T32" i="1"/>
  <c r="R32" i="1"/>
  <c r="P32" i="1"/>
  <c r="N32" i="1"/>
  <c r="L32" i="1"/>
  <c r="J32" i="1"/>
  <c r="H32" i="1"/>
  <c r="F32" i="1"/>
  <c r="V31" i="1"/>
  <c r="T31" i="1"/>
  <c r="R31" i="1"/>
  <c r="P31" i="1"/>
  <c r="N31" i="1"/>
  <c r="L31" i="1"/>
  <c r="J31" i="1"/>
  <c r="H31" i="1"/>
  <c r="F31" i="1"/>
  <c r="V30" i="1"/>
  <c r="T30" i="1"/>
  <c r="R30" i="1"/>
  <c r="P30" i="1"/>
  <c r="N30" i="1"/>
  <c r="L30" i="1"/>
  <c r="J30" i="1"/>
  <c r="H30" i="1"/>
  <c r="F30" i="1"/>
  <c r="V29" i="1"/>
  <c r="T29" i="1"/>
  <c r="R29" i="1"/>
  <c r="P29" i="1"/>
  <c r="N29" i="1"/>
  <c r="L29" i="1"/>
  <c r="J29" i="1"/>
  <c r="H29" i="1"/>
  <c r="F29" i="1"/>
  <c r="V28" i="1"/>
  <c r="T28" i="1"/>
  <c r="R28" i="1"/>
  <c r="P28" i="1"/>
  <c r="N28" i="1"/>
  <c r="L28" i="1"/>
  <c r="J28" i="1"/>
  <c r="H28" i="1"/>
  <c r="F28" i="1"/>
  <c r="V27" i="1"/>
  <c r="T27" i="1"/>
  <c r="R27" i="1"/>
  <c r="P27" i="1"/>
  <c r="N27" i="1"/>
  <c r="L27" i="1"/>
  <c r="J27" i="1"/>
  <c r="H27" i="1"/>
  <c r="F27" i="1"/>
  <c r="V26" i="1"/>
  <c r="T26" i="1"/>
  <c r="R26" i="1"/>
  <c r="P26" i="1"/>
  <c r="N26" i="1"/>
  <c r="L26" i="1"/>
  <c r="J26" i="1"/>
  <c r="H26" i="1"/>
  <c r="F26" i="1"/>
  <c r="V25" i="1"/>
  <c r="T25" i="1"/>
  <c r="R25" i="1"/>
  <c r="P25" i="1"/>
  <c r="N25" i="1"/>
  <c r="L25" i="1"/>
  <c r="J25" i="1"/>
  <c r="H25" i="1"/>
  <c r="F25" i="1"/>
  <c r="V24" i="1"/>
  <c r="T24" i="1"/>
  <c r="R24" i="1"/>
  <c r="P24" i="1"/>
  <c r="N24" i="1"/>
  <c r="L24" i="1"/>
  <c r="J24" i="1"/>
  <c r="H24" i="1"/>
  <c r="F24" i="1"/>
  <c r="V23" i="1"/>
  <c r="T23" i="1"/>
  <c r="R23" i="1"/>
  <c r="P23" i="1"/>
  <c r="N23" i="1"/>
  <c r="L23" i="1"/>
  <c r="J23" i="1"/>
  <c r="H23" i="1"/>
  <c r="F23" i="1"/>
  <c r="V22" i="1"/>
  <c r="T22" i="1"/>
  <c r="R22" i="1"/>
  <c r="P22" i="1"/>
  <c r="N22" i="1"/>
  <c r="L22" i="1"/>
  <c r="J22" i="1"/>
  <c r="H22" i="1"/>
  <c r="F22" i="1"/>
  <c r="V21" i="1"/>
  <c r="T21" i="1"/>
  <c r="R21" i="1"/>
  <c r="P21" i="1"/>
  <c r="N21" i="1"/>
  <c r="L21" i="1"/>
  <c r="J21" i="1"/>
  <c r="H21" i="1"/>
  <c r="F21" i="1"/>
  <c r="V20" i="1"/>
  <c r="T20" i="1"/>
  <c r="R20" i="1"/>
  <c r="P20" i="1"/>
  <c r="N20" i="1"/>
  <c r="L20" i="1"/>
  <c r="J20" i="1"/>
  <c r="H20" i="1"/>
  <c r="F20" i="1"/>
  <c r="V19" i="1"/>
  <c r="T19" i="1"/>
  <c r="R19" i="1"/>
  <c r="P19" i="1"/>
  <c r="N19" i="1"/>
  <c r="L19" i="1"/>
  <c r="J19" i="1"/>
  <c r="H19" i="1"/>
  <c r="F19" i="1"/>
  <c r="V18" i="1"/>
  <c r="T18" i="1"/>
  <c r="R18" i="1"/>
  <c r="P18" i="1"/>
  <c r="N18" i="1"/>
  <c r="L18" i="1"/>
  <c r="J18" i="1"/>
  <c r="H18" i="1"/>
  <c r="F18" i="1"/>
  <c r="V17" i="1"/>
  <c r="T17" i="1"/>
  <c r="R17" i="1"/>
  <c r="P17" i="1"/>
  <c r="N17" i="1"/>
  <c r="L17" i="1"/>
  <c r="J17" i="1"/>
  <c r="H17" i="1"/>
  <c r="F17" i="1"/>
  <c r="V16" i="1"/>
  <c r="T16" i="1"/>
  <c r="R16" i="1"/>
  <c r="P16" i="1"/>
  <c r="N16" i="1"/>
  <c r="L16" i="1"/>
  <c r="J16" i="1"/>
  <c r="H16" i="1"/>
  <c r="F16" i="1"/>
  <c r="V15" i="1"/>
  <c r="T15" i="1"/>
  <c r="R15" i="1"/>
  <c r="P15" i="1"/>
  <c r="N15" i="1"/>
  <c r="L15" i="1"/>
  <c r="J15" i="1"/>
  <c r="H15" i="1"/>
  <c r="F15" i="1"/>
  <c r="V14" i="1"/>
  <c r="T14" i="1"/>
  <c r="R14" i="1"/>
  <c r="P14" i="1"/>
  <c r="N14" i="1"/>
  <c r="L14" i="1"/>
  <c r="J14" i="1"/>
  <c r="H14" i="1"/>
  <c r="F14" i="1"/>
  <c r="V13" i="1"/>
  <c r="T13" i="1"/>
  <c r="R13" i="1"/>
  <c r="P13" i="1"/>
  <c r="N13" i="1"/>
  <c r="L13" i="1"/>
  <c r="J13" i="1"/>
  <c r="H13" i="1"/>
  <c r="F13" i="1"/>
  <c r="V12" i="1"/>
  <c r="T12" i="1"/>
  <c r="R12" i="1"/>
  <c r="P12" i="1"/>
  <c r="N12" i="1"/>
  <c r="L12" i="1"/>
  <c r="J12" i="1"/>
  <c r="H12" i="1"/>
  <c r="F12" i="1"/>
  <c r="V11" i="1"/>
  <c r="T11" i="1"/>
  <c r="R11" i="1"/>
  <c r="P11" i="1"/>
  <c r="N11" i="1"/>
  <c r="L11" i="1"/>
  <c r="J11" i="1"/>
  <c r="H11" i="1"/>
  <c r="F11" i="1"/>
  <c r="V10" i="1"/>
  <c r="T10" i="1"/>
  <c r="R10" i="1"/>
  <c r="P10" i="1"/>
  <c r="N10" i="1"/>
  <c r="L10" i="1"/>
  <c r="J10" i="1"/>
  <c r="H10" i="1"/>
  <c r="F10" i="1"/>
  <c r="V9" i="1"/>
  <c r="T9" i="1"/>
  <c r="R9" i="1"/>
  <c r="P9" i="1"/>
  <c r="N9" i="1"/>
  <c r="L9" i="1"/>
  <c r="J9" i="1"/>
  <c r="H9" i="1"/>
  <c r="F9" i="1"/>
  <c r="V8" i="1"/>
  <c r="T8" i="1"/>
  <c r="R8" i="1"/>
  <c r="P8" i="1"/>
  <c r="N8" i="1"/>
  <c r="L8" i="1"/>
  <c r="J8" i="1"/>
  <c r="H8" i="1"/>
  <c r="F8" i="1"/>
  <c r="V7" i="1"/>
  <c r="T7" i="1"/>
  <c r="R7" i="1"/>
  <c r="P7" i="1"/>
  <c r="N7" i="1"/>
  <c r="L7" i="1"/>
  <c r="J7" i="1"/>
  <c r="H7" i="1"/>
  <c r="F7" i="1"/>
  <c r="V6" i="1"/>
  <c r="T6" i="1"/>
  <c r="R6" i="1"/>
  <c r="P6" i="1"/>
  <c r="N6" i="1"/>
  <c r="L6" i="1"/>
  <c r="J6" i="1"/>
  <c r="H6" i="1"/>
  <c r="F6" i="1"/>
  <c r="V5" i="1"/>
  <c r="T5" i="1"/>
  <c r="R5" i="1"/>
  <c r="P5" i="1"/>
  <c r="N5" i="1"/>
  <c r="L5" i="1"/>
  <c r="J5" i="1"/>
  <c r="H5" i="1"/>
  <c r="F5" i="1"/>
  <c r="V4" i="1"/>
  <c r="T4" i="1"/>
  <c r="R4" i="1"/>
  <c r="P4" i="1"/>
  <c r="N4" i="1"/>
  <c r="L4" i="1"/>
  <c r="J4" i="1"/>
  <c r="H4" i="1"/>
  <c r="F4" i="1"/>
  <c r="V3" i="1"/>
  <c r="T3" i="1"/>
  <c r="R3" i="1"/>
  <c r="P3" i="1"/>
  <c r="N3" i="1"/>
  <c r="L3" i="1"/>
  <c r="J3" i="1"/>
  <c r="H3" i="1"/>
  <c r="F3" i="1"/>
  <c r="V2" i="1"/>
  <c r="T2" i="1"/>
  <c r="R2" i="1"/>
  <c r="P2" i="1"/>
  <c r="N2" i="1"/>
  <c r="L2" i="1"/>
  <c r="J2" i="1"/>
  <c r="H2" i="1"/>
  <c r="F2" i="1"/>
  <c r="V1" i="1"/>
  <c r="T1" i="1"/>
  <c r="R1" i="1"/>
  <c r="P1" i="1"/>
  <c r="N1" i="1"/>
  <c r="L1" i="1"/>
  <c r="J1" i="1"/>
  <c r="H1" i="1"/>
  <c r="F1" i="1"/>
</calcChain>
</file>

<file path=xl/sharedStrings.xml><?xml version="1.0" encoding="utf-8"?>
<sst xmlns="http://schemas.openxmlformats.org/spreadsheetml/2006/main" count="281" uniqueCount="156">
  <si>
    <t>SAMPLE ID</t>
  </si>
  <si>
    <t>DZONGKHANG</t>
  </si>
  <si>
    <t>Lab code</t>
  </si>
  <si>
    <t xml:space="preserve">Organism Isolated </t>
  </si>
  <si>
    <t>GEN (10µg)</t>
  </si>
  <si>
    <t>CHL (30µg)</t>
  </si>
  <si>
    <t>TET (30µg)</t>
  </si>
  <si>
    <t>SXT (25µg)</t>
  </si>
  <si>
    <t>MEM (10µg)</t>
  </si>
  <si>
    <t>AMP (10µg)</t>
  </si>
  <si>
    <t>NAL(30µg)</t>
  </si>
  <si>
    <t>CIP (5µg)</t>
  </si>
  <si>
    <t>CTX(30µg)</t>
  </si>
  <si>
    <t>Chu 4</t>
  </si>
  <si>
    <t>CHUKHA</t>
  </si>
  <si>
    <t>CHU4</t>
  </si>
  <si>
    <t>Salmonella</t>
  </si>
  <si>
    <t>Chu 13</t>
  </si>
  <si>
    <t>CHU13</t>
  </si>
  <si>
    <t>Chu 28</t>
  </si>
  <si>
    <t>CHU28</t>
  </si>
  <si>
    <t xml:space="preserve">Salmonella </t>
  </si>
  <si>
    <t>Chu 36</t>
  </si>
  <si>
    <t>CHU36</t>
  </si>
  <si>
    <t>Chu 35</t>
  </si>
  <si>
    <t>CHU35</t>
  </si>
  <si>
    <t>Chu 49</t>
  </si>
  <si>
    <t>CHU49</t>
  </si>
  <si>
    <t>SP 28</t>
  </si>
  <si>
    <t>SARPANG</t>
  </si>
  <si>
    <t>SAR28</t>
  </si>
  <si>
    <t>SP 43</t>
  </si>
  <si>
    <t>SAR43</t>
  </si>
  <si>
    <t>Sp 61</t>
  </si>
  <si>
    <t>SAR61</t>
  </si>
  <si>
    <t>salmonella</t>
  </si>
  <si>
    <t>SP 87</t>
  </si>
  <si>
    <t>SAR87</t>
  </si>
  <si>
    <t>SP 58</t>
  </si>
  <si>
    <t>SAR58</t>
  </si>
  <si>
    <t>SP 63</t>
  </si>
  <si>
    <t>SAR63</t>
  </si>
  <si>
    <t>Sam 79</t>
  </si>
  <si>
    <t>SAMTSE</t>
  </si>
  <si>
    <t>SAM 79</t>
  </si>
  <si>
    <t>Sam 81</t>
  </si>
  <si>
    <t>SAM 81</t>
  </si>
  <si>
    <t>Chu/Dra/2022/Chi-BR-50</t>
  </si>
  <si>
    <t>CHU50</t>
  </si>
  <si>
    <t>Chu/Dra/2022/Chi-LA-58</t>
  </si>
  <si>
    <t>CHU58</t>
  </si>
  <si>
    <t>Chu/Dra/2022/Chi-LA-62</t>
  </si>
  <si>
    <t>CHU62</t>
  </si>
  <si>
    <t>Chu/Phu/2022/Chi-Br-63</t>
  </si>
  <si>
    <t>CHU63</t>
  </si>
  <si>
    <t>Chu/Phu/2022/Chi-BR-64</t>
  </si>
  <si>
    <t>CHU64</t>
  </si>
  <si>
    <t>Chu/Phu/2022/Chi-Br-71</t>
  </si>
  <si>
    <t>CHU71</t>
  </si>
  <si>
    <t>Chu/Phu/2022/Chi-Br-73</t>
  </si>
  <si>
    <t>CHU73</t>
  </si>
  <si>
    <t>Chu/Phu/2022/Chi-Br-74</t>
  </si>
  <si>
    <t>CHU74</t>
  </si>
  <si>
    <t>Chu/Phu/2022/Chi-Br-80</t>
  </si>
  <si>
    <t>CHU80</t>
  </si>
  <si>
    <t>Chu/Log/2022/Chi-LA-81</t>
  </si>
  <si>
    <t>CHU81</t>
  </si>
  <si>
    <t>Chu/Log/2022/Chi-La-93</t>
  </si>
  <si>
    <t>CHU93</t>
  </si>
  <si>
    <t>Chu/Phu/2022/Chi-Br-97</t>
  </si>
  <si>
    <t>CHU97</t>
  </si>
  <si>
    <t>Chu/Sam/2022/Chi-Br-100</t>
  </si>
  <si>
    <t>CHU100</t>
  </si>
  <si>
    <t>Chu/Sam/2022/Chi-Br-104</t>
  </si>
  <si>
    <t>CHU104</t>
  </si>
  <si>
    <t>Chu/Sam/2022/Chi-Br-105</t>
  </si>
  <si>
    <t>CHU105</t>
  </si>
  <si>
    <t>Chu/Sam/2022/Chi-Br-108</t>
  </si>
  <si>
    <t>CHU108</t>
  </si>
  <si>
    <t>Chu/Dar/2022/Chi-Br-112</t>
  </si>
  <si>
    <t>CHU112</t>
  </si>
  <si>
    <t>Chu/Dar/2022/Chi-Br-113</t>
  </si>
  <si>
    <t>CHU113</t>
  </si>
  <si>
    <t>Chu/Dar/2022/Chi-Br-119</t>
  </si>
  <si>
    <t>CHU119</t>
  </si>
  <si>
    <t>Chu/Dar/2022/Chi-Br-123</t>
  </si>
  <si>
    <t>CHU123</t>
  </si>
  <si>
    <t>Chu/Bon/2022/Chi-Br-132</t>
  </si>
  <si>
    <t>CHU132</t>
  </si>
  <si>
    <t>Chu/Bon/2022/Chi-Br-143</t>
  </si>
  <si>
    <t>CHU143</t>
  </si>
  <si>
    <t>Chu/Bon/2022/Chi-Br-146</t>
  </si>
  <si>
    <t>CHU146</t>
  </si>
  <si>
    <t>Par/Sha/2022/Chi-Lay/ 22</t>
  </si>
  <si>
    <t>PARO</t>
  </si>
  <si>
    <t>Par/Sha/2022/Chi-Lay/ 23</t>
  </si>
  <si>
    <t>Par/Sha/2022/Chi-Lay/ 25</t>
  </si>
  <si>
    <t>Par/Sha/2022/Chi-Lay/ 38</t>
  </si>
  <si>
    <t>Par/Sha/2022/Chi-Lay/ 41</t>
  </si>
  <si>
    <t>Saj/Pem/2022/Chi-Lay/17</t>
  </si>
  <si>
    <t>SAMDRUP JONGKHAR</t>
  </si>
  <si>
    <t>S17L</t>
  </si>
  <si>
    <t>Saj/Gom/2022/Chi-Lay/27</t>
  </si>
  <si>
    <t>S27L</t>
  </si>
  <si>
    <t>Saj/Phu/2022/Chi-Br/12</t>
  </si>
  <si>
    <t>S12B</t>
  </si>
  <si>
    <t>Sar/Ser/Chi-Ly/2022/27</t>
  </si>
  <si>
    <t>SAR114</t>
  </si>
  <si>
    <t>Sar/Gel/Chi-Ly/2022/30</t>
  </si>
  <si>
    <t>SAR117</t>
  </si>
  <si>
    <t>Sar/Gel/Chi-Ly/2022/38</t>
  </si>
  <si>
    <t>SAR125</t>
  </si>
  <si>
    <t>Sar/Dek/Chi-Ly/2022/57</t>
  </si>
  <si>
    <t>SAR144</t>
  </si>
  <si>
    <t>Sam/Nor/2022/Chi-Br-84</t>
  </si>
  <si>
    <t>SAM 84</t>
  </si>
  <si>
    <t>Sam/Nor/2022/Chi-La-86</t>
  </si>
  <si>
    <t>SAM 86</t>
  </si>
  <si>
    <t>Sam/Ten/2022/Chi-La-90</t>
  </si>
  <si>
    <t>SAM 90</t>
  </si>
  <si>
    <t>Sam/Tra/2022/Chi La-108</t>
  </si>
  <si>
    <t>SAM 108</t>
  </si>
  <si>
    <t>Sam/Tra/2022/Chi Br-109</t>
  </si>
  <si>
    <t>SAM 109</t>
  </si>
  <si>
    <t>Sam/Nam/2022/Chi Br-114</t>
  </si>
  <si>
    <t>SAM 114</t>
  </si>
  <si>
    <t>Sam/Tad/2022/Chi Br-137</t>
  </si>
  <si>
    <t>SAM 137</t>
  </si>
  <si>
    <t>Sam/Tad/2022/Chi Br-138</t>
  </si>
  <si>
    <t>SAM 138</t>
  </si>
  <si>
    <t>Sam/Tad/2022/Chi Br-139</t>
  </si>
  <si>
    <t>SAM 139</t>
  </si>
  <si>
    <t>Sam/Tad/2022/Chi Br-140</t>
  </si>
  <si>
    <t>SAM 140</t>
  </si>
  <si>
    <t>Sam/Tad/2022/Chi Br-141</t>
  </si>
  <si>
    <t>SAM 141</t>
  </si>
  <si>
    <t>Sam/Tad/2022/Chi Br-142</t>
  </si>
  <si>
    <t>SAM 142</t>
  </si>
  <si>
    <t>Sam/Tad/2022/Chi Br-143</t>
  </si>
  <si>
    <t>SAM 143</t>
  </si>
  <si>
    <t>Sam/Tad/2022/Chi Br-144</t>
  </si>
  <si>
    <t>SAM 144</t>
  </si>
  <si>
    <t>Sam/Dop/2022/Chi La-179</t>
  </si>
  <si>
    <t>SAM 179</t>
  </si>
  <si>
    <t>Sam/Dop/2022/Chi Br-180</t>
  </si>
  <si>
    <t>SAM 180</t>
  </si>
  <si>
    <t>Haa/Bji/2021/Chi-LA/03</t>
  </si>
  <si>
    <t>HAA</t>
  </si>
  <si>
    <t>Haa/Bji/2021/Chi-LA/04</t>
  </si>
  <si>
    <t>HAA3</t>
  </si>
  <si>
    <t>HAA4</t>
  </si>
  <si>
    <t>PAR22</t>
  </si>
  <si>
    <t>PAR23</t>
  </si>
  <si>
    <t>PAR25</t>
  </si>
  <si>
    <t>PAR38</t>
  </si>
  <si>
    <t>PAR41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</si>
</sst>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justify" vertical="center" textRotation="90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/>
    <xf numFmtId="0" fontId="1" fillId="0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abSelected="1" workbookViewId="0">
      <selection activeCell="R2" sqref="R2"/>
    </sheetView>
  </sheetViews>
  <sheetFormatPr defaultRowHeight="14.5" x14ac:dyDescent="0.35"/>
  <sheetData>
    <row r="1" spans="1:22" ht="43.5" x14ac:dyDescent="0.35">
      <c r="A1" s="2" t="s">
        <v>1</v>
      </c>
      <c r="B1" s="2" t="s">
        <v>0</v>
      </c>
      <c r="C1" s="3" t="s">
        <v>2</v>
      </c>
      <c r="D1" s="3" t="s">
        <v>3</v>
      </c>
      <c r="E1" s="4" t="s">
        <v>4</v>
      </c>
      <c r="F1" s="4" t="str">
        <f>E1</f>
        <v>GEN (10µg)</v>
      </c>
      <c r="G1" s="4" t="s">
        <v>5</v>
      </c>
      <c r="H1" s="4" t="str">
        <f>G1</f>
        <v>CHL (30µg)</v>
      </c>
      <c r="I1" s="4" t="s">
        <v>6</v>
      </c>
      <c r="J1" s="4" t="str">
        <f>I1</f>
        <v>TET (30µg)</v>
      </c>
      <c r="K1" s="4" t="s">
        <v>7</v>
      </c>
      <c r="L1" s="4" t="str">
        <f>K1</f>
        <v>SXT (25µg)</v>
      </c>
      <c r="M1" s="4" t="s">
        <v>8</v>
      </c>
      <c r="N1" s="4" t="str">
        <f>M1</f>
        <v>MEM (10µg)</v>
      </c>
      <c r="O1" s="4" t="s">
        <v>9</v>
      </c>
      <c r="P1" s="4" t="str">
        <f>O1</f>
        <v>AMP (10µg)</v>
      </c>
      <c r="Q1" s="4" t="s">
        <v>10</v>
      </c>
      <c r="R1" s="4" t="str">
        <f>Q1</f>
        <v>NAL(30µg)</v>
      </c>
      <c r="S1" s="4" t="s">
        <v>11</v>
      </c>
      <c r="T1" s="4" t="str">
        <f>S1</f>
        <v>CIP (5µg)</v>
      </c>
      <c r="U1" s="4" t="s">
        <v>12</v>
      </c>
      <c r="V1" s="4" t="str">
        <f>U1</f>
        <v>CTX(30µg)</v>
      </c>
    </row>
    <row r="2" spans="1:22" x14ac:dyDescent="0.35">
      <c r="A2" s="1" t="s">
        <v>14</v>
      </c>
      <c r="B2" s="5" t="s">
        <v>13</v>
      </c>
      <c r="C2" s="5" t="s">
        <v>15</v>
      </c>
      <c r="D2" s="1" t="s">
        <v>16</v>
      </c>
      <c r="E2" s="1">
        <v>21</v>
      </c>
      <c r="F2" s="1" t="str">
        <f t="shared" ref="F2:F65" si="0">IF(E2&gt;=15, "S", IF(E2&lt;=12, "R", "I"))</f>
        <v>S</v>
      </c>
      <c r="G2" s="1">
        <v>24</v>
      </c>
      <c r="H2" s="1" t="str">
        <f t="shared" ref="H2:H65" si="1">IF(G2&gt;=18, "S", IF(G2&lt;=12, "R", "I"))</f>
        <v>S</v>
      </c>
      <c r="I2" s="1">
        <v>8</v>
      </c>
      <c r="J2" s="1" t="str">
        <f t="shared" ref="J2:J65" si="2">IF(I2&gt;=15, "S", IF(I2&lt;=11, "R", "I"))</f>
        <v>R</v>
      </c>
      <c r="K2" s="1">
        <v>13</v>
      </c>
      <c r="L2" s="1" t="str">
        <f t="shared" ref="L2:L65" si="3">IF(K2&gt;=16, "S", IF(K2&lt;=10, "R", "I"))</f>
        <v>I</v>
      </c>
      <c r="M2" s="1">
        <v>31</v>
      </c>
      <c r="N2" s="1" t="str">
        <f t="shared" ref="N2:N65" si="4">IF(M2&gt;=23, "S", IF(M2&lt;=19, "R", "I"))</f>
        <v>S</v>
      </c>
      <c r="O2" s="1">
        <v>20</v>
      </c>
      <c r="P2" s="1" t="str">
        <f t="shared" ref="P2:P65" si="5">IF(O2&gt;=17, "S", IF(O2&lt;=13, "R", "I"))</f>
        <v>S</v>
      </c>
      <c r="Q2" s="1">
        <v>15</v>
      </c>
      <c r="R2" s="1" t="str">
        <f t="shared" ref="R2:R65" si="6">IF(Q2&gt;=19, "S", IF(Q2&lt;=13, "R", "I"))</f>
        <v>I</v>
      </c>
      <c r="S2" s="1">
        <v>29</v>
      </c>
      <c r="T2" s="1" t="str">
        <f t="shared" ref="T2:T65" si="7">IF(S2&gt;=26, "S", IF(S2&lt;=21, "R", "I"))</f>
        <v>S</v>
      </c>
      <c r="U2" s="1">
        <v>35</v>
      </c>
      <c r="V2" s="1" t="str">
        <f t="shared" ref="V2:V65" si="8">IF(U2&gt;=23, "S", IF(U2&lt;=19, "R", "I"))</f>
        <v>S</v>
      </c>
    </row>
    <row r="3" spans="1:22" x14ac:dyDescent="0.35">
      <c r="A3" s="1" t="s">
        <v>14</v>
      </c>
      <c r="B3" s="5" t="s">
        <v>17</v>
      </c>
      <c r="C3" s="5" t="s">
        <v>18</v>
      </c>
      <c r="D3" s="1" t="s">
        <v>16</v>
      </c>
      <c r="E3" s="1">
        <v>18</v>
      </c>
      <c r="F3" s="1" t="str">
        <f t="shared" si="0"/>
        <v>S</v>
      </c>
      <c r="G3" s="1">
        <v>23</v>
      </c>
      <c r="H3" s="1" t="str">
        <f t="shared" si="1"/>
        <v>S</v>
      </c>
      <c r="I3" s="1">
        <v>6</v>
      </c>
      <c r="J3" s="1" t="str">
        <f t="shared" si="2"/>
        <v>R</v>
      </c>
      <c r="K3" s="1">
        <v>26</v>
      </c>
      <c r="L3" s="1" t="str">
        <f t="shared" si="3"/>
        <v>S</v>
      </c>
      <c r="M3" s="1">
        <v>29</v>
      </c>
      <c r="N3" s="1" t="str">
        <f t="shared" si="4"/>
        <v>S</v>
      </c>
      <c r="O3" s="1">
        <v>24</v>
      </c>
      <c r="P3" s="1" t="str">
        <f t="shared" si="5"/>
        <v>S</v>
      </c>
      <c r="Q3" s="1">
        <v>15</v>
      </c>
      <c r="R3" s="1" t="str">
        <f t="shared" si="6"/>
        <v>I</v>
      </c>
      <c r="S3" s="1">
        <v>26</v>
      </c>
      <c r="T3" s="1" t="str">
        <f t="shared" si="7"/>
        <v>S</v>
      </c>
      <c r="U3" s="1">
        <v>31</v>
      </c>
      <c r="V3" s="1" t="str">
        <f t="shared" si="8"/>
        <v>S</v>
      </c>
    </row>
    <row r="4" spans="1:22" x14ac:dyDescent="0.35">
      <c r="A4" s="1" t="s">
        <v>14</v>
      </c>
      <c r="B4" s="5" t="s">
        <v>19</v>
      </c>
      <c r="C4" s="5" t="s">
        <v>20</v>
      </c>
      <c r="D4" s="1" t="s">
        <v>21</v>
      </c>
      <c r="E4" s="1">
        <v>21</v>
      </c>
      <c r="F4" s="1" t="str">
        <f t="shared" si="0"/>
        <v>S</v>
      </c>
      <c r="G4" s="1">
        <v>20</v>
      </c>
      <c r="H4" s="1" t="str">
        <f t="shared" si="1"/>
        <v>S</v>
      </c>
      <c r="I4" s="1">
        <v>19</v>
      </c>
      <c r="J4" s="1" t="str">
        <f t="shared" si="2"/>
        <v>S</v>
      </c>
      <c r="K4" s="1">
        <v>20</v>
      </c>
      <c r="L4" s="1" t="str">
        <f t="shared" si="3"/>
        <v>S</v>
      </c>
      <c r="M4" s="1">
        <v>26</v>
      </c>
      <c r="N4" s="1" t="str">
        <f t="shared" si="4"/>
        <v>S</v>
      </c>
      <c r="O4" s="1">
        <v>21</v>
      </c>
      <c r="P4" s="1" t="str">
        <f t="shared" si="5"/>
        <v>S</v>
      </c>
      <c r="Q4" s="1">
        <v>6</v>
      </c>
      <c r="R4" s="1" t="str">
        <f t="shared" si="6"/>
        <v>R</v>
      </c>
      <c r="S4" s="1">
        <v>26</v>
      </c>
      <c r="T4" s="1" t="str">
        <f t="shared" si="7"/>
        <v>S</v>
      </c>
      <c r="U4" s="1">
        <v>28</v>
      </c>
      <c r="V4" s="1" t="str">
        <f t="shared" si="8"/>
        <v>S</v>
      </c>
    </row>
    <row r="5" spans="1:22" x14ac:dyDescent="0.35">
      <c r="A5" s="1" t="s">
        <v>14</v>
      </c>
      <c r="B5" s="5" t="s">
        <v>22</v>
      </c>
      <c r="C5" s="5" t="s">
        <v>23</v>
      </c>
      <c r="D5" s="1" t="s">
        <v>16</v>
      </c>
      <c r="E5" s="1">
        <v>16</v>
      </c>
      <c r="F5" s="1" t="str">
        <f t="shared" si="0"/>
        <v>S</v>
      </c>
      <c r="G5" s="1">
        <v>17</v>
      </c>
      <c r="H5" s="1" t="str">
        <f t="shared" si="1"/>
        <v>I</v>
      </c>
      <c r="I5" s="1">
        <v>6</v>
      </c>
      <c r="J5" s="1" t="str">
        <f t="shared" si="2"/>
        <v>R</v>
      </c>
      <c r="K5" s="1">
        <v>20</v>
      </c>
      <c r="L5" s="1" t="str">
        <f t="shared" si="3"/>
        <v>S</v>
      </c>
      <c r="M5" s="1">
        <v>26</v>
      </c>
      <c r="N5" s="1" t="str">
        <f t="shared" si="4"/>
        <v>S</v>
      </c>
      <c r="O5" s="1">
        <v>18</v>
      </c>
      <c r="P5" s="1" t="str">
        <f t="shared" si="5"/>
        <v>S</v>
      </c>
      <c r="Q5" s="1">
        <v>23</v>
      </c>
      <c r="R5" s="1" t="str">
        <f t="shared" si="6"/>
        <v>S</v>
      </c>
      <c r="S5" s="1">
        <v>30</v>
      </c>
      <c r="T5" s="1" t="str">
        <f t="shared" si="7"/>
        <v>S</v>
      </c>
      <c r="U5" s="1">
        <v>35</v>
      </c>
      <c r="V5" s="1" t="str">
        <f t="shared" si="8"/>
        <v>S</v>
      </c>
    </row>
    <row r="6" spans="1:22" x14ac:dyDescent="0.35">
      <c r="A6" s="1" t="s">
        <v>14</v>
      </c>
      <c r="B6" s="5" t="s">
        <v>24</v>
      </c>
      <c r="C6" s="5" t="s">
        <v>25</v>
      </c>
      <c r="D6" s="1" t="s">
        <v>16</v>
      </c>
      <c r="E6" s="1">
        <v>18</v>
      </c>
      <c r="F6" s="1" t="str">
        <f t="shared" si="0"/>
        <v>S</v>
      </c>
      <c r="G6" s="1">
        <v>13</v>
      </c>
      <c r="H6" s="1" t="str">
        <f t="shared" si="1"/>
        <v>I</v>
      </c>
      <c r="I6" s="1">
        <v>6</v>
      </c>
      <c r="J6" s="1" t="str">
        <f t="shared" si="2"/>
        <v>R</v>
      </c>
      <c r="K6" s="1">
        <v>6</v>
      </c>
      <c r="L6" s="1" t="str">
        <f t="shared" si="3"/>
        <v>R</v>
      </c>
      <c r="M6" s="1">
        <v>27</v>
      </c>
      <c r="N6" s="1" t="str">
        <f t="shared" si="4"/>
        <v>S</v>
      </c>
      <c r="O6" s="1">
        <v>6</v>
      </c>
      <c r="P6" s="1" t="str">
        <f t="shared" si="5"/>
        <v>R</v>
      </c>
      <c r="Q6" s="1">
        <v>6</v>
      </c>
      <c r="R6" s="1" t="str">
        <f t="shared" si="6"/>
        <v>R</v>
      </c>
      <c r="S6" s="1">
        <v>22</v>
      </c>
      <c r="T6" s="1" t="str">
        <f t="shared" si="7"/>
        <v>I</v>
      </c>
      <c r="U6" s="1">
        <v>26</v>
      </c>
      <c r="V6" s="1" t="str">
        <f t="shared" si="8"/>
        <v>S</v>
      </c>
    </row>
    <row r="7" spans="1:22" x14ac:dyDescent="0.35">
      <c r="A7" s="1" t="s">
        <v>14</v>
      </c>
      <c r="B7" s="5" t="s">
        <v>26</v>
      </c>
      <c r="C7" s="5" t="s">
        <v>27</v>
      </c>
      <c r="D7" s="1" t="s">
        <v>16</v>
      </c>
      <c r="E7" s="1">
        <v>18</v>
      </c>
      <c r="F7" s="1" t="str">
        <f t="shared" si="0"/>
        <v>S</v>
      </c>
      <c r="G7" s="1">
        <v>10</v>
      </c>
      <c r="H7" s="1" t="str">
        <f t="shared" si="1"/>
        <v>R</v>
      </c>
      <c r="I7" s="1">
        <v>6</v>
      </c>
      <c r="J7" s="1" t="str">
        <f t="shared" si="2"/>
        <v>R</v>
      </c>
      <c r="K7" s="1">
        <v>6</v>
      </c>
      <c r="L7" s="1" t="str">
        <f t="shared" si="3"/>
        <v>R</v>
      </c>
      <c r="M7" s="1">
        <v>30</v>
      </c>
      <c r="N7" s="1" t="str">
        <f t="shared" si="4"/>
        <v>S</v>
      </c>
      <c r="O7" s="1">
        <v>6</v>
      </c>
      <c r="P7" s="1" t="str">
        <f t="shared" si="5"/>
        <v>R</v>
      </c>
      <c r="Q7" s="1">
        <v>6</v>
      </c>
      <c r="R7" s="1" t="str">
        <f t="shared" si="6"/>
        <v>R</v>
      </c>
      <c r="S7" s="1">
        <v>6</v>
      </c>
      <c r="T7" s="1" t="str">
        <f t="shared" si="7"/>
        <v>R</v>
      </c>
      <c r="U7" s="1">
        <v>29</v>
      </c>
      <c r="V7" s="1" t="str">
        <f t="shared" si="8"/>
        <v>S</v>
      </c>
    </row>
    <row r="8" spans="1:22" x14ac:dyDescent="0.35">
      <c r="A8" s="1" t="s">
        <v>29</v>
      </c>
      <c r="B8" s="5" t="s">
        <v>28</v>
      </c>
      <c r="C8" s="5" t="s">
        <v>30</v>
      </c>
      <c r="D8" s="1" t="s">
        <v>16</v>
      </c>
      <c r="E8" s="1">
        <v>20</v>
      </c>
      <c r="F8" s="1" t="str">
        <f t="shared" si="0"/>
        <v>S</v>
      </c>
      <c r="G8" s="1">
        <v>24</v>
      </c>
      <c r="H8" s="1" t="str">
        <f t="shared" si="1"/>
        <v>S</v>
      </c>
      <c r="I8" s="1">
        <v>22</v>
      </c>
      <c r="J8" s="1" t="str">
        <f t="shared" si="2"/>
        <v>S</v>
      </c>
      <c r="K8" s="1">
        <v>6</v>
      </c>
      <c r="L8" s="1" t="str">
        <f t="shared" si="3"/>
        <v>R</v>
      </c>
      <c r="M8" s="1">
        <v>33</v>
      </c>
      <c r="N8" s="1" t="str">
        <f t="shared" si="4"/>
        <v>S</v>
      </c>
      <c r="O8" s="1">
        <v>20</v>
      </c>
      <c r="P8" s="1" t="str">
        <f t="shared" si="5"/>
        <v>S</v>
      </c>
      <c r="Q8" s="1">
        <v>20</v>
      </c>
      <c r="R8" s="1" t="str">
        <f t="shared" si="6"/>
        <v>S</v>
      </c>
      <c r="S8" s="1">
        <v>36</v>
      </c>
      <c r="T8" s="1" t="str">
        <f t="shared" si="7"/>
        <v>S</v>
      </c>
      <c r="U8" s="1">
        <v>30</v>
      </c>
      <c r="V8" s="1" t="str">
        <f t="shared" si="8"/>
        <v>S</v>
      </c>
    </row>
    <row r="9" spans="1:22" x14ac:dyDescent="0.35">
      <c r="A9" s="1" t="s">
        <v>29</v>
      </c>
      <c r="B9" s="5" t="s">
        <v>31</v>
      </c>
      <c r="C9" s="5" t="s">
        <v>32</v>
      </c>
      <c r="D9" s="1" t="s">
        <v>16</v>
      </c>
      <c r="E9" s="1">
        <v>20</v>
      </c>
      <c r="F9" s="1" t="str">
        <f t="shared" si="0"/>
        <v>S</v>
      </c>
      <c r="G9" s="1">
        <v>28</v>
      </c>
      <c r="H9" s="1" t="str">
        <f t="shared" si="1"/>
        <v>S</v>
      </c>
      <c r="I9" s="1">
        <v>28</v>
      </c>
      <c r="J9" s="1" t="str">
        <f t="shared" si="2"/>
        <v>S</v>
      </c>
      <c r="K9" s="1">
        <v>25</v>
      </c>
      <c r="L9" s="1" t="str">
        <f t="shared" si="3"/>
        <v>S</v>
      </c>
      <c r="M9" s="1">
        <v>35</v>
      </c>
      <c r="N9" s="1" t="str">
        <f t="shared" si="4"/>
        <v>S</v>
      </c>
      <c r="O9" s="1">
        <v>25</v>
      </c>
      <c r="P9" s="1" t="str">
        <f t="shared" si="5"/>
        <v>S</v>
      </c>
      <c r="Q9" s="1">
        <v>6</v>
      </c>
      <c r="R9" s="1" t="str">
        <f t="shared" si="6"/>
        <v>R</v>
      </c>
      <c r="S9" s="1">
        <v>32</v>
      </c>
      <c r="T9" s="1" t="str">
        <f t="shared" si="7"/>
        <v>S</v>
      </c>
      <c r="U9" s="1">
        <v>35</v>
      </c>
      <c r="V9" s="1" t="str">
        <f t="shared" si="8"/>
        <v>S</v>
      </c>
    </row>
    <row r="10" spans="1:22" x14ac:dyDescent="0.35">
      <c r="A10" s="1" t="s">
        <v>29</v>
      </c>
      <c r="B10" s="5" t="s">
        <v>33</v>
      </c>
      <c r="C10" s="5" t="s">
        <v>34</v>
      </c>
      <c r="D10" s="1" t="s">
        <v>35</v>
      </c>
      <c r="E10" s="1">
        <v>20</v>
      </c>
      <c r="F10" s="1" t="str">
        <f t="shared" si="0"/>
        <v>S</v>
      </c>
      <c r="G10" s="1">
        <v>25</v>
      </c>
      <c r="H10" s="1" t="str">
        <f t="shared" si="1"/>
        <v>S</v>
      </c>
      <c r="I10" s="1">
        <v>25</v>
      </c>
      <c r="J10" s="1" t="str">
        <f t="shared" si="2"/>
        <v>S</v>
      </c>
      <c r="K10" s="1">
        <v>25</v>
      </c>
      <c r="L10" s="1" t="str">
        <f t="shared" si="3"/>
        <v>S</v>
      </c>
      <c r="M10" s="1">
        <v>31</v>
      </c>
      <c r="N10" s="1" t="str">
        <f t="shared" si="4"/>
        <v>S</v>
      </c>
      <c r="O10" s="1">
        <v>21</v>
      </c>
      <c r="P10" s="1" t="str">
        <f t="shared" si="5"/>
        <v>S</v>
      </c>
      <c r="Q10" s="1">
        <v>10</v>
      </c>
      <c r="R10" s="1" t="str">
        <f t="shared" si="6"/>
        <v>R</v>
      </c>
      <c r="S10" s="1">
        <v>26</v>
      </c>
      <c r="T10" s="1" t="str">
        <f t="shared" si="7"/>
        <v>S</v>
      </c>
      <c r="U10" s="1">
        <v>29</v>
      </c>
      <c r="V10" s="1" t="str">
        <f t="shared" si="8"/>
        <v>S</v>
      </c>
    </row>
    <row r="11" spans="1:22" x14ac:dyDescent="0.35">
      <c r="A11" s="1" t="s">
        <v>29</v>
      </c>
      <c r="B11" s="5" t="s">
        <v>36</v>
      </c>
      <c r="C11" s="5" t="s">
        <v>37</v>
      </c>
      <c r="D11" s="1" t="s">
        <v>16</v>
      </c>
      <c r="E11" s="1">
        <v>21</v>
      </c>
      <c r="F11" s="1" t="str">
        <f t="shared" si="0"/>
        <v>S</v>
      </c>
      <c r="G11" s="1">
        <v>18</v>
      </c>
      <c r="H11" s="1" t="str">
        <f t="shared" si="1"/>
        <v>S</v>
      </c>
      <c r="I11" s="1">
        <v>16</v>
      </c>
      <c r="J11" s="1" t="str">
        <f t="shared" si="2"/>
        <v>S</v>
      </c>
      <c r="K11" s="1">
        <v>26</v>
      </c>
      <c r="L11" s="1" t="str">
        <f t="shared" si="3"/>
        <v>S</v>
      </c>
      <c r="M11" s="1">
        <v>32</v>
      </c>
      <c r="N11" s="1" t="str">
        <f t="shared" si="4"/>
        <v>S</v>
      </c>
      <c r="O11" s="1">
        <v>16</v>
      </c>
      <c r="P11" s="1" t="str">
        <f t="shared" si="5"/>
        <v>I</v>
      </c>
      <c r="Q11" s="1">
        <v>6</v>
      </c>
      <c r="R11" s="1" t="str">
        <f t="shared" si="6"/>
        <v>R</v>
      </c>
      <c r="S11" s="1">
        <v>23</v>
      </c>
      <c r="T11" s="1" t="str">
        <f t="shared" si="7"/>
        <v>I</v>
      </c>
      <c r="U11" s="1">
        <v>32</v>
      </c>
      <c r="V11" s="1" t="str">
        <f t="shared" si="8"/>
        <v>S</v>
      </c>
    </row>
    <row r="12" spans="1:22" x14ac:dyDescent="0.35">
      <c r="A12" s="1" t="s">
        <v>29</v>
      </c>
      <c r="B12" s="5" t="s">
        <v>38</v>
      </c>
      <c r="C12" s="5" t="s">
        <v>39</v>
      </c>
      <c r="D12" s="1" t="s">
        <v>16</v>
      </c>
      <c r="E12" s="1">
        <v>18</v>
      </c>
      <c r="F12" s="1" t="str">
        <f t="shared" si="0"/>
        <v>S</v>
      </c>
      <c r="G12" s="1">
        <v>22</v>
      </c>
      <c r="H12" s="1" t="str">
        <f t="shared" si="1"/>
        <v>S</v>
      </c>
      <c r="I12" s="1">
        <v>6</v>
      </c>
      <c r="J12" s="1" t="str">
        <f t="shared" si="2"/>
        <v>R</v>
      </c>
      <c r="K12" s="1">
        <v>6</v>
      </c>
      <c r="L12" s="1" t="str">
        <f t="shared" si="3"/>
        <v>R</v>
      </c>
      <c r="M12" s="1">
        <v>30</v>
      </c>
      <c r="N12" s="1" t="str">
        <f t="shared" si="4"/>
        <v>S</v>
      </c>
      <c r="O12" s="1">
        <v>12</v>
      </c>
      <c r="P12" s="1" t="str">
        <f t="shared" si="5"/>
        <v>R</v>
      </c>
      <c r="Q12" s="1">
        <v>15</v>
      </c>
      <c r="R12" s="1" t="str">
        <f t="shared" si="6"/>
        <v>I</v>
      </c>
      <c r="S12" s="1">
        <v>22</v>
      </c>
      <c r="T12" s="1" t="str">
        <f t="shared" si="7"/>
        <v>I</v>
      </c>
      <c r="U12" s="1">
        <v>30</v>
      </c>
      <c r="V12" s="1" t="str">
        <f t="shared" si="8"/>
        <v>S</v>
      </c>
    </row>
    <row r="13" spans="1:22" x14ac:dyDescent="0.35">
      <c r="A13" s="1" t="s">
        <v>29</v>
      </c>
      <c r="B13" s="5" t="s">
        <v>40</v>
      </c>
      <c r="C13" s="5" t="s">
        <v>41</v>
      </c>
      <c r="D13" s="1" t="s">
        <v>16</v>
      </c>
      <c r="E13" s="1">
        <v>18</v>
      </c>
      <c r="F13" s="1" t="str">
        <f t="shared" si="0"/>
        <v>S</v>
      </c>
      <c r="G13" s="1">
        <v>20</v>
      </c>
      <c r="H13" s="1" t="str">
        <f t="shared" si="1"/>
        <v>S</v>
      </c>
      <c r="I13" s="1">
        <v>6</v>
      </c>
      <c r="J13" s="1" t="str">
        <f t="shared" si="2"/>
        <v>R</v>
      </c>
      <c r="K13" s="1">
        <v>25</v>
      </c>
      <c r="L13" s="1" t="str">
        <f t="shared" si="3"/>
        <v>S</v>
      </c>
      <c r="M13" s="1">
        <v>30</v>
      </c>
      <c r="N13" s="1" t="str">
        <f t="shared" si="4"/>
        <v>S</v>
      </c>
      <c r="O13" s="1">
        <v>6</v>
      </c>
      <c r="P13" s="1" t="str">
        <f t="shared" si="5"/>
        <v>R</v>
      </c>
      <c r="Q13" s="1">
        <v>6</v>
      </c>
      <c r="R13" s="1" t="str">
        <f t="shared" si="6"/>
        <v>R</v>
      </c>
      <c r="S13" s="1">
        <v>26</v>
      </c>
      <c r="T13" s="1" t="str">
        <f t="shared" si="7"/>
        <v>S</v>
      </c>
      <c r="U13" s="1">
        <v>30</v>
      </c>
      <c r="V13" s="1" t="str">
        <f t="shared" si="8"/>
        <v>S</v>
      </c>
    </row>
    <row r="14" spans="1:22" x14ac:dyDescent="0.35">
      <c r="A14" s="1" t="s">
        <v>43</v>
      </c>
      <c r="B14" s="5" t="s">
        <v>42</v>
      </c>
      <c r="C14" s="5" t="s">
        <v>44</v>
      </c>
      <c r="D14" s="1" t="s">
        <v>16</v>
      </c>
      <c r="E14" s="1">
        <v>18</v>
      </c>
      <c r="F14" s="1" t="str">
        <f t="shared" si="0"/>
        <v>S</v>
      </c>
      <c r="G14" s="1">
        <v>21</v>
      </c>
      <c r="H14" s="1" t="str">
        <f t="shared" si="1"/>
        <v>S</v>
      </c>
      <c r="I14" s="1">
        <v>6</v>
      </c>
      <c r="J14" s="1" t="str">
        <f t="shared" si="2"/>
        <v>R</v>
      </c>
      <c r="K14" s="1">
        <v>6</v>
      </c>
      <c r="L14" s="1" t="str">
        <f t="shared" si="3"/>
        <v>R</v>
      </c>
      <c r="M14" s="1">
        <v>28</v>
      </c>
      <c r="N14" s="1" t="str">
        <f t="shared" si="4"/>
        <v>S</v>
      </c>
      <c r="O14" s="1">
        <v>16</v>
      </c>
      <c r="P14" s="1" t="str">
        <f t="shared" si="5"/>
        <v>I</v>
      </c>
      <c r="Q14" s="1">
        <v>21</v>
      </c>
      <c r="R14" s="1" t="str">
        <f t="shared" si="6"/>
        <v>S</v>
      </c>
      <c r="S14" s="1">
        <v>28</v>
      </c>
      <c r="T14" s="1" t="str">
        <f t="shared" si="7"/>
        <v>S</v>
      </c>
      <c r="U14" s="1">
        <v>26</v>
      </c>
      <c r="V14" s="1" t="str">
        <f t="shared" si="8"/>
        <v>S</v>
      </c>
    </row>
    <row r="15" spans="1:22" x14ac:dyDescent="0.35">
      <c r="A15" s="1" t="s">
        <v>43</v>
      </c>
      <c r="B15" s="5" t="s">
        <v>45</v>
      </c>
      <c r="C15" s="5" t="s">
        <v>46</v>
      </c>
      <c r="D15" s="1" t="s">
        <v>16</v>
      </c>
      <c r="E15" s="1">
        <v>19</v>
      </c>
      <c r="F15" s="1" t="str">
        <f t="shared" si="0"/>
        <v>S</v>
      </c>
      <c r="G15" s="1">
        <v>21</v>
      </c>
      <c r="H15" s="1" t="str">
        <f t="shared" si="1"/>
        <v>S</v>
      </c>
      <c r="I15" s="1">
        <v>6</v>
      </c>
      <c r="J15" s="1" t="str">
        <f t="shared" si="2"/>
        <v>R</v>
      </c>
      <c r="K15" s="1">
        <v>6</v>
      </c>
      <c r="L15" s="1" t="str">
        <f t="shared" si="3"/>
        <v>R</v>
      </c>
      <c r="M15" s="1">
        <v>30</v>
      </c>
      <c r="N15" s="1" t="str">
        <f t="shared" si="4"/>
        <v>S</v>
      </c>
      <c r="O15" s="1">
        <v>17</v>
      </c>
      <c r="P15" s="1" t="str">
        <f t="shared" si="5"/>
        <v>S</v>
      </c>
      <c r="Q15" s="1">
        <v>22</v>
      </c>
      <c r="R15" s="1" t="str">
        <f t="shared" si="6"/>
        <v>S</v>
      </c>
      <c r="S15" s="1">
        <v>30</v>
      </c>
      <c r="T15" s="1" t="str">
        <f t="shared" si="7"/>
        <v>S</v>
      </c>
      <c r="U15" s="1">
        <v>28</v>
      </c>
      <c r="V15" s="1" t="str">
        <f t="shared" si="8"/>
        <v>S</v>
      </c>
    </row>
    <row r="16" spans="1:22" x14ac:dyDescent="0.35">
      <c r="A16" s="1" t="s">
        <v>14</v>
      </c>
      <c r="B16" s="1" t="s">
        <v>47</v>
      </c>
      <c r="C16" s="6" t="s">
        <v>48</v>
      </c>
      <c r="D16" s="1" t="s">
        <v>21</v>
      </c>
      <c r="E16" s="1">
        <v>21</v>
      </c>
      <c r="F16" s="1" t="str">
        <f t="shared" si="0"/>
        <v>S</v>
      </c>
      <c r="G16" s="1">
        <v>20</v>
      </c>
      <c r="H16" s="1" t="str">
        <f t="shared" si="1"/>
        <v>S</v>
      </c>
      <c r="I16" s="1">
        <v>19</v>
      </c>
      <c r="J16" s="1" t="str">
        <f t="shared" si="2"/>
        <v>S</v>
      </c>
      <c r="K16" s="1">
        <v>20</v>
      </c>
      <c r="L16" s="1" t="str">
        <f t="shared" si="3"/>
        <v>S</v>
      </c>
      <c r="M16" s="1">
        <v>26</v>
      </c>
      <c r="N16" s="1" t="str">
        <f t="shared" si="4"/>
        <v>S</v>
      </c>
      <c r="O16" s="1">
        <v>22</v>
      </c>
      <c r="P16" s="1" t="str">
        <f t="shared" si="5"/>
        <v>S</v>
      </c>
      <c r="Q16" s="1">
        <v>6</v>
      </c>
      <c r="R16" s="1" t="str">
        <f t="shared" si="6"/>
        <v>R</v>
      </c>
      <c r="S16" s="1">
        <v>26</v>
      </c>
      <c r="T16" s="1" t="str">
        <f t="shared" si="7"/>
        <v>S</v>
      </c>
      <c r="U16" s="1">
        <v>28</v>
      </c>
      <c r="V16" s="1" t="str">
        <f t="shared" si="8"/>
        <v>S</v>
      </c>
    </row>
    <row r="17" spans="1:22" x14ac:dyDescent="0.35">
      <c r="A17" s="1" t="s">
        <v>14</v>
      </c>
      <c r="B17" s="1" t="s">
        <v>49</v>
      </c>
      <c r="C17" s="6" t="s">
        <v>50</v>
      </c>
      <c r="D17" s="1" t="s">
        <v>21</v>
      </c>
      <c r="E17" s="1">
        <v>18</v>
      </c>
      <c r="F17" s="1" t="str">
        <f t="shared" si="0"/>
        <v>S</v>
      </c>
      <c r="G17" s="1">
        <v>20</v>
      </c>
      <c r="H17" s="1" t="str">
        <f t="shared" si="1"/>
        <v>S</v>
      </c>
      <c r="I17" s="1">
        <v>10</v>
      </c>
      <c r="J17" s="1" t="str">
        <f t="shared" si="2"/>
        <v>R</v>
      </c>
      <c r="K17" s="1">
        <v>8</v>
      </c>
      <c r="L17" s="1" t="str">
        <f t="shared" si="3"/>
        <v>R</v>
      </c>
      <c r="M17" s="1">
        <v>32</v>
      </c>
      <c r="N17" s="1" t="str">
        <f t="shared" si="4"/>
        <v>S</v>
      </c>
      <c r="O17" s="1">
        <v>21</v>
      </c>
      <c r="P17" s="1" t="str">
        <f t="shared" si="5"/>
        <v>S</v>
      </c>
      <c r="Q17" s="1">
        <v>16</v>
      </c>
      <c r="R17" s="1" t="str">
        <f t="shared" si="6"/>
        <v>I</v>
      </c>
      <c r="S17" s="1">
        <v>28</v>
      </c>
      <c r="T17" s="1" t="str">
        <f t="shared" si="7"/>
        <v>S</v>
      </c>
      <c r="U17" s="1">
        <v>30</v>
      </c>
      <c r="V17" s="1" t="str">
        <f t="shared" si="8"/>
        <v>S</v>
      </c>
    </row>
    <row r="18" spans="1:22" x14ac:dyDescent="0.35">
      <c r="A18" s="1" t="s">
        <v>14</v>
      </c>
      <c r="B18" s="1" t="s">
        <v>51</v>
      </c>
      <c r="C18" s="6" t="s">
        <v>52</v>
      </c>
      <c r="D18" s="1" t="s">
        <v>21</v>
      </c>
      <c r="E18" s="1">
        <v>19</v>
      </c>
      <c r="F18" s="1" t="str">
        <f t="shared" si="0"/>
        <v>S</v>
      </c>
      <c r="G18" s="1">
        <v>23</v>
      </c>
      <c r="H18" s="1" t="str">
        <f t="shared" si="1"/>
        <v>S</v>
      </c>
      <c r="I18" s="1">
        <v>18</v>
      </c>
      <c r="J18" s="1" t="str">
        <f t="shared" si="2"/>
        <v>S</v>
      </c>
      <c r="K18" s="1">
        <v>20</v>
      </c>
      <c r="L18" s="1" t="str">
        <f t="shared" si="3"/>
        <v>S</v>
      </c>
      <c r="M18" s="1">
        <v>30</v>
      </c>
      <c r="N18" s="1" t="str">
        <f t="shared" si="4"/>
        <v>S</v>
      </c>
      <c r="O18" s="1">
        <v>23</v>
      </c>
      <c r="P18" s="1" t="str">
        <f t="shared" si="5"/>
        <v>S</v>
      </c>
      <c r="Q18" s="1">
        <v>24</v>
      </c>
      <c r="R18" s="1" t="str">
        <f t="shared" si="6"/>
        <v>S</v>
      </c>
      <c r="S18" s="1">
        <v>29</v>
      </c>
      <c r="T18" s="1" t="str">
        <f t="shared" si="7"/>
        <v>S</v>
      </c>
      <c r="U18" s="1">
        <v>29</v>
      </c>
      <c r="V18" s="1" t="str">
        <f t="shared" si="8"/>
        <v>S</v>
      </c>
    </row>
    <row r="19" spans="1:22" x14ac:dyDescent="0.35">
      <c r="A19" s="1" t="s">
        <v>14</v>
      </c>
      <c r="B19" s="1" t="s">
        <v>53</v>
      </c>
      <c r="C19" s="6" t="s">
        <v>54</v>
      </c>
      <c r="D19" s="1" t="s">
        <v>21</v>
      </c>
      <c r="E19" s="1">
        <v>18</v>
      </c>
      <c r="F19" s="1" t="str">
        <f t="shared" si="0"/>
        <v>S</v>
      </c>
      <c r="G19" s="1">
        <v>23</v>
      </c>
      <c r="H19" s="1" t="str">
        <f t="shared" si="1"/>
        <v>S</v>
      </c>
      <c r="I19" s="1">
        <v>15</v>
      </c>
      <c r="J19" s="1" t="str">
        <f t="shared" si="2"/>
        <v>S</v>
      </c>
      <c r="K19" s="1">
        <v>25</v>
      </c>
      <c r="L19" s="1" t="str">
        <f t="shared" si="3"/>
        <v>S</v>
      </c>
      <c r="M19" s="1">
        <v>29</v>
      </c>
      <c r="N19" s="1" t="str">
        <f t="shared" si="4"/>
        <v>S</v>
      </c>
      <c r="O19" s="1">
        <v>25</v>
      </c>
      <c r="P19" s="1" t="str">
        <f t="shared" si="5"/>
        <v>S</v>
      </c>
      <c r="Q19" s="1">
        <v>17</v>
      </c>
      <c r="R19" s="1" t="str">
        <f t="shared" si="6"/>
        <v>I</v>
      </c>
      <c r="S19" s="1">
        <v>29</v>
      </c>
      <c r="T19" s="1" t="str">
        <f t="shared" si="7"/>
        <v>S</v>
      </c>
      <c r="U19" s="1">
        <v>28</v>
      </c>
      <c r="V19" s="1" t="str">
        <f t="shared" si="8"/>
        <v>S</v>
      </c>
    </row>
    <row r="20" spans="1:22" x14ac:dyDescent="0.35">
      <c r="A20" s="1" t="s">
        <v>14</v>
      </c>
      <c r="B20" s="1" t="s">
        <v>55</v>
      </c>
      <c r="C20" s="6" t="s">
        <v>56</v>
      </c>
      <c r="D20" s="1" t="s">
        <v>21</v>
      </c>
      <c r="E20" s="1">
        <v>19</v>
      </c>
      <c r="F20" s="1" t="str">
        <f t="shared" si="0"/>
        <v>S</v>
      </c>
      <c r="G20" s="1">
        <v>23</v>
      </c>
      <c r="H20" s="1" t="str">
        <f t="shared" si="1"/>
        <v>S</v>
      </c>
      <c r="I20" s="1">
        <v>8</v>
      </c>
      <c r="J20" s="1" t="str">
        <f t="shared" si="2"/>
        <v>R</v>
      </c>
      <c r="K20" s="1">
        <v>19</v>
      </c>
      <c r="L20" s="1" t="str">
        <f t="shared" si="3"/>
        <v>S</v>
      </c>
      <c r="M20" s="1">
        <v>30</v>
      </c>
      <c r="N20" s="1" t="str">
        <f t="shared" si="4"/>
        <v>S</v>
      </c>
      <c r="O20" s="1">
        <v>25</v>
      </c>
      <c r="P20" s="1" t="str">
        <f t="shared" si="5"/>
        <v>S</v>
      </c>
      <c r="Q20" s="1">
        <v>16</v>
      </c>
      <c r="R20" s="1" t="str">
        <f t="shared" si="6"/>
        <v>I</v>
      </c>
      <c r="S20" s="1">
        <v>26</v>
      </c>
      <c r="T20" s="1" t="str">
        <f t="shared" si="7"/>
        <v>S</v>
      </c>
      <c r="U20" s="1">
        <v>28</v>
      </c>
      <c r="V20" s="1" t="str">
        <f t="shared" si="8"/>
        <v>S</v>
      </c>
    </row>
    <row r="21" spans="1:22" x14ac:dyDescent="0.35">
      <c r="A21" s="1" t="s">
        <v>14</v>
      </c>
      <c r="B21" s="1" t="s">
        <v>57</v>
      </c>
      <c r="C21" s="6" t="s">
        <v>58</v>
      </c>
      <c r="D21" s="1" t="s">
        <v>21</v>
      </c>
      <c r="E21" s="1">
        <v>19</v>
      </c>
      <c r="F21" s="1" t="str">
        <f t="shared" si="0"/>
        <v>S</v>
      </c>
      <c r="G21" s="1">
        <v>22</v>
      </c>
      <c r="H21" s="1" t="str">
        <f t="shared" si="1"/>
        <v>S</v>
      </c>
      <c r="I21" s="1">
        <v>14</v>
      </c>
      <c r="J21" s="1" t="str">
        <f t="shared" si="2"/>
        <v>I</v>
      </c>
      <c r="K21" s="1">
        <v>23</v>
      </c>
      <c r="L21" s="1" t="str">
        <f t="shared" si="3"/>
        <v>S</v>
      </c>
      <c r="M21" s="1">
        <v>30</v>
      </c>
      <c r="N21" s="1" t="str">
        <f t="shared" si="4"/>
        <v>S</v>
      </c>
      <c r="O21" s="1">
        <v>26</v>
      </c>
      <c r="P21" s="1" t="str">
        <f t="shared" si="5"/>
        <v>S</v>
      </c>
      <c r="Q21" s="1">
        <v>20</v>
      </c>
      <c r="R21" s="1" t="str">
        <f t="shared" si="6"/>
        <v>S</v>
      </c>
      <c r="S21" s="1">
        <v>28</v>
      </c>
      <c r="T21" s="1" t="str">
        <f t="shared" si="7"/>
        <v>S</v>
      </c>
      <c r="U21" s="1">
        <v>28</v>
      </c>
      <c r="V21" s="1" t="str">
        <f t="shared" si="8"/>
        <v>S</v>
      </c>
    </row>
    <row r="22" spans="1:22" x14ac:dyDescent="0.35">
      <c r="A22" s="1" t="s">
        <v>14</v>
      </c>
      <c r="B22" s="1" t="s">
        <v>59</v>
      </c>
      <c r="C22" s="6" t="s">
        <v>60</v>
      </c>
      <c r="D22" s="1" t="s">
        <v>21</v>
      </c>
      <c r="E22" s="1">
        <v>18</v>
      </c>
      <c r="F22" s="1" t="str">
        <f t="shared" si="0"/>
        <v>S</v>
      </c>
      <c r="G22" s="1">
        <v>23</v>
      </c>
      <c r="H22" s="1" t="str">
        <f t="shared" si="1"/>
        <v>S</v>
      </c>
      <c r="I22" s="1">
        <v>24</v>
      </c>
      <c r="J22" s="1" t="str">
        <f t="shared" si="2"/>
        <v>S</v>
      </c>
      <c r="K22" s="1">
        <v>25</v>
      </c>
      <c r="L22" s="1" t="str">
        <f t="shared" si="3"/>
        <v>S</v>
      </c>
      <c r="M22" s="1">
        <v>30</v>
      </c>
      <c r="N22" s="1" t="str">
        <f t="shared" si="4"/>
        <v>S</v>
      </c>
      <c r="O22" s="1">
        <v>25</v>
      </c>
      <c r="P22" s="1" t="str">
        <f t="shared" si="5"/>
        <v>S</v>
      </c>
      <c r="Q22" s="1">
        <v>18</v>
      </c>
      <c r="R22" s="1" t="str">
        <f t="shared" si="6"/>
        <v>I</v>
      </c>
      <c r="S22" s="1">
        <v>29</v>
      </c>
      <c r="T22" s="1" t="str">
        <f t="shared" si="7"/>
        <v>S</v>
      </c>
      <c r="U22" s="1">
        <v>28</v>
      </c>
      <c r="V22" s="1" t="str">
        <f t="shared" si="8"/>
        <v>S</v>
      </c>
    </row>
    <row r="23" spans="1:22" x14ac:dyDescent="0.35">
      <c r="A23" s="1" t="s">
        <v>14</v>
      </c>
      <c r="B23" s="1" t="s">
        <v>61</v>
      </c>
      <c r="C23" s="6" t="s">
        <v>62</v>
      </c>
      <c r="D23" s="1" t="s">
        <v>21</v>
      </c>
      <c r="E23" s="1">
        <v>19</v>
      </c>
      <c r="F23" s="1" t="str">
        <f t="shared" si="0"/>
        <v>S</v>
      </c>
      <c r="G23" s="1">
        <v>22</v>
      </c>
      <c r="H23" s="1" t="str">
        <f t="shared" si="1"/>
        <v>S</v>
      </c>
      <c r="I23" s="1">
        <v>25</v>
      </c>
      <c r="J23" s="1" t="str">
        <f t="shared" si="2"/>
        <v>S</v>
      </c>
      <c r="K23" s="1">
        <v>26</v>
      </c>
      <c r="L23" s="1" t="str">
        <f t="shared" si="3"/>
        <v>S</v>
      </c>
      <c r="M23" s="1">
        <v>29</v>
      </c>
      <c r="N23" s="1" t="str">
        <f t="shared" si="4"/>
        <v>S</v>
      </c>
      <c r="O23" s="1">
        <v>24</v>
      </c>
      <c r="P23" s="1" t="str">
        <f t="shared" si="5"/>
        <v>S</v>
      </c>
      <c r="Q23" s="1">
        <v>22</v>
      </c>
      <c r="R23" s="1" t="str">
        <f t="shared" si="6"/>
        <v>S</v>
      </c>
      <c r="S23" s="1">
        <v>28</v>
      </c>
      <c r="T23" s="1" t="str">
        <f t="shared" si="7"/>
        <v>S</v>
      </c>
      <c r="U23" s="1">
        <v>31</v>
      </c>
      <c r="V23" s="1" t="str">
        <f t="shared" si="8"/>
        <v>S</v>
      </c>
    </row>
    <row r="24" spans="1:22" x14ac:dyDescent="0.35">
      <c r="A24" s="1" t="s">
        <v>14</v>
      </c>
      <c r="B24" s="1" t="s">
        <v>63</v>
      </c>
      <c r="C24" s="6" t="s">
        <v>64</v>
      </c>
      <c r="D24" s="1" t="s">
        <v>21</v>
      </c>
      <c r="E24" s="1">
        <v>18</v>
      </c>
      <c r="F24" s="1" t="str">
        <f t="shared" si="0"/>
        <v>S</v>
      </c>
      <c r="G24" s="1">
        <v>22</v>
      </c>
      <c r="H24" s="1" t="str">
        <f t="shared" si="1"/>
        <v>S</v>
      </c>
      <c r="I24" s="1">
        <v>14</v>
      </c>
      <c r="J24" s="1" t="str">
        <f t="shared" si="2"/>
        <v>I</v>
      </c>
      <c r="K24" s="1">
        <v>25</v>
      </c>
      <c r="L24" s="1" t="str">
        <f t="shared" si="3"/>
        <v>S</v>
      </c>
      <c r="M24" s="1">
        <v>29</v>
      </c>
      <c r="N24" s="1" t="str">
        <f t="shared" si="4"/>
        <v>S</v>
      </c>
      <c r="O24" s="1">
        <v>24</v>
      </c>
      <c r="P24" s="1" t="str">
        <f t="shared" si="5"/>
        <v>S</v>
      </c>
      <c r="Q24" s="1">
        <v>23</v>
      </c>
      <c r="R24" s="1" t="str">
        <f t="shared" si="6"/>
        <v>S</v>
      </c>
      <c r="S24" s="1">
        <v>28</v>
      </c>
      <c r="T24" s="1" t="str">
        <f t="shared" si="7"/>
        <v>S</v>
      </c>
      <c r="U24" s="1">
        <v>28</v>
      </c>
      <c r="V24" s="1" t="str">
        <f t="shared" si="8"/>
        <v>S</v>
      </c>
    </row>
    <row r="25" spans="1:22" x14ac:dyDescent="0.35">
      <c r="A25" s="1" t="s">
        <v>14</v>
      </c>
      <c r="B25" s="1" t="s">
        <v>65</v>
      </c>
      <c r="C25" s="6" t="s">
        <v>66</v>
      </c>
      <c r="D25" s="1" t="s">
        <v>21</v>
      </c>
      <c r="E25" s="1">
        <v>20</v>
      </c>
      <c r="F25" s="1" t="str">
        <f t="shared" si="0"/>
        <v>S</v>
      </c>
      <c r="G25" s="1">
        <v>22</v>
      </c>
      <c r="H25" s="1" t="str">
        <f t="shared" si="1"/>
        <v>S</v>
      </c>
      <c r="I25" s="1">
        <v>17</v>
      </c>
      <c r="J25" s="1" t="str">
        <f t="shared" si="2"/>
        <v>S</v>
      </c>
      <c r="K25" s="1">
        <v>21</v>
      </c>
      <c r="L25" s="1" t="str">
        <f t="shared" si="3"/>
        <v>S</v>
      </c>
      <c r="M25" s="1">
        <v>29</v>
      </c>
      <c r="N25" s="1" t="str">
        <f t="shared" si="4"/>
        <v>S</v>
      </c>
      <c r="O25" s="1">
        <v>25</v>
      </c>
      <c r="P25" s="1" t="str">
        <f t="shared" si="5"/>
        <v>S</v>
      </c>
      <c r="Q25" s="1">
        <v>16</v>
      </c>
      <c r="R25" s="1" t="str">
        <f t="shared" si="6"/>
        <v>I</v>
      </c>
      <c r="S25" s="1">
        <v>28</v>
      </c>
      <c r="T25" s="1" t="str">
        <f t="shared" si="7"/>
        <v>S</v>
      </c>
      <c r="U25" s="1">
        <v>30</v>
      </c>
      <c r="V25" s="1" t="str">
        <f t="shared" si="8"/>
        <v>S</v>
      </c>
    </row>
    <row r="26" spans="1:22" x14ac:dyDescent="0.35">
      <c r="A26" s="1" t="s">
        <v>14</v>
      </c>
      <c r="B26" s="1" t="s">
        <v>67</v>
      </c>
      <c r="C26" s="6" t="s">
        <v>68</v>
      </c>
      <c r="D26" s="1" t="s">
        <v>21</v>
      </c>
      <c r="E26" s="1">
        <v>18</v>
      </c>
      <c r="F26" s="1" t="str">
        <f t="shared" si="0"/>
        <v>S</v>
      </c>
      <c r="G26" s="1">
        <v>22</v>
      </c>
      <c r="H26" s="1" t="str">
        <f t="shared" si="1"/>
        <v>S</v>
      </c>
      <c r="I26" s="1">
        <v>25</v>
      </c>
      <c r="J26" s="1" t="str">
        <f t="shared" si="2"/>
        <v>S</v>
      </c>
      <c r="K26" s="1">
        <v>25</v>
      </c>
      <c r="L26" s="1" t="str">
        <f t="shared" si="3"/>
        <v>S</v>
      </c>
      <c r="M26" s="1">
        <v>30</v>
      </c>
      <c r="N26" s="1" t="str">
        <f t="shared" si="4"/>
        <v>S</v>
      </c>
      <c r="O26" s="1">
        <v>25</v>
      </c>
      <c r="P26" s="1" t="str">
        <f t="shared" si="5"/>
        <v>S</v>
      </c>
      <c r="Q26" s="1">
        <v>16</v>
      </c>
      <c r="R26" s="1" t="str">
        <f t="shared" si="6"/>
        <v>I</v>
      </c>
      <c r="S26" s="1">
        <v>31</v>
      </c>
      <c r="T26" s="1" t="str">
        <f t="shared" si="7"/>
        <v>S</v>
      </c>
      <c r="U26" s="1">
        <v>32</v>
      </c>
      <c r="V26" s="1" t="str">
        <f t="shared" si="8"/>
        <v>S</v>
      </c>
    </row>
    <row r="27" spans="1:22" x14ac:dyDescent="0.35">
      <c r="A27" s="1" t="s">
        <v>14</v>
      </c>
      <c r="B27" s="1" t="s">
        <v>69</v>
      </c>
      <c r="C27" s="6" t="s">
        <v>70</v>
      </c>
      <c r="D27" s="1" t="s">
        <v>21</v>
      </c>
      <c r="E27" s="1">
        <v>18</v>
      </c>
      <c r="F27" s="1" t="str">
        <f t="shared" si="0"/>
        <v>S</v>
      </c>
      <c r="G27" s="1">
        <v>21</v>
      </c>
      <c r="H27" s="1" t="str">
        <f t="shared" si="1"/>
        <v>S</v>
      </c>
      <c r="I27" s="1">
        <v>9</v>
      </c>
      <c r="J27" s="1" t="str">
        <f t="shared" si="2"/>
        <v>R</v>
      </c>
      <c r="K27" s="1">
        <v>20</v>
      </c>
      <c r="L27" s="1" t="str">
        <f t="shared" si="3"/>
        <v>S</v>
      </c>
      <c r="M27" s="1">
        <v>28</v>
      </c>
      <c r="N27" s="1" t="str">
        <f t="shared" si="4"/>
        <v>S</v>
      </c>
      <c r="O27" s="1">
        <v>25</v>
      </c>
      <c r="P27" s="1" t="str">
        <f t="shared" si="5"/>
        <v>S</v>
      </c>
      <c r="Q27" s="1">
        <v>9</v>
      </c>
      <c r="R27" s="1" t="str">
        <f t="shared" si="6"/>
        <v>R</v>
      </c>
      <c r="S27" s="1">
        <v>28</v>
      </c>
      <c r="T27" s="1" t="str">
        <f t="shared" si="7"/>
        <v>S</v>
      </c>
      <c r="U27" s="1">
        <v>31</v>
      </c>
      <c r="V27" s="1" t="str">
        <f t="shared" si="8"/>
        <v>S</v>
      </c>
    </row>
    <row r="28" spans="1:22" x14ac:dyDescent="0.35">
      <c r="A28" s="1" t="s">
        <v>14</v>
      </c>
      <c r="B28" s="1" t="s">
        <v>71</v>
      </c>
      <c r="C28" s="6" t="s">
        <v>72</v>
      </c>
      <c r="D28" s="1" t="s">
        <v>21</v>
      </c>
      <c r="E28" s="1">
        <v>19</v>
      </c>
      <c r="F28" s="1" t="str">
        <f t="shared" si="0"/>
        <v>S</v>
      </c>
      <c r="G28" s="1">
        <v>21</v>
      </c>
      <c r="H28" s="1" t="str">
        <f t="shared" si="1"/>
        <v>S</v>
      </c>
      <c r="I28" s="1">
        <v>10</v>
      </c>
      <c r="J28" s="1" t="str">
        <f t="shared" si="2"/>
        <v>R</v>
      </c>
      <c r="K28" s="1">
        <v>21</v>
      </c>
      <c r="L28" s="1" t="str">
        <f t="shared" si="3"/>
        <v>S</v>
      </c>
      <c r="M28" s="1">
        <v>30</v>
      </c>
      <c r="N28" s="1" t="str">
        <f t="shared" si="4"/>
        <v>S</v>
      </c>
      <c r="O28" s="1">
        <v>24</v>
      </c>
      <c r="P28" s="1" t="str">
        <f t="shared" si="5"/>
        <v>S</v>
      </c>
      <c r="Q28" s="1">
        <v>12</v>
      </c>
      <c r="R28" s="1" t="str">
        <f t="shared" si="6"/>
        <v>R</v>
      </c>
      <c r="S28" s="1">
        <v>29</v>
      </c>
      <c r="T28" s="1" t="str">
        <f t="shared" si="7"/>
        <v>S</v>
      </c>
      <c r="U28" s="1">
        <v>29</v>
      </c>
      <c r="V28" s="1" t="str">
        <f t="shared" si="8"/>
        <v>S</v>
      </c>
    </row>
    <row r="29" spans="1:22" x14ac:dyDescent="0.35">
      <c r="A29" s="1" t="s">
        <v>14</v>
      </c>
      <c r="B29" s="1" t="s">
        <v>73</v>
      </c>
      <c r="C29" s="6" t="s">
        <v>74</v>
      </c>
      <c r="D29" s="1" t="s">
        <v>21</v>
      </c>
      <c r="E29" s="1">
        <v>18</v>
      </c>
      <c r="F29" s="1" t="str">
        <f t="shared" si="0"/>
        <v>S</v>
      </c>
      <c r="G29" s="1">
        <v>21</v>
      </c>
      <c r="H29" s="1" t="str">
        <f t="shared" si="1"/>
        <v>S</v>
      </c>
      <c r="I29" s="1">
        <v>15</v>
      </c>
      <c r="J29" s="1" t="str">
        <f t="shared" si="2"/>
        <v>S</v>
      </c>
      <c r="K29" s="1">
        <v>23</v>
      </c>
      <c r="L29" s="1" t="str">
        <f t="shared" si="3"/>
        <v>S</v>
      </c>
      <c r="M29" s="1">
        <v>31</v>
      </c>
      <c r="N29" s="1" t="str">
        <f t="shared" si="4"/>
        <v>S</v>
      </c>
      <c r="O29" s="1">
        <v>26</v>
      </c>
      <c r="P29" s="1" t="str">
        <f t="shared" si="5"/>
        <v>S</v>
      </c>
      <c r="Q29" s="1">
        <v>19</v>
      </c>
      <c r="R29" s="1" t="str">
        <f t="shared" si="6"/>
        <v>S</v>
      </c>
      <c r="S29" s="1">
        <v>30</v>
      </c>
      <c r="T29" s="1" t="str">
        <f t="shared" si="7"/>
        <v>S</v>
      </c>
      <c r="U29" s="1">
        <v>30</v>
      </c>
      <c r="V29" s="1" t="str">
        <f t="shared" si="8"/>
        <v>S</v>
      </c>
    </row>
    <row r="30" spans="1:22" x14ac:dyDescent="0.35">
      <c r="A30" s="1" t="s">
        <v>14</v>
      </c>
      <c r="B30" s="1" t="s">
        <v>75</v>
      </c>
      <c r="C30" s="6" t="s">
        <v>76</v>
      </c>
      <c r="D30" s="1" t="s">
        <v>21</v>
      </c>
      <c r="E30" s="1">
        <v>19</v>
      </c>
      <c r="F30" s="1" t="str">
        <f t="shared" si="0"/>
        <v>S</v>
      </c>
      <c r="G30" s="1">
        <v>22</v>
      </c>
      <c r="H30" s="1" t="str">
        <f t="shared" si="1"/>
        <v>S</v>
      </c>
      <c r="I30" s="1">
        <v>13</v>
      </c>
      <c r="J30" s="1" t="str">
        <f t="shared" si="2"/>
        <v>I</v>
      </c>
      <c r="K30" s="1">
        <v>15</v>
      </c>
      <c r="L30" s="1" t="str">
        <f t="shared" si="3"/>
        <v>I</v>
      </c>
      <c r="M30" s="1">
        <v>31</v>
      </c>
      <c r="N30" s="1" t="str">
        <f t="shared" si="4"/>
        <v>S</v>
      </c>
      <c r="O30" s="1">
        <v>25</v>
      </c>
      <c r="P30" s="1" t="str">
        <f t="shared" si="5"/>
        <v>S</v>
      </c>
      <c r="Q30" s="1">
        <v>20</v>
      </c>
      <c r="R30" s="1" t="str">
        <f t="shared" si="6"/>
        <v>S</v>
      </c>
      <c r="S30" s="1">
        <v>30</v>
      </c>
      <c r="T30" s="1" t="str">
        <f t="shared" si="7"/>
        <v>S</v>
      </c>
      <c r="U30" s="1">
        <v>28</v>
      </c>
      <c r="V30" s="1" t="str">
        <f t="shared" si="8"/>
        <v>S</v>
      </c>
    </row>
    <row r="31" spans="1:22" x14ac:dyDescent="0.35">
      <c r="A31" s="1" t="s">
        <v>14</v>
      </c>
      <c r="B31" s="1" t="s">
        <v>77</v>
      </c>
      <c r="C31" s="6" t="s">
        <v>78</v>
      </c>
      <c r="D31" s="1" t="s">
        <v>21</v>
      </c>
      <c r="E31" s="1">
        <v>20</v>
      </c>
      <c r="F31" s="1" t="str">
        <f t="shared" si="0"/>
        <v>S</v>
      </c>
      <c r="G31" s="1">
        <v>22</v>
      </c>
      <c r="H31" s="1" t="str">
        <f t="shared" si="1"/>
        <v>S</v>
      </c>
      <c r="I31" s="1">
        <v>23</v>
      </c>
      <c r="J31" s="1" t="str">
        <f t="shared" si="2"/>
        <v>S</v>
      </c>
      <c r="K31" s="1">
        <v>25</v>
      </c>
      <c r="L31" s="1" t="str">
        <f t="shared" si="3"/>
        <v>S</v>
      </c>
      <c r="M31" s="1">
        <v>30</v>
      </c>
      <c r="N31" s="1" t="str">
        <f t="shared" si="4"/>
        <v>S</v>
      </c>
      <c r="O31" s="1">
        <v>27</v>
      </c>
      <c r="P31" s="1" t="str">
        <f t="shared" si="5"/>
        <v>S</v>
      </c>
      <c r="Q31" s="1">
        <v>17</v>
      </c>
      <c r="R31" s="1" t="str">
        <f t="shared" si="6"/>
        <v>I</v>
      </c>
      <c r="S31" s="1">
        <v>31</v>
      </c>
      <c r="T31" s="1" t="str">
        <f t="shared" si="7"/>
        <v>S</v>
      </c>
      <c r="U31" s="1">
        <v>29</v>
      </c>
      <c r="V31" s="1" t="str">
        <f t="shared" si="8"/>
        <v>S</v>
      </c>
    </row>
    <row r="32" spans="1:22" x14ac:dyDescent="0.35">
      <c r="A32" s="1" t="s">
        <v>14</v>
      </c>
      <c r="B32" s="1" t="s">
        <v>79</v>
      </c>
      <c r="C32" s="6" t="s">
        <v>80</v>
      </c>
      <c r="D32" s="1" t="s">
        <v>21</v>
      </c>
      <c r="E32" s="1">
        <v>18</v>
      </c>
      <c r="F32" s="1" t="str">
        <f t="shared" si="0"/>
        <v>S</v>
      </c>
      <c r="G32" s="1">
        <v>23</v>
      </c>
      <c r="H32" s="1" t="str">
        <f t="shared" si="1"/>
        <v>S</v>
      </c>
      <c r="I32" s="1">
        <v>11</v>
      </c>
      <c r="J32" s="1" t="str">
        <f t="shared" si="2"/>
        <v>R</v>
      </c>
      <c r="K32" s="1">
        <v>23</v>
      </c>
      <c r="L32" s="1" t="str">
        <f t="shared" si="3"/>
        <v>S</v>
      </c>
      <c r="M32" s="1">
        <v>31</v>
      </c>
      <c r="N32" s="1" t="str">
        <f t="shared" si="4"/>
        <v>S</v>
      </c>
      <c r="O32" s="1">
        <v>26</v>
      </c>
      <c r="P32" s="1" t="str">
        <f t="shared" si="5"/>
        <v>S</v>
      </c>
      <c r="Q32" s="1">
        <v>19</v>
      </c>
      <c r="R32" s="1" t="str">
        <f t="shared" si="6"/>
        <v>S</v>
      </c>
      <c r="S32" s="1">
        <v>29</v>
      </c>
      <c r="T32" s="1" t="str">
        <f t="shared" si="7"/>
        <v>S</v>
      </c>
      <c r="U32" s="1">
        <v>31</v>
      </c>
      <c r="V32" s="1" t="str">
        <f t="shared" si="8"/>
        <v>S</v>
      </c>
    </row>
    <row r="33" spans="1:22" x14ac:dyDescent="0.35">
      <c r="A33" s="1" t="s">
        <v>14</v>
      </c>
      <c r="B33" s="1" t="s">
        <v>81</v>
      </c>
      <c r="C33" s="6" t="s">
        <v>82</v>
      </c>
      <c r="D33" s="1" t="s">
        <v>21</v>
      </c>
      <c r="E33" s="1">
        <v>18</v>
      </c>
      <c r="F33" s="1" t="str">
        <f t="shared" si="0"/>
        <v>S</v>
      </c>
      <c r="G33" s="1">
        <v>22</v>
      </c>
      <c r="H33" s="1" t="str">
        <f t="shared" si="1"/>
        <v>S</v>
      </c>
      <c r="I33" s="1">
        <v>14</v>
      </c>
      <c r="J33" s="1" t="str">
        <f t="shared" si="2"/>
        <v>I</v>
      </c>
      <c r="K33" s="1">
        <v>8</v>
      </c>
      <c r="L33" s="1" t="str">
        <f t="shared" si="3"/>
        <v>R</v>
      </c>
      <c r="M33" s="1">
        <v>31</v>
      </c>
      <c r="N33" s="1" t="str">
        <f t="shared" si="4"/>
        <v>S</v>
      </c>
      <c r="O33" s="1">
        <v>24</v>
      </c>
      <c r="P33" s="1" t="str">
        <f t="shared" si="5"/>
        <v>S</v>
      </c>
      <c r="Q33" s="1">
        <v>19</v>
      </c>
      <c r="R33" s="1" t="str">
        <f t="shared" si="6"/>
        <v>S</v>
      </c>
      <c r="S33" s="1">
        <v>31</v>
      </c>
      <c r="T33" s="1" t="str">
        <f t="shared" si="7"/>
        <v>S</v>
      </c>
      <c r="U33" s="1">
        <v>32</v>
      </c>
      <c r="V33" s="1" t="str">
        <f t="shared" si="8"/>
        <v>S</v>
      </c>
    </row>
    <row r="34" spans="1:22" x14ac:dyDescent="0.35">
      <c r="A34" s="1" t="s">
        <v>14</v>
      </c>
      <c r="B34" s="1" t="s">
        <v>83</v>
      </c>
      <c r="C34" s="6" t="s">
        <v>84</v>
      </c>
      <c r="D34" s="1" t="s">
        <v>21</v>
      </c>
      <c r="E34" s="1">
        <v>18</v>
      </c>
      <c r="F34" s="1" t="str">
        <f t="shared" si="0"/>
        <v>S</v>
      </c>
      <c r="G34" s="1">
        <v>21</v>
      </c>
      <c r="H34" s="1" t="str">
        <f t="shared" si="1"/>
        <v>S</v>
      </c>
      <c r="I34" s="1">
        <v>25</v>
      </c>
      <c r="J34" s="1" t="str">
        <f t="shared" si="2"/>
        <v>S</v>
      </c>
      <c r="K34" s="1">
        <v>24</v>
      </c>
      <c r="L34" s="1" t="str">
        <f t="shared" si="3"/>
        <v>S</v>
      </c>
      <c r="M34" s="1">
        <v>32</v>
      </c>
      <c r="N34" s="1" t="str">
        <f t="shared" si="4"/>
        <v>S</v>
      </c>
      <c r="O34" s="1">
        <v>26</v>
      </c>
      <c r="P34" s="1" t="str">
        <f t="shared" si="5"/>
        <v>S</v>
      </c>
      <c r="Q34" s="1">
        <v>18</v>
      </c>
      <c r="R34" s="1" t="str">
        <f t="shared" si="6"/>
        <v>I</v>
      </c>
      <c r="S34" s="1">
        <v>30</v>
      </c>
      <c r="T34" s="1" t="str">
        <f t="shared" si="7"/>
        <v>S</v>
      </c>
      <c r="U34" s="1">
        <v>29</v>
      </c>
      <c r="V34" s="1" t="str">
        <f t="shared" si="8"/>
        <v>S</v>
      </c>
    </row>
    <row r="35" spans="1:22" x14ac:dyDescent="0.35">
      <c r="A35" s="1" t="s">
        <v>14</v>
      </c>
      <c r="B35" s="1" t="s">
        <v>85</v>
      </c>
      <c r="C35" s="6" t="s">
        <v>86</v>
      </c>
      <c r="D35" s="1" t="s">
        <v>21</v>
      </c>
      <c r="E35" s="1">
        <v>18</v>
      </c>
      <c r="F35" s="1" t="str">
        <f t="shared" si="0"/>
        <v>S</v>
      </c>
      <c r="G35" s="1">
        <v>22</v>
      </c>
      <c r="H35" s="1" t="str">
        <f t="shared" si="1"/>
        <v>S</v>
      </c>
      <c r="I35" s="1">
        <v>23</v>
      </c>
      <c r="J35" s="1" t="str">
        <f t="shared" si="2"/>
        <v>S</v>
      </c>
      <c r="K35" s="1">
        <v>27</v>
      </c>
      <c r="L35" s="1" t="str">
        <f t="shared" si="3"/>
        <v>S</v>
      </c>
      <c r="M35" s="1">
        <v>31</v>
      </c>
      <c r="N35" s="1" t="str">
        <f t="shared" si="4"/>
        <v>S</v>
      </c>
      <c r="O35" s="1">
        <v>26</v>
      </c>
      <c r="P35" s="1" t="str">
        <f t="shared" si="5"/>
        <v>S</v>
      </c>
      <c r="Q35" s="1">
        <v>17</v>
      </c>
      <c r="R35" s="1" t="str">
        <f t="shared" si="6"/>
        <v>I</v>
      </c>
      <c r="S35" s="1">
        <v>30</v>
      </c>
      <c r="T35" s="1" t="str">
        <f t="shared" si="7"/>
        <v>S</v>
      </c>
      <c r="U35" s="1">
        <v>29</v>
      </c>
      <c r="V35" s="1" t="str">
        <f t="shared" si="8"/>
        <v>S</v>
      </c>
    </row>
    <row r="36" spans="1:22" x14ac:dyDescent="0.35">
      <c r="A36" s="1" t="s">
        <v>14</v>
      </c>
      <c r="B36" s="1" t="s">
        <v>87</v>
      </c>
      <c r="C36" s="6" t="s">
        <v>88</v>
      </c>
      <c r="D36" s="1" t="s">
        <v>21</v>
      </c>
      <c r="E36" s="1">
        <v>20</v>
      </c>
      <c r="F36" s="1" t="str">
        <f t="shared" si="0"/>
        <v>S</v>
      </c>
      <c r="G36" s="1">
        <v>22</v>
      </c>
      <c r="H36" s="1" t="str">
        <f t="shared" si="1"/>
        <v>S</v>
      </c>
      <c r="I36" s="1">
        <v>17</v>
      </c>
      <c r="J36" s="1" t="str">
        <f t="shared" si="2"/>
        <v>S</v>
      </c>
      <c r="K36" s="1">
        <v>21</v>
      </c>
      <c r="L36" s="1" t="str">
        <f t="shared" si="3"/>
        <v>S</v>
      </c>
      <c r="M36" s="1">
        <v>29</v>
      </c>
      <c r="N36" s="1" t="str">
        <f t="shared" si="4"/>
        <v>S</v>
      </c>
      <c r="O36" s="1">
        <v>18</v>
      </c>
      <c r="P36" s="1" t="str">
        <f t="shared" si="5"/>
        <v>S</v>
      </c>
      <c r="Q36" s="1">
        <v>16</v>
      </c>
      <c r="R36" s="1" t="str">
        <f t="shared" si="6"/>
        <v>I</v>
      </c>
      <c r="S36" s="1">
        <v>31</v>
      </c>
      <c r="T36" s="1" t="str">
        <f t="shared" si="7"/>
        <v>S</v>
      </c>
      <c r="U36" s="1">
        <v>29</v>
      </c>
      <c r="V36" s="1" t="str">
        <f t="shared" si="8"/>
        <v>S</v>
      </c>
    </row>
    <row r="37" spans="1:22" x14ac:dyDescent="0.35">
      <c r="A37" s="1" t="s">
        <v>14</v>
      </c>
      <c r="B37" s="1" t="s">
        <v>89</v>
      </c>
      <c r="C37" s="6" t="s">
        <v>90</v>
      </c>
      <c r="D37" s="1" t="s">
        <v>21</v>
      </c>
      <c r="E37" s="1">
        <v>19</v>
      </c>
      <c r="F37" s="1" t="str">
        <f t="shared" si="0"/>
        <v>S</v>
      </c>
      <c r="G37" s="1">
        <v>22</v>
      </c>
      <c r="H37" s="1" t="str">
        <f t="shared" si="1"/>
        <v>S</v>
      </c>
      <c r="I37" s="1">
        <v>14</v>
      </c>
      <c r="J37" s="1" t="str">
        <f t="shared" si="2"/>
        <v>I</v>
      </c>
      <c r="K37" s="1">
        <v>13</v>
      </c>
      <c r="L37" s="1" t="str">
        <f t="shared" si="3"/>
        <v>I</v>
      </c>
      <c r="M37" s="1">
        <v>29</v>
      </c>
      <c r="N37" s="1" t="str">
        <f t="shared" si="4"/>
        <v>S</v>
      </c>
      <c r="O37" s="1">
        <v>24</v>
      </c>
      <c r="P37" s="1" t="str">
        <f t="shared" si="5"/>
        <v>S</v>
      </c>
      <c r="Q37" s="1">
        <v>19</v>
      </c>
      <c r="R37" s="1" t="str">
        <f t="shared" si="6"/>
        <v>S</v>
      </c>
      <c r="S37" s="1">
        <v>28</v>
      </c>
      <c r="T37" s="1" t="str">
        <f t="shared" si="7"/>
        <v>S</v>
      </c>
      <c r="U37" s="1">
        <v>28</v>
      </c>
      <c r="V37" s="1" t="str">
        <f t="shared" si="8"/>
        <v>S</v>
      </c>
    </row>
    <row r="38" spans="1:22" x14ac:dyDescent="0.35">
      <c r="A38" s="1" t="s">
        <v>14</v>
      </c>
      <c r="B38" s="1" t="s">
        <v>91</v>
      </c>
      <c r="C38" s="6" t="s">
        <v>92</v>
      </c>
      <c r="D38" s="1" t="s">
        <v>21</v>
      </c>
      <c r="E38" s="1">
        <v>18</v>
      </c>
      <c r="F38" s="1" t="str">
        <f t="shared" si="0"/>
        <v>S</v>
      </c>
      <c r="G38" s="1">
        <v>23</v>
      </c>
      <c r="H38" s="1" t="str">
        <f t="shared" si="1"/>
        <v>S</v>
      </c>
      <c r="I38" s="1">
        <v>13</v>
      </c>
      <c r="J38" s="1" t="str">
        <f t="shared" si="2"/>
        <v>I</v>
      </c>
      <c r="K38" s="1">
        <v>19</v>
      </c>
      <c r="L38" s="1" t="str">
        <f t="shared" si="3"/>
        <v>S</v>
      </c>
      <c r="M38" s="1">
        <v>30</v>
      </c>
      <c r="N38" s="1" t="str">
        <f t="shared" si="4"/>
        <v>S</v>
      </c>
      <c r="O38" s="1">
        <v>26</v>
      </c>
      <c r="P38" s="1" t="str">
        <f t="shared" si="5"/>
        <v>S</v>
      </c>
      <c r="Q38" s="1">
        <v>16</v>
      </c>
      <c r="R38" s="1" t="str">
        <f t="shared" si="6"/>
        <v>I</v>
      </c>
      <c r="S38" s="1">
        <v>29</v>
      </c>
      <c r="T38" s="1" t="str">
        <f t="shared" si="7"/>
        <v>S</v>
      </c>
      <c r="U38" s="1">
        <v>28</v>
      </c>
      <c r="V38" s="1" t="str">
        <f t="shared" si="8"/>
        <v>S</v>
      </c>
    </row>
    <row r="39" spans="1:22" x14ac:dyDescent="0.35">
      <c r="A39" s="1" t="s">
        <v>94</v>
      </c>
      <c r="B39" s="1" t="s">
        <v>93</v>
      </c>
      <c r="C39" s="6" t="s">
        <v>151</v>
      </c>
      <c r="D39" s="1" t="s">
        <v>21</v>
      </c>
      <c r="E39" s="1">
        <v>19</v>
      </c>
      <c r="F39" s="1" t="str">
        <f t="shared" si="0"/>
        <v>S</v>
      </c>
      <c r="G39" s="1">
        <v>23</v>
      </c>
      <c r="H39" s="1" t="str">
        <f t="shared" si="1"/>
        <v>S</v>
      </c>
      <c r="I39" s="1">
        <v>16</v>
      </c>
      <c r="J39" s="1" t="str">
        <f t="shared" si="2"/>
        <v>S</v>
      </c>
      <c r="K39" s="1">
        <v>9</v>
      </c>
      <c r="L39" s="1" t="str">
        <f t="shared" si="3"/>
        <v>R</v>
      </c>
      <c r="M39" s="1">
        <v>31</v>
      </c>
      <c r="N39" s="1" t="str">
        <f t="shared" si="4"/>
        <v>S</v>
      </c>
      <c r="O39" s="1">
        <v>23</v>
      </c>
      <c r="P39" s="1" t="str">
        <f t="shared" si="5"/>
        <v>S</v>
      </c>
      <c r="Q39" s="1">
        <v>18</v>
      </c>
      <c r="R39" s="1" t="str">
        <f t="shared" si="6"/>
        <v>I</v>
      </c>
      <c r="S39" s="1">
        <v>28</v>
      </c>
      <c r="T39" s="1" t="str">
        <f t="shared" si="7"/>
        <v>S</v>
      </c>
      <c r="U39" s="1">
        <v>30</v>
      </c>
      <c r="V39" s="1" t="str">
        <f t="shared" si="8"/>
        <v>S</v>
      </c>
    </row>
    <row r="40" spans="1:22" x14ac:dyDescent="0.35">
      <c r="A40" s="1" t="s">
        <v>94</v>
      </c>
      <c r="B40" s="1" t="s">
        <v>95</v>
      </c>
      <c r="C40" s="6" t="s">
        <v>152</v>
      </c>
      <c r="D40" s="1" t="s">
        <v>21</v>
      </c>
      <c r="E40" s="1">
        <v>18</v>
      </c>
      <c r="F40" s="1" t="str">
        <f t="shared" si="0"/>
        <v>S</v>
      </c>
      <c r="G40" s="1">
        <v>22</v>
      </c>
      <c r="H40" s="1" t="str">
        <f t="shared" si="1"/>
        <v>S</v>
      </c>
      <c r="I40" s="1">
        <v>17</v>
      </c>
      <c r="J40" s="1" t="str">
        <f t="shared" si="2"/>
        <v>S</v>
      </c>
      <c r="K40" s="1">
        <v>16</v>
      </c>
      <c r="L40" s="1" t="str">
        <f t="shared" si="3"/>
        <v>S</v>
      </c>
      <c r="M40" s="1">
        <v>30</v>
      </c>
      <c r="N40" s="1" t="str">
        <f t="shared" si="4"/>
        <v>S</v>
      </c>
      <c r="O40" s="1">
        <v>19</v>
      </c>
      <c r="P40" s="1" t="str">
        <f t="shared" si="5"/>
        <v>S</v>
      </c>
      <c r="Q40" s="1">
        <v>18</v>
      </c>
      <c r="R40" s="1" t="str">
        <f t="shared" si="6"/>
        <v>I</v>
      </c>
      <c r="S40" s="1">
        <v>28</v>
      </c>
      <c r="T40" s="1" t="str">
        <f t="shared" si="7"/>
        <v>S</v>
      </c>
      <c r="U40" s="1">
        <v>28</v>
      </c>
      <c r="V40" s="1" t="str">
        <f t="shared" si="8"/>
        <v>S</v>
      </c>
    </row>
    <row r="41" spans="1:22" x14ac:dyDescent="0.35">
      <c r="A41" s="1" t="s">
        <v>94</v>
      </c>
      <c r="B41" s="1" t="s">
        <v>96</v>
      </c>
      <c r="C41" s="6" t="s">
        <v>153</v>
      </c>
      <c r="D41" s="1" t="s">
        <v>21</v>
      </c>
      <c r="E41" s="1">
        <v>18</v>
      </c>
      <c r="F41" s="1" t="str">
        <f t="shared" si="0"/>
        <v>S</v>
      </c>
      <c r="G41" s="1">
        <v>22</v>
      </c>
      <c r="H41" s="1" t="str">
        <f t="shared" si="1"/>
        <v>S</v>
      </c>
      <c r="I41" s="1">
        <v>21</v>
      </c>
      <c r="J41" s="1" t="str">
        <f t="shared" si="2"/>
        <v>S</v>
      </c>
      <c r="K41" s="1">
        <v>23</v>
      </c>
      <c r="L41" s="1" t="str">
        <f t="shared" si="3"/>
        <v>S</v>
      </c>
      <c r="M41" s="1">
        <v>29</v>
      </c>
      <c r="N41" s="1" t="str">
        <f t="shared" si="4"/>
        <v>S</v>
      </c>
      <c r="O41" s="1">
        <v>22</v>
      </c>
      <c r="P41" s="1" t="str">
        <f t="shared" si="5"/>
        <v>S</v>
      </c>
      <c r="Q41" s="1">
        <v>17</v>
      </c>
      <c r="R41" s="1" t="str">
        <f t="shared" si="6"/>
        <v>I</v>
      </c>
      <c r="S41" s="1">
        <v>28</v>
      </c>
      <c r="T41" s="1" t="str">
        <f t="shared" si="7"/>
        <v>S</v>
      </c>
      <c r="U41" s="1">
        <v>29</v>
      </c>
      <c r="V41" s="1" t="str">
        <f t="shared" si="8"/>
        <v>S</v>
      </c>
    </row>
    <row r="42" spans="1:22" x14ac:dyDescent="0.35">
      <c r="A42" s="1" t="s">
        <v>94</v>
      </c>
      <c r="B42" s="1" t="s">
        <v>97</v>
      </c>
      <c r="C42" s="6" t="s">
        <v>154</v>
      </c>
      <c r="D42" s="1" t="s">
        <v>21</v>
      </c>
      <c r="E42" s="1">
        <v>18</v>
      </c>
      <c r="F42" s="1" t="str">
        <f t="shared" si="0"/>
        <v>S</v>
      </c>
      <c r="G42" s="1">
        <v>22</v>
      </c>
      <c r="H42" s="1" t="str">
        <f t="shared" si="1"/>
        <v>S</v>
      </c>
      <c r="I42" s="1">
        <v>13</v>
      </c>
      <c r="J42" s="1" t="str">
        <f t="shared" si="2"/>
        <v>I</v>
      </c>
      <c r="K42" s="1">
        <v>16</v>
      </c>
      <c r="L42" s="1" t="str">
        <f t="shared" si="3"/>
        <v>S</v>
      </c>
      <c r="M42" s="1">
        <v>30</v>
      </c>
      <c r="N42" s="1" t="str">
        <f t="shared" si="4"/>
        <v>S</v>
      </c>
      <c r="O42" s="1">
        <v>21</v>
      </c>
      <c r="P42" s="1" t="str">
        <f t="shared" si="5"/>
        <v>S</v>
      </c>
      <c r="Q42" s="1">
        <v>23</v>
      </c>
      <c r="R42" s="1" t="str">
        <f t="shared" si="6"/>
        <v>S</v>
      </c>
      <c r="S42" s="1">
        <v>28</v>
      </c>
      <c r="T42" s="1" t="str">
        <f t="shared" si="7"/>
        <v>S</v>
      </c>
      <c r="U42" s="1">
        <v>31</v>
      </c>
      <c r="V42" s="1" t="str">
        <f t="shared" si="8"/>
        <v>S</v>
      </c>
    </row>
    <row r="43" spans="1:22" x14ac:dyDescent="0.35">
      <c r="A43" s="1" t="s">
        <v>94</v>
      </c>
      <c r="B43" s="1" t="s">
        <v>98</v>
      </c>
      <c r="C43" s="6" t="s">
        <v>155</v>
      </c>
      <c r="D43" s="1" t="s">
        <v>21</v>
      </c>
      <c r="E43" s="1">
        <v>19</v>
      </c>
      <c r="F43" s="1" t="str">
        <f t="shared" si="0"/>
        <v>S</v>
      </c>
      <c r="G43" s="1">
        <v>23</v>
      </c>
      <c r="H43" s="1" t="str">
        <f t="shared" si="1"/>
        <v>S</v>
      </c>
      <c r="I43" s="1">
        <v>15</v>
      </c>
      <c r="J43" s="1" t="str">
        <f t="shared" si="2"/>
        <v>S</v>
      </c>
      <c r="K43" s="1">
        <v>14</v>
      </c>
      <c r="L43" s="1" t="str">
        <f t="shared" si="3"/>
        <v>I</v>
      </c>
      <c r="M43" s="1">
        <v>29</v>
      </c>
      <c r="N43" s="1" t="str">
        <f t="shared" si="4"/>
        <v>S</v>
      </c>
      <c r="O43" s="1">
        <v>20</v>
      </c>
      <c r="P43" s="1" t="str">
        <f t="shared" si="5"/>
        <v>S</v>
      </c>
      <c r="Q43" s="1">
        <v>16</v>
      </c>
      <c r="R43" s="1" t="str">
        <f t="shared" si="6"/>
        <v>I</v>
      </c>
      <c r="S43" s="1">
        <v>29</v>
      </c>
      <c r="T43" s="1" t="str">
        <f t="shared" si="7"/>
        <v>S</v>
      </c>
      <c r="U43" s="1">
        <v>28</v>
      </c>
      <c r="V43" s="1" t="str">
        <f t="shared" si="8"/>
        <v>S</v>
      </c>
    </row>
    <row r="44" spans="1:22" x14ac:dyDescent="0.35">
      <c r="A44" s="1" t="s">
        <v>100</v>
      </c>
      <c r="B44" s="1" t="s">
        <v>99</v>
      </c>
      <c r="C44" s="6" t="s">
        <v>101</v>
      </c>
      <c r="D44" s="1" t="s">
        <v>16</v>
      </c>
      <c r="E44" s="1">
        <v>19</v>
      </c>
      <c r="F44" s="1" t="str">
        <f t="shared" si="0"/>
        <v>S</v>
      </c>
      <c r="G44" s="1">
        <v>23</v>
      </c>
      <c r="H44" s="1" t="str">
        <f t="shared" si="1"/>
        <v>S</v>
      </c>
      <c r="I44" s="1">
        <v>20</v>
      </c>
      <c r="J44" s="1" t="str">
        <f t="shared" si="2"/>
        <v>S</v>
      </c>
      <c r="K44" s="1">
        <v>28</v>
      </c>
      <c r="L44" s="1" t="str">
        <f t="shared" si="3"/>
        <v>S</v>
      </c>
      <c r="M44" s="1">
        <v>33</v>
      </c>
      <c r="N44" s="1" t="str">
        <f t="shared" si="4"/>
        <v>S</v>
      </c>
      <c r="O44" s="1">
        <v>24</v>
      </c>
      <c r="P44" s="1" t="str">
        <f t="shared" si="5"/>
        <v>S</v>
      </c>
      <c r="Q44" s="1">
        <v>6</v>
      </c>
      <c r="R44" s="1" t="str">
        <f t="shared" si="6"/>
        <v>R</v>
      </c>
      <c r="S44" s="1">
        <v>25</v>
      </c>
      <c r="T44" s="1" t="str">
        <f t="shared" si="7"/>
        <v>I</v>
      </c>
      <c r="U44" s="1">
        <v>28</v>
      </c>
      <c r="V44" s="1" t="str">
        <f t="shared" si="8"/>
        <v>S</v>
      </c>
    </row>
    <row r="45" spans="1:22" x14ac:dyDescent="0.35">
      <c r="A45" s="1" t="s">
        <v>100</v>
      </c>
      <c r="B45" s="1" t="s">
        <v>102</v>
      </c>
      <c r="C45" s="6" t="s">
        <v>103</v>
      </c>
      <c r="D45" s="1" t="s">
        <v>16</v>
      </c>
      <c r="E45" s="1">
        <v>16</v>
      </c>
      <c r="F45" s="1" t="str">
        <f t="shared" si="0"/>
        <v>S</v>
      </c>
      <c r="G45" s="1">
        <v>24</v>
      </c>
      <c r="H45" s="1" t="str">
        <f t="shared" si="1"/>
        <v>S</v>
      </c>
      <c r="I45" s="1">
        <v>22</v>
      </c>
      <c r="J45" s="1" t="str">
        <f t="shared" si="2"/>
        <v>S</v>
      </c>
      <c r="K45" s="1">
        <v>27</v>
      </c>
      <c r="L45" s="1" t="str">
        <f t="shared" si="3"/>
        <v>S</v>
      </c>
      <c r="M45" s="1">
        <v>30</v>
      </c>
      <c r="N45" s="1" t="str">
        <f t="shared" si="4"/>
        <v>S</v>
      </c>
      <c r="O45" s="1">
        <v>19</v>
      </c>
      <c r="P45" s="1" t="str">
        <f t="shared" si="5"/>
        <v>S</v>
      </c>
      <c r="Q45" s="1">
        <v>22</v>
      </c>
      <c r="R45" s="1" t="str">
        <f t="shared" si="6"/>
        <v>S</v>
      </c>
      <c r="S45" s="1">
        <v>28</v>
      </c>
      <c r="T45" s="1" t="str">
        <f t="shared" si="7"/>
        <v>S</v>
      </c>
      <c r="U45" s="1">
        <v>27</v>
      </c>
      <c r="V45" s="1" t="str">
        <f t="shared" si="8"/>
        <v>S</v>
      </c>
    </row>
    <row r="46" spans="1:22" x14ac:dyDescent="0.35">
      <c r="A46" s="1" t="s">
        <v>100</v>
      </c>
      <c r="B46" s="1" t="s">
        <v>104</v>
      </c>
      <c r="C46" s="6" t="s">
        <v>105</v>
      </c>
      <c r="D46" s="1" t="s">
        <v>16</v>
      </c>
      <c r="E46" s="1">
        <v>18</v>
      </c>
      <c r="F46" s="1" t="str">
        <f t="shared" si="0"/>
        <v>S</v>
      </c>
      <c r="G46" s="1">
        <v>23</v>
      </c>
      <c r="H46" s="1" t="str">
        <f t="shared" si="1"/>
        <v>S</v>
      </c>
      <c r="I46" s="1">
        <v>21</v>
      </c>
      <c r="J46" s="1" t="str">
        <f t="shared" si="2"/>
        <v>S</v>
      </c>
      <c r="K46" s="1">
        <v>26</v>
      </c>
      <c r="L46" s="1" t="str">
        <f t="shared" si="3"/>
        <v>S</v>
      </c>
      <c r="M46" s="1">
        <v>32</v>
      </c>
      <c r="N46" s="1" t="str">
        <f t="shared" si="4"/>
        <v>S</v>
      </c>
      <c r="O46" s="1">
        <v>25</v>
      </c>
      <c r="P46" s="1" t="str">
        <f t="shared" si="5"/>
        <v>S</v>
      </c>
      <c r="Q46" s="1">
        <v>6</v>
      </c>
      <c r="R46" s="1" t="str">
        <f t="shared" si="6"/>
        <v>R</v>
      </c>
      <c r="S46" s="1">
        <v>28</v>
      </c>
      <c r="T46" s="1" t="str">
        <f t="shared" si="7"/>
        <v>S</v>
      </c>
      <c r="U46" s="1">
        <v>28</v>
      </c>
      <c r="V46" s="1" t="str">
        <f t="shared" si="8"/>
        <v>S</v>
      </c>
    </row>
    <row r="47" spans="1:22" x14ac:dyDescent="0.35">
      <c r="A47" s="1" t="s">
        <v>29</v>
      </c>
      <c r="B47" s="1" t="s">
        <v>106</v>
      </c>
      <c r="C47" s="6" t="s">
        <v>107</v>
      </c>
      <c r="D47" s="1" t="s">
        <v>16</v>
      </c>
      <c r="E47" s="1">
        <v>17</v>
      </c>
      <c r="F47" s="1" t="str">
        <f t="shared" si="0"/>
        <v>S</v>
      </c>
      <c r="G47" s="1">
        <v>24</v>
      </c>
      <c r="H47" s="1" t="str">
        <f t="shared" si="1"/>
        <v>S</v>
      </c>
      <c r="I47" s="1">
        <v>22</v>
      </c>
      <c r="J47" s="1" t="str">
        <f t="shared" si="2"/>
        <v>S</v>
      </c>
      <c r="K47" s="1">
        <v>22</v>
      </c>
      <c r="L47" s="1" t="str">
        <f t="shared" si="3"/>
        <v>S</v>
      </c>
      <c r="M47" s="1">
        <v>23</v>
      </c>
      <c r="N47" s="1" t="str">
        <f t="shared" si="4"/>
        <v>S</v>
      </c>
      <c r="O47" s="1">
        <v>20</v>
      </c>
      <c r="P47" s="1" t="str">
        <f t="shared" si="5"/>
        <v>S</v>
      </c>
      <c r="Q47" s="1">
        <v>20</v>
      </c>
      <c r="R47" s="1" t="str">
        <f t="shared" si="6"/>
        <v>S</v>
      </c>
      <c r="S47" s="1">
        <v>26</v>
      </c>
      <c r="T47" s="1" t="str">
        <f t="shared" si="7"/>
        <v>S</v>
      </c>
      <c r="U47" s="1">
        <v>23</v>
      </c>
      <c r="V47" s="1" t="str">
        <f t="shared" si="8"/>
        <v>S</v>
      </c>
    </row>
    <row r="48" spans="1:22" x14ac:dyDescent="0.35">
      <c r="A48" s="1" t="s">
        <v>29</v>
      </c>
      <c r="B48" s="1" t="s">
        <v>108</v>
      </c>
      <c r="C48" s="6" t="s">
        <v>109</v>
      </c>
      <c r="D48" s="1" t="s">
        <v>16</v>
      </c>
      <c r="E48" s="1">
        <v>22</v>
      </c>
      <c r="F48" s="1" t="str">
        <f t="shared" si="0"/>
        <v>S</v>
      </c>
      <c r="G48" s="1">
        <v>25</v>
      </c>
      <c r="H48" s="1" t="str">
        <f t="shared" si="1"/>
        <v>S</v>
      </c>
      <c r="I48" s="1">
        <v>22</v>
      </c>
      <c r="J48" s="1" t="str">
        <f t="shared" si="2"/>
        <v>S</v>
      </c>
      <c r="K48" s="1">
        <v>26</v>
      </c>
      <c r="L48" s="1" t="str">
        <f t="shared" si="3"/>
        <v>S</v>
      </c>
      <c r="M48" s="1">
        <v>28</v>
      </c>
      <c r="N48" s="1" t="str">
        <f t="shared" si="4"/>
        <v>S</v>
      </c>
      <c r="O48" s="1">
        <v>18</v>
      </c>
      <c r="P48" s="1" t="str">
        <f t="shared" si="5"/>
        <v>S</v>
      </c>
      <c r="Q48" s="1">
        <v>6</v>
      </c>
      <c r="R48" s="1" t="str">
        <f t="shared" si="6"/>
        <v>R</v>
      </c>
      <c r="S48" s="1">
        <v>33</v>
      </c>
      <c r="T48" s="1" t="str">
        <f t="shared" si="7"/>
        <v>S</v>
      </c>
      <c r="U48" s="1">
        <v>31</v>
      </c>
      <c r="V48" s="1" t="str">
        <f t="shared" si="8"/>
        <v>S</v>
      </c>
    </row>
    <row r="49" spans="1:22" x14ac:dyDescent="0.35">
      <c r="A49" s="1" t="s">
        <v>29</v>
      </c>
      <c r="B49" s="1" t="s">
        <v>110</v>
      </c>
      <c r="C49" s="6" t="s">
        <v>111</v>
      </c>
      <c r="D49" s="1" t="s">
        <v>16</v>
      </c>
      <c r="E49" s="1">
        <v>21</v>
      </c>
      <c r="F49" s="1" t="str">
        <f t="shared" si="0"/>
        <v>S</v>
      </c>
      <c r="G49" s="1">
        <v>19</v>
      </c>
      <c r="H49" s="1" t="str">
        <f t="shared" si="1"/>
        <v>S</v>
      </c>
      <c r="I49" s="1">
        <v>18</v>
      </c>
      <c r="J49" s="1" t="str">
        <f t="shared" si="2"/>
        <v>S</v>
      </c>
      <c r="K49" s="1">
        <v>30</v>
      </c>
      <c r="L49" s="1" t="str">
        <f t="shared" si="3"/>
        <v>S</v>
      </c>
      <c r="M49" s="1">
        <v>30</v>
      </c>
      <c r="N49" s="1" t="str">
        <f t="shared" si="4"/>
        <v>S</v>
      </c>
      <c r="O49" s="1">
        <v>13</v>
      </c>
      <c r="P49" s="1" t="str">
        <f t="shared" si="5"/>
        <v>R</v>
      </c>
      <c r="Q49" s="1">
        <v>21</v>
      </c>
      <c r="R49" s="1" t="str">
        <f t="shared" si="6"/>
        <v>S</v>
      </c>
      <c r="S49" s="1">
        <v>34</v>
      </c>
      <c r="T49" s="1" t="str">
        <f t="shared" si="7"/>
        <v>S</v>
      </c>
      <c r="U49" s="1">
        <v>30</v>
      </c>
      <c r="V49" s="1" t="str">
        <f t="shared" si="8"/>
        <v>S</v>
      </c>
    </row>
    <row r="50" spans="1:22" x14ac:dyDescent="0.35">
      <c r="A50" s="1" t="s">
        <v>29</v>
      </c>
      <c r="B50" s="1" t="s">
        <v>112</v>
      </c>
      <c r="C50" s="6" t="s">
        <v>113</v>
      </c>
      <c r="D50" s="1" t="s">
        <v>16</v>
      </c>
      <c r="E50" s="1">
        <v>16</v>
      </c>
      <c r="F50" s="1" t="str">
        <f t="shared" si="0"/>
        <v>S</v>
      </c>
      <c r="G50" s="1">
        <v>23</v>
      </c>
      <c r="H50" s="1" t="str">
        <f t="shared" si="1"/>
        <v>S</v>
      </c>
      <c r="I50" s="1">
        <v>24</v>
      </c>
      <c r="J50" s="1" t="str">
        <f t="shared" si="2"/>
        <v>S</v>
      </c>
      <c r="K50" s="1">
        <v>19</v>
      </c>
      <c r="L50" s="1" t="str">
        <f t="shared" si="3"/>
        <v>S</v>
      </c>
      <c r="M50" s="1">
        <v>24</v>
      </c>
      <c r="N50" s="1" t="str">
        <f t="shared" si="4"/>
        <v>S</v>
      </c>
      <c r="O50" s="1">
        <v>20</v>
      </c>
      <c r="P50" s="1" t="str">
        <f t="shared" si="5"/>
        <v>S</v>
      </c>
      <c r="Q50" s="1">
        <v>6</v>
      </c>
      <c r="R50" s="1" t="str">
        <f t="shared" si="6"/>
        <v>R</v>
      </c>
      <c r="S50" s="1">
        <v>23</v>
      </c>
      <c r="T50" s="1" t="str">
        <f t="shared" si="7"/>
        <v>I</v>
      </c>
      <c r="U50" s="1">
        <v>29</v>
      </c>
      <c r="V50" s="1" t="str">
        <f t="shared" si="8"/>
        <v>S</v>
      </c>
    </row>
    <row r="51" spans="1:22" x14ac:dyDescent="0.35">
      <c r="A51" s="1" t="s">
        <v>43</v>
      </c>
      <c r="B51" s="1" t="s">
        <v>114</v>
      </c>
      <c r="C51" s="6" t="s">
        <v>115</v>
      </c>
      <c r="D51" s="1" t="s">
        <v>21</v>
      </c>
      <c r="E51" s="1">
        <v>19</v>
      </c>
      <c r="F51" s="1" t="str">
        <f t="shared" si="0"/>
        <v>S</v>
      </c>
      <c r="G51" s="1">
        <v>21</v>
      </c>
      <c r="H51" s="1" t="str">
        <f t="shared" si="1"/>
        <v>S</v>
      </c>
      <c r="I51" s="1">
        <v>24</v>
      </c>
      <c r="J51" s="1" t="str">
        <f t="shared" si="2"/>
        <v>S</v>
      </c>
      <c r="K51" s="1">
        <v>16</v>
      </c>
      <c r="L51" s="1" t="str">
        <f t="shared" si="3"/>
        <v>S</v>
      </c>
      <c r="M51" s="1">
        <v>30</v>
      </c>
      <c r="N51" s="1" t="str">
        <f t="shared" si="4"/>
        <v>S</v>
      </c>
      <c r="O51" s="1">
        <v>25</v>
      </c>
      <c r="P51" s="1" t="str">
        <f t="shared" si="5"/>
        <v>S</v>
      </c>
      <c r="Q51" s="1">
        <v>16</v>
      </c>
      <c r="R51" s="1" t="str">
        <f t="shared" si="6"/>
        <v>I</v>
      </c>
      <c r="S51" s="1">
        <v>29</v>
      </c>
      <c r="T51" s="1" t="str">
        <f t="shared" si="7"/>
        <v>S</v>
      </c>
      <c r="U51" s="1">
        <v>31</v>
      </c>
      <c r="V51" s="1" t="str">
        <f t="shared" si="8"/>
        <v>S</v>
      </c>
    </row>
    <row r="52" spans="1:22" x14ac:dyDescent="0.35">
      <c r="A52" s="1" t="s">
        <v>43</v>
      </c>
      <c r="B52" s="1" t="s">
        <v>116</v>
      </c>
      <c r="C52" s="6" t="s">
        <v>117</v>
      </c>
      <c r="D52" s="1" t="s">
        <v>21</v>
      </c>
      <c r="E52" s="1">
        <v>18</v>
      </c>
      <c r="F52" s="1" t="str">
        <f t="shared" si="0"/>
        <v>S</v>
      </c>
      <c r="G52" s="1">
        <v>23</v>
      </c>
      <c r="H52" s="1" t="str">
        <f t="shared" si="1"/>
        <v>S</v>
      </c>
      <c r="I52" s="1">
        <v>24</v>
      </c>
      <c r="J52" s="1" t="str">
        <f t="shared" si="2"/>
        <v>S</v>
      </c>
      <c r="K52" s="1">
        <v>9</v>
      </c>
      <c r="L52" s="1" t="str">
        <f t="shared" si="3"/>
        <v>R</v>
      </c>
      <c r="M52" s="1">
        <v>29</v>
      </c>
      <c r="N52" s="1" t="str">
        <f t="shared" si="4"/>
        <v>S</v>
      </c>
      <c r="O52" s="1">
        <v>21</v>
      </c>
      <c r="P52" s="1" t="str">
        <f t="shared" si="5"/>
        <v>S</v>
      </c>
      <c r="Q52" s="1">
        <v>17</v>
      </c>
      <c r="R52" s="1" t="str">
        <f t="shared" si="6"/>
        <v>I</v>
      </c>
      <c r="S52" s="1">
        <v>29</v>
      </c>
      <c r="T52" s="1" t="str">
        <f t="shared" si="7"/>
        <v>S</v>
      </c>
      <c r="U52" s="1">
        <v>30</v>
      </c>
      <c r="V52" s="1" t="str">
        <f t="shared" si="8"/>
        <v>S</v>
      </c>
    </row>
    <row r="53" spans="1:22" x14ac:dyDescent="0.35">
      <c r="A53" s="1" t="s">
        <v>43</v>
      </c>
      <c r="B53" s="1" t="s">
        <v>118</v>
      </c>
      <c r="C53" s="6" t="s">
        <v>119</v>
      </c>
      <c r="D53" s="1" t="s">
        <v>21</v>
      </c>
      <c r="E53" s="1">
        <v>19</v>
      </c>
      <c r="F53" s="1" t="str">
        <f t="shared" si="0"/>
        <v>S</v>
      </c>
      <c r="G53" s="1">
        <v>21</v>
      </c>
      <c r="H53" s="1" t="str">
        <f t="shared" si="1"/>
        <v>S</v>
      </c>
      <c r="I53" s="1">
        <v>23</v>
      </c>
      <c r="J53" s="1" t="str">
        <f t="shared" si="2"/>
        <v>S</v>
      </c>
      <c r="K53" s="1">
        <v>24</v>
      </c>
      <c r="L53" s="1" t="str">
        <f t="shared" si="3"/>
        <v>S</v>
      </c>
      <c r="M53" s="1">
        <v>30</v>
      </c>
      <c r="N53" s="1" t="str">
        <f t="shared" si="4"/>
        <v>S</v>
      </c>
      <c r="O53" s="1">
        <v>24</v>
      </c>
      <c r="P53" s="1" t="str">
        <f t="shared" si="5"/>
        <v>S</v>
      </c>
      <c r="Q53" s="1">
        <v>19</v>
      </c>
      <c r="R53" s="1" t="str">
        <f t="shared" si="6"/>
        <v>S</v>
      </c>
      <c r="S53" s="1">
        <v>31</v>
      </c>
      <c r="T53" s="1" t="str">
        <f t="shared" si="7"/>
        <v>S</v>
      </c>
      <c r="U53" s="1">
        <v>30</v>
      </c>
      <c r="V53" s="1" t="str">
        <f t="shared" si="8"/>
        <v>S</v>
      </c>
    </row>
    <row r="54" spans="1:22" x14ac:dyDescent="0.35">
      <c r="A54" s="1" t="s">
        <v>43</v>
      </c>
      <c r="B54" s="1" t="s">
        <v>120</v>
      </c>
      <c r="C54" s="6" t="s">
        <v>121</v>
      </c>
      <c r="D54" s="1" t="s">
        <v>21</v>
      </c>
      <c r="E54" s="1">
        <v>19</v>
      </c>
      <c r="F54" s="1" t="str">
        <f t="shared" si="0"/>
        <v>S</v>
      </c>
      <c r="G54" s="1">
        <v>21</v>
      </c>
      <c r="H54" s="1" t="str">
        <f t="shared" si="1"/>
        <v>S</v>
      </c>
      <c r="I54" s="1">
        <v>11</v>
      </c>
      <c r="J54" s="1" t="str">
        <f t="shared" si="2"/>
        <v>R</v>
      </c>
      <c r="K54" s="1">
        <v>9</v>
      </c>
      <c r="L54" s="1" t="str">
        <f t="shared" si="3"/>
        <v>R</v>
      </c>
      <c r="M54" s="1">
        <v>29</v>
      </c>
      <c r="N54" s="1" t="str">
        <f t="shared" si="4"/>
        <v>S</v>
      </c>
      <c r="O54" s="1">
        <v>25</v>
      </c>
      <c r="P54" s="1" t="str">
        <f t="shared" si="5"/>
        <v>S</v>
      </c>
      <c r="Q54" s="1">
        <v>19</v>
      </c>
      <c r="R54" s="1" t="str">
        <f t="shared" si="6"/>
        <v>S</v>
      </c>
      <c r="S54" s="1">
        <v>28</v>
      </c>
      <c r="T54" s="1" t="str">
        <f t="shared" si="7"/>
        <v>S</v>
      </c>
      <c r="U54" s="1">
        <v>30</v>
      </c>
      <c r="V54" s="1" t="str">
        <f t="shared" si="8"/>
        <v>S</v>
      </c>
    </row>
    <row r="55" spans="1:22" x14ac:dyDescent="0.35">
      <c r="A55" s="1" t="s">
        <v>43</v>
      </c>
      <c r="B55" s="1" t="s">
        <v>122</v>
      </c>
      <c r="C55" s="6" t="s">
        <v>123</v>
      </c>
      <c r="D55" s="1" t="s">
        <v>21</v>
      </c>
      <c r="E55" s="1">
        <v>18</v>
      </c>
      <c r="F55" s="1" t="str">
        <f t="shared" si="0"/>
        <v>S</v>
      </c>
      <c r="G55" s="1">
        <v>21</v>
      </c>
      <c r="H55" s="1" t="str">
        <f t="shared" si="1"/>
        <v>S</v>
      </c>
      <c r="I55" s="1">
        <v>9</v>
      </c>
      <c r="J55" s="1" t="str">
        <f t="shared" si="2"/>
        <v>R</v>
      </c>
      <c r="K55" s="1">
        <v>15</v>
      </c>
      <c r="L55" s="1" t="str">
        <f t="shared" si="3"/>
        <v>I</v>
      </c>
      <c r="M55" s="1">
        <v>29</v>
      </c>
      <c r="N55" s="1" t="str">
        <f t="shared" si="4"/>
        <v>S</v>
      </c>
      <c r="O55" s="1">
        <v>26</v>
      </c>
      <c r="P55" s="1" t="str">
        <f t="shared" si="5"/>
        <v>S</v>
      </c>
      <c r="Q55" s="1">
        <v>17</v>
      </c>
      <c r="R55" s="1" t="str">
        <f t="shared" si="6"/>
        <v>I</v>
      </c>
      <c r="S55" s="1">
        <v>29</v>
      </c>
      <c r="T55" s="1" t="str">
        <f t="shared" si="7"/>
        <v>S</v>
      </c>
      <c r="U55" s="1">
        <v>28</v>
      </c>
      <c r="V55" s="1" t="str">
        <f t="shared" si="8"/>
        <v>S</v>
      </c>
    </row>
    <row r="56" spans="1:22" x14ac:dyDescent="0.35">
      <c r="A56" s="1" t="s">
        <v>43</v>
      </c>
      <c r="B56" s="1" t="s">
        <v>124</v>
      </c>
      <c r="C56" s="6" t="s">
        <v>125</v>
      </c>
      <c r="D56" s="1" t="s">
        <v>21</v>
      </c>
      <c r="E56" s="1">
        <v>18</v>
      </c>
      <c r="F56" s="1" t="str">
        <f t="shared" si="0"/>
        <v>S</v>
      </c>
      <c r="G56" s="1">
        <v>22</v>
      </c>
      <c r="H56" s="1" t="str">
        <f t="shared" si="1"/>
        <v>S</v>
      </c>
      <c r="I56" s="1">
        <v>9</v>
      </c>
      <c r="J56" s="1" t="str">
        <f t="shared" si="2"/>
        <v>R</v>
      </c>
      <c r="K56" s="1">
        <v>22</v>
      </c>
      <c r="L56" s="1" t="str">
        <f t="shared" si="3"/>
        <v>S</v>
      </c>
      <c r="M56" s="1">
        <v>30</v>
      </c>
      <c r="N56" s="1" t="str">
        <f t="shared" si="4"/>
        <v>S</v>
      </c>
      <c r="O56" s="1">
        <v>25</v>
      </c>
      <c r="P56" s="1" t="str">
        <f t="shared" si="5"/>
        <v>S</v>
      </c>
      <c r="Q56" s="1">
        <v>16</v>
      </c>
      <c r="R56" s="1" t="str">
        <f t="shared" si="6"/>
        <v>I</v>
      </c>
      <c r="S56" s="1">
        <v>28</v>
      </c>
      <c r="T56" s="1" t="str">
        <f t="shared" si="7"/>
        <v>S</v>
      </c>
      <c r="U56" s="1">
        <v>30</v>
      </c>
      <c r="V56" s="1" t="str">
        <f t="shared" si="8"/>
        <v>S</v>
      </c>
    </row>
    <row r="57" spans="1:22" x14ac:dyDescent="0.35">
      <c r="A57" s="1" t="s">
        <v>43</v>
      </c>
      <c r="B57" s="1" t="s">
        <v>126</v>
      </c>
      <c r="C57" s="6" t="s">
        <v>127</v>
      </c>
      <c r="D57" s="1" t="s">
        <v>21</v>
      </c>
      <c r="E57" s="1">
        <v>19</v>
      </c>
      <c r="F57" s="1" t="str">
        <f t="shared" si="0"/>
        <v>S</v>
      </c>
      <c r="G57" s="1">
        <v>21</v>
      </c>
      <c r="H57" s="1" t="str">
        <f t="shared" si="1"/>
        <v>S</v>
      </c>
      <c r="I57" s="1">
        <v>24</v>
      </c>
      <c r="J57" s="1" t="str">
        <f t="shared" si="2"/>
        <v>S</v>
      </c>
      <c r="K57" s="1">
        <v>23</v>
      </c>
      <c r="L57" s="1" t="str">
        <f t="shared" si="3"/>
        <v>S</v>
      </c>
      <c r="M57" s="1">
        <v>30</v>
      </c>
      <c r="N57" s="1" t="str">
        <f t="shared" si="4"/>
        <v>S</v>
      </c>
      <c r="O57" s="1">
        <v>25</v>
      </c>
      <c r="P57" s="1" t="str">
        <f t="shared" si="5"/>
        <v>S</v>
      </c>
      <c r="Q57" s="1">
        <v>21</v>
      </c>
      <c r="R57" s="1" t="str">
        <f t="shared" si="6"/>
        <v>S</v>
      </c>
      <c r="S57" s="1">
        <v>29</v>
      </c>
      <c r="T57" s="1" t="str">
        <f t="shared" si="7"/>
        <v>S</v>
      </c>
      <c r="U57" s="1">
        <v>28</v>
      </c>
      <c r="V57" s="1" t="str">
        <f t="shared" si="8"/>
        <v>S</v>
      </c>
    </row>
    <row r="58" spans="1:22" x14ac:dyDescent="0.35">
      <c r="A58" s="1" t="s">
        <v>43</v>
      </c>
      <c r="B58" s="1" t="s">
        <v>128</v>
      </c>
      <c r="C58" s="6" t="s">
        <v>129</v>
      </c>
      <c r="D58" s="1" t="s">
        <v>21</v>
      </c>
      <c r="E58" s="1">
        <v>19</v>
      </c>
      <c r="F58" s="1" t="str">
        <f t="shared" si="0"/>
        <v>S</v>
      </c>
      <c r="G58" s="1">
        <v>22</v>
      </c>
      <c r="H58" s="1" t="str">
        <f t="shared" si="1"/>
        <v>S</v>
      </c>
      <c r="I58" s="1">
        <v>8</v>
      </c>
      <c r="J58" s="1" t="str">
        <f t="shared" si="2"/>
        <v>R</v>
      </c>
      <c r="K58" s="1">
        <v>11</v>
      </c>
      <c r="L58" s="1" t="str">
        <f t="shared" si="3"/>
        <v>I</v>
      </c>
      <c r="M58" s="1">
        <v>29</v>
      </c>
      <c r="N58" s="1" t="str">
        <f t="shared" si="4"/>
        <v>S</v>
      </c>
      <c r="O58" s="1">
        <v>24</v>
      </c>
      <c r="P58" s="1" t="str">
        <f t="shared" si="5"/>
        <v>S</v>
      </c>
      <c r="Q58" s="1">
        <v>9</v>
      </c>
      <c r="R58" s="1" t="str">
        <f t="shared" si="6"/>
        <v>R</v>
      </c>
      <c r="S58" s="1">
        <v>29</v>
      </c>
      <c r="T58" s="1" t="str">
        <f t="shared" si="7"/>
        <v>S</v>
      </c>
      <c r="U58" s="1">
        <v>28</v>
      </c>
      <c r="V58" s="1" t="str">
        <f t="shared" si="8"/>
        <v>S</v>
      </c>
    </row>
    <row r="59" spans="1:22" x14ac:dyDescent="0.35">
      <c r="A59" s="1" t="s">
        <v>43</v>
      </c>
      <c r="B59" s="1" t="s">
        <v>130</v>
      </c>
      <c r="C59" s="6" t="s">
        <v>131</v>
      </c>
      <c r="D59" s="1" t="s">
        <v>21</v>
      </c>
      <c r="E59" s="1">
        <v>19</v>
      </c>
      <c r="F59" s="1" t="str">
        <f t="shared" si="0"/>
        <v>S</v>
      </c>
      <c r="G59" s="1">
        <v>23</v>
      </c>
      <c r="H59" s="1" t="str">
        <f t="shared" si="1"/>
        <v>S</v>
      </c>
      <c r="I59" s="1">
        <v>24</v>
      </c>
      <c r="J59" s="1" t="str">
        <f t="shared" si="2"/>
        <v>S</v>
      </c>
      <c r="K59" s="1">
        <v>23</v>
      </c>
      <c r="L59" s="1" t="str">
        <f t="shared" si="3"/>
        <v>S</v>
      </c>
      <c r="M59" s="1">
        <v>31</v>
      </c>
      <c r="N59" s="1" t="str">
        <f t="shared" si="4"/>
        <v>S</v>
      </c>
      <c r="O59" s="1">
        <v>23</v>
      </c>
      <c r="P59" s="1" t="str">
        <f t="shared" si="5"/>
        <v>S</v>
      </c>
      <c r="Q59" s="1">
        <v>21</v>
      </c>
      <c r="R59" s="1" t="str">
        <f t="shared" si="6"/>
        <v>S</v>
      </c>
      <c r="S59" s="1">
        <v>28</v>
      </c>
      <c r="T59" s="1" t="str">
        <f t="shared" si="7"/>
        <v>S</v>
      </c>
      <c r="U59" s="1">
        <v>29</v>
      </c>
      <c r="V59" s="1" t="str">
        <f t="shared" si="8"/>
        <v>S</v>
      </c>
    </row>
    <row r="60" spans="1:22" x14ac:dyDescent="0.35">
      <c r="A60" s="1" t="s">
        <v>43</v>
      </c>
      <c r="B60" s="1" t="s">
        <v>132</v>
      </c>
      <c r="C60" s="6" t="s">
        <v>133</v>
      </c>
      <c r="D60" s="1" t="s">
        <v>21</v>
      </c>
      <c r="E60" s="1">
        <v>20</v>
      </c>
      <c r="F60" s="1" t="str">
        <f t="shared" si="0"/>
        <v>S</v>
      </c>
      <c r="G60" s="1">
        <v>21</v>
      </c>
      <c r="H60" s="1" t="str">
        <f t="shared" si="1"/>
        <v>S</v>
      </c>
      <c r="I60" s="1">
        <v>21</v>
      </c>
      <c r="J60" s="1" t="str">
        <f t="shared" si="2"/>
        <v>S</v>
      </c>
      <c r="K60" s="1">
        <v>9</v>
      </c>
      <c r="L60" s="1" t="str">
        <f t="shared" si="3"/>
        <v>R</v>
      </c>
      <c r="M60" s="1">
        <v>31</v>
      </c>
      <c r="N60" s="1" t="str">
        <f t="shared" si="4"/>
        <v>S</v>
      </c>
      <c r="O60" s="1">
        <v>25</v>
      </c>
      <c r="P60" s="1" t="str">
        <f t="shared" si="5"/>
        <v>S</v>
      </c>
      <c r="Q60" s="1">
        <v>24</v>
      </c>
      <c r="R60" s="1" t="str">
        <f t="shared" si="6"/>
        <v>S</v>
      </c>
      <c r="S60" s="1">
        <v>31</v>
      </c>
      <c r="T60" s="1" t="str">
        <f t="shared" si="7"/>
        <v>S</v>
      </c>
      <c r="U60" s="1">
        <v>30</v>
      </c>
      <c r="V60" s="1" t="str">
        <f t="shared" si="8"/>
        <v>S</v>
      </c>
    </row>
    <row r="61" spans="1:22" x14ac:dyDescent="0.35">
      <c r="A61" s="1" t="s">
        <v>43</v>
      </c>
      <c r="B61" s="1" t="s">
        <v>134</v>
      </c>
      <c r="C61" s="6" t="s">
        <v>135</v>
      </c>
      <c r="D61" s="1" t="s">
        <v>21</v>
      </c>
      <c r="E61" s="1">
        <v>19</v>
      </c>
      <c r="F61" s="1" t="str">
        <f t="shared" si="0"/>
        <v>S</v>
      </c>
      <c r="G61" s="1">
        <v>22</v>
      </c>
      <c r="H61" s="1" t="str">
        <f t="shared" si="1"/>
        <v>S</v>
      </c>
      <c r="I61" s="1">
        <v>24</v>
      </c>
      <c r="J61" s="1" t="str">
        <f t="shared" si="2"/>
        <v>S</v>
      </c>
      <c r="K61" s="1">
        <v>24</v>
      </c>
      <c r="L61" s="1" t="str">
        <f t="shared" si="3"/>
        <v>S</v>
      </c>
      <c r="M61" s="1">
        <v>30</v>
      </c>
      <c r="N61" s="1" t="str">
        <f t="shared" si="4"/>
        <v>S</v>
      </c>
      <c r="O61" s="1">
        <v>25</v>
      </c>
      <c r="P61" s="1" t="str">
        <f t="shared" si="5"/>
        <v>S</v>
      </c>
      <c r="Q61" s="1">
        <v>23</v>
      </c>
      <c r="R61" s="1" t="str">
        <f t="shared" si="6"/>
        <v>S</v>
      </c>
      <c r="S61" s="1">
        <v>30</v>
      </c>
      <c r="T61" s="1" t="str">
        <f t="shared" si="7"/>
        <v>S</v>
      </c>
      <c r="U61" s="1">
        <v>28</v>
      </c>
      <c r="V61" s="1" t="str">
        <f t="shared" si="8"/>
        <v>S</v>
      </c>
    </row>
    <row r="62" spans="1:22" x14ac:dyDescent="0.35">
      <c r="A62" s="1" t="s">
        <v>43</v>
      </c>
      <c r="B62" s="1" t="s">
        <v>136</v>
      </c>
      <c r="C62" s="6" t="s">
        <v>137</v>
      </c>
      <c r="D62" s="1" t="s">
        <v>21</v>
      </c>
      <c r="E62" s="1">
        <v>18</v>
      </c>
      <c r="F62" s="1" t="str">
        <f t="shared" si="0"/>
        <v>S</v>
      </c>
      <c r="G62" s="1">
        <v>21</v>
      </c>
      <c r="H62" s="1" t="str">
        <f t="shared" si="1"/>
        <v>S</v>
      </c>
      <c r="I62" s="1">
        <v>13</v>
      </c>
      <c r="J62" s="1" t="str">
        <f t="shared" si="2"/>
        <v>I</v>
      </c>
      <c r="K62" s="1">
        <v>11</v>
      </c>
      <c r="L62" s="1" t="str">
        <f t="shared" si="3"/>
        <v>I</v>
      </c>
      <c r="M62" s="1">
        <v>29</v>
      </c>
      <c r="N62" s="1" t="str">
        <f t="shared" si="4"/>
        <v>S</v>
      </c>
      <c r="O62" s="1">
        <v>24</v>
      </c>
      <c r="P62" s="1" t="str">
        <f t="shared" si="5"/>
        <v>S</v>
      </c>
      <c r="Q62" s="1">
        <v>9</v>
      </c>
      <c r="R62" s="1" t="str">
        <f t="shared" si="6"/>
        <v>R</v>
      </c>
      <c r="S62" s="1">
        <v>29</v>
      </c>
      <c r="T62" s="1" t="str">
        <f t="shared" si="7"/>
        <v>S</v>
      </c>
      <c r="U62" s="1">
        <v>28</v>
      </c>
      <c r="V62" s="1" t="str">
        <f t="shared" si="8"/>
        <v>S</v>
      </c>
    </row>
    <row r="63" spans="1:22" x14ac:dyDescent="0.35">
      <c r="A63" s="1" t="s">
        <v>43</v>
      </c>
      <c r="B63" s="1" t="s">
        <v>138</v>
      </c>
      <c r="C63" s="6" t="s">
        <v>139</v>
      </c>
      <c r="D63" s="1" t="s">
        <v>21</v>
      </c>
      <c r="E63" s="1">
        <v>20</v>
      </c>
      <c r="F63" s="1" t="str">
        <f t="shared" si="0"/>
        <v>S</v>
      </c>
      <c r="G63" s="1">
        <v>22</v>
      </c>
      <c r="H63" s="1" t="str">
        <f t="shared" si="1"/>
        <v>S</v>
      </c>
      <c r="I63" s="1">
        <v>24</v>
      </c>
      <c r="J63" s="1" t="str">
        <f t="shared" si="2"/>
        <v>S</v>
      </c>
      <c r="K63" s="1">
        <v>24</v>
      </c>
      <c r="L63" s="1" t="str">
        <f t="shared" si="3"/>
        <v>S</v>
      </c>
      <c r="M63" s="1">
        <v>29</v>
      </c>
      <c r="N63" s="1" t="str">
        <f t="shared" si="4"/>
        <v>S</v>
      </c>
      <c r="O63" s="1">
        <v>26</v>
      </c>
      <c r="P63" s="1" t="str">
        <f t="shared" si="5"/>
        <v>S</v>
      </c>
      <c r="Q63" s="1">
        <v>23</v>
      </c>
      <c r="R63" s="1" t="str">
        <f t="shared" si="6"/>
        <v>S</v>
      </c>
      <c r="S63" s="1">
        <v>28</v>
      </c>
      <c r="T63" s="1" t="str">
        <f t="shared" si="7"/>
        <v>S</v>
      </c>
      <c r="U63" s="1">
        <v>28</v>
      </c>
      <c r="V63" s="1" t="str">
        <f t="shared" si="8"/>
        <v>S</v>
      </c>
    </row>
    <row r="64" spans="1:22" x14ac:dyDescent="0.35">
      <c r="A64" s="1" t="s">
        <v>43</v>
      </c>
      <c r="B64" s="1" t="s">
        <v>140</v>
      </c>
      <c r="C64" s="6" t="s">
        <v>141</v>
      </c>
      <c r="D64" s="1" t="s">
        <v>21</v>
      </c>
      <c r="E64" s="1">
        <v>19</v>
      </c>
      <c r="F64" s="1" t="str">
        <f t="shared" si="0"/>
        <v>S</v>
      </c>
      <c r="G64" s="1">
        <v>21</v>
      </c>
      <c r="H64" s="1" t="str">
        <f t="shared" si="1"/>
        <v>S</v>
      </c>
      <c r="I64" s="1">
        <v>12</v>
      </c>
      <c r="J64" s="1" t="str">
        <f t="shared" si="2"/>
        <v>I</v>
      </c>
      <c r="K64" s="1">
        <v>11</v>
      </c>
      <c r="L64" s="1" t="str">
        <f t="shared" si="3"/>
        <v>I</v>
      </c>
      <c r="M64" s="1">
        <v>29</v>
      </c>
      <c r="N64" s="1" t="str">
        <f t="shared" si="4"/>
        <v>S</v>
      </c>
      <c r="O64" s="1">
        <v>26</v>
      </c>
      <c r="P64" s="1" t="str">
        <f t="shared" si="5"/>
        <v>S</v>
      </c>
      <c r="Q64" s="1">
        <v>25</v>
      </c>
      <c r="R64" s="1" t="str">
        <f t="shared" si="6"/>
        <v>S</v>
      </c>
      <c r="S64" s="1">
        <v>29</v>
      </c>
      <c r="T64" s="1" t="str">
        <f t="shared" si="7"/>
        <v>S</v>
      </c>
      <c r="U64" s="1">
        <v>28</v>
      </c>
      <c r="V64" s="1" t="str">
        <f t="shared" si="8"/>
        <v>S</v>
      </c>
    </row>
    <row r="65" spans="1:22" x14ac:dyDescent="0.35">
      <c r="A65" s="1" t="s">
        <v>43</v>
      </c>
      <c r="B65" s="1" t="s">
        <v>142</v>
      </c>
      <c r="C65" s="6" t="s">
        <v>143</v>
      </c>
      <c r="D65" s="1" t="s">
        <v>21</v>
      </c>
      <c r="E65" s="1">
        <v>18</v>
      </c>
      <c r="F65" s="1" t="str">
        <f t="shared" si="0"/>
        <v>S</v>
      </c>
      <c r="G65" s="1">
        <v>21</v>
      </c>
      <c r="H65" s="1" t="str">
        <f t="shared" si="1"/>
        <v>S</v>
      </c>
      <c r="I65" s="1">
        <v>23</v>
      </c>
      <c r="J65" s="1" t="str">
        <f t="shared" si="2"/>
        <v>S</v>
      </c>
      <c r="K65" s="1">
        <v>24</v>
      </c>
      <c r="L65" s="1" t="str">
        <f t="shared" si="3"/>
        <v>S</v>
      </c>
      <c r="M65" s="1">
        <v>30</v>
      </c>
      <c r="N65" s="1" t="str">
        <f t="shared" si="4"/>
        <v>S</v>
      </c>
      <c r="O65" s="1">
        <v>25</v>
      </c>
      <c r="P65" s="1" t="str">
        <f t="shared" si="5"/>
        <v>S</v>
      </c>
      <c r="Q65" s="1">
        <v>25</v>
      </c>
      <c r="R65" s="1" t="str">
        <f t="shared" si="6"/>
        <v>S</v>
      </c>
      <c r="S65" s="1">
        <v>28</v>
      </c>
      <c r="T65" s="1" t="str">
        <f t="shared" si="7"/>
        <v>S</v>
      </c>
      <c r="U65" s="1">
        <v>29</v>
      </c>
      <c r="V65" s="1" t="str">
        <f t="shared" si="8"/>
        <v>S</v>
      </c>
    </row>
    <row r="66" spans="1:22" x14ac:dyDescent="0.35">
      <c r="A66" s="1" t="s">
        <v>43</v>
      </c>
      <c r="B66" s="1" t="s">
        <v>144</v>
      </c>
      <c r="C66" s="6" t="s">
        <v>145</v>
      </c>
      <c r="D66" s="1" t="s">
        <v>21</v>
      </c>
      <c r="E66" s="1">
        <v>19</v>
      </c>
      <c r="F66" s="1" t="str">
        <f t="shared" ref="F66:F68" si="9">IF(E66&gt;=15, "S", IF(E66&lt;=12, "R", "I"))</f>
        <v>S</v>
      </c>
      <c r="G66" s="1">
        <v>22</v>
      </c>
      <c r="H66" s="1" t="str">
        <f t="shared" ref="H66:H68" si="10">IF(G66&gt;=18, "S", IF(G66&lt;=12, "R", "I"))</f>
        <v>S</v>
      </c>
      <c r="I66" s="1">
        <v>26</v>
      </c>
      <c r="J66" s="1" t="str">
        <f t="shared" ref="J66:J68" si="11">IF(I66&gt;=15, "S", IF(I66&lt;=11, "R", "I"))</f>
        <v>S</v>
      </c>
      <c r="K66" s="1">
        <v>24</v>
      </c>
      <c r="L66" s="1" t="str">
        <f t="shared" ref="L66:L68" si="12">IF(K66&gt;=16, "S", IF(K66&lt;=10, "R", "I"))</f>
        <v>S</v>
      </c>
      <c r="M66" s="1">
        <v>30</v>
      </c>
      <c r="N66" s="1" t="str">
        <f t="shared" ref="N66:N68" si="13">IF(M66&gt;=23, "S", IF(M66&lt;=19, "R", "I"))</f>
        <v>S</v>
      </c>
      <c r="O66" s="1">
        <v>26</v>
      </c>
      <c r="P66" s="1" t="str">
        <f t="shared" ref="P66:P68" si="14">IF(O66&gt;=17, "S", IF(O66&lt;=13, "R", "I"))</f>
        <v>S</v>
      </c>
      <c r="Q66" s="1">
        <v>18</v>
      </c>
      <c r="R66" s="1" t="str">
        <f t="shared" ref="R66:R68" si="15">IF(Q66&gt;=19, "S", IF(Q66&lt;=13, "R", "I"))</f>
        <v>I</v>
      </c>
      <c r="S66" s="1">
        <v>28</v>
      </c>
      <c r="T66" s="1" t="str">
        <f t="shared" ref="T66:T68" si="16">IF(S66&gt;=26, "S", IF(S66&lt;=21, "R", "I"))</f>
        <v>S</v>
      </c>
      <c r="U66" s="1">
        <v>29</v>
      </c>
      <c r="V66" s="1" t="str">
        <f t="shared" ref="V66:V68" si="17">IF(U66&gt;=23, "S", IF(U66&lt;=19, "R", "I"))</f>
        <v>S</v>
      </c>
    </row>
    <row r="67" spans="1:22" x14ac:dyDescent="0.35">
      <c r="A67" s="7" t="s">
        <v>147</v>
      </c>
      <c r="B67" s="8" t="s">
        <v>146</v>
      </c>
      <c r="C67" s="1" t="s">
        <v>149</v>
      </c>
      <c r="D67" s="1" t="s">
        <v>21</v>
      </c>
      <c r="E67" s="1">
        <v>15</v>
      </c>
      <c r="F67" s="1" t="str">
        <f t="shared" si="9"/>
        <v>S</v>
      </c>
      <c r="G67" s="1">
        <v>6</v>
      </c>
      <c r="H67" s="1" t="str">
        <f t="shared" si="10"/>
        <v>R</v>
      </c>
      <c r="I67" s="1">
        <v>6</v>
      </c>
      <c r="J67" s="1" t="str">
        <f t="shared" si="11"/>
        <v>R</v>
      </c>
      <c r="K67" s="1">
        <v>6</v>
      </c>
      <c r="L67" s="1" t="str">
        <f t="shared" si="12"/>
        <v>R</v>
      </c>
      <c r="M67" s="1">
        <v>24</v>
      </c>
      <c r="N67" s="1" t="str">
        <f t="shared" si="13"/>
        <v>S</v>
      </c>
      <c r="O67" s="1">
        <v>6</v>
      </c>
      <c r="P67" s="1" t="str">
        <f t="shared" si="14"/>
        <v>R</v>
      </c>
      <c r="Q67" s="1">
        <v>17</v>
      </c>
      <c r="R67" s="1" t="str">
        <f t="shared" si="15"/>
        <v>I</v>
      </c>
      <c r="S67" s="1">
        <v>20</v>
      </c>
      <c r="T67" s="1" t="str">
        <f t="shared" si="16"/>
        <v>R</v>
      </c>
      <c r="U67" s="1">
        <v>24</v>
      </c>
      <c r="V67" s="1" t="str">
        <f t="shared" si="17"/>
        <v>S</v>
      </c>
    </row>
    <row r="68" spans="1:22" x14ac:dyDescent="0.35">
      <c r="A68" s="7" t="s">
        <v>147</v>
      </c>
      <c r="B68" s="8" t="s">
        <v>148</v>
      </c>
      <c r="C68" s="1" t="s">
        <v>150</v>
      </c>
      <c r="D68" s="1" t="s">
        <v>21</v>
      </c>
      <c r="E68" s="1">
        <v>17</v>
      </c>
      <c r="F68" s="1" t="str">
        <f t="shared" si="9"/>
        <v>S</v>
      </c>
      <c r="G68" s="1">
        <v>17</v>
      </c>
      <c r="H68" s="1" t="str">
        <f t="shared" si="10"/>
        <v>I</v>
      </c>
      <c r="I68" s="1">
        <v>9</v>
      </c>
      <c r="J68" s="1" t="str">
        <f t="shared" si="11"/>
        <v>R</v>
      </c>
      <c r="K68" s="1">
        <v>19</v>
      </c>
      <c r="L68" s="1" t="str">
        <f t="shared" si="12"/>
        <v>S</v>
      </c>
      <c r="M68" s="1">
        <v>24</v>
      </c>
      <c r="N68" s="1" t="str">
        <f t="shared" si="13"/>
        <v>S</v>
      </c>
      <c r="O68" s="1">
        <v>15</v>
      </c>
      <c r="P68" s="1" t="str">
        <f t="shared" si="14"/>
        <v>I</v>
      </c>
      <c r="Q68" s="1">
        <v>11</v>
      </c>
      <c r="R68" s="1" t="str">
        <f t="shared" si="15"/>
        <v>R</v>
      </c>
      <c r="S68" s="1">
        <v>21</v>
      </c>
      <c r="T68" s="1" t="str">
        <f t="shared" si="16"/>
        <v>R</v>
      </c>
      <c r="U68" s="1">
        <v>24</v>
      </c>
      <c r="V68" s="1" t="str">
        <f t="shared" si="17"/>
        <v>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2024-06-18T09:37:24Z</dcterms:created>
  <dcterms:modified xsi:type="dcterms:W3CDTF">2024-06-18T09:39:44Z</dcterms:modified>
</cp:coreProperties>
</file>