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go.baquero\Desktop\"/>
    </mc:Choice>
  </mc:AlternateContent>
  <xr:revisionPtr revIDLastSave="0" documentId="8_{C3B16278-E676-4CD7-B305-D722FA727229}" xr6:coauthVersionLast="47" xr6:coauthVersionMax="47" xr10:uidLastSave="{00000000-0000-0000-0000-000000000000}"/>
  <bookViews>
    <workbookView xWindow="-110" yWindow="-110" windowWidth="19420" windowHeight="10300" xr2:uid="{69688B74-3597-4936-9164-56E2BCFE392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13" i="1"/>
  <c r="J3" i="1"/>
  <c r="H5" i="1"/>
  <c r="I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I13" i="1" s="1"/>
  <c r="H14" i="1"/>
  <c r="J14" i="1" s="1"/>
  <c r="H15" i="1"/>
  <c r="I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I26" i="1" s="1"/>
  <c r="H3" i="1"/>
  <c r="I3" i="1" s="1"/>
  <c r="H4" i="1"/>
  <c r="I4" i="1" s="1"/>
  <c r="I23" i="1" l="1"/>
  <c r="I19" i="1"/>
  <c r="I24" i="1"/>
  <c r="I25" i="1"/>
  <c r="J26" i="1"/>
  <c r="I21" i="1"/>
  <c r="I20" i="1"/>
  <c r="I18" i="1"/>
  <c r="I17" i="1"/>
  <c r="I22" i="1"/>
  <c r="J15" i="1"/>
  <c r="I14" i="1"/>
  <c r="I16" i="1"/>
  <c r="I11" i="1"/>
  <c r="I10" i="1"/>
  <c r="I12" i="1"/>
  <c r="I9" i="1"/>
  <c r="I8" i="1"/>
  <c r="I7" i="1"/>
  <c r="I6" i="1"/>
  <c r="J5" i="1"/>
</calcChain>
</file>

<file path=xl/sharedStrings.xml><?xml version="1.0" encoding="utf-8"?>
<sst xmlns="http://schemas.openxmlformats.org/spreadsheetml/2006/main" count="33" uniqueCount="33">
  <si>
    <t>Provincias</t>
  </si>
  <si>
    <t>Guillermo Lasso</t>
  </si>
  <si>
    <t>Lenín Moreno</t>
  </si>
  <si>
    <t> Azuay</t>
  </si>
  <si>
    <t> Bolívar</t>
  </si>
  <si>
    <t> Cañar</t>
  </si>
  <si>
    <t> Carchi</t>
  </si>
  <si>
    <t> Chimborazo</t>
  </si>
  <si>
    <t> Cotopaxi</t>
  </si>
  <si>
    <t> El Oro</t>
  </si>
  <si>
    <t> Esmeraldas</t>
  </si>
  <si>
    <t> Galápagos</t>
  </si>
  <si>
    <t> Guayas</t>
  </si>
  <si>
    <t> Imbabura</t>
  </si>
  <si>
    <t> Loja</t>
  </si>
  <si>
    <t> Los Ríos</t>
  </si>
  <si>
    <t> Manabí</t>
  </si>
  <si>
    <t> Morona Santiago</t>
  </si>
  <si>
    <t> Napo</t>
  </si>
  <si>
    <t> Orellana</t>
  </si>
  <si>
    <t> Pastaza</t>
  </si>
  <si>
    <t> Pichincha</t>
  </si>
  <si>
    <t> Santa Elena</t>
  </si>
  <si>
    <t> Santo Domingo de los Tsáchilas</t>
  </si>
  <si>
    <t> Sucumbíos</t>
  </si>
  <si>
    <t> Tungurahua</t>
  </si>
  <si>
    <t> Zamora Chinchipe</t>
  </si>
  <si>
    <t>Total de Votantes</t>
  </si>
  <si>
    <t>Blancos</t>
  </si>
  <si>
    <t>Nulos</t>
  </si>
  <si>
    <t>Votos Válidos</t>
  </si>
  <si>
    <t>Guillermo Lasso (Cantidad)</t>
  </si>
  <si>
    <t>Lenín Moreno (Cantidad)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</si>
</sst>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name val="Aptos Narrow"/>
      <family val="2"/>
      <scheme val="minor"/>
    </font>
    <font>
      <b/>
      <sz val="1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333333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4" fillId="0" borderId="0" xfId="0" applyFont="1"/>
    <xf numFmtId="0" fontId="3" fillId="0" borderId="1" xfId="0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4" fillId="0" borderId="1" xfId="0" applyFont="1" applyFill="1" applyBorder="1"/>
    <xf numFmtId="1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3" fontId="2" fillId="0" borderId="1" xfId="1" applyNumberFormat="1" applyFont="1" applyFill="1" applyBorder="1" applyAlignment="1">
      <alignment vertical="center" wrapText="1"/>
    </xf>
    <xf numFmtId="3" fontId="5" fillId="0" borderId="1" xfId="0" applyNumberFormat="1" applyFont="1" applyFill="1" applyBorder="1" applyAlignment="1">
      <alignment vertical="center" wrapText="1"/>
    </xf>
    <xf numFmtId="3" fontId="5" fillId="0" borderId="1" xfId="0" applyNumberFormat="1" applyFont="1" applyFill="1" applyBorder="1"/>
    <xf numFmtId="1" fontId="4" fillId="0" borderId="1" xfId="0" applyNumberFormat="1" applyFont="1" applyFill="1" applyBorder="1"/>
    <xf numFmtId="0" fontId="5" fillId="0" borderId="1" xfId="0" applyFont="1" applyFill="1" applyBorder="1"/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5DF3E-5D88-4DCB-BB3E-FDA61BEE43F8}">
  <dimension ref="B2:J26"/>
  <sheetViews>
    <sheetView tabSelected="1" topLeftCell="A7" workbookViewId="0">
      <selection activeCell="L16" sqref="L16"/>
    </sheetView>
  </sheetViews>
  <sheetFormatPr baseColWidth="10" defaultRowHeight="13" x14ac:dyDescent="0.3"/>
  <cols>
    <col min="1" max="1" width="10.90625" style="1"/>
    <col min="2" max="2" width="26.7265625" style="1" bestFit="1" customWidth="1"/>
    <col min="3" max="3" width="8.453125" style="1" bestFit="1" customWidth="1"/>
    <col min="4" max="4" width="12.6328125" style="1" bestFit="1" customWidth="1"/>
    <col min="5" max="7" width="10.90625" style="1"/>
    <col min="8" max="8" width="13" style="1" bestFit="1" customWidth="1"/>
    <col min="9" max="9" width="12.90625" style="1" bestFit="1" customWidth="1"/>
    <col min="10" max="10" width="11.26953125" style="1" bestFit="1" customWidth="1"/>
    <col min="11" max="16384" width="10.90625" style="1"/>
  </cols>
  <sheetData>
    <row r="2" spans="2:10" ht="26" x14ac:dyDescent="0.3">
      <c r="B2" s="2" t="s">
        <v>0</v>
      </c>
      <c r="C2" s="2" t="s">
        <v>27</v>
      </c>
      <c r="D2" s="12" t="s">
        <v>1</v>
      </c>
      <c r="E2" s="12" t="s">
        <v>2</v>
      </c>
      <c r="F2" s="3" t="s">
        <v>28</v>
      </c>
      <c r="G2" s="3" t="s">
        <v>29</v>
      </c>
      <c r="H2" s="3" t="s">
        <v>30</v>
      </c>
      <c r="I2" s="13" t="s">
        <v>31</v>
      </c>
      <c r="J2" s="13" t="s">
        <v>32</v>
      </c>
    </row>
    <row r="3" spans="2:10" x14ac:dyDescent="0.3">
      <c r="B3" s="4" t="s">
        <v>3</v>
      </c>
      <c r="C3" s="8">
        <v>498590</v>
      </c>
      <c r="D3" s="5">
        <v>0.46329999999999999</v>
      </c>
      <c r="E3" s="5">
        <v>0.53669999999999995</v>
      </c>
      <c r="F3" s="9">
        <v>3176</v>
      </c>
      <c r="G3" s="9">
        <v>31261</v>
      </c>
      <c r="H3" s="6">
        <f>C3-(F3+G3)</f>
        <v>464153</v>
      </c>
      <c r="I3" s="10">
        <f>H3*D3</f>
        <v>215042.08489999999</v>
      </c>
      <c r="J3" s="10">
        <f>H3*E3</f>
        <v>249110.91509999998</v>
      </c>
    </row>
    <row r="4" spans="2:10" x14ac:dyDescent="0.3">
      <c r="B4" s="4" t="s">
        <v>4</v>
      </c>
      <c r="C4" s="8">
        <v>143402</v>
      </c>
      <c r="D4" s="5">
        <v>0.65500000000000003</v>
      </c>
      <c r="E4" s="5">
        <v>0.34499999999999997</v>
      </c>
      <c r="F4" s="8">
        <v>1030</v>
      </c>
      <c r="G4" s="9">
        <v>11152</v>
      </c>
      <c r="H4" s="6">
        <f>C4-(F4+G4)</f>
        <v>131220</v>
      </c>
      <c r="I4" s="10">
        <f>H4*D4</f>
        <v>85949.1</v>
      </c>
      <c r="J4" s="10">
        <f t="shared" ref="J4:J26" si="0">H4*E4</f>
        <v>45270.899999999994</v>
      </c>
    </row>
    <row r="5" spans="2:10" x14ac:dyDescent="0.3">
      <c r="B5" s="4" t="s">
        <v>5</v>
      </c>
      <c r="C5" s="9">
        <v>151707</v>
      </c>
      <c r="D5" s="5">
        <v>0.51839999999999997</v>
      </c>
      <c r="E5" s="5">
        <v>0.48159999999999997</v>
      </c>
      <c r="F5" s="9">
        <v>1162</v>
      </c>
      <c r="G5" s="9">
        <v>9915</v>
      </c>
      <c r="H5" s="6">
        <f t="shared" ref="H5:H26" si="1">C5-(F5+G5)</f>
        <v>140630</v>
      </c>
      <c r="I5" s="10">
        <f t="shared" ref="I5:I26" si="2">H5*D5</f>
        <v>72902.59199999999</v>
      </c>
      <c r="J5" s="10">
        <f t="shared" si="0"/>
        <v>67727.407999999996</v>
      </c>
    </row>
    <row r="6" spans="2:10" x14ac:dyDescent="0.3">
      <c r="B6" s="4" t="s">
        <v>6</v>
      </c>
      <c r="C6" s="9">
        <v>124770</v>
      </c>
      <c r="D6" s="5">
        <v>0.48570000000000002</v>
      </c>
      <c r="E6" s="5">
        <v>0.51429999999999998</v>
      </c>
      <c r="F6" s="11">
        <v>596</v>
      </c>
      <c r="G6" s="9">
        <v>6340</v>
      </c>
      <c r="H6" s="6">
        <f t="shared" si="1"/>
        <v>117834</v>
      </c>
      <c r="I6" s="10">
        <f t="shared" si="2"/>
        <v>57231.9738</v>
      </c>
      <c r="J6" s="10">
        <f t="shared" si="0"/>
        <v>60602.0262</v>
      </c>
    </row>
    <row r="7" spans="2:10" x14ac:dyDescent="0.3">
      <c r="B7" s="4" t="s">
        <v>7</v>
      </c>
      <c r="C7" s="9">
        <v>340652</v>
      </c>
      <c r="D7" s="5">
        <v>0.59960000000000002</v>
      </c>
      <c r="E7" s="5">
        <v>0.40039999999999998</v>
      </c>
      <c r="F7" s="9">
        <v>2134</v>
      </c>
      <c r="G7" s="9">
        <v>25550</v>
      </c>
      <c r="H7" s="6">
        <f t="shared" si="1"/>
        <v>312968</v>
      </c>
      <c r="I7" s="10">
        <f t="shared" si="2"/>
        <v>187655.6128</v>
      </c>
      <c r="J7" s="10">
        <f t="shared" si="0"/>
        <v>125312.3872</v>
      </c>
    </row>
    <row r="8" spans="2:10" x14ac:dyDescent="0.3">
      <c r="B8" s="4" t="s">
        <v>8</v>
      </c>
      <c r="C8" s="9">
        <v>313622</v>
      </c>
      <c r="D8" s="5">
        <v>0.58879999999999999</v>
      </c>
      <c r="E8" s="5">
        <v>0.41120000000000001</v>
      </c>
      <c r="F8" s="9">
        <v>1761</v>
      </c>
      <c r="G8" s="9">
        <v>23248</v>
      </c>
      <c r="H8" s="6">
        <f t="shared" si="1"/>
        <v>288613</v>
      </c>
      <c r="I8" s="10">
        <f t="shared" si="2"/>
        <v>169935.33439999999</v>
      </c>
      <c r="J8" s="10">
        <f t="shared" si="0"/>
        <v>118677.66560000001</v>
      </c>
    </row>
    <row r="9" spans="2:10" x14ac:dyDescent="0.3">
      <c r="B9" s="4" t="s">
        <v>9</v>
      </c>
      <c r="C9" s="9">
        <v>443197</v>
      </c>
      <c r="D9" s="5">
        <v>0.4622</v>
      </c>
      <c r="E9" s="5">
        <v>0.53779999999999994</v>
      </c>
      <c r="F9" s="9">
        <v>2340</v>
      </c>
      <c r="G9" s="9">
        <v>23503</v>
      </c>
      <c r="H9" s="6">
        <f t="shared" si="1"/>
        <v>417354</v>
      </c>
      <c r="I9" s="10">
        <f t="shared" si="2"/>
        <v>192901.01879999999</v>
      </c>
      <c r="J9" s="10">
        <f t="shared" si="0"/>
        <v>224452.98119999998</v>
      </c>
    </row>
    <row r="10" spans="2:10" x14ac:dyDescent="0.3">
      <c r="B10" s="4" t="s">
        <v>10</v>
      </c>
      <c r="C10" s="9">
        <v>321595</v>
      </c>
      <c r="D10" s="5">
        <v>0.46150000000000002</v>
      </c>
      <c r="E10" s="5">
        <v>0.53849999999999998</v>
      </c>
      <c r="F10" s="9">
        <v>3119</v>
      </c>
      <c r="G10" s="9">
        <v>23972</v>
      </c>
      <c r="H10" s="6">
        <f t="shared" si="1"/>
        <v>294504</v>
      </c>
      <c r="I10" s="10">
        <f t="shared" si="2"/>
        <v>135913.59600000002</v>
      </c>
      <c r="J10" s="10">
        <f t="shared" si="0"/>
        <v>158590.40399999998</v>
      </c>
    </row>
    <row r="11" spans="2:10" x14ac:dyDescent="0.3">
      <c r="B11" s="4" t="s">
        <v>11</v>
      </c>
      <c r="C11" s="9">
        <v>14650</v>
      </c>
      <c r="D11" s="5">
        <v>0.6069</v>
      </c>
      <c r="E11" s="5">
        <v>0.3931</v>
      </c>
      <c r="F11" s="11">
        <v>59</v>
      </c>
      <c r="G11" s="11">
        <v>649</v>
      </c>
      <c r="H11" s="6">
        <f t="shared" si="1"/>
        <v>13942</v>
      </c>
      <c r="I11" s="10">
        <f t="shared" si="2"/>
        <v>8461.3997999999992</v>
      </c>
      <c r="J11" s="10">
        <f t="shared" si="0"/>
        <v>5480.6001999999999</v>
      </c>
    </row>
    <row r="12" spans="2:10" x14ac:dyDescent="0.3">
      <c r="B12" s="4" t="s">
        <v>12</v>
      </c>
      <c r="C12" s="9">
        <v>2573940</v>
      </c>
      <c r="D12" s="5">
        <v>0.48</v>
      </c>
      <c r="E12" s="5">
        <v>0.52</v>
      </c>
      <c r="F12" s="9">
        <v>18591</v>
      </c>
      <c r="G12" s="9">
        <v>168447</v>
      </c>
      <c r="H12" s="6">
        <f t="shared" si="1"/>
        <v>2386902</v>
      </c>
      <c r="I12" s="10">
        <f t="shared" si="2"/>
        <v>1145712.96</v>
      </c>
      <c r="J12" s="10">
        <f t="shared" si="0"/>
        <v>1241189.04</v>
      </c>
    </row>
    <row r="13" spans="2:10" x14ac:dyDescent="0.3">
      <c r="B13" s="4" t="s">
        <v>13</v>
      </c>
      <c r="C13" s="9">
        <v>307466</v>
      </c>
      <c r="D13" s="5">
        <v>0.44590000000000002</v>
      </c>
      <c r="E13" s="5">
        <v>0.55410000000000004</v>
      </c>
      <c r="F13" s="9">
        <v>1817</v>
      </c>
      <c r="G13" s="9">
        <v>21968</v>
      </c>
      <c r="H13" s="6">
        <f t="shared" si="1"/>
        <v>283681</v>
      </c>
      <c r="I13" s="10">
        <f t="shared" si="2"/>
        <v>126493.3579</v>
      </c>
      <c r="J13" s="10">
        <f t="shared" si="0"/>
        <v>157187.6421</v>
      </c>
    </row>
    <row r="14" spans="2:10" x14ac:dyDescent="0.3">
      <c r="B14" s="4" t="s">
        <v>14</v>
      </c>
      <c r="C14" s="7">
        <v>317358</v>
      </c>
      <c r="D14" s="5">
        <v>0.58919999999999995</v>
      </c>
      <c r="E14" s="5">
        <v>0.4108</v>
      </c>
      <c r="F14" s="9">
        <v>1646</v>
      </c>
      <c r="G14" s="9">
        <v>13046</v>
      </c>
      <c r="H14" s="6">
        <f t="shared" si="1"/>
        <v>302666</v>
      </c>
      <c r="I14" s="10">
        <f t="shared" si="2"/>
        <v>178330.80719999998</v>
      </c>
      <c r="J14" s="10">
        <f t="shared" si="0"/>
        <v>124335.1928</v>
      </c>
    </row>
    <row r="15" spans="2:10" x14ac:dyDescent="0.3">
      <c r="B15" s="4" t="s">
        <v>15</v>
      </c>
      <c r="C15" s="9">
        <v>567374</v>
      </c>
      <c r="D15" s="5">
        <v>0.40970000000000001</v>
      </c>
      <c r="E15" s="5">
        <v>0.59030000000000005</v>
      </c>
      <c r="F15" s="9">
        <v>5894</v>
      </c>
      <c r="G15" s="9">
        <v>44461</v>
      </c>
      <c r="H15" s="6">
        <f t="shared" si="1"/>
        <v>517019</v>
      </c>
      <c r="I15" s="10">
        <f t="shared" si="2"/>
        <v>211822.68429999999</v>
      </c>
      <c r="J15" s="10">
        <f t="shared" si="0"/>
        <v>305196.31570000004</v>
      </c>
    </row>
    <row r="16" spans="2:10" x14ac:dyDescent="0.3">
      <c r="B16" s="4" t="s">
        <v>16</v>
      </c>
      <c r="C16" s="9">
        <v>1044407</v>
      </c>
      <c r="D16" s="5">
        <v>0.33169999999999999</v>
      </c>
      <c r="E16" s="5">
        <v>0.66830000000000001</v>
      </c>
      <c r="F16" s="9">
        <v>10279</v>
      </c>
      <c r="G16" s="9">
        <v>73142</v>
      </c>
      <c r="H16" s="6">
        <f t="shared" si="1"/>
        <v>960986</v>
      </c>
      <c r="I16" s="10">
        <f t="shared" si="2"/>
        <v>318759.05619999999</v>
      </c>
      <c r="J16" s="10">
        <f t="shared" si="0"/>
        <v>642226.94380000001</v>
      </c>
    </row>
    <row r="17" spans="2:10" x14ac:dyDescent="0.3">
      <c r="B17" s="4" t="s">
        <v>17</v>
      </c>
      <c r="C17" s="9">
        <v>96929</v>
      </c>
      <c r="D17" s="5">
        <v>0.65200000000000002</v>
      </c>
      <c r="E17" s="5">
        <v>0.34799999999999998</v>
      </c>
      <c r="F17" s="11">
        <v>527</v>
      </c>
      <c r="G17" s="9">
        <v>4151</v>
      </c>
      <c r="H17" s="6">
        <f t="shared" si="1"/>
        <v>92251</v>
      </c>
      <c r="I17" s="10">
        <f t="shared" si="2"/>
        <v>60147.652000000002</v>
      </c>
      <c r="J17" s="10">
        <f t="shared" si="0"/>
        <v>32103.347999999998</v>
      </c>
    </row>
    <row r="18" spans="2:10" x14ac:dyDescent="0.3">
      <c r="B18" s="4" t="s">
        <v>18</v>
      </c>
      <c r="C18" s="9">
        <v>73395</v>
      </c>
      <c r="D18" s="5">
        <v>0.66830000000000001</v>
      </c>
      <c r="E18" s="5">
        <v>0.33169999999999999</v>
      </c>
      <c r="F18" s="11">
        <v>225</v>
      </c>
      <c r="G18" s="9">
        <v>2528</v>
      </c>
      <c r="H18" s="6">
        <f t="shared" si="1"/>
        <v>70642</v>
      </c>
      <c r="I18" s="10">
        <f t="shared" si="2"/>
        <v>47210.048600000002</v>
      </c>
      <c r="J18" s="10">
        <f t="shared" si="0"/>
        <v>23431.951399999998</v>
      </c>
    </row>
    <row r="19" spans="2:10" x14ac:dyDescent="0.3">
      <c r="B19" s="4" t="s">
        <v>19</v>
      </c>
      <c r="C19" s="9">
        <v>96391</v>
      </c>
      <c r="D19" s="5">
        <v>0.55689999999999995</v>
      </c>
      <c r="E19" s="5">
        <v>0.44309999999999999</v>
      </c>
      <c r="F19" s="11">
        <v>480</v>
      </c>
      <c r="G19" s="9">
        <v>5389</v>
      </c>
      <c r="H19" s="6">
        <f t="shared" si="1"/>
        <v>90522</v>
      </c>
      <c r="I19" s="10">
        <f t="shared" si="2"/>
        <v>50411.701799999995</v>
      </c>
      <c r="J19" s="10">
        <f t="shared" si="0"/>
        <v>40110.298199999997</v>
      </c>
    </row>
    <row r="20" spans="2:10" x14ac:dyDescent="0.3">
      <c r="B20" s="4" t="s">
        <v>20</v>
      </c>
      <c r="C20" s="9">
        <v>58347</v>
      </c>
      <c r="D20" s="5">
        <v>0.63670000000000004</v>
      </c>
      <c r="E20" s="5">
        <v>0.36330000000000001</v>
      </c>
      <c r="F20" s="11">
        <v>224</v>
      </c>
      <c r="G20" s="9">
        <v>2727</v>
      </c>
      <c r="H20" s="6">
        <f t="shared" si="1"/>
        <v>55396</v>
      </c>
      <c r="I20" s="10">
        <f t="shared" si="2"/>
        <v>35270.633200000004</v>
      </c>
      <c r="J20" s="10">
        <f t="shared" si="0"/>
        <v>20125.3668</v>
      </c>
    </row>
    <row r="21" spans="2:10" x14ac:dyDescent="0.3">
      <c r="B21" s="4" t="s">
        <v>21</v>
      </c>
      <c r="C21" s="9">
        <v>1901728</v>
      </c>
      <c r="D21" s="5">
        <v>0.5222</v>
      </c>
      <c r="E21" s="5">
        <v>0.4778</v>
      </c>
      <c r="F21" s="9">
        <v>6534</v>
      </c>
      <c r="G21" s="9">
        <v>106611</v>
      </c>
      <c r="H21" s="6">
        <f t="shared" si="1"/>
        <v>1788583</v>
      </c>
      <c r="I21" s="10">
        <f t="shared" si="2"/>
        <v>933998.04260000004</v>
      </c>
      <c r="J21" s="10">
        <f t="shared" si="0"/>
        <v>854584.95739999996</v>
      </c>
    </row>
    <row r="22" spans="2:10" x14ac:dyDescent="0.3">
      <c r="B22" s="4" t="s">
        <v>22</v>
      </c>
      <c r="C22" s="9">
        <v>222391</v>
      </c>
      <c r="D22" s="5">
        <v>0.39219999999999999</v>
      </c>
      <c r="E22" s="5">
        <v>0.60780000000000001</v>
      </c>
      <c r="F22" s="9">
        <v>1867</v>
      </c>
      <c r="G22" s="9">
        <v>12014</v>
      </c>
      <c r="H22" s="6">
        <f t="shared" si="1"/>
        <v>208510</v>
      </c>
      <c r="I22" s="10">
        <f t="shared" si="2"/>
        <v>81777.622000000003</v>
      </c>
      <c r="J22" s="10">
        <f t="shared" si="0"/>
        <v>126732.378</v>
      </c>
    </row>
    <row r="23" spans="2:10" x14ac:dyDescent="0.3">
      <c r="B23" s="4" t="s">
        <v>23</v>
      </c>
      <c r="C23" s="9">
        <v>310032</v>
      </c>
      <c r="D23" s="5">
        <v>0.47549999999999998</v>
      </c>
      <c r="E23" s="5">
        <v>0.52449999999999997</v>
      </c>
      <c r="F23" s="9">
        <v>1948</v>
      </c>
      <c r="G23" s="9">
        <v>17987</v>
      </c>
      <c r="H23" s="6">
        <f t="shared" si="1"/>
        <v>290097</v>
      </c>
      <c r="I23" s="10">
        <f t="shared" si="2"/>
        <v>137941.12349999999</v>
      </c>
      <c r="J23" s="10">
        <f t="shared" si="0"/>
        <v>152155.87649999998</v>
      </c>
    </row>
    <row r="24" spans="2:10" x14ac:dyDescent="0.3">
      <c r="B24" s="4" t="s">
        <v>24</v>
      </c>
      <c r="C24" s="9">
        <v>117944</v>
      </c>
      <c r="D24" s="5">
        <v>0.495</v>
      </c>
      <c r="E24" s="5">
        <v>0.505</v>
      </c>
      <c r="F24" s="11">
        <v>684</v>
      </c>
      <c r="G24" s="9">
        <v>6771</v>
      </c>
      <c r="H24" s="6">
        <f t="shared" si="1"/>
        <v>110489</v>
      </c>
      <c r="I24" s="10">
        <f t="shared" si="2"/>
        <v>54692.055</v>
      </c>
      <c r="J24" s="10">
        <f t="shared" si="0"/>
        <v>55796.945</v>
      </c>
    </row>
    <row r="25" spans="2:10" x14ac:dyDescent="0.3">
      <c r="B25" s="4" t="s">
        <v>25</v>
      </c>
      <c r="C25" s="9">
        <v>381869</v>
      </c>
      <c r="D25" s="5">
        <v>0.60919999999999996</v>
      </c>
      <c r="E25" s="5">
        <v>0.39079999999999998</v>
      </c>
      <c r="F25" s="9">
        <v>1661</v>
      </c>
      <c r="G25" s="9">
        <v>22733</v>
      </c>
      <c r="H25" s="6">
        <f t="shared" si="1"/>
        <v>357475</v>
      </c>
      <c r="I25" s="10">
        <f t="shared" si="2"/>
        <v>217773.77</v>
      </c>
      <c r="J25" s="10">
        <f t="shared" si="0"/>
        <v>139701.22999999998</v>
      </c>
    </row>
    <row r="26" spans="2:10" x14ac:dyDescent="0.3">
      <c r="B26" s="4" t="s">
        <v>26</v>
      </c>
      <c r="C26" s="9">
        <v>65819</v>
      </c>
      <c r="D26" s="5">
        <v>0.62660000000000005</v>
      </c>
      <c r="E26" s="5">
        <v>0.37340000000000001</v>
      </c>
      <c r="F26" s="11">
        <v>296</v>
      </c>
      <c r="G26" s="9">
        <v>2001</v>
      </c>
      <c r="H26" s="6">
        <f t="shared" si="1"/>
        <v>63522</v>
      </c>
      <c r="I26" s="10">
        <f t="shared" si="2"/>
        <v>39802.885200000004</v>
      </c>
      <c r="J26" s="10">
        <f t="shared" si="0"/>
        <v>23719.114799999999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SEBASTIAN BAQUERO ZAPATA</dc:creator>
  <cp:lastModifiedBy>HUGO SEBASTIAN BAQUERO ZAPATA</cp:lastModifiedBy>
  <dcterms:created xsi:type="dcterms:W3CDTF">2024-11-28T14:29:39Z</dcterms:created>
  <dcterms:modified xsi:type="dcterms:W3CDTF">2024-11-28T15:13:33Z</dcterms:modified>
</cp:coreProperties>
</file>