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c_enigma\MDProjects\MD_UIO66_TEMPO\system\__preparation\"/>
    </mc:Choice>
  </mc:AlternateContent>
  <xr:revisionPtr revIDLastSave="0" documentId="13_ncr:1_{5AB68C42-3ECF-423A-8871-3A8814B15CB9}" xr6:coauthVersionLast="47" xr6:coauthVersionMax="47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mass" sheetId="4" r:id="rId1"/>
    <sheet name="charge" sheetId="2" r:id="rId2"/>
    <sheet name="vdw" sheetId="3" r:id="rId3"/>
    <sheet name="bonds" sheetId="1" r:id="rId4"/>
    <sheet name="angles" sheetId="5" r:id="rId5"/>
    <sheet name="dihedr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6" l="1"/>
  <c r="I16" i="6"/>
  <c r="I15" i="6"/>
  <c r="I14" i="6"/>
  <c r="I4" i="6"/>
  <c r="I6" i="6"/>
  <c r="I7" i="6"/>
  <c r="I8" i="6"/>
  <c r="I9" i="6"/>
  <c r="I10" i="6"/>
  <c r="I11" i="6"/>
  <c r="I3" i="6"/>
  <c r="G5" i="5"/>
  <c r="G3" i="5"/>
  <c r="G4" i="5"/>
  <c r="G6" i="5"/>
  <c r="G7" i="5"/>
  <c r="G8" i="5"/>
  <c r="G9" i="5"/>
  <c r="G10" i="5"/>
  <c r="G11" i="5"/>
  <c r="G12" i="5"/>
  <c r="G13" i="5"/>
  <c r="G14" i="5"/>
  <c r="G15" i="5"/>
  <c r="G16" i="5"/>
  <c r="G18" i="5"/>
  <c r="G19" i="5"/>
  <c r="G20" i="5"/>
  <c r="G21" i="5"/>
  <c r="G17" i="5"/>
  <c r="F21" i="5"/>
  <c r="F18" i="5"/>
  <c r="F19" i="5"/>
  <c r="F20" i="5"/>
  <c r="G8" i="1"/>
  <c r="G4" i="1"/>
  <c r="G5" i="1"/>
  <c r="G6" i="1"/>
  <c r="G7" i="1"/>
  <c r="G9" i="1"/>
  <c r="G3" i="1"/>
  <c r="F3" i="1"/>
  <c r="F5" i="3"/>
  <c r="F6" i="3"/>
  <c r="F7" i="3"/>
  <c r="F8" i="3"/>
  <c r="F9" i="3"/>
  <c r="F10" i="3"/>
  <c r="F4" i="3"/>
  <c r="E5" i="3"/>
  <c r="E6" i="3"/>
  <c r="E7" i="3"/>
  <c r="E8" i="3"/>
  <c r="E9" i="3"/>
  <c r="E10" i="3"/>
  <c r="E4" i="3"/>
  <c r="J4" i="6"/>
  <c r="J5" i="6"/>
  <c r="J6" i="6"/>
  <c r="J7" i="6"/>
  <c r="J8" i="6"/>
  <c r="J9" i="6"/>
  <c r="J10" i="6"/>
  <c r="J11" i="6"/>
  <c r="J14" i="6"/>
  <c r="J15" i="6"/>
  <c r="J16" i="6"/>
  <c r="J3" i="6"/>
  <c r="H4" i="6"/>
  <c r="H5" i="6"/>
  <c r="H6" i="6"/>
  <c r="H7" i="6"/>
  <c r="H8" i="6"/>
  <c r="H9" i="6"/>
  <c r="H10" i="6"/>
  <c r="H11" i="6"/>
  <c r="H14" i="6"/>
  <c r="H15" i="6"/>
  <c r="H16" i="6"/>
  <c r="H3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3" i="5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<sst xmlns="http://schemas.openxmlformats.org/spreadsheetml/2006/main" count="106" uniqueCount="63">
  <si>
    <t>r0 [A]</t>
  </si>
  <si>
    <t>r0 [нм]</t>
  </si>
  <si>
    <t>kr [КДж * моль^-1 * нм^-2]</t>
  </si>
  <si>
    <t>func. Type</t>
  </si>
  <si>
    <t>C1</t>
  </si>
  <si>
    <t>C2</t>
  </si>
  <si>
    <t>H1</t>
  </si>
  <si>
    <t>IntraFF</t>
  </si>
  <si>
    <t>GROMACS</t>
  </si>
  <si>
    <t>КАКОЙ COMB RULE??</t>
  </si>
  <si>
    <t>Epsilon [КДж * моль^-1]</t>
  </si>
  <si>
    <t>sigma [нм]</t>
  </si>
  <si>
    <t>theta, degree</t>
  </si>
  <si>
    <t>kr [Ккал * моль^-1 * rad-2)]</t>
  </si>
  <si>
    <t>phi, degree</t>
  </si>
  <si>
    <t>m</t>
  </si>
  <si>
    <t>kr [Ккал * моль^-1]</t>
  </si>
  <si>
    <t>funct</t>
  </si>
  <si>
    <t>Lorentz-Berthelot
mixing rules</t>
  </si>
  <si>
    <t>phase</t>
  </si>
  <si>
    <t>Kd</t>
  </si>
  <si>
    <t>pn</t>
  </si>
  <si>
    <t>C3</t>
  </si>
  <si>
    <t>LJ</t>
  </si>
  <si>
    <t>Zr</t>
  </si>
  <si>
    <t>O1</t>
  </si>
  <si>
    <t>O3</t>
  </si>
  <si>
    <t>UFF</t>
  </si>
  <si>
    <t>Zr-O3</t>
  </si>
  <si>
    <t>Zr-O1</t>
  </si>
  <si>
    <t>C1-O1</t>
  </si>
  <si>
    <t>C1-C2</t>
  </si>
  <si>
    <t>C2-C3</t>
  </si>
  <si>
    <t>C3-C3</t>
  </si>
  <si>
    <t>C3-H1</t>
  </si>
  <si>
    <t>O3-Zr-O3</t>
  </si>
  <si>
    <t>O1-Zr-O1</t>
  </si>
  <si>
    <t>O1-Zr-O3</t>
  </si>
  <si>
    <t>Zr-O1-C1</t>
  </si>
  <si>
    <t>O1-C1-O1</t>
  </si>
  <si>
    <t>O1-C1-C2</t>
  </si>
  <si>
    <t>C1-C2-C3</t>
  </si>
  <si>
    <t>C3-C2-C3</t>
  </si>
  <si>
    <t>C2-C3-C3</t>
  </si>
  <si>
    <t>C2-C3-H1</t>
  </si>
  <si>
    <t>C3-C3-H1</t>
  </si>
  <si>
    <t>Zr-O1-C1-C2</t>
  </si>
  <si>
    <t>O1-C1-C2-C3</t>
  </si>
  <si>
    <t>C1-C2-C3-C3</t>
  </si>
  <si>
    <t>C1-C2-C3-H1</t>
  </si>
  <si>
    <t>C2-C3-C3-C2</t>
  </si>
  <si>
    <t>C2-C3-C3-H1</t>
  </si>
  <si>
    <t>C3-C3-C2-C3</t>
  </si>
  <si>
    <t>H1-C3-C2-C3</t>
  </si>
  <si>
    <t>H1-C3-C3-H1</t>
  </si>
  <si>
    <t>C2-C1-O1-O1</t>
  </si>
  <si>
    <t>Взяты UFF параметры WDW</t>
  </si>
  <si>
    <t>https://lammpstube.com/wp-content/uploads/2019/10/UFF.pdf</t>
  </si>
  <si>
    <t>kr [КДж * моль^-1 * А^-2)]</t>
  </si>
  <si>
    <t>k [КДж * моль^-1 * rad-2)]</t>
  </si>
  <si>
    <t>PROPER</t>
  </si>
  <si>
    <t>IMPROPER</t>
  </si>
  <si>
    <t>kr [КДж * моль^-1]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</si>
</sst>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164" fontId="0" fillId="2" borderId="0" xfId="0" applyNumberFormat="1" applyFill="1" applyAlignment="1">
      <alignment wrapText="1"/>
    </xf>
    <xf numFmtId="164" fontId="0" fillId="2" borderId="0" xfId="0" applyNumberFormat="1" applyFill="1"/>
    <xf numFmtId="164" fontId="2" fillId="0" borderId="0" xfId="1" applyNumberFormat="1"/>
    <xf numFmtId="165" fontId="0" fillId="0" borderId="0" xfId="0" applyNumberFormat="1"/>
    <xf numFmtId="165" fontId="0" fillId="0" borderId="0" xfId="0" applyNumberFormat="1" applyFill="1"/>
    <xf numFmtId="2" fontId="0" fillId="0" borderId="0" xfId="0" applyNumberFormat="1" applyFill="1"/>
    <xf numFmtId="0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164" fontId="0" fillId="0" borderId="0" xfId="0" applyNumberFormat="1" applyAlignment="1">
      <alignment horizontal="center"/>
    </xf>
    <xf numFmtId="164" fontId="2" fillId="0" borderId="0" xfId="1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Fill="1"/>
    <xf numFmtId="0" fontId="0" fillId="0" borderId="0" xfId="0" applyNumberFormat="1" applyFill="1"/>
    <xf numFmtId="0" fontId="0" fillId="0" borderId="0" xfId="0" applyFill="1" applyAlignment="1"/>
    <xf numFmtId="165" fontId="0" fillId="0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7621</xdr:colOff>
      <xdr:row>19</xdr:row>
      <xdr:rowOff>38100</xdr:rowOff>
    </xdr:from>
    <xdr:to>
      <xdr:col>3</xdr:col>
      <xdr:colOff>1264921</xdr:colOff>
      <xdr:row>28</xdr:row>
      <xdr:rowOff>157990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C58B47E-4771-48DE-92B2-B2A7A36BC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1" y="3512820"/>
          <a:ext cx="4716780" cy="1765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30480</xdr:rowOff>
    </xdr:from>
    <xdr:to>
      <xdr:col>3</xdr:col>
      <xdr:colOff>140520</xdr:colOff>
      <xdr:row>33</xdr:row>
      <xdr:rowOff>72316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5B4C78B-74F4-42D1-9F59-04B0B1609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16880"/>
          <a:ext cx="3600000" cy="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ammpstube.com/wp-content/uploads/2019/10/UFF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8273-5A3A-4D5F-A4BC-3B6215A8BACD}">
  <dimension ref="A1:B7"/>
  <sheetViews>
    <sheetView workbookViewId="0">
      <selection activeCell="D8" sqref="D8"/>
    </sheetView>
  </sheetViews>
  <sheetFormatPr defaultRowHeight="14.4" x14ac:dyDescent="0.3"/>
  <sheetData>
    <row r="1" spans="1:2" x14ac:dyDescent="0.3">
      <c r="A1" t="s">
        <v>24</v>
      </c>
      <c r="B1">
        <v>91.224000000000004</v>
      </c>
    </row>
    <row r="2" spans="1:2" x14ac:dyDescent="0.3">
      <c r="A2" t="s">
        <v>4</v>
      </c>
      <c r="B2">
        <v>12.010999999999999</v>
      </c>
    </row>
    <row r="3" spans="1:2" x14ac:dyDescent="0.3">
      <c r="A3" t="s">
        <v>5</v>
      </c>
      <c r="B3">
        <v>12.010999999999999</v>
      </c>
    </row>
    <row r="4" spans="1:2" x14ac:dyDescent="0.3">
      <c r="A4" t="s">
        <v>22</v>
      </c>
      <c r="B4">
        <v>12.010999999999999</v>
      </c>
    </row>
    <row r="5" spans="1:2" x14ac:dyDescent="0.3">
      <c r="A5" t="s">
        <v>25</v>
      </c>
      <c r="B5">
        <v>16</v>
      </c>
    </row>
    <row r="6" spans="1:2" x14ac:dyDescent="0.3">
      <c r="A6" t="s">
        <v>26</v>
      </c>
      <c r="B6">
        <v>16</v>
      </c>
    </row>
    <row r="7" spans="1:2" x14ac:dyDescent="0.3">
      <c r="A7" t="s">
        <v>6</v>
      </c>
      <c r="B7">
        <v>1.008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AB52-F9E9-4FBB-AE83-7A85391B6F6B}">
  <dimension ref="A1:B7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24</v>
      </c>
      <c r="B1">
        <v>1.968</v>
      </c>
    </row>
    <row r="2" spans="1:2" x14ac:dyDescent="0.3">
      <c r="A2" t="s">
        <v>4</v>
      </c>
      <c r="B2">
        <v>0.63</v>
      </c>
    </row>
    <row r="3" spans="1:2" x14ac:dyDescent="0.3">
      <c r="A3" t="s">
        <v>5</v>
      </c>
      <c r="B3">
        <v>-8.2000000000000003E-2</v>
      </c>
    </row>
    <row r="4" spans="1:2" x14ac:dyDescent="0.3">
      <c r="A4" t="s">
        <v>22</v>
      </c>
      <c r="B4">
        <v>-6.5000000000000002E-2</v>
      </c>
    </row>
    <row r="5" spans="1:2" x14ac:dyDescent="0.3">
      <c r="A5" t="s">
        <v>25</v>
      </c>
      <c r="B5">
        <v>-0.58599999999999997</v>
      </c>
    </row>
    <row r="6" spans="1:2" x14ac:dyDescent="0.3">
      <c r="A6" t="s">
        <v>26</v>
      </c>
      <c r="B6">
        <v>-0.99199999999999999</v>
      </c>
    </row>
    <row r="7" spans="1:2" x14ac:dyDescent="0.3">
      <c r="A7" t="s">
        <v>6</v>
      </c>
      <c r="B7">
        <v>0.13300000000000001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0849-D9CB-4B2C-996F-66E1D6E76DE2}">
  <dimension ref="A1:O44"/>
  <sheetViews>
    <sheetView workbookViewId="0">
      <selection activeCell="B10" sqref="A9:B10"/>
    </sheetView>
  </sheetViews>
  <sheetFormatPr defaultRowHeight="14.4" x14ac:dyDescent="0.3"/>
  <cols>
    <col min="1" max="1" width="9.5546875" customWidth="1"/>
    <col min="2" max="2" width="22.5546875" customWidth="1"/>
    <col min="4" max="4" width="23.5546875" customWidth="1"/>
    <col min="5" max="5" width="21.6640625" customWidth="1"/>
    <col min="6" max="6" width="22.21875" customWidth="1"/>
  </cols>
  <sheetData>
    <row r="1" spans="1:15" x14ac:dyDescent="0.3">
      <c r="A1" s="5" t="s">
        <v>56</v>
      </c>
      <c r="B1" s="5"/>
      <c r="C1" s="5"/>
      <c r="D1" s="5"/>
      <c r="E1" s="13" t="s">
        <v>23</v>
      </c>
      <c r="F1" s="13"/>
      <c r="G1" s="2"/>
      <c r="H1" s="2"/>
      <c r="I1" s="2"/>
      <c r="J1" s="1"/>
      <c r="K1" s="1"/>
      <c r="L1" s="1"/>
      <c r="M1" s="1"/>
      <c r="N1" s="1"/>
      <c r="O1" s="1"/>
    </row>
    <row r="2" spans="1:15" x14ac:dyDescent="0.3">
      <c r="A2" s="13" t="s">
        <v>27</v>
      </c>
      <c r="B2" s="13"/>
      <c r="C2" s="13"/>
      <c r="D2" s="2"/>
      <c r="E2" s="13" t="s">
        <v>8</v>
      </c>
      <c r="F2" s="13"/>
      <c r="G2" s="2"/>
      <c r="J2" s="1"/>
      <c r="K2" s="1"/>
      <c r="L2" s="1"/>
      <c r="M2" s="1"/>
      <c r="N2" s="1"/>
      <c r="O2" s="1"/>
    </row>
    <row r="3" spans="1:15" x14ac:dyDescent="0.3">
      <c r="A3" s="2"/>
      <c r="B3" s="2" t="s">
        <v>0</v>
      </c>
      <c r="C3" s="2" t="s">
        <v>10</v>
      </c>
      <c r="E3" s="2" t="s">
        <v>11</v>
      </c>
      <c r="F3" s="2" t="s">
        <v>10</v>
      </c>
      <c r="G3" s="2"/>
      <c r="H3" s="2"/>
      <c r="I3" s="2"/>
      <c r="J3" s="1"/>
      <c r="K3" s="1"/>
      <c r="L3" s="1"/>
      <c r="M3" s="1"/>
      <c r="N3" s="1"/>
      <c r="O3" s="1"/>
    </row>
    <row r="4" spans="1:15" x14ac:dyDescent="0.3">
      <c r="A4" s="9" t="s">
        <v>24</v>
      </c>
      <c r="B4" s="2">
        <v>2.7829999999999999</v>
      </c>
      <c r="C4" s="2">
        <v>0.28870000000000001</v>
      </c>
      <c r="E4" s="2">
        <f>B4*0.1</f>
        <v>0.27829999999999999</v>
      </c>
      <c r="F4" s="2">
        <f>C4</f>
        <v>0.28870000000000001</v>
      </c>
      <c r="I4" s="2"/>
      <c r="J4" s="2"/>
      <c r="K4" s="1"/>
      <c r="L4" s="1"/>
      <c r="M4" s="1"/>
      <c r="N4" s="1"/>
      <c r="O4" s="1"/>
    </row>
    <row r="5" spans="1:15" x14ac:dyDescent="0.3">
      <c r="A5" s="9" t="s">
        <v>4</v>
      </c>
      <c r="B5" s="2">
        <v>3.431</v>
      </c>
      <c r="C5" s="2">
        <v>0.43930000000000002</v>
      </c>
      <c r="E5" s="2">
        <f t="shared" ref="E5:E10" si="0">B5*0.1</f>
        <v>0.34310000000000002</v>
      </c>
      <c r="F5" s="2">
        <f t="shared" ref="F5:F10" si="1">C5</f>
        <v>0.43930000000000002</v>
      </c>
      <c r="I5" s="2"/>
      <c r="J5" s="2"/>
      <c r="K5" s="1"/>
      <c r="L5" s="1"/>
      <c r="M5" s="1"/>
      <c r="N5" s="1"/>
      <c r="O5" s="1"/>
    </row>
    <row r="6" spans="1:15" x14ac:dyDescent="0.3">
      <c r="A6" s="9" t="s">
        <v>5</v>
      </c>
      <c r="B6" s="2">
        <v>3.431</v>
      </c>
      <c r="C6" s="2">
        <v>0.43930000000000002</v>
      </c>
      <c r="E6" s="2">
        <f t="shared" si="0"/>
        <v>0.34310000000000002</v>
      </c>
      <c r="F6" s="2">
        <f t="shared" si="1"/>
        <v>0.43930000000000002</v>
      </c>
      <c r="I6" s="2"/>
      <c r="J6" s="2"/>
      <c r="K6" s="1"/>
      <c r="L6" s="1"/>
      <c r="M6" s="1"/>
      <c r="N6" s="1"/>
      <c r="O6" s="1"/>
    </row>
    <row r="7" spans="1:15" x14ac:dyDescent="0.3">
      <c r="A7" s="9" t="s">
        <v>22</v>
      </c>
      <c r="B7" s="2">
        <v>3.431</v>
      </c>
      <c r="C7" s="2">
        <v>0.43930000000000002</v>
      </c>
      <c r="E7" s="2">
        <f t="shared" si="0"/>
        <v>0.34310000000000002</v>
      </c>
      <c r="F7" s="2">
        <f t="shared" si="1"/>
        <v>0.43930000000000002</v>
      </c>
      <c r="I7" s="2"/>
      <c r="J7" s="2"/>
      <c r="K7" s="1"/>
      <c r="L7" s="1"/>
      <c r="M7" s="1"/>
      <c r="N7" s="1"/>
      <c r="O7" s="1"/>
    </row>
    <row r="8" spans="1:15" x14ac:dyDescent="0.3">
      <c r="A8" s="3" t="s">
        <v>25</v>
      </c>
      <c r="B8" s="2">
        <v>3.1179999999999999</v>
      </c>
      <c r="C8" s="2">
        <v>0.251</v>
      </c>
      <c r="E8" s="2">
        <f t="shared" si="0"/>
        <v>0.31180000000000002</v>
      </c>
      <c r="F8" s="2">
        <f t="shared" si="1"/>
        <v>0.251</v>
      </c>
      <c r="G8" s="2"/>
      <c r="H8" s="2"/>
      <c r="I8" s="2"/>
      <c r="J8" s="1"/>
      <c r="K8" s="1"/>
      <c r="L8" s="1"/>
      <c r="M8" s="1"/>
      <c r="N8" s="1"/>
      <c r="O8" s="1"/>
    </row>
    <row r="9" spans="1:15" x14ac:dyDescent="0.3">
      <c r="A9" s="3" t="s">
        <v>26</v>
      </c>
      <c r="B9" s="2">
        <v>3.1179999999999999</v>
      </c>
      <c r="C9" s="2">
        <v>0.251</v>
      </c>
      <c r="E9" s="2">
        <f t="shared" si="0"/>
        <v>0.31180000000000002</v>
      </c>
      <c r="F9" s="2">
        <f t="shared" si="1"/>
        <v>0.251</v>
      </c>
      <c r="G9" s="2"/>
      <c r="H9" s="2"/>
      <c r="I9" s="2"/>
      <c r="J9" s="1"/>
      <c r="K9" s="1"/>
      <c r="L9" s="1"/>
      <c r="M9" s="1"/>
      <c r="N9" s="1"/>
      <c r="O9" s="1"/>
    </row>
    <row r="10" spans="1:15" x14ac:dyDescent="0.3">
      <c r="A10" s="3" t="s">
        <v>6</v>
      </c>
      <c r="B10" s="2">
        <v>2.5710000000000002</v>
      </c>
      <c r="C10" s="2">
        <v>0.18410000000000001</v>
      </c>
      <c r="E10" s="2">
        <f t="shared" si="0"/>
        <v>0.25710000000000005</v>
      </c>
      <c r="F10" s="2">
        <f t="shared" si="1"/>
        <v>0.18410000000000001</v>
      </c>
      <c r="G10" s="2"/>
      <c r="H10" s="2"/>
      <c r="I10" s="2"/>
      <c r="J10" s="1"/>
      <c r="K10" s="1"/>
      <c r="L10" s="1"/>
      <c r="M10" s="1"/>
      <c r="N10" s="1"/>
      <c r="O10" s="1"/>
    </row>
    <row r="11" spans="1:15" x14ac:dyDescent="0.3">
      <c r="A11" s="2"/>
      <c r="B11" s="2"/>
      <c r="C11" s="2"/>
      <c r="E11" s="2"/>
      <c r="F11" s="2"/>
      <c r="G11" s="2"/>
      <c r="H11" s="2"/>
      <c r="I11" s="2"/>
      <c r="J11" s="1"/>
      <c r="K11" s="1"/>
      <c r="L11" s="1"/>
      <c r="M11" s="1"/>
      <c r="N11" s="1"/>
      <c r="O11" s="1"/>
    </row>
    <row r="12" spans="1:15" x14ac:dyDescent="0.3">
      <c r="A12" s="2"/>
      <c r="B12" s="2"/>
      <c r="C12" s="2"/>
      <c r="E12" s="2"/>
      <c r="F12" s="2"/>
      <c r="G12" s="2"/>
      <c r="H12" s="2"/>
      <c r="I12" s="2"/>
      <c r="J12" s="1"/>
      <c r="K12" s="1"/>
      <c r="L12" s="1"/>
      <c r="M12" s="1"/>
      <c r="N12" s="1"/>
      <c r="O12" s="1"/>
    </row>
    <row r="13" spans="1:15" x14ac:dyDescent="0.3">
      <c r="A13" s="2"/>
      <c r="B13" s="2"/>
      <c r="C13" s="2"/>
      <c r="E13" s="2"/>
      <c r="F13" s="2"/>
      <c r="G13" s="2"/>
      <c r="H13" s="2"/>
      <c r="I13" s="2"/>
      <c r="J13" s="1"/>
      <c r="K13" s="1"/>
      <c r="L13" s="1"/>
      <c r="M13" s="1"/>
      <c r="N13" s="1"/>
      <c r="O13" s="1"/>
    </row>
    <row r="14" spans="1:15" ht="28.8" x14ac:dyDescent="0.3">
      <c r="A14" s="5" t="s">
        <v>9</v>
      </c>
      <c r="B14" s="5"/>
      <c r="C14" s="5"/>
      <c r="D14" s="4" t="s">
        <v>18</v>
      </c>
      <c r="E14" s="2"/>
      <c r="F14" s="2"/>
      <c r="G14" s="2"/>
      <c r="H14" s="2"/>
      <c r="I14" s="2"/>
      <c r="J14" s="1"/>
      <c r="K14" s="1"/>
      <c r="L14" s="1"/>
      <c r="M14" s="1"/>
      <c r="N14" s="1"/>
      <c r="O14" s="1"/>
    </row>
    <row r="15" spans="1:15" x14ac:dyDescent="0.3">
      <c r="A15" s="2"/>
      <c r="B15" s="2"/>
      <c r="C15" s="2"/>
      <c r="D15" s="2"/>
      <c r="E15" s="2"/>
      <c r="F15" s="2"/>
      <c r="G15" s="2"/>
      <c r="H15" s="2"/>
      <c r="I15" s="2"/>
      <c r="J15" s="1"/>
      <c r="K15" s="1"/>
      <c r="L15" s="1"/>
      <c r="M15" s="1"/>
      <c r="N15" s="1"/>
      <c r="O15" s="1"/>
    </row>
    <row r="16" spans="1:15" x14ac:dyDescent="0.3">
      <c r="A16" s="2"/>
      <c r="B16" s="2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</row>
    <row r="17" spans="1:15" x14ac:dyDescent="0.3">
      <c r="A17" s="2"/>
      <c r="B17" s="2"/>
      <c r="C17" s="2"/>
      <c r="D17" s="2"/>
      <c r="F17" s="2"/>
      <c r="G17" s="2"/>
      <c r="H17" s="2"/>
      <c r="I17" s="2"/>
      <c r="J17" s="1"/>
      <c r="K17" s="1"/>
      <c r="L17" s="1"/>
      <c r="M17" s="1"/>
      <c r="N17" s="1"/>
      <c r="O17" s="1"/>
    </row>
    <row r="18" spans="1:15" x14ac:dyDescent="0.3">
      <c r="A18" s="2"/>
      <c r="B18" s="2"/>
      <c r="C18" s="2"/>
      <c r="D18" s="2"/>
      <c r="F18" s="2"/>
      <c r="G18" s="2"/>
      <c r="H18" s="2"/>
      <c r="I18" s="2"/>
      <c r="J18" s="1"/>
      <c r="K18" s="1"/>
      <c r="L18" s="1"/>
      <c r="M18" s="1"/>
      <c r="N18" s="1"/>
      <c r="O18" s="1"/>
    </row>
    <row r="19" spans="1:15" x14ac:dyDescent="0.3">
      <c r="A19" s="2"/>
      <c r="B19" s="2"/>
      <c r="C19" s="2"/>
      <c r="D19" s="2"/>
      <c r="F19" s="2"/>
      <c r="G19" s="2"/>
      <c r="H19" s="2"/>
      <c r="I19" s="2"/>
      <c r="J19" s="1"/>
      <c r="K19" s="1"/>
      <c r="L19" s="1"/>
      <c r="M19" s="1"/>
      <c r="N19" s="1"/>
      <c r="O19" s="1"/>
    </row>
    <row r="20" spans="1:15" x14ac:dyDescent="0.3">
      <c r="A20" s="6"/>
      <c r="B20" s="2"/>
      <c r="C20" s="2"/>
      <c r="D20" s="2"/>
      <c r="F20" s="2"/>
      <c r="G20" s="2"/>
      <c r="H20" s="2"/>
      <c r="I20" s="2"/>
      <c r="J20" s="1"/>
      <c r="K20" s="1"/>
      <c r="L20" s="1"/>
      <c r="M20" s="1"/>
      <c r="N20" s="1"/>
      <c r="O20" s="1"/>
    </row>
    <row r="21" spans="1:15" x14ac:dyDescent="0.3">
      <c r="A21" s="2"/>
      <c r="B21" s="2"/>
      <c r="C21" s="2"/>
      <c r="D21" s="2"/>
      <c r="F21" s="2"/>
      <c r="G21" s="2"/>
      <c r="H21" s="2"/>
      <c r="I21" s="2"/>
      <c r="J21" s="1"/>
      <c r="K21" s="1"/>
      <c r="L21" s="1"/>
      <c r="M21" s="1"/>
      <c r="N21" s="1"/>
      <c r="O21" s="1"/>
    </row>
    <row r="22" spans="1:15" ht="21" customHeight="1" x14ac:dyDescent="0.3">
      <c r="A22" s="14" t="s">
        <v>57</v>
      </c>
      <c r="B22" s="15"/>
      <c r="C22" s="15"/>
      <c r="D22" s="15"/>
      <c r="E22" s="15"/>
      <c r="F22" s="15"/>
      <c r="H22" s="2"/>
      <c r="I22" s="2"/>
      <c r="J22" s="1"/>
      <c r="K22" s="1"/>
      <c r="L22" s="1"/>
      <c r="M22" s="1"/>
      <c r="N22" s="1"/>
      <c r="O22" s="1"/>
    </row>
    <row r="23" spans="1:15" x14ac:dyDescent="0.3">
      <c r="A23" s="2"/>
      <c r="B23" s="2"/>
      <c r="C23" s="2"/>
      <c r="D23" s="2"/>
      <c r="F23" s="2"/>
      <c r="G23" s="2"/>
      <c r="H23" s="2"/>
      <c r="I23" s="2"/>
      <c r="J23" s="1"/>
      <c r="K23" s="1"/>
      <c r="L23" s="1"/>
      <c r="M23" s="1"/>
      <c r="N23" s="1"/>
      <c r="O23" s="1"/>
    </row>
    <row r="24" spans="1:15" x14ac:dyDescent="0.3">
      <c r="A24" s="2"/>
      <c r="B24" s="2"/>
      <c r="C24" s="2"/>
      <c r="D24" s="2"/>
      <c r="F24" s="2"/>
      <c r="G24" s="2"/>
      <c r="H24" s="2"/>
      <c r="I24" s="2"/>
      <c r="J24" s="1"/>
      <c r="K24" s="1"/>
      <c r="L24" s="1"/>
      <c r="M24" s="1"/>
      <c r="N24" s="1"/>
      <c r="O24" s="1"/>
    </row>
    <row r="25" spans="1:15" x14ac:dyDescent="0.3">
      <c r="A25" s="2"/>
      <c r="B25" s="2"/>
      <c r="C25" s="2"/>
      <c r="D25" s="2"/>
      <c r="F25" s="2"/>
      <c r="G25" s="2"/>
      <c r="H25" s="2"/>
      <c r="I25" s="2"/>
      <c r="J25" s="1"/>
      <c r="K25" s="1"/>
      <c r="L25" s="1"/>
      <c r="M25" s="1"/>
      <c r="N25" s="1"/>
      <c r="O25" s="1"/>
    </row>
    <row r="26" spans="1:15" x14ac:dyDescent="0.3">
      <c r="A26" s="1"/>
      <c r="B26" s="1"/>
      <c r="C26" s="1"/>
      <c r="D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1"/>
      <c r="L27" s="1"/>
      <c r="M27" s="1"/>
      <c r="N27" s="1"/>
      <c r="O27" s="1"/>
    </row>
    <row r="28" spans="1:15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1"/>
      <c r="L28" s="1"/>
      <c r="M28" s="1"/>
      <c r="N28" s="1"/>
      <c r="O28" s="1"/>
    </row>
    <row r="29" spans="1:15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1"/>
      <c r="L29" s="1"/>
      <c r="M29" s="1"/>
      <c r="N29" s="1"/>
      <c r="O29" s="1"/>
    </row>
    <row r="30" spans="1:15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1"/>
      <c r="L30" s="1"/>
      <c r="M30" s="1"/>
      <c r="N30" s="1"/>
      <c r="O30" s="1"/>
    </row>
    <row r="31" spans="1:15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1"/>
      <c r="L31" s="1"/>
      <c r="M31" s="1"/>
      <c r="N31" s="1"/>
      <c r="O31" s="1"/>
    </row>
    <row r="32" spans="1:15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1"/>
      <c r="L32" s="1"/>
      <c r="M32" s="1"/>
      <c r="N32" s="1"/>
      <c r="O32" s="1"/>
    </row>
    <row r="33" spans="1:15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1"/>
      <c r="L33" s="1"/>
      <c r="M33" s="1"/>
      <c r="N33" s="1"/>
      <c r="O33" s="1"/>
    </row>
    <row r="34" spans="1:15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1"/>
      <c r="L34" s="1"/>
      <c r="M34" s="1"/>
      <c r="N34" s="1"/>
      <c r="O34" s="1"/>
    </row>
    <row r="35" spans="1:15" x14ac:dyDescent="0.3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5" x14ac:dyDescent="0.3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5" x14ac:dyDescent="0.3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5" x14ac:dyDescent="0.3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5" x14ac:dyDescent="0.3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5" x14ac:dyDescent="0.3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5" x14ac:dyDescent="0.3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5" x14ac:dyDescent="0.3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5" x14ac:dyDescent="0.3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5" x14ac:dyDescent="0.3">
      <c r="A44" s="3"/>
      <c r="B44" s="3"/>
      <c r="C44" s="3"/>
      <c r="D44" s="3"/>
      <c r="E44" s="3"/>
      <c r="F44" s="3"/>
      <c r="G44" s="3"/>
      <c r="H44" s="3"/>
      <c r="I44" s="3"/>
      <c r="J44" s="3"/>
    </row>
  </sheetData>
  <mergeCells count="4">
    <mergeCell ref="A2:C2"/>
    <mergeCell ref="E2:F2"/>
    <mergeCell ref="A22:F22"/>
    <mergeCell ref="E1:F1"/>
  </mergeCells>
  <hyperlinks>
    <hyperlink ref="A22" r:id="rId1" xr:uid="{AC52351E-8FA9-4E7E-A0AC-CA4805FA680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2"/>
  <sheetViews>
    <sheetView workbookViewId="0">
      <selection activeCell="A9" sqref="A3:A9"/>
    </sheetView>
  </sheetViews>
  <sheetFormatPr defaultRowHeight="14.4" x14ac:dyDescent="0.3"/>
  <cols>
    <col min="2" max="2" width="23.88671875" customWidth="1"/>
    <col min="3" max="3" width="11.44140625" customWidth="1"/>
    <col min="4" max="4" width="12.44140625" customWidth="1"/>
    <col min="5" max="5" width="24.77734375" customWidth="1"/>
    <col min="6" max="6" width="16.6640625" customWidth="1"/>
    <col min="7" max="7" width="11.77734375" customWidth="1"/>
  </cols>
  <sheetData>
    <row r="1" spans="1:19" x14ac:dyDescent="0.3">
      <c r="A1" s="16" t="s">
        <v>27</v>
      </c>
      <c r="B1" s="16"/>
      <c r="C1" s="16"/>
      <c r="D1" s="16"/>
      <c r="E1" s="16" t="s">
        <v>8</v>
      </c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 s="1"/>
      <c r="B2" s="1" t="s">
        <v>58</v>
      </c>
      <c r="C2" s="1" t="s">
        <v>0</v>
      </c>
      <c r="D2" s="1"/>
      <c r="E2" s="1" t="s">
        <v>3</v>
      </c>
      <c r="F2" s="1" t="s">
        <v>1</v>
      </c>
      <c r="G2" s="1" t="s">
        <v>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A3" s="9" t="s">
        <v>28</v>
      </c>
      <c r="B3" s="1">
        <v>1077.338</v>
      </c>
      <c r="C3" s="1">
        <v>2.0979999999999999</v>
      </c>
      <c r="D3" s="1"/>
      <c r="E3" s="10">
        <v>1</v>
      </c>
      <c r="F3" s="2">
        <f>C3*0.1</f>
        <v>0.20979999999999999</v>
      </c>
      <c r="G3" s="7">
        <f>B3*100</f>
        <v>107733.8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9" t="s">
        <v>29</v>
      </c>
      <c r="B4" s="1">
        <v>2872.902</v>
      </c>
      <c r="C4" s="1">
        <v>2.2320000000000002</v>
      </c>
      <c r="D4" s="1"/>
      <c r="E4" s="10">
        <v>1</v>
      </c>
      <c r="F4" s="2">
        <f t="shared" ref="F4:F11" si="0">C4*0.1</f>
        <v>0.22320000000000004</v>
      </c>
      <c r="G4" s="7">
        <f t="shared" ref="G4:G9" si="1">B4*100</f>
        <v>287290.2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9" t="s">
        <v>30</v>
      </c>
      <c r="B5" s="1">
        <v>4518.72</v>
      </c>
      <c r="C5" s="1">
        <v>1.2729999999999999</v>
      </c>
      <c r="D5" s="1"/>
      <c r="E5" s="10">
        <v>1</v>
      </c>
      <c r="F5" s="2">
        <f t="shared" si="0"/>
        <v>0.1273</v>
      </c>
      <c r="G5" s="7">
        <f t="shared" si="1"/>
        <v>451872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9" t="s">
        <v>31</v>
      </c>
      <c r="B6" s="1">
        <v>2939.2829999999999</v>
      </c>
      <c r="C6" s="1">
        <v>1.4870000000000001</v>
      </c>
      <c r="D6" s="1"/>
      <c r="E6" s="10">
        <v>1</v>
      </c>
      <c r="F6" s="2">
        <f t="shared" si="0"/>
        <v>0.14870000000000003</v>
      </c>
      <c r="G6" s="7">
        <f t="shared" si="1"/>
        <v>293928.3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9" t="s">
        <v>32</v>
      </c>
      <c r="B7" s="1">
        <v>4016.64</v>
      </c>
      <c r="C7" s="1">
        <v>1.393</v>
      </c>
      <c r="D7" s="1"/>
      <c r="E7" s="10">
        <v>1</v>
      </c>
      <c r="F7" s="2">
        <f t="shared" si="0"/>
        <v>0.13930000000000001</v>
      </c>
      <c r="G7" s="7">
        <f t="shared" si="1"/>
        <v>401664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9" t="s">
        <v>33</v>
      </c>
      <c r="B8" s="1">
        <v>4016.64</v>
      </c>
      <c r="C8" s="1">
        <v>1.393</v>
      </c>
      <c r="D8" s="1"/>
      <c r="E8" s="10">
        <v>1</v>
      </c>
      <c r="F8" s="2">
        <f t="shared" si="0"/>
        <v>0.13930000000000001</v>
      </c>
      <c r="G8" s="7">
        <f>B8*100</f>
        <v>401664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9" t="s">
        <v>34</v>
      </c>
      <c r="B9" s="1">
        <v>3041.0680000000002</v>
      </c>
      <c r="C9" s="1">
        <v>1.08</v>
      </c>
      <c r="D9" s="1"/>
      <c r="E9" s="10">
        <v>1</v>
      </c>
      <c r="F9" s="2">
        <f t="shared" si="0"/>
        <v>0.10800000000000001</v>
      </c>
      <c r="G9" s="7">
        <f t="shared" si="1"/>
        <v>304106.80000000005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1"/>
      <c r="B10" s="1"/>
      <c r="C10" s="1"/>
      <c r="D10" s="1"/>
      <c r="E10" s="10"/>
      <c r="F10" s="2"/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1"/>
      <c r="B11" s="1"/>
      <c r="C11" s="1"/>
      <c r="D11" s="1"/>
      <c r="E11" s="10"/>
      <c r="F11" s="2"/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1"/>
      <c r="N12" s="1"/>
      <c r="O12" s="1"/>
      <c r="P12" s="1"/>
      <c r="Q12" s="1"/>
      <c r="R12" s="1"/>
      <c r="S12" s="1"/>
    </row>
    <row r="13" spans="1:19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"/>
      <c r="N13" s="1"/>
      <c r="O13" s="1"/>
      <c r="P13" s="1"/>
      <c r="Q13" s="1"/>
      <c r="R13" s="1"/>
      <c r="S13" s="1"/>
    </row>
    <row r="14" spans="1:19" x14ac:dyDescent="0.3">
      <c r="A14" s="9"/>
      <c r="B14" s="9"/>
      <c r="C14" s="9"/>
      <c r="D14" s="9"/>
      <c r="E14" s="9"/>
      <c r="F14" s="19"/>
      <c r="G14" s="19"/>
      <c r="H14" s="19"/>
      <c r="I14" s="3"/>
      <c r="J14" s="9"/>
      <c r="K14" s="9"/>
      <c r="L14" s="9"/>
      <c r="M14" s="1"/>
      <c r="N14" s="1"/>
      <c r="O14" s="1"/>
      <c r="P14" s="1"/>
      <c r="Q14" s="1"/>
      <c r="R14" s="1"/>
      <c r="S14" s="1"/>
    </row>
    <row r="15" spans="1:19" x14ac:dyDescent="0.3">
      <c r="A15" s="3"/>
      <c r="B15" s="3"/>
      <c r="C15" s="3"/>
      <c r="D15" s="3"/>
      <c r="E15" s="9"/>
      <c r="F15" s="3"/>
      <c r="G15" s="3"/>
      <c r="H15" s="3"/>
      <c r="I15" s="9"/>
      <c r="J15" s="9"/>
      <c r="K15" s="9"/>
      <c r="L15" s="9"/>
      <c r="M15" s="1"/>
      <c r="N15" s="1"/>
      <c r="O15" s="1"/>
      <c r="P15" s="1"/>
      <c r="Q15" s="1"/>
      <c r="R15" s="1"/>
      <c r="S15" s="1"/>
    </row>
    <row r="16" spans="1:19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1"/>
      <c r="N16" s="1"/>
      <c r="O16" s="1"/>
      <c r="P16" s="1"/>
      <c r="Q16" s="1"/>
      <c r="R16" s="1"/>
      <c r="S16" s="1"/>
    </row>
    <row r="17" spans="1:19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"/>
      <c r="N17" s="1"/>
      <c r="O17" s="1"/>
      <c r="P17" s="1"/>
      <c r="Q17" s="1"/>
      <c r="R17" s="1"/>
      <c r="S17" s="1"/>
    </row>
    <row r="18" spans="1:19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1"/>
      <c r="N18" s="1"/>
      <c r="O18" s="1"/>
      <c r="P18" s="1"/>
      <c r="Q18" s="1"/>
      <c r="R18" s="1"/>
      <c r="S18" s="1"/>
    </row>
    <row r="19" spans="1:19" x14ac:dyDescent="0.3">
      <c r="A19" s="9"/>
      <c r="B19" s="9"/>
      <c r="C19" s="9"/>
      <c r="D19" s="9"/>
      <c r="E19" s="3"/>
      <c r="F19" s="9"/>
      <c r="G19" s="9"/>
      <c r="H19" s="9"/>
      <c r="I19" s="9"/>
      <c r="J19" s="9"/>
      <c r="K19" s="9"/>
      <c r="L19" s="9"/>
      <c r="M19" s="1"/>
      <c r="N19" s="1"/>
      <c r="O19" s="1"/>
      <c r="P19" s="1"/>
      <c r="Q19" s="1"/>
      <c r="R19" s="1"/>
      <c r="S19" s="1"/>
    </row>
    <row r="20" spans="1:19" x14ac:dyDescent="0.3">
      <c r="A20" s="9"/>
      <c r="B20" s="9"/>
      <c r="C20" s="9"/>
      <c r="D20" s="9"/>
      <c r="E20" s="3"/>
      <c r="F20" s="9"/>
      <c r="G20" s="9"/>
      <c r="H20" s="9"/>
      <c r="I20" s="9"/>
      <c r="J20" s="9"/>
      <c r="K20" s="9"/>
      <c r="L20" s="9"/>
      <c r="M20" s="1"/>
      <c r="N20" s="1"/>
      <c r="O20" s="1"/>
      <c r="P20" s="1"/>
      <c r="Q20" s="1"/>
      <c r="R20" s="1"/>
      <c r="S20" s="1"/>
    </row>
    <row r="21" spans="1:19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"/>
      <c r="N21" s="1"/>
      <c r="O21" s="1"/>
      <c r="P21" s="1"/>
      <c r="Q21" s="1"/>
      <c r="R21" s="1"/>
      <c r="S21" s="1"/>
    </row>
    <row r="22" spans="1:19" x14ac:dyDescent="0.3">
      <c r="A22" s="9"/>
      <c r="B22" s="9"/>
      <c r="C22" s="3"/>
      <c r="D22" s="9"/>
      <c r="E22" s="20"/>
      <c r="F22" s="19"/>
      <c r="G22" s="8"/>
      <c r="H22" s="9"/>
      <c r="I22" s="9"/>
      <c r="J22" s="9"/>
      <c r="K22" s="9"/>
      <c r="L22" s="9"/>
      <c r="M22" s="1"/>
      <c r="N22" s="1"/>
      <c r="O22" s="1"/>
      <c r="P22" s="1"/>
      <c r="Q22" s="1"/>
      <c r="R22" s="1"/>
      <c r="S22" s="1"/>
    </row>
    <row r="23" spans="1:19" x14ac:dyDescent="0.3">
      <c r="A23" s="9"/>
      <c r="B23" s="9"/>
      <c r="C23" s="3"/>
      <c r="D23" s="9"/>
      <c r="E23" s="3"/>
      <c r="F23" s="19"/>
      <c r="G23" s="8"/>
      <c r="H23" s="9"/>
      <c r="I23" s="9"/>
      <c r="J23" s="9"/>
      <c r="K23" s="9"/>
      <c r="L23" s="9"/>
      <c r="M23" s="1"/>
      <c r="N23" s="1"/>
      <c r="O23" s="1"/>
      <c r="P23" s="1"/>
      <c r="Q23" s="1"/>
      <c r="R23" s="1"/>
      <c r="S23" s="1"/>
    </row>
    <row r="24" spans="1:19" x14ac:dyDescent="0.3">
      <c r="A24" s="9"/>
      <c r="B24" s="9"/>
      <c r="C24" s="3"/>
      <c r="D24" s="9"/>
      <c r="E24" s="3"/>
      <c r="F24" s="19"/>
      <c r="G24" s="8"/>
      <c r="H24" s="9"/>
      <c r="I24" s="9"/>
      <c r="J24" s="9"/>
      <c r="K24" s="9"/>
      <c r="L24" s="9"/>
      <c r="M24" s="1"/>
      <c r="N24" s="1"/>
      <c r="O24" s="1"/>
      <c r="P24" s="1"/>
      <c r="Q24" s="1"/>
      <c r="R24" s="1"/>
      <c r="S24" s="1"/>
    </row>
    <row r="25" spans="1:19" x14ac:dyDescent="0.3">
      <c r="A25" s="9"/>
      <c r="B25" s="9"/>
      <c r="C25" s="3"/>
      <c r="D25" s="9"/>
      <c r="E25" s="3"/>
      <c r="F25" s="19"/>
      <c r="G25" s="8"/>
      <c r="H25" s="9"/>
      <c r="I25" s="9"/>
      <c r="J25" s="9"/>
      <c r="K25" s="9"/>
      <c r="L25" s="9"/>
      <c r="M25" s="1"/>
      <c r="N25" s="1"/>
      <c r="O25" s="1"/>
      <c r="P25" s="1"/>
      <c r="Q25" s="1"/>
      <c r="R25" s="1"/>
      <c r="S25" s="1"/>
    </row>
    <row r="26" spans="1:19" x14ac:dyDescent="0.3">
      <c r="A26" s="9"/>
      <c r="B26" s="9"/>
      <c r="C26" s="3"/>
      <c r="D26" s="9"/>
      <c r="E26" s="3"/>
      <c r="F26" s="19"/>
      <c r="G26" s="8"/>
      <c r="H26" s="9"/>
      <c r="I26" s="9"/>
      <c r="J26" s="9"/>
      <c r="K26" s="9"/>
      <c r="L26" s="9"/>
      <c r="M26" s="1"/>
      <c r="N26" s="1"/>
      <c r="O26" s="1"/>
      <c r="P26" s="1"/>
      <c r="Q26" s="1"/>
      <c r="R26" s="1"/>
      <c r="S26" s="1"/>
    </row>
    <row r="27" spans="1:19" x14ac:dyDescent="0.3">
      <c r="A27" s="9"/>
      <c r="B27" s="9"/>
      <c r="C27" s="3"/>
      <c r="D27" s="9"/>
      <c r="E27" s="3"/>
      <c r="F27" s="19"/>
      <c r="G27" s="8"/>
      <c r="H27" s="9"/>
      <c r="I27" s="9"/>
      <c r="J27" s="9"/>
      <c r="K27" s="9"/>
      <c r="L27" s="9"/>
      <c r="M27" s="1"/>
      <c r="N27" s="1"/>
      <c r="O27" s="1"/>
      <c r="P27" s="1"/>
      <c r="Q27" s="1"/>
      <c r="R27" s="1"/>
      <c r="S27" s="1"/>
    </row>
    <row r="28" spans="1:19" x14ac:dyDescent="0.3">
      <c r="A28" s="9"/>
      <c r="B28" s="9"/>
      <c r="C28" s="3"/>
      <c r="D28" s="9"/>
      <c r="E28" s="3"/>
      <c r="F28" s="19"/>
      <c r="G28" s="8"/>
      <c r="H28" s="9"/>
      <c r="I28" s="9"/>
      <c r="J28" s="9"/>
      <c r="K28" s="9"/>
      <c r="L28" s="9"/>
      <c r="M28" s="1"/>
      <c r="N28" s="1"/>
      <c r="O28" s="1"/>
      <c r="P28" s="1"/>
      <c r="Q28" s="1"/>
      <c r="R28" s="1"/>
      <c r="S28" s="1"/>
    </row>
    <row r="29" spans="1:19" x14ac:dyDescent="0.3">
      <c r="A29" s="9"/>
      <c r="B29" s="9"/>
      <c r="C29" s="3"/>
      <c r="D29" s="9"/>
      <c r="E29" s="3"/>
      <c r="F29" s="19"/>
      <c r="G29" s="8"/>
      <c r="H29" s="9"/>
      <c r="I29" s="9"/>
      <c r="J29" s="9"/>
      <c r="K29" s="9"/>
      <c r="L29" s="9"/>
      <c r="M29" s="1"/>
      <c r="N29" s="1"/>
      <c r="O29" s="1"/>
      <c r="P29" s="1"/>
      <c r="Q29" s="1"/>
      <c r="R29" s="1"/>
      <c r="S29" s="1"/>
    </row>
    <row r="30" spans="1:19" x14ac:dyDescent="0.3">
      <c r="A30" s="9"/>
      <c r="B30" s="9"/>
      <c r="C30" s="3"/>
      <c r="D30" s="9"/>
      <c r="E30" s="3"/>
      <c r="F30" s="19"/>
      <c r="G30" s="8"/>
      <c r="H30" s="9"/>
      <c r="I30" s="9"/>
      <c r="J30" s="9"/>
      <c r="K30" s="9"/>
      <c r="L30" s="9"/>
      <c r="M30" s="1"/>
      <c r="N30" s="1"/>
      <c r="O30" s="1"/>
      <c r="P30" s="1"/>
      <c r="Q30" s="1"/>
      <c r="R30" s="1"/>
      <c r="S30" s="1"/>
    </row>
    <row r="31" spans="1:19" x14ac:dyDescent="0.3">
      <c r="A31" s="9"/>
      <c r="B31" s="9"/>
      <c r="C31" s="9"/>
      <c r="D31" s="9"/>
      <c r="E31" s="3"/>
      <c r="F31" s="9"/>
      <c r="G31" s="9"/>
      <c r="H31" s="9"/>
      <c r="I31" s="9"/>
      <c r="J31" s="9"/>
      <c r="K31" s="9"/>
      <c r="L31" s="9"/>
      <c r="M31" s="1"/>
      <c r="N31" s="1"/>
      <c r="O31" s="1"/>
      <c r="P31" s="1"/>
      <c r="Q31" s="1"/>
      <c r="R31" s="1"/>
      <c r="S31" s="1"/>
    </row>
    <row r="32" spans="1:19" x14ac:dyDescent="0.3">
      <c r="A32" s="9"/>
      <c r="B32" s="9"/>
      <c r="C32" s="9"/>
      <c r="D32" s="9"/>
      <c r="E32" s="3"/>
      <c r="F32" s="9"/>
      <c r="G32" s="9"/>
      <c r="H32" s="9"/>
      <c r="I32" s="9"/>
      <c r="J32" s="9"/>
      <c r="K32" s="9"/>
      <c r="L32" s="9"/>
      <c r="M32" s="1"/>
      <c r="N32" s="1"/>
      <c r="O32" s="1"/>
      <c r="P32" s="1"/>
      <c r="Q32" s="1"/>
      <c r="R32" s="1"/>
      <c r="S32" s="1"/>
    </row>
    <row r="33" spans="1:19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"/>
      <c r="N33" s="1"/>
      <c r="O33" s="1"/>
      <c r="P33" s="1"/>
      <c r="Q33" s="1"/>
      <c r="R33" s="1"/>
      <c r="S33" s="1"/>
    </row>
    <row r="34" spans="1:19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"/>
      <c r="N34" s="1"/>
      <c r="O34" s="1"/>
      <c r="P34" s="1"/>
      <c r="Q34" s="1"/>
      <c r="R34" s="1"/>
      <c r="S34" s="1"/>
    </row>
    <row r="35" spans="1:19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1"/>
      <c r="N35" s="1"/>
      <c r="O35" s="1"/>
      <c r="P35" s="1"/>
      <c r="Q35" s="1"/>
      <c r="R35" s="1"/>
      <c r="S35" s="1"/>
    </row>
    <row r="36" spans="1:19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1"/>
      <c r="N36" s="1"/>
      <c r="O36" s="1"/>
      <c r="P36" s="1"/>
      <c r="Q36" s="1"/>
      <c r="R36" s="1"/>
      <c r="S36" s="1"/>
    </row>
    <row r="37" spans="1:19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1"/>
      <c r="N37" s="1"/>
      <c r="O37" s="1"/>
      <c r="P37" s="1"/>
      <c r="Q37" s="1"/>
      <c r="R37" s="1"/>
      <c r="S37" s="1"/>
    </row>
    <row r="38" spans="1:19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1"/>
      <c r="N38" s="1"/>
      <c r="O38" s="1"/>
      <c r="P38" s="1"/>
      <c r="Q38" s="1"/>
      <c r="R38" s="1"/>
      <c r="S38" s="1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</sheetData>
  <mergeCells count="2">
    <mergeCell ref="A1:D1"/>
    <mergeCell ref="E1:H1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1325-F869-41AB-ACDE-AF02B1CC74B2}">
  <dimension ref="A1:O53"/>
  <sheetViews>
    <sheetView workbookViewId="0">
      <selection activeCell="A21" sqref="A3:A21"/>
    </sheetView>
  </sheetViews>
  <sheetFormatPr defaultRowHeight="14.4" x14ac:dyDescent="0.3"/>
  <cols>
    <col min="2" max="2" width="23.5546875" customWidth="1"/>
    <col min="3" max="3" width="22.21875" customWidth="1"/>
    <col min="5" max="5" width="6.88671875" customWidth="1"/>
    <col min="6" max="6" width="13.33203125" customWidth="1"/>
    <col min="7" max="7" width="25.5546875" customWidth="1"/>
    <col min="12" max="12" width="12.109375" customWidth="1"/>
  </cols>
  <sheetData>
    <row r="1" spans="1:15" x14ac:dyDescent="0.3">
      <c r="B1" s="16" t="s">
        <v>7</v>
      </c>
      <c r="C1" s="16"/>
      <c r="E1" s="17" t="s">
        <v>8</v>
      </c>
      <c r="F1" s="17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s="3"/>
      <c r="B2" s="1" t="s">
        <v>59</v>
      </c>
      <c r="C2" s="3" t="s">
        <v>12</v>
      </c>
      <c r="D2" s="3"/>
      <c r="E2" t="s">
        <v>17</v>
      </c>
      <c r="F2" s="3" t="s">
        <v>12</v>
      </c>
      <c r="G2" s="1" t="s">
        <v>13</v>
      </c>
      <c r="H2" s="3"/>
      <c r="I2" s="3"/>
      <c r="J2" s="3"/>
      <c r="K2" s="3"/>
      <c r="L2" s="3"/>
      <c r="M2" s="3"/>
      <c r="N2" s="3"/>
      <c r="O2" s="3"/>
    </row>
    <row r="3" spans="1:15" x14ac:dyDescent="0.3">
      <c r="A3" t="s">
        <v>35</v>
      </c>
      <c r="B3" s="23">
        <v>115.776</v>
      </c>
      <c r="C3" s="22">
        <v>71.099999999999994</v>
      </c>
      <c r="D3" s="3"/>
      <c r="E3" s="3">
        <v>1</v>
      </c>
      <c r="F3" s="8">
        <f>C3</f>
        <v>71.099999999999994</v>
      </c>
      <c r="G3" s="8">
        <f t="shared" ref="G3:G16" si="0">B3</f>
        <v>115.776</v>
      </c>
      <c r="H3" s="3"/>
      <c r="I3" s="3"/>
      <c r="J3" s="3"/>
      <c r="K3" s="3"/>
      <c r="L3" s="3"/>
      <c r="M3" s="3"/>
      <c r="N3" s="3"/>
      <c r="O3" s="3"/>
    </row>
    <row r="4" spans="1:15" x14ac:dyDescent="0.3">
      <c r="A4" t="s">
        <v>35</v>
      </c>
      <c r="B4" s="23">
        <v>115.776</v>
      </c>
      <c r="C4" s="22">
        <v>100.4</v>
      </c>
      <c r="D4" s="3"/>
      <c r="E4" s="3">
        <v>1</v>
      </c>
      <c r="F4" s="8">
        <f t="shared" ref="F4:F21" si="1">C4</f>
        <v>100.4</v>
      </c>
      <c r="G4" s="8">
        <f t="shared" si="0"/>
        <v>115.776</v>
      </c>
      <c r="H4" s="3"/>
      <c r="I4" s="3"/>
      <c r="J4" s="3"/>
      <c r="K4" s="3"/>
      <c r="L4" s="3"/>
      <c r="M4" s="3"/>
      <c r="N4" s="3"/>
      <c r="O4" s="3"/>
    </row>
    <row r="5" spans="1:15" x14ac:dyDescent="0.3">
      <c r="A5" t="s">
        <v>36</v>
      </c>
      <c r="B5" s="23">
        <v>115.776</v>
      </c>
      <c r="C5" s="22">
        <v>76</v>
      </c>
      <c r="D5" s="3"/>
      <c r="E5" s="3">
        <v>1</v>
      </c>
      <c r="F5" s="8">
        <f t="shared" si="1"/>
        <v>76</v>
      </c>
      <c r="G5" s="8">
        <f>B5</f>
        <v>115.776</v>
      </c>
      <c r="H5" s="3"/>
      <c r="I5" s="3"/>
      <c r="J5" s="3"/>
      <c r="K5" s="3"/>
      <c r="L5" s="3"/>
      <c r="M5" s="3"/>
      <c r="N5" s="3"/>
      <c r="O5" s="3"/>
    </row>
    <row r="6" spans="1:15" x14ac:dyDescent="0.3">
      <c r="A6" t="s">
        <v>36</v>
      </c>
      <c r="B6" s="22">
        <v>115.776</v>
      </c>
      <c r="C6" s="22">
        <v>81.900000000000006</v>
      </c>
      <c r="D6" s="3"/>
      <c r="E6" s="3">
        <v>1</v>
      </c>
      <c r="F6" s="8">
        <f t="shared" si="1"/>
        <v>81.900000000000006</v>
      </c>
      <c r="G6" s="8">
        <f t="shared" si="0"/>
        <v>115.776</v>
      </c>
      <c r="H6" s="3"/>
      <c r="I6" s="3"/>
      <c r="J6" s="3"/>
      <c r="K6" s="3"/>
      <c r="L6" s="3"/>
      <c r="M6" s="3"/>
      <c r="N6" s="3"/>
      <c r="O6" s="3"/>
    </row>
    <row r="7" spans="1:15" x14ac:dyDescent="0.3">
      <c r="A7" t="s">
        <v>36</v>
      </c>
      <c r="B7" s="22">
        <v>115.776</v>
      </c>
      <c r="C7" s="22">
        <v>69.8</v>
      </c>
      <c r="D7" s="3"/>
      <c r="E7" s="3">
        <v>1</v>
      </c>
      <c r="F7" s="8">
        <f t="shared" si="1"/>
        <v>69.8</v>
      </c>
      <c r="G7" s="8">
        <f t="shared" si="0"/>
        <v>115.776</v>
      </c>
      <c r="H7" s="3"/>
      <c r="I7" s="3"/>
      <c r="J7" s="3"/>
      <c r="K7" s="3"/>
      <c r="L7" s="3"/>
      <c r="M7" s="3"/>
      <c r="N7" s="3"/>
      <c r="O7" s="3"/>
    </row>
    <row r="8" spans="1:15" x14ac:dyDescent="0.3">
      <c r="A8" t="s">
        <v>36</v>
      </c>
      <c r="B8" s="22">
        <v>115.776</v>
      </c>
      <c r="C8" s="22">
        <v>74.400000000000006</v>
      </c>
      <c r="D8" s="3"/>
      <c r="E8" s="3">
        <v>1</v>
      </c>
      <c r="F8" s="8">
        <f t="shared" si="1"/>
        <v>74.400000000000006</v>
      </c>
      <c r="G8" s="8">
        <f t="shared" si="0"/>
        <v>115.776</v>
      </c>
      <c r="H8" s="3"/>
      <c r="I8" s="3"/>
      <c r="J8" s="3"/>
      <c r="K8" s="3"/>
      <c r="L8" s="3"/>
      <c r="M8" s="3"/>
      <c r="N8" s="3"/>
      <c r="O8" s="3"/>
    </row>
    <row r="9" spans="1:15" x14ac:dyDescent="0.3">
      <c r="A9" t="s">
        <v>37</v>
      </c>
      <c r="B9" s="22">
        <v>115.776</v>
      </c>
      <c r="C9" s="22">
        <v>85.7</v>
      </c>
      <c r="D9" s="3"/>
      <c r="E9" s="3">
        <v>1</v>
      </c>
      <c r="F9" s="8">
        <f t="shared" si="1"/>
        <v>85.7</v>
      </c>
      <c r="G9" s="8">
        <f t="shared" si="0"/>
        <v>115.776</v>
      </c>
      <c r="H9" s="3"/>
      <c r="I9" s="3"/>
      <c r="J9" s="3"/>
      <c r="K9" s="3"/>
      <c r="L9" s="3"/>
      <c r="M9" s="3"/>
      <c r="N9" s="3"/>
      <c r="O9" s="3"/>
    </row>
    <row r="10" spans="1:15" x14ac:dyDescent="0.3">
      <c r="A10" t="s">
        <v>37</v>
      </c>
      <c r="B10" s="22">
        <v>115.776</v>
      </c>
      <c r="C10" s="22">
        <v>124.3</v>
      </c>
      <c r="D10" s="3"/>
      <c r="E10" s="3">
        <v>1</v>
      </c>
      <c r="F10" s="8">
        <f t="shared" si="1"/>
        <v>124.3</v>
      </c>
      <c r="G10" s="8">
        <f t="shared" si="0"/>
        <v>115.776</v>
      </c>
      <c r="H10" s="3"/>
      <c r="I10" s="3"/>
      <c r="J10" s="3"/>
      <c r="K10" s="3"/>
      <c r="L10" s="3"/>
      <c r="M10" s="3"/>
      <c r="N10" s="3"/>
      <c r="O10" s="3"/>
    </row>
    <row r="11" spans="1:15" x14ac:dyDescent="0.3">
      <c r="A11" t="s">
        <v>37</v>
      </c>
      <c r="B11" s="22">
        <v>115.776</v>
      </c>
      <c r="C11" s="22">
        <v>127.6</v>
      </c>
      <c r="D11" s="3"/>
      <c r="E11" s="3">
        <v>1</v>
      </c>
      <c r="F11" s="8">
        <f t="shared" si="1"/>
        <v>127.6</v>
      </c>
      <c r="G11" s="8">
        <f t="shared" si="0"/>
        <v>115.776</v>
      </c>
      <c r="H11" s="3"/>
      <c r="I11" s="3"/>
      <c r="J11" s="3"/>
      <c r="K11" s="3"/>
      <c r="L11" s="3"/>
      <c r="M11" s="3"/>
      <c r="N11" s="3"/>
      <c r="O11" s="3"/>
    </row>
    <row r="12" spans="1:15" x14ac:dyDescent="0.3">
      <c r="A12" t="s">
        <v>37</v>
      </c>
      <c r="B12" s="22">
        <v>115.776</v>
      </c>
      <c r="C12" s="22">
        <v>143.5</v>
      </c>
      <c r="D12" s="3"/>
      <c r="E12" s="3">
        <v>1</v>
      </c>
      <c r="F12" s="8">
        <f t="shared" si="1"/>
        <v>143.5</v>
      </c>
      <c r="G12" s="8">
        <f t="shared" si="0"/>
        <v>115.776</v>
      </c>
      <c r="H12" s="3"/>
      <c r="I12" s="3"/>
      <c r="J12" s="3"/>
      <c r="K12" s="3"/>
      <c r="L12" s="3"/>
      <c r="M12" s="3"/>
      <c r="N12" s="3"/>
      <c r="O12" s="3"/>
    </row>
    <row r="13" spans="1:15" x14ac:dyDescent="0.3">
      <c r="A13" t="s">
        <v>37</v>
      </c>
      <c r="B13" s="22">
        <v>115.776</v>
      </c>
      <c r="C13" s="22">
        <v>150.5</v>
      </c>
      <c r="D13" s="3"/>
      <c r="E13" s="3">
        <v>1</v>
      </c>
      <c r="F13" s="8">
        <f t="shared" si="1"/>
        <v>150.5</v>
      </c>
      <c r="G13" s="8">
        <f t="shared" si="0"/>
        <v>115.776</v>
      </c>
      <c r="H13" s="3"/>
      <c r="I13" s="3"/>
      <c r="J13" s="3"/>
      <c r="K13" s="3"/>
      <c r="L13" s="3"/>
      <c r="M13" s="3"/>
      <c r="N13" s="3"/>
      <c r="O13" s="3"/>
    </row>
    <row r="14" spans="1:15" x14ac:dyDescent="0.3">
      <c r="A14" t="s">
        <v>38</v>
      </c>
      <c r="B14" s="22">
        <v>231.637</v>
      </c>
      <c r="C14" s="22">
        <v>135.80000000000001</v>
      </c>
      <c r="D14" s="3"/>
      <c r="E14" s="3">
        <v>1</v>
      </c>
      <c r="F14" s="8">
        <f t="shared" si="1"/>
        <v>135.80000000000001</v>
      </c>
      <c r="G14" s="8">
        <f t="shared" si="0"/>
        <v>231.637</v>
      </c>
      <c r="H14" s="3"/>
      <c r="I14" s="3"/>
      <c r="J14" s="3"/>
      <c r="K14" s="3"/>
      <c r="L14" s="3"/>
      <c r="M14" s="3"/>
      <c r="N14" s="3"/>
      <c r="O14" s="3"/>
    </row>
    <row r="15" spans="1:15" x14ac:dyDescent="0.3">
      <c r="A15" s="3" t="s">
        <v>39</v>
      </c>
      <c r="B15" s="22">
        <v>1213.3599999999999</v>
      </c>
      <c r="C15" s="22">
        <v>125</v>
      </c>
      <c r="D15" s="3"/>
      <c r="E15" s="3">
        <v>1</v>
      </c>
      <c r="F15" s="8">
        <f t="shared" si="1"/>
        <v>125</v>
      </c>
      <c r="G15" s="8">
        <f t="shared" si="0"/>
        <v>1213.3599999999999</v>
      </c>
      <c r="H15" s="3"/>
      <c r="I15" s="3"/>
      <c r="J15" s="3"/>
      <c r="K15" s="3"/>
      <c r="L15" s="3"/>
      <c r="M15" s="3"/>
      <c r="N15" s="3"/>
      <c r="O15" s="3"/>
    </row>
    <row r="16" spans="1:15" x14ac:dyDescent="0.3">
      <c r="A16" s="3" t="s">
        <v>40</v>
      </c>
      <c r="B16" s="22">
        <v>456.01299999999998</v>
      </c>
      <c r="C16" s="22">
        <v>117.3</v>
      </c>
      <c r="D16" s="3"/>
      <c r="E16" s="3">
        <v>1</v>
      </c>
      <c r="F16" s="8">
        <f t="shared" si="1"/>
        <v>117.3</v>
      </c>
      <c r="G16" s="8">
        <f t="shared" si="0"/>
        <v>456.01299999999998</v>
      </c>
      <c r="H16" s="3"/>
      <c r="I16" s="3"/>
      <c r="J16" s="3"/>
      <c r="K16" s="3"/>
      <c r="L16" s="3"/>
      <c r="M16" s="3"/>
      <c r="N16" s="3"/>
      <c r="O16" s="3"/>
    </row>
    <row r="17" spans="1:15" x14ac:dyDescent="0.3">
      <c r="A17" s="3" t="s">
        <v>41</v>
      </c>
      <c r="B17" s="22">
        <v>290.20100000000002</v>
      </c>
      <c r="C17" s="22">
        <v>120</v>
      </c>
      <c r="D17" s="3"/>
      <c r="E17" s="3">
        <v>1</v>
      </c>
      <c r="F17" s="8">
        <f t="shared" si="1"/>
        <v>120</v>
      </c>
      <c r="G17" s="8">
        <f>B17</f>
        <v>290.20100000000002</v>
      </c>
      <c r="H17" s="3"/>
      <c r="I17" s="3"/>
      <c r="J17" s="3"/>
      <c r="K17" s="3"/>
      <c r="L17" s="3"/>
      <c r="M17" s="3"/>
      <c r="N17" s="3"/>
      <c r="O17" s="3"/>
    </row>
    <row r="18" spans="1:15" x14ac:dyDescent="0.3">
      <c r="A18" s="3" t="s">
        <v>42</v>
      </c>
      <c r="B18" s="22">
        <v>753.12</v>
      </c>
      <c r="C18" s="22">
        <v>120</v>
      </c>
      <c r="D18" s="3"/>
      <c r="E18" s="3">
        <v>1</v>
      </c>
      <c r="F18" s="8">
        <f t="shared" si="1"/>
        <v>120</v>
      </c>
      <c r="G18" s="8">
        <f t="shared" ref="G18:G21" si="2">B18</f>
        <v>753.12</v>
      </c>
      <c r="I18" s="3"/>
      <c r="J18" s="3"/>
      <c r="K18" s="3"/>
      <c r="L18" s="3"/>
      <c r="M18" s="3"/>
      <c r="N18" s="3"/>
      <c r="O18" s="3"/>
    </row>
    <row r="19" spans="1:15" x14ac:dyDescent="0.3">
      <c r="A19" s="8" t="s">
        <v>43</v>
      </c>
      <c r="B19" s="22">
        <v>753.12</v>
      </c>
      <c r="C19" s="22">
        <v>120</v>
      </c>
      <c r="D19" s="8"/>
      <c r="E19" s="20">
        <v>1</v>
      </c>
      <c r="F19" s="8">
        <f t="shared" si="1"/>
        <v>120</v>
      </c>
      <c r="G19" s="8">
        <f t="shared" si="2"/>
        <v>753.12</v>
      </c>
      <c r="H19" s="8"/>
      <c r="I19" s="8"/>
      <c r="J19" s="8"/>
      <c r="K19" s="8"/>
      <c r="L19" s="8"/>
      <c r="M19" s="8"/>
      <c r="N19" s="8"/>
      <c r="O19" s="3"/>
    </row>
    <row r="20" spans="1:15" x14ac:dyDescent="0.3">
      <c r="A20" t="s">
        <v>44</v>
      </c>
      <c r="B20" s="23">
        <v>309.61599999999999</v>
      </c>
      <c r="C20" s="23">
        <v>120</v>
      </c>
      <c r="E20" s="21">
        <v>1</v>
      </c>
      <c r="F20" s="8">
        <f t="shared" si="1"/>
        <v>120</v>
      </c>
      <c r="G20" s="8">
        <f t="shared" si="2"/>
        <v>309.61599999999999</v>
      </c>
      <c r="I20" s="3"/>
      <c r="J20" s="3"/>
      <c r="K20" s="3"/>
      <c r="L20" s="3"/>
      <c r="M20" s="3"/>
      <c r="N20" s="3"/>
      <c r="O20" s="3"/>
    </row>
    <row r="21" spans="1:15" x14ac:dyDescent="0.3">
      <c r="A21" s="3" t="s">
        <v>45</v>
      </c>
      <c r="B21" s="23">
        <v>309.61599999999999</v>
      </c>
      <c r="C21" s="22">
        <v>120</v>
      </c>
      <c r="D21" s="3"/>
      <c r="E21" s="3">
        <v>1</v>
      </c>
      <c r="F21" s="8">
        <f>C21</f>
        <v>120</v>
      </c>
      <c r="G21" s="8">
        <f t="shared" si="2"/>
        <v>309.61599999999999</v>
      </c>
      <c r="I21" s="3"/>
      <c r="J21" s="3"/>
      <c r="K21" s="3"/>
      <c r="L21" s="3"/>
      <c r="M21" s="3"/>
      <c r="N21" s="3"/>
      <c r="O21" s="3"/>
    </row>
    <row r="22" spans="1:15" x14ac:dyDescent="0.3">
      <c r="A22" s="3"/>
      <c r="B22" s="3"/>
      <c r="C22" s="3"/>
      <c r="D22" s="3"/>
      <c r="E22" s="3"/>
      <c r="F22" s="8"/>
      <c r="G22" s="8"/>
      <c r="I22" s="3"/>
      <c r="J22" s="3"/>
      <c r="K22" s="3"/>
      <c r="L22" s="3"/>
      <c r="M22" s="3"/>
      <c r="N22" s="3"/>
      <c r="O22" s="3"/>
    </row>
    <row r="23" spans="1:15" x14ac:dyDescent="0.3">
      <c r="A23" s="3"/>
      <c r="B23" s="3"/>
      <c r="C23" s="3"/>
      <c r="D23" s="3"/>
      <c r="E23" s="3"/>
      <c r="F23" s="8"/>
      <c r="G23" s="8"/>
      <c r="I23" s="3"/>
      <c r="J23" s="3"/>
      <c r="K23" s="3"/>
      <c r="L23" s="3"/>
      <c r="M23" s="3"/>
      <c r="N23" s="3"/>
      <c r="O23" s="3"/>
    </row>
    <row r="24" spans="1:15" x14ac:dyDescent="0.3">
      <c r="A24" s="3"/>
      <c r="B24" s="3"/>
      <c r="C24" s="3"/>
      <c r="D24" s="3"/>
      <c r="E24" s="3"/>
      <c r="F24" s="8"/>
      <c r="G24" s="8"/>
      <c r="I24" s="3"/>
      <c r="J24" s="3"/>
      <c r="K24" s="3"/>
      <c r="L24" s="3"/>
      <c r="M24" s="3"/>
      <c r="N24" s="3"/>
      <c r="O24" s="3"/>
    </row>
    <row r="25" spans="1:15" x14ac:dyDescent="0.3">
      <c r="A25" s="3"/>
      <c r="D25" s="3"/>
      <c r="E25" s="3"/>
      <c r="F25" s="3"/>
      <c r="I25" s="3"/>
      <c r="J25" s="3"/>
      <c r="K25" s="3"/>
      <c r="L25" s="3"/>
      <c r="M25" s="3"/>
      <c r="N25" s="3"/>
      <c r="O25" s="3"/>
    </row>
    <row r="26" spans="1:15" x14ac:dyDescent="0.3">
      <c r="A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3">
      <c r="A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3">
      <c r="A28" s="3"/>
      <c r="B28" s="3"/>
      <c r="C28" s="3"/>
      <c r="D28" s="3"/>
      <c r="E28" s="3"/>
      <c r="F28" s="3"/>
      <c r="G28" s="3"/>
    </row>
    <row r="29" spans="1:15" x14ac:dyDescent="0.3">
      <c r="A29" s="3"/>
      <c r="B29" s="3"/>
      <c r="C29" s="3"/>
      <c r="D29" s="3"/>
      <c r="E29" s="3"/>
      <c r="F29" s="3"/>
      <c r="G29" s="3"/>
    </row>
    <row r="30" spans="1:15" x14ac:dyDescent="0.3">
      <c r="A30" s="3"/>
      <c r="B30" s="3"/>
      <c r="C30" s="3"/>
      <c r="D30" s="3"/>
      <c r="E30" s="3"/>
      <c r="F30" s="3"/>
      <c r="G30" s="3"/>
    </row>
    <row r="31" spans="1:15" x14ac:dyDescent="0.3">
      <c r="A31" s="3"/>
      <c r="B31" s="3"/>
      <c r="C31" s="3"/>
      <c r="D31" s="3"/>
      <c r="E31" s="3"/>
      <c r="F31" s="3"/>
      <c r="G31" s="3"/>
    </row>
    <row r="32" spans="1:15" x14ac:dyDescent="0.3">
      <c r="A32" s="3"/>
      <c r="B32" s="3"/>
      <c r="C32" s="3"/>
      <c r="D32" s="3"/>
      <c r="E32" s="3"/>
      <c r="F32" s="3"/>
      <c r="G32" s="3"/>
    </row>
    <row r="33" spans="1:7" x14ac:dyDescent="0.3">
      <c r="A33" s="3"/>
      <c r="B33" s="3"/>
      <c r="C33" s="3"/>
      <c r="D33" s="3"/>
      <c r="E33" s="3"/>
      <c r="F33" s="3"/>
      <c r="G33" s="3"/>
    </row>
    <row r="34" spans="1:7" x14ac:dyDescent="0.3">
      <c r="A34" s="3"/>
      <c r="B34" s="3"/>
      <c r="C34" s="3"/>
      <c r="D34" s="3"/>
      <c r="E34" s="3"/>
      <c r="F34" s="3"/>
      <c r="G34" s="3"/>
    </row>
    <row r="35" spans="1:7" x14ac:dyDescent="0.3">
      <c r="A35" s="3"/>
      <c r="B35" s="3"/>
      <c r="C35" s="3"/>
      <c r="D35" s="3"/>
      <c r="E35" s="3"/>
      <c r="F35" s="3"/>
      <c r="G35" s="3"/>
    </row>
    <row r="36" spans="1:7" x14ac:dyDescent="0.3">
      <c r="A36" s="3"/>
      <c r="B36" s="3"/>
      <c r="C36" s="3"/>
      <c r="D36" s="3"/>
      <c r="E36" s="3"/>
      <c r="F36" s="3"/>
      <c r="G36" s="3"/>
    </row>
    <row r="37" spans="1:7" x14ac:dyDescent="0.3">
      <c r="A37" s="3"/>
      <c r="B37" s="3"/>
      <c r="C37" s="3"/>
      <c r="D37" s="3"/>
      <c r="E37" s="3"/>
      <c r="F37" s="3"/>
      <c r="G37" s="3"/>
    </row>
    <row r="38" spans="1:7" x14ac:dyDescent="0.3">
      <c r="A38" s="3"/>
      <c r="B38" s="3"/>
      <c r="C38" s="3"/>
      <c r="D38" s="3"/>
      <c r="E38" s="3"/>
      <c r="F38" s="3"/>
      <c r="G38" s="3"/>
    </row>
    <row r="39" spans="1:7" x14ac:dyDescent="0.3">
      <c r="A39" s="3"/>
      <c r="B39" s="3"/>
      <c r="C39" s="3"/>
      <c r="D39" s="3"/>
      <c r="E39" s="3"/>
      <c r="F39" s="3"/>
      <c r="G39" s="3"/>
    </row>
    <row r="40" spans="1:7" x14ac:dyDescent="0.3">
      <c r="A40" s="3"/>
      <c r="B40" s="3"/>
      <c r="C40" s="3"/>
      <c r="D40" s="3"/>
      <c r="E40" s="3"/>
      <c r="F40" s="3"/>
      <c r="G40" s="3"/>
    </row>
    <row r="41" spans="1:7" x14ac:dyDescent="0.3">
      <c r="A41" s="3"/>
      <c r="B41" s="3"/>
      <c r="C41" s="3"/>
      <c r="D41" s="3"/>
      <c r="E41" s="3"/>
      <c r="F41" s="3"/>
      <c r="G41" s="3"/>
    </row>
    <row r="42" spans="1:7" x14ac:dyDescent="0.3">
      <c r="A42" s="3"/>
      <c r="B42" s="3"/>
      <c r="C42" s="3"/>
      <c r="D42" s="3"/>
      <c r="E42" s="3"/>
      <c r="F42" s="3"/>
      <c r="G42" s="3"/>
    </row>
    <row r="43" spans="1:7" x14ac:dyDescent="0.3">
      <c r="A43" s="3"/>
      <c r="B43" s="3"/>
      <c r="C43" s="3"/>
      <c r="D43" s="3"/>
      <c r="E43" s="3"/>
      <c r="F43" s="3"/>
      <c r="G43" s="3"/>
    </row>
    <row r="44" spans="1:7" x14ac:dyDescent="0.3">
      <c r="A44" s="3"/>
      <c r="B44" s="3"/>
      <c r="C44" s="3"/>
      <c r="D44" s="3"/>
      <c r="E44" s="3"/>
      <c r="F44" s="3"/>
      <c r="G44" s="3"/>
    </row>
    <row r="45" spans="1:7" x14ac:dyDescent="0.3">
      <c r="A45" s="3"/>
      <c r="B45" s="3"/>
      <c r="C45" s="3"/>
      <c r="D45" s="3"/>
      <c r="E45" s="3"/>
      <c r="F45" s="3"/>
      <c r="G45" s="3"/>
    </row>
    <row r="46" spans="1:7" x14ac:dyDescent="0.3">
      <c r="A46" s="3"/>
      <c r="B46" s="3"/>
      <c r="C46" s="3"/>
      <c r="D46" s="3"/>
      <c r="E46" s="3"/>
      <c r="F46" s="3"/>
      <c r="G46" s="3"/>
    </row>
    <row r="47" spans="1:7" x14ac:dyDescent="0.3">
      <c r="A47" s="3"/>
      <c r="B47" s="3"/>
      <c r="C47" s="3"/>
      <c r="D47" s="3"/>
      <c r="E47" s="3"/>
      <c r="F47" s="3"/>
      <c r="G47" s="3"/>
    </row>
    <row r="48" spans="1:7" x14ac:dyDescent="0.3">
      <c r="A48" s="3"/>
      <c r="B48" s="3"/>
      <c r="C48" s="3"/>
      <c r="D48" s="3"/>
      <c r="E48" s="3"/>
      <c r="F48" s="3"/>
      <c r="G48" s="3"/>
    </row>
    <row r="49" spans="1:7" x14ac:dyDescent="0.3">
      <c r="A49" s="3"/>
      <c r="B49" s="3"/>
      <c r="C49" s="3"/>
      <c r="D49" s="3"/>
      <c r="E49" s="3"/>
      <c r="F49" s="3"/>
      <c r="G49" s="3"/>
    </row>
    <row r="50" spans="1:7" x14ac:dyDescent="0.3">
      <c r="A50" s="3"/>
      <c r="B50" s="3"/>
      <c r="C50" s="3"/>
      <c r="D50" s="3"/>
      <c r="E50" s="3"/>
      <c r="F50" s="3"/>
      <c r="G50" s="3"/>
    </row>
    <row r="51" spans="1:7" x14ac:dyDescent="0.3">
      <c r="A51" s="3"/>
      <c r="B51" s="3"/>
      <c r="C51" s="3"/>
      <c r="D51" s="3"/>
      <c r="E51" s="3"/>
      <c r="F51" s="3"/>
      <c r="G51" s="3"/>
    </row>
    <row r="52" spans="1:7" x14ac:dyDescent="0.3">
      <c r="A52" s="3"/>
      <c r="B52" s="3"/>
      <c r="C52" s="3"/>
      <c r="D52" s="3"/>
      <c r="E52" s="3"/>
      <c r="F52" s="3"/>
      <c r="G52" s="3"/>
    </row>
    <row r="53" spans="1:7" x14ac:dyDescent="0.3">
      <c r="A53" s="3"/>
      <c r="B53" s="3"/>
      <c r="C53" s="3"/>
      <c r="D53" s="3"/>
      <c r="E53" s="3"/>
      <c r="F53" s="3"/>
      <c r="G53" s="3"/>
    </row>
  </sheetData>
  <mergeCells count="2">
    <mergeCell ref="B1:C1"/>
    <mergeCell ref="E1:F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522C-7766-40AD-89DD-33BB6363CC46}">
  <dimension ref="A1:S84"/>
  <sheetViews>
    <sheetView tabSelected="1" topLeftCell="C1" workbookViewId="0">
      <selection activeCell="A14" sqref="A14:J16"/>
    </sheetView>
  </sheetViews>
  <sheetFormatPr defaultRowHeight="14.4" x14ac:dyDescent="0.3"/>
  <cols>
    <col min="1" max="1" width="12.44140625" customWidth="1"/>
    <col min="2" max="3" width="19" customWidth="1"/>
    <col min="4" max="4" width="19.21875" customWidth="1"/>
    <col min="5" max="5" width="12.21875" customWidth="1"/>
    <col min="6" max="6" width="13.5546875" customWidth="1"/>
    <col min="7" max="7" width="13" customWidth="1"/>
    <col min="9" max="9" width="10.5546875" customWidth="1"/>
    <col min="11" max="11" width="15.21875" customWidth="1"/>
  </cols>
  <sheetData>
    <row r="1" spans="1:19" x14ac:dyDescent="0.3">
      <c r="A1" s="7"/>
      <c r="B1" s="18" t="s">
        <v>27</v>
      </c>
      <c r="C1" s="18"/>
      <c r="D1" s="18"/>
      <c r="E1" s="18" t="s">
        <v>8</v>
      </c>
      <c r="F1" s="18"/>
      <c r="G1" s="18"/>
      <c r="H1" s="18"/>
      <c r="I1" s="18"/>
      <c r="J1" s="18"/>
      <c r="K1" s="7"/>
      <c r="L1" s="7"/>
      <c r="M1" s="7"/>
      <c r="N1" s="7"/>
      <c r="O1" s="7"/>
      <c r="P1" s="7"/>
      <c r="Q1" s="7"/>
      <c r="R1" s="7"/>
      <c r="S1" s="7"/>
    </row>
    <row r="2" spans="1:19" x14ac:dyDescent="0.3">
      <c r="A2" t="s">
        <v>60</v>
      </c>
      <c r="B2" s="7" t="s">
        <v>62</v>
      </c>
      <c r="C2" s="7" t="s">
        <v>14</v>
      </c>
      <c r="D2" s="7" t="s">
        <v>15</v>
      </c>
      <c r="E2" s="7"/>
      <c r="F2" s="7"/>
      <c r="G2" s="7" t="s">
        <v>17</v>
      </c>
      <c r="H2" s="7" t="s">
        <v>19</v>
      </c>
      <c r="I2" s="7" t="s">
        <v>20</v>
      </c>
      <c r="J2" s="7" t="s">
        <v>21</v>
      </c>
      <c r="K2" s="7"/>
      <c r="L2" s="7"/>
      <c r="M2" s="7"/>
      <c r="N2" s="7"/>
      <c r="O2" s="7"/>
      <c r="P2" s="7"/>
      <c r="Q2" s="7"/>
      <c r="R2" s="7"/>
      <c r="S2" s="7"/>
    </row>
    <row r="3" spans="1:19" x14ac:dyDescent="0.3">
      <c r="A3" s="3" t="s">
        <v>46</v>
      </c>
      <c r="B3" s="3">
        <v>86.837000000000003</v>
      </c>
      <c r="C3" s="8">
        <v>180</v>
      </c>
      <c r="D3" s="20">
        <v>2</v>
      </c>
      <c r="E3" s="7"/>
      <c r="F3" s="7"/>
      <c r="G3" s="10">
        <v>9</v>
      </c>
      <c r="H3" s="7">
        <f>C3</f>
        <v>180</v>
      </c>
      <c r="I3" s="11">
        <f>B3</f>
        <v>86.837000000000003</v>
      </c>
      <c r="J3" s="10">
        <f>D3</f>
        <v>2</v>
      </c>
      <c r="K3" s="7"/>
      <c r="L3" s="7"/>
      <c r="M3" s="7"/>
      <c r="N3" s="7"/>
      <c r="O3" s="7"/>
      <c r="P3" s="7"/>
      <c r="Q3" s="7"/>
      <c r="R3" s="7"/>
      <c r="S3" s="7"/>
    </row>
    <row r="4" spans="1:19" x14ac:dyDescent="0.3">
      <c r="A4" s="3" t="s">
        <v>47</v>
      </c>
      <c r="B4" s="3">
        <v>10.46</v>
      </c>
      <c r="C4" s="8">
        <v>180</v>
      </c>
      <c r="D4" s="20">
        <v>2</v>
      </c>
      <c r="E4" s="7"/>
      <c r="F4" s="7"/>
      <c r="G4" s="10">
        <v>9</v>
      </c>
      <c r="H4" s="7">
        <f>C4</f>
        <v>180</v>
      </c>
      <c r="I4" s="11">
        <f t="shared" ref="I4:I11" si="0">B4</f>
        <v>10.46</v>
      </c>
      <c r="J4" s="10">
        <f>D4</f>
        <v>2</v>
      </c>
      <c r="K4" s="7"/>
      <c r="L4" s="7"/>
      <c r="M4" s="7"/>
      <c r="N4" s="7"/>
      <c r="O4" s="7"/>
      <c r="P4" s="7"/>
      <c r="Q4" s="7"/>
      <c r="R4" s="7"/>
      <c r="S4" s="7"/>
    </row>
    <row r="5" spans="1:19" x14ac:dyDescent="0.3">
      <c r="A5" s="3" t="s">
        <v>48</v>
      </c>
      <c r="B5" s="3">
        <v>12.552</v>
      </c>
      <c r="C5" s="8">
        <v>180</v>
      </c>
      <c r="D5" s="20">
        <v>2</v>
      </c>
      <c r="E5" s="7"/>
      <c r="F5" s="7"/>
      <c r="G5" s="10">
        <v>9</v>
      </c>
      <c r="H5" s="7">
        <f>C5</f>
        <v>180</v>
      </c>
      <c r="I5" s="11">
        <f>B5</f>
        <v>12.552</v>
      </c>
      <c r="J5" s="10">
        <f>D5</f>
        <v>2</v>
      </c>
      <c r="K5" s="7"/>
      <c r="L5" s="7"/>
      <c r="M5" s="7"/>
      <c r="N5" s="7"/>
      <c r="O5" s="7"/>
      <c r="P5" s="7"/>
      <c r="Q5" s="7"/>
      <c r="R5" s="7"/>
      <c r="S5" s="7"/>
    </row>
    <row r="6" spans="1:19" x14ac:dyDescent="0.3">
      <c r="A6" s="3" t="s">
        <v>49</v>
      </c>
      <c r="B6" s="3">
        <v>12.552</v>
      </c>
      <c r="C6" s="8">
        <v>180</v>
      </c>
      <c r="D6" s="20">
        <v>2</v>
      </c>
      <c r="E6" s="7"/>
      <c r="F6" s="7"/>
      <c r="G6" s="10">
        <v>9</v>
      </c>
      <c r="H6" s="7">
        <f>C6</f>
        <v>180</v>
      </c>
      <c r="I6" s="11">
        <f t="shared" si="0"/>
        <v>12.552</v>
      </c>
      <c r="J6" s="10">
        <f>D6</f>
        <v>2</v>
      </c>
      <c r="K6" s="7"/>
      <c r="L6" s="7"/>
      <c r="M6" s="7"/>
      <c r="N6" s="7"/>
      <c r="O6" s="7"/>
      <c r="P6" s="7"/>
      <c r="Q6" s="7"/>
      <c r="R6" s="7"/>
      <c r="S6" s="7"/>
    </row>
    <row r="7" spans="1:19" x14ac:dyDescent="0.3">
      <c r="A7" s="3" t="s">
        <v>50</v>
      </c>
      <c r="B7" s="3">
        <v>12.552</v>
      </c>
      <c r="C7" s="8">
        <v>180</v>
      </c>
      <c r="D7" s="20">
        <v>2</v>
      </c>
      <c r="E7" s="7"/>
      <c r="F7" s="7"/>
      <c r="G7" s="10">
        <v>9</v>
      </c>
      <c r="H7" s="7">
        <f>C7</f>
        <v>180</v>
      </c>
      <c r="I7" s="11">
        <f t="shared" si="0"/>
        <v>12.552</v>
      </c>
      <c r="J7" s="10">
        <f>D7</f>
        <v>2</v>
      </c>
      <c r="K7" s="7"/>
      <c r="L7" s="7"/>
      <c r="M7" s="7"/>
      <c r="N7" s="7"/>
      <c r="O7" s="7"/>
      <c r="P7" s="7"/>
      <c r="Q7" s="7"/>
      <c r="R7" s="7"/>
      <c r="S7" s="7"/>
    </row>
    <row r="8" spans="1:19" x14ac:dyDescent="0.3">
      <c r="A8" s="3" t="s">
        <v>51</v>
      </c>
      <c r="B8" s="3">
        <v>12.552</v>
      </c>
      <c r="C8" s="8">
        <v>180</v>
      </c>
      <c r="D8" s="20">
        <v>2</v>
      </c>
      <c r="E8" s="7"/>
      <c r="F8" s="7"/>
      <c r="G8" s="10">
        <v>9</v>
      </c>
      <c r="H8" s="7">
        <f>C8</f>
        <v>180</v>
      </c>
      <c r="I8" s="11">
        <f t="shared" si="0"/>
        <v>12.552</v>
      </c>
      <c r="J8" s="10">
        <f>D8</f>
        <v>2</v>
      </c>
      <c r="K8" s="7"/>
      <c r="L8" s="7"/>
      <c r="M8" s="7"/>
      <c r="N8" s="7"/>
      <c r="O8" s="7"/>
      <c r="P8" s="7"/>
      <c r="Q8" s="7"/>
      <c r="R8" s="7"/>
      <c r="S8" s="7"/>
    </row>
    <row r="9" spans="1:19" x14ac:dyDescent="0.3">
      <c r="A9" s="3" t="s">
        <v>52</v>
      </c>
      <c r="B9" s="3">
        <v>12.552</v>
      </c>
      <c r="C9" s="8">
        <v>180</v>
      </c>
      <c r="D9" s="20">
        <v>2</v>
      </c>
      <c r="E9" s="7"/>
      <c r="F9" s="7"/>
      <c r="G9" s="10">
        <v>9</v>
      </c>
      <c r="H9" s="7">
        <f>C9</f>
        <v>180</v>
      </c>
      <c r="I9" s="11">
        <f t="shared" si="0"/>
        <v>12.552</v>
      </c>
      <c r="J9" s="10">
        <f>D9</f>
        <v>2</v>
      </c>
      <c r="K9" s="7"/>
      <c r="L9" s="7"/>
      <c r="M9" s="7"/>
      <c r="N9" s="7"/>
      <c r="O9" s="7"/>
      <c r="P9" s="7"/>
      <c r="Q9" s="7"/>
      <c r="R9" s="7"/>
      <c r="S9" s="7"/>
    </row>
    <row r="10" spans="1:19" x14ac:dyDescent="0.3">
      <c r="A10" s="3" t="s">
        <v>53</v>
      </c>
      <c r="B10" s="3">
        <v>12.552</v>
      </c>
      <c r="C10" s="8">
        <v>180</v>
      </c>
      <c r="D10" s="20">
        <v>2</v>
      </c>
      <c r="E10" s="7"/>
      <c r="F10" s="7"/>
      <c r="G10" s="10">
        <v>9</v>
      </c>
      <c r="H10" s="7">
        <f>C10</f>
        <v>180</v>
      </c>
      <c r="I10" s="11">
        <f t="shared" si="0"/>
        <v>12.552</v>
      </c>
      <c r="J10" s="10">
        <f>D10</f>
        <v>2</v>
      </c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3">
      <c r="A11" s="3" t="s">
        <v>54</v>
      </c>
      <c r="B11" s="3">
        <v>12.552</v>
      </c>
      <c r="C11" s="8">
        <v>180</v>
      </c>
      <c r="D11" s="20">
        <v>2</v>
      </c>
      <c r="E11" s="7"/>
      <c r="F11" s="7"/>
      <c r="G11" s="10">
        <v>9</v>
      </c>
      <c r="H11" s="7">
        <f>C11</f>
        <v>180</v>
      </c>
      <c r="I11" s="11">
        <f t="shared" si="0"/>
        <v>12.552</v>
      </c>
      <c r="J11" s="10">
        <f>D11</f>
        <v>2</v>
      </c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3">
      <c r="A12" s="8"/>
      <c r="B12" s="24" t="s">
        <v>27</v>
      </c>
      <c r="C12" s="24"/>
      <c r="D12" s="24"/>
      <c r="E12" s="18" t="s">
        <v>8</v>
      </c>
      <c r="F12" s="18"/>
      <c r="G12" s="18"/>
      <c r="H12" s="18"/>
      <c r="I12" s="18"/>
      <c r="J12" s="18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3">
      <c r="A13" s="3" t="s">
        <v>61</v>
      </c>
      <c r="B13" s="8" t="s">
        <v>16</v>
      </c>
      <c r="C13" s="8" t="s">
        <v>14</v>
      </c>
      <c r="D13" s="8" t="s">
        <v>15</v>
      </c>
      <c r="E13" s="7"/>
      <c r="F13" s="7"/>
      <c r="G13" s="7" t="s">
        <v>17</v>
      </c>
      <c r="H13" s="7" t="s">
        <v>19</v>
      </c>
      <c r="I13" s="7" t="s">
        <v>20</v>
      </c>
      <c r="J13" s="7" t="s">
        <v>21</v>
      </c>
      <c r="K13" s="7"/>
      <c r="L13" s="7"/>
      <c r="M13" s="7"/>
      <c r="N13" s="7"/>
      <c r="O13" s="7"/>
      <c r="P13" s="7"/>
      <c r="Q13" s="7"/>
      <c r="R13" s="7"/>
      <c r="S13" s="7"/>
    </row>
    <row r="14" spans="1:19" x14ac:dyDescent="0.3">
      <c r="A14" s="3" t="s">
        <v>55</v>
      </c>
      <c r="B14" s="3">
        <v>41.84</v>
      </c>
      <c r="C14" s="8">
        <v>180</v>
      </c>
      <c r="D14" s="20">
        <v>2</v>
      </c>
      <c r="E14" s="7"/>
      <c r="F14" s="7"/>
      <c r="G14" s="10">
        <v>9</v>
      </c>
      <c r="H14" s="7">
        <f>C14</f>
        <v>180</v>
      </c>
      <c r="I14" s="11">
        <f t="shared" ref="I14:I16" si="1">B14</f>
        <v>41.84</v>
      </c>
      <c r="J14" s="10">
        <f>D14</f>
        <v>2</v>
      </c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3">
      <c r="A15" s="3" t="s">
        <v>48</v>
      </c>
      <c r="B15" s="3">
        <v>41.84</v>
      </c>
      <c r="C15" s="8">
        <v>180</v>
      </c>
      <c r="D15" s="20">
        <v>2</v>
      </c>
      <c r="E15" s="7"/>
      <c r="F15" s="7"/>
      <c r="G15" s="10">
        <v>9</v>
      </c>
      <c r="H15" s="7">
        <f>C15</f>
        <v>180</v>
      </c>
      <c r="I15" s="11">
        <f t="shared" si="1"/>
        <v>41.84</v>
      </c>
      <c r="J15" s="10">
        <f>D15</f>
        <v>2</v>
      </c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3">
      <c r="A16" s="3" t="s">
        <v>51</v>
      </c>
      <c r="B16" s="3">
        <v>1.548</v>
      </c>
      <c r="C16" s="8">
        <v>180</v>
      </c>
      <c r="D16" s="20">
        <v>2</v>
      </c>
      <c r="E16" s="7"/>
      <c r="F16" s="7"/>
      <c r="G16" s="10">
        <v>9</v>
      </c>
      <c r="H16" s="7">
        <f>C16</f>
        <v>180</v>
      </c>
      <c r="I16" s="11">
        <f t="shared" si="1"/>
        <v>1.548</v>
      </c>
      <c r="J16" s="10">
        <f>D16</f>
        <v>2</v>
      </c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3">
      <c r="A17" s="7"/>
      <c r="B17" s="7"/>
      <c r="C17" s="7"/>
      <c r="D17" s="10"/>
      <c r="E17" s="7"/>
      <c r="F17" s="7"/>
      <c r="G17" s="7"/>
      <c r="H17" s="7"/>
      <c r="I17" s="11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3">
      <c r="A18" s="7"/>
      <c r="B18" s="7"/>
      <c r="C18" s="7"/>
      <c r="D18" s="7"/>
      <c r="E18" s="7"/>
      <c r="F18" s="7"/>
      <c r="G18" s="7"/>
      <c r="H18" s="7"/>
      <c r="I18" s="11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x14ac:dyDescent="0.3">
      <c r="A19" s="7" t="s">
        <v>27</v>
      </c>
      <c r="B19" s="7"/>
      <c r="C19" s="7"/>
      <c r="D19" s="7"/>
      <c r="E19" s="7"/>
      <c r="F19" s="7"/>
      <c r="G19" s="7"/>
      <c r="H19" s="7"/>
      <c r="I19" s="11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x14ac:dyDescent="0.3">
      <c r="A20" s="7"/>
      <c r="B20" s="7"/>
      <c r="C20" s="7"/>
      <c r="D20" s="7"/>
      <c r="E20" s="7"/>
      <c r="F20" s="7"/>
      <c r="G20" s="7"/>
      <c r="H20" s="7"/>
      <c r="I20" s="11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3">
      <c r="A21" s="8"/>
      <c r="B21" s="8"/>
      <c r="C21" s="7"/>
      <c r="D21" s="7"/>
      <c r="E21" s="7"/>
      <c r="F21" s="7"/>
      <c r="G21" s="7"/>
      <c r="H21" s="7"/>
      <c r="I21" s="7"/>
      <c r="J21" s="7"/>
      <c r="K21" s="8"/>
      <c r="L21" s="8"/>
      <c r="M21" s="8"/>
      <c r="N21" s="8"/>
      <c r="O21" s="8"/>
      <c r="P21" s="7"/>
      <c r="Q21" s="7"/>
      <c r="R21" s="7"/>
      <c r="S21" s="7"/>
    </row>
    <row r="22" spans="1:19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  <c r="Q22" s="7"/>
      <c r="R22" s="7"/>
      <c r="S22" s="7"/>
    </row>
    <row r="23" spans="1:19" x14ac:dyDescent="0.3">
      <c r="A23" s="3"/>
      <c r="B23" s="3"/>
      <c r="C23" s="3"/>
      <c r="D23" s="3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  <c r="Q23" s="7"/>
      <c r="R23" s="7"/>
      <c r="S23" s="7"/>
    </row>
    <row r="24" spans="1:19" x14ac:dyDescent="0.3">
      <c r="A24" s="3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  <c r="Q24" s="7"/>
      <c r="R24" s="7"/>
      <c r="S24" s="7"/>
    </row>
    <row r="25" spans="1:19" x14ac:dyDescent="0.3">
      <c r="A25" s="8"/>
      <c r="B25" s="8"/>
      <c r="C25" s="3"/>
      <c r="D25" s="3"/>
      <c r="E25" s="8"/>
      <c r="F25" s="8"/>
      <c r="G25" s="8"/>
      <c r="H25" s="8"/>
      <c r="I25" s="3"/>
      <c r="J25" s="8"/>
      <c r="K25" s="12"/>
      <c r="L25" s="12"/>
      <c r="M25" s="12"/>
      <c r="N25" s="12"/>
      <c r="O25" s="8"/>
      <c r="P25" s="7"/>
      <c r="Q25" s="7"/>
      <c r="R25" s="7"/>
      <c r="S25" s="7"/>
    </row>
    <row r="26" spans="1:19" x14ac:dyDescent="0.3">
      <c r="A26" s="8"/>
      <c r="B26" s="8"/>
      <c r="C26" s="3"/>
      <c r="D26" s="3"/>
      <c r="E26" s="8"/>
      <c r="F26" s="8"/>
      <c r="G26" s="8"/>
      <c r="H26" s="8"/>
      <c r="I26" s="3"/>
      <c r="J26" s="8"/>
      <c r="K26" s="12"/>
      <c r="L26" s="12"/>
      <c r="M26" s="12"/>
      <c r="N26" s="12"/>
      <c r="O26" s="8"/>
      <c r="P26" s="7"/>
      <c r="Q26" s="7"/>
      <c r="R26" s="7"/>
      <c r="S26" s="7"/>
    </row>
    <row r="27" spans="1:19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  <c r="Q27" s="7"/>
      <c r="R27" s="7"/>
      <c r="S27" s="7"/>
    </row>
    <row r="28" spans="1:19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  <c r="Q28" s="7"/>
      <c r="R28" s="7"/>
      <c r="S28" s="7"/>
    </row>
    <row r="29" spans="1:19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  <c r="Q29" s="7"/>
      <c r="R29" s="7"/>
      <c r="S29" s="7"/>
    </row>
    <row r="30" spans="1:19" x14ac:dyDescent="0.3">
      <c r="A30" s="8" t="s">
        <v>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  <c r="Q30" s="7"/>
      <c r="R30" s="7"/>
      <c r="S30" s="7"/>
    </row>
    <row r="31" spans="1:19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  <c r="Q31" s="7"/>
      <c r="R31" s="7"/>
      <c r="S31" s="7"/>
    </row>
    <row r="32" spans="1:19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  <c r="Q32" s="7"/>
      <c r="R32" s="7"/>
      <c r="S32" s="7"/>
    </row>
    <row r="33" spans="1:19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  <c r="Q33" s="7"/>
      <c r="R33" s="7"/>
      <c r="S33" s="7"/>
    </row>
    <row r="34" spans="1:19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  <c r="Q34" s="7"/>
      <c r="R34" s="7"/>
      <c r="S34" s="7"/>
    </row>
    <row r="35" spans="1:19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  <c r="Q35" s="7"/>
      <c r="R35" s="7"/>
      <c r="S35" s="7"/>
    </row>
    <row r="36" spans="1:19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  <c r="Q36" s="7"/>
      <c r="R36" s="7"/>
      <c r="S36" s="7"/>
    </row>
    <row r="37" spans="1:19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  <c r="Q37" s="7"/>
      <c r="R37" s="7"/>
      <c r="S37" s="7"/>
    </row>
    <row r="38" spans="1:19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  <c r="Q38" s="7"/>
      <c r="R38" s="7"/>
      <c r="S38" s="7"/>
    </row>
    <row r="39" spans="1:19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7"/>
      <c r="Q39" s="7"/>
      <c r="R39" s="7"/>
      <c r="S39" s="7"/>
    </row>
    <row r="40" spans="1:19" x14ac:dyDescent="0.3">
      <c r="A40" s="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7"/>
      <c r="Q40" s="7"/>
      <c r="R40" s="7"/>
      <c r="S40" s="7"/>
    </row>
    <row r="41" spans="1:19" x14ac:dyDescent="0.3">
      <c r="A41" s="8"/>
      <c r="B41" s="8"/>
      <c r="C41" s="8"/>
      <c r="D41" s="8"/>
      <c r="E41" s="8"/>
      <c r="F41" s="8"/>
      <c r="G41" s="8"/>
      <c r="H41" s="8"/>
      <c r="I41" s="12"/>
      <c r="J41" s="8"/>
      <c r="K41" s="12"/>
      <c r="L41" s="12"/>
      <c r="M41" s="12"/>
      <c r="N41" s="12"/>
      <c r="O41" s="3"/>
    </row>
    <row r="42" spans="1:19" x14ac:dyDescent="0.3">
      <c r="A42" s="8"/>
      <c r="B42" s="8"/>
      <c r="C42" s="8"/>
      <c r="D42" s="8"/>
      <c r="E42" s="8"/>
      <c r="F42" s="8"/>
      <c r="G42" s="8"/>
      <c r="H42" s="8"/>
      <c r="I42" s="12"/>
      <c r="J42" s="8"/>
      <c r="K42" s="12"/>
      <c r="L42" s="12"/>
      <c r="M42" s="12"/>
      <c r="N42" s="12"/>
      <c r="O42" s="3"/>
    </row>
    <row r="43" spans="1:19" x14ac:dyDescent="0.3">
      <c r="A43" s="8"/>
      <c r="B43" s="8"/>
      <c r="C43" s="8"/>
      <c r="D43" s="8"/>
      <c r="E43" s="8"/>
      <c r="F43" s="8"/>
      <c r="G43" s="8"/>
      <c r="H43" s="8"/>
      <c r="I43" s="12"/>
      <c r="J43" s="8"/>
      <c r="K43" s="3"/>
      <c r="L43" s="3"/>
      <c r="M43" s="3"/>
      <c r="N43" s="3"/>
      <c r="O43" s="3"/>
    </row>
    <row r="44" spans="1:19" x14ac:dyDescent="0.3">
      <c r="A44" s="8"/>
      <c r="B44" s="8"/>
      <c r="C44" s="8"/>
      <c r="D44" s="8"/>
      <c r="E44" s="8"/>
      <c r="F44" s="8"/>
      <c r="G44" s="8"/>
      <c r="H44" s="8"/>
      <c r="I44" s="12"/>
      <c r="J44" s="8"/>
      <c r="K44" s="3"/>
      <c r="L44" s="3"/>
      <c r="M44" s="3"/>
      <c r="N44" s="3"/>
      <c r="O44" s="3"/>
    </row>
    <row r="45" spans="1:19" x14ac:dyDescent="0.3">
      <c r="A45" s="8"/>
      <c r="B45" s="8"/>
      <c r="C45" s="8"/>
      <c r="D45" s="8"/>
      <c r="E45" s="8"/>
      <c r="F45" s="8"/>
      <c r="G45" s="8"/>
      <c r="H45" s="8"/>
      <c r="I45" s="12"/>
      <c r="J45" s="8"/>
      <c r="K45" s="3"/>
      <c r="L45" s="3"/>
      <c r="M45" s="3"/>
      <c r="N45" s="3"/>
      <c r="O45" s="3"/>
    </row>
    <row r="46" spans="1:19" x14ac:dyDescent="0.3">
      <c r="A46" s="8"/>
      <c r="B46" s="8"/>
      <c r="C46" s="8"/>
      <c r="D46" s="8"/>
      <c r="E46" s="8"/>
      <c r="F46" s="8"/>
      <c r="G46" s="8"/>
      <c r="H46" s="8"/>
      <c r="I46" s="12"/>
      <c r="J46" s="8"/>
      <c r="K46" s="3"/>
      <c r="L46" s="3"/>
      <c r="M46" s="3"/>
      <c r="N46" s="3"/>
      <c r="O46" s="3"/>
    </row>
    <row r="47" spans="1:19" x14ac:dyDescent="0.3">
      <c r="A47" s="8"/>
      <c r="B47" s="8"/>
      <c r="C47" s="8"/>
      <c r="D47" s="8"/>
      <c r="E47" s="8"/>
      <c r="F47" s="8"/>
      <c r="G47" s="8"/>
      <c r="H47" s="8"/>
      <c r="I47" s="12"/>
      <c r="J47" s="8"/>
      <c r="K47" s="3"/>
      <c r="L47" s="3"/>
      <c r="M47" s="3"/>
      <c r="N47" s="3"/>
      <c r="O47" s="3"/>
    </row>
    <row r="48" spans="1:19" x14ac:dyDescent="0.3">
      <c r="A48" s="8"/>
      <c r="B48" s="8"/>
      <c r="C48" s="8"/>
      <c r="D48" s="8"/>
      <c r="E48" s="8"/>
      <c r="F48" s="8"/>
      <c r="G48" s="8"/>
      <c r="H48" s="8"/>
      <c r="I48" s="12"/>
      <c r="J48" s="8"/>
      <c r="K48" s="3"/>
      <c r="L48" s="3"/>
      <c r="M48" s="3"/>
      <c r="N48" s="3"/>
      <c r="O48" s="3"/>
    </row>
    <row r="49" spans="1:15" x14ac:dyDescent="0.3">
      <c r="A49" s="8"/>
      <c r="B49" s="8"/>
      <c r="C49" s="8"/>
      <c r="D49" s="8"/>
      <c r="E49" s="8"/>
      <c r="F49" s="8"/>
      <c r="G49" s="8"/>
      <c r="H49" s="8"/>
      <c r="I49" s="12"/>
      <c r="J49" s="8"/>
      <c r="K49" s="3"/>
      <c r="L49" s="3"/>
      <c r="M49" s="3"/>
      <c r="N49" s="3"/>
      <c r="O49" s="3"/>
    </row>
    <row r="50" spans="1:15" x14ac:dyDescent="0.3">
      <c r="A50" s="8"/>
      <c r="B50" s="8"/>
      <c r="C50" s="8"/>
      <c r="D50" s="8"/>
      <c r="E50" s="8"/>
      <c r="F50" s="8"/>
      <c r="G50" s="8"/>
      <c r="H50" s="8"/>
      <c r="I50" s="12"/>
      <c r="J50" s="8"/>
      <c r="K50" s="3"/>
      <c r="L50" s="3"/>
      <c r="M50" s="3"/>
      <c r="N50" s="3"/>
      <c r="O50" s="3"/>
    </row>
    <row r="51" spans="1:15" x14ac:dyDescent="0.3">
      <c r="A51" s="8"/>
      <c r="B51" s="8"/>
      <c r="C51" s="8"/>
      <c r="D51" s="8"/>
      <c r="E51" s="8"/>
      <c r="F51" s="8"/>
      <c r="G51" s="8"/>
      <c r="H51" s="8"/>
      <c r="I51" s="12"/>
      <c r="J51" s="8"/>
      <c r="K51" s="3"/>
      <c r="L51" s="3"/>
      <c r="M51" s="3"/>
      <c r="N51" s="3"/>
      <c r="O51" s="3"/>
    </row>
    <row r="52" spans="1:15" x14ac:dyDescent="0.3">
      <c r="A52" s="8"/>
      <c r="B52" s="8"/>
      <c r="C52" s="8"/>
      <c r="D52" s="8"/>
      <c r="E52" s="8"/>
      <c r="F52" s="8"/>
      <c r="G52" s="8"/>
      <c r="H52" s="8"/>
      <c r="I52" s="12"/>
      <c r="J52" s="8"/>
      <c r="K52" s="3"/>
      <c r="L52" s="3"/>
      <c r="M52" s="3"/>
      <c r="N52" s="3"/>
      <c r="O52" s="3"/>
    </row>
    <row r="53" spans="1:15" x14ac:dyDescent="0.3">
      <c r="A53" s="8"/>
      <c r="B53" s="8"/>
      <c r="C53" s="8"/>
      <c r="D53" s="8"/>
      <c r="E53" s="8"/>
      <c r="F53" s="8"/>
      <c r="G53" s="8"/>
      <c r="H53" s="8"/>
      <c r="I53" s="12"/>
      <c r="J53" s="8"/>
      <c r="K53" s="3"/>
      <c r="L53" s="3"/>
      <c r="M53" s="3"/>
      <c r="N53" s="3"/>
      <c r="O53" s="3"/>
    </row>
    <row r="54" spans="1:15" x14ac:dyDescent="0.3">
      <c r="A54" s="8"/>
      <c r="B54" s="8"/>
      <c r="C54" s="8"/>
      <c r="D54" s="8"/>
      <c r="E54" s="8"/>
      <c r="F54" s="8"/>
      <c r="G54" s="8"/>
      <c r="H54" s="8"/>
      <c r="I54" s="12"/>
      <c r="J54" s="8"/>
      <c r="K54" s="3"/>
      <c r="L54" s="3"/>
      <c r="M54" s="3"/>
      <c r="N54" s="3"/>
      <c r="O54" s="3"/>
    </row>
    <row r="55" spans="1:15" x14ac:dyDescent="0.3">
      <c r="A55" s="8"/>
      <c r="B55" s="8"/>
      <c r="C55" s="8"/>
      <c r="D55" s="8"/>
      <c r="E55" s="8"/>
      <c r="F55" s="8"/>
      <c r="G55" s="8"/>
      <c r="H55" s="8"/>
      <c r="I55" s="12"/>
      <c r="J55" s="8"/>
      <c r="K55" s="3"/>
      <c r="L55" s="3"/>
      <c r="M55" s="3"/>
      <c r="N55" s="3"/>
      <c r="O55" s="3"/>
    </row>
    <row r="56" spans="1:15" x14ac:dyDescent="0.3">
      <c r="A56" s="8"/>
      <c r="B56" s="8"/>
      <c r="C56" s="8"/>
      <c r="D56" s="8"/>
      <c r="E56" s="8"/>
      <c r="F56" s="8"/>
      <c r="G56" s="8"/>
      <c r="H56" s="8"/>
      <c r="I56" s="12"/>
      <c r="J56" s="8"/>
      <c r="K56" s="3"/>
      <c r="L56" s="3"/>
      <c r="M56" s="3"/>
      <c r="N56" s="3"/>
      <c r="O56" s="3"/>
    </row>
    <row r="57" spans="1:15" x14ac:dyDescent="0.3">
      <c r="A57" s="3"/>
      <c r="B57" s="8"/>
      <c r="C57" s="8"/>
      <c r="D57" s="8"/>
      <c r="E57" s="9"/>
      <c r="F57" s="12"/>
      <c r="G57" s="8"/>
      <c r="H57" s="8"/>
      <c r="I57" s="12"/>
      <c r="J57" s="8"/>
      <c r="K57" s="3"/>
      <c r="L57" s="3"/>
      <c r="M57" s="3"/>
      <c r="N57" s="3"/>
      <c r="O57" s="3"/>
    </row>
    <row r="58" spans="1:15" x14ac:dyDescent="0.3">
      <c r="A58" s="3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3"/>
    </row>
    <row r="59" spans="1:15" x14ac:dyDescent="0.3">
      <c r="A59" s="8"/>
      <c r="B59" s="3"/>
      <c r="C59" s="3"/>
      <c r="D59" s="3"/>
      <c r="E59" s="8"/>
      <c r="F59" s="8"/>
      <c r="G59" s="8"/>
      <c r="H59" s="8"/>
      <c r="I59" s="3"/>
      <c r="J59" s="8"/>
      <c r="K59" s="12"/>
      <c r="L59" s="12"/>
      <c r="M59" s="12"/>
      <c r="N59" s="12"/>
      <c r="O59" s="3"/>
    </row>
    <row r="60" spans="1:15" x14ac:dyDescent="0.3">
      <c r="A60" s="8"/>
      <c r="B60" s="3"/>
      <c r="C60" s="3"/>
      <c r="D60" s="3"/>
      <c r="E60" s="8"/>
      <c r="F60" s="8"/>
      <c r="G60" s="8"/>
      <c r="H60" s="8"/>
      <c r="I60" s="3"/>
      <c r="J60" s="8"/>
      <c r="K60" s="12"/>
      <c r="L60" s="12"/>
      <c r="M60" s="12"/>
      <c r="N60" s="12"/>
      <c r="O60" s="3"/>
    </row>
    <row r="61" spans="1:15" x14ac:dyDescent="0.3">
      <c r="A61" s="3"/>
      <c r="B61" s="3"/>
      <c r="C61" s="8"/>
      <c r="D61" s="3"/>
      <c r="E61" s="12"/>
      <c r="F61" s="12"/>
      <c r="G61" s="12"/>
      <c r="H61" s="12"/>
      <c r="I61" s="12"/>
      <c r="J61" s="3"/>
      <c r="K61" s="3"/>
      <c r="L61" s="3"/>
      <c r="M61" s="3"/>
      <c r="N61" s="3"/>
      <c r="O61" s="3"/>
    </row>
    <row r="62" spans="1:15" x14ac:dyDescent="0.3">
      <c r="A62" s="3"/>
      <c r="B62" s="3"/>
      <c r="C62" s="3"/>
      <c r="D62" s="3"/>
      <c r="E62" s="3"/>
      <c r="F62" s="3"/>
      <c r="G62" s="12"/>
      <c r="H62" s="12"/>
      <c r="I62" s="12"/>
      <c r="J62" s="3"/>
      <c r="K62" s="3"/>
      <c r="L62" s="3"/>
      <c r="M62" s="3"/>
      <c r="N62" s="3"/>
      <c r="O62" s="3"/>
    </row>
    <row r="63" spans="1:15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3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3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3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3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3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3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3">
      <c r="A70" s="3"/>
      <c r="B70" s="3"/>
      <c r="C70" s="3"/>
      <c r="D70" s="3"/>
      <c r="E70" s="3"/>
      <c r="F70" s="3"/>
      <c r="G70" s="3"/>
    </row>
    <row r="71" spans="1:9" x14ac:dyDescent="0.3">
      <c r="A71" s="3"/>
      <c r="B71" s="3"/>
      <c r="C71" s="3"/>
      <c r="D71" s="3"/>
      <c r="E71" s="3"/>
      <c r="F71" s="3"/>
      <c r="G71" s="3"/>
    </row>
    <row r="72" spans="1:9" x14ac:dyDescent="0.3">
      <c r="A72" s="3"/>
      <c r="B72" s="3"/>
      <c r="C72" s="3"/>
      <c r="D72" s="3"/>
      <c r="E72" s="3"/>
      <c r="F72" s="3"/>
      <c r="G72" s="3"/>
    </row>
    <row r="73" spans="1:9" x14ac:dyDescent="0.3">
      <c r="A73" s="3"/>
      <c r="B73" s="3"/>
      <c r="C73" s="3"/>
      <c r="D73" s="3"/>
      <c r="E73" s="3"/>
      <c r="F73" s="3"/>
      <c r="G73" s="3"/>
    </row>
    <row r="74" spans="1:9" x14ac:dyDescent="0.3">
      <c r="A74" s="3"/>
      <c r="B74" s="3"/>
      <c r="C74" s="3"/>
      <c r="D74" s="3"/>
      <c r="E74" s="3"/>
      <c r="F74" s="3"/>
      <c r="G74" s="3"/>
    </row>
    <row r="75" spans="1:9" x14ac:dyDescent="0.3">
      <c r="A75" s="3"/>
      <c r="B75" s="3"/>
      <c r="C75" s="3"/>
      <c r="D75" s="3"/>
      <c r="E75" s="3"/>
      <c r="F75" s="3"/>
      <c r="G75" s="3"/>
    </row>
    <row r="76" spans="1:9" x14ac:dyDescent="0.3">
      <c r="A76" s="3"/>
      <c r="B76" s="3"/>
      <c r="C76" s="3"/>
      <c r="D76" s="3"/>
      <c r="E76" s="3"/>
      <c r="F76" s="3"/>
      <c r="G76" s="3"/>
    </row>
    <row r="77" spans="1:9" x14ac:dyDescent="0.3">
      <c r="A77" s="3"/>
      <c r="B77" s="3"/>
      <c r="C77" s="3"/>
      <c r="D77" s="3"/>
      <c r="E77" s="3"/>
      <c r="F77" s="3"/>
      <c r="G77" s="3"/>
    </row>
    <row r="78" spans="1:9" x14ac:dyDescent="0.3">
      <c r="A78" s="3"/>
      <c r="B78" s="3"/>
      <c r="C78" s="3"/>
      <c r="D78" s="3"/>
      <c r="E78" s="3"/>
      <c r="F78" s="3"/>
      <c r="G78" s="3"/>
    </row>
    <row r="79" spans="1:9" x14ac:dyDescent="0.3">
      <c r="A79" s="3"/>
      <c r="B79" s="3"/>
      <c r="C79" s="3"/>
      <c r="D79" s="3"/>
      <c r="E79" s="3"/>
      <c r="F79" s="3"/>
      <c r="G79" s="3"/>
    </row>
    <row r="80" spans="1:9" x14ac:dyDescent="0.3">
      <c r="A80" s="3"/>
      <c r="B80" s="3"/>
      <c r="C80" s="3"/>
      <c r="D80" s="3"/>
      <c r="E80" s="3"/>
      <c r="F80" s="3"/>
      <c r="G80" s="3"/>
    </row>
    <row r="81" spans="1:7" x14ac:dyDescent="0.3">
      <c r="A81" s="3"/>
      <c r="B81" s="3"/>
      <c r="C81" s="3"/>
      <c r="D81" s="3"/>
      <c r="E81" s="3"/>
      <c r="F81" s="3"/>
      <c r="G81" s="3"/>
    </row>
    <row r="82" spans="1:7" x14ac:dyDescent="0.3">
      <c r="A82" s="3"/>
      <c r="B82" s="3"/>
      <c r="C82" s="3"/>
      <c r="D82" s="3"/>
      <c r="E82" s="3"/>
      <c r="F82" s="3"/>
      <c r="G82" s="3"/>
    </row>
    <row r="83" spans="1:7" x14ac:dyDescent="0.3">
      <c r="A83" s="3"/>
      <c r="B83" s="3"/>
      <c r="C83" s="3"/>
      <c r="D83" s="3"/>
      <c r="E83" s="3"/>
      <c r="F83" s="3"/>
      <c r="G83" s="3"/>
    </row>
    <row r="84" spans="1:7" x14ac:dyDescent="0.3">
      <c r="A84" s="3"/>
      <c r="B84" s="3"/>
      <c r="C84" s="3"/>
      <c r="D84" s="3"/>
      <c r="E84" s="3"/>
      <c r="F84" s="3"/>
      <c r="G84" s="3"/>
    </row>
  </sheetData>
  <mergeCells count="4">
    <mergeCell ref="B1:D1"/>
    <mergeCell ref="E1:J1"/>
    <mergeCell ref="B12:D12"/>
    <mergeCell ref="E12:J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mass</vt:lpstr>
      <vt:lpstr>charge</vt:lpstr>
      <vt:lpstr>vdw</vt:lpstr>
      <vt:lpstr>bonds</vt:lpstr>
      <vt:lpstr>angles</vt:lpstr>
      <vt:lpstr>dihedrals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sc_enigma</dc:creator>
  <cp:lastModifiedBy>sc_enigma</cp:lastModifiedBy>
  <dcterms:created xsi:type="dcterms:W3CDTF">2015-06-05T18:17:20Z</dcterms:created>
  <dcterms:modified xsi:type="dcterms:W3CDTF">2024-01-15T08:34:12Z</dcterms:modified>
</cp:coreProperties>
</file>