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nav Bhoola\Desktop\Pranav_Bhoola\DatabaseAdministration\Excel\"/>
    </mc:Choice>
  </mc:AlternateContent>
  <xr:revisionPtr revIDLastSave="0" documentId="13_ncr:1_{8AC8E062-CDCF-4306-A73F-045DF0970D8A}" xr6:coauthVersionLast="47" xr6:coauthVersionMax="47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Index" sheetId="11" r:id="rId1"/>
    <sheet name="Sort" sheetId="13" r:id="rId2"/>
    <sheet name="Unsort" sheetId="16" r:id="rId3"/>
    <sheet name="Subtotal" sheetId="15" r:id="rId4"/>
    <sheet name="Filter" sheetId="14" r:id="rId5"/>
    <sheet name="Sheet1" sheetId="24" r:id="rId6"/>
    <sheet name="RemoveBlank" sheetId="18" r:id="rId7"/>
    <sheet name="FillEmpty" sheetId="23" r:id="rId8"/>
    <sheet name="RemoveDuplicates" sheetId="20" r:id="rId9"/>
    <sheet name="Find" sheetId="21" r:id="rId10"/>
    <sheet name="Replace" sheetId="22" r:id="rId11"/>
    <sheet name="Tables" sheetId="12" r:id="rId12"/>
    <sheet name="Activity" sheetId="3" r:id="rId13"/>
  </sheets>
  <definedNames>
    <definedName name="_xlnm._FilterDatabase" localSheetId="7" hidden="1">FillEmpty!$D$4:$D$53</definedName>
    <definedName name="_xlnm._FilterDatabase" localSheetId="4" hidden="1">Filter!$A$4:$E$53</definedName>
    <definedName name="_xlnm._FilterDatabase" localSheetId="9" hidden="1">Find!$D$4:$D$53</definedName>
    <definedName name="_xlnm._FilterDatabase" localSheetId="6" hidden="1">RemoveBlank!$A$4:$D$158</definedName>
    <definedName name="_xlnm._FilterDatabase" localSheetId="8" hidden="1">RemoveDuplicates!$D$4:$D$53</definedName>
    <definedName name="_xlnm._FilterDatabase" localSheetId="10" hidden="1">Replace!$D$4:$D$53</definedName>
    <definedName name="back">Index!$B$3</definedName>
    <definedName name="_xlnm.Print_Titles" localSheetId="3">Subtotal!$4:$4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10" i="3" s="1"/>
  <c r="B11" i="3" s="1"/>
  <c r="B12" i="3" s="1"/>
  <c r="B13" i="3" s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7" i="3"/>
  <c r="B28" i="3" s="1"/>
  <c r="B29" i="3" s="1"/>
  <c r="B30" i="3" s="1"/>
  <c r="B31" i="3" s="1"/>
  <c r="B32" i="3" s="1"/>
  <c r="B33" i="3" s="1"/>
  <c r="B34" i="3" s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8" i="3"/>
  <c r="B49" i="3" s="1"/>
  <c r="B50" i="3" s="1"/>
  <c r="B51" i="3" s="1"/>
  <c r="B52" i="3" s="1"/>
  <c r="B53" i="3"/>
  <c r="B54" i="3" s="1"/>
  <c r="B55" i="3" s="1"/>
  <c r="B56" i="3" s="1"/>
  <c r="B57" i="3" s="1"/>
  <c r="B58" i="3" s="1"/>
  <c r="B59" i="3" s="1"/>
  <c r="B61" i="3"/>
  <c r="B62" i="3" s="1"/>
  <c r="B63" i="3" s="1"/>
  <c r="B64" i="3" s="1"/>
  <c r="B65" i="3" s="1"/>
  <c r="B67" i="3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80" i="3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2" i="3"/>
  <c r="B103" i="3" s="1"/>
  <c r="B104" i="3" s="1"/>
  <c r="B105" i="3" s="1"/>
  <c r="B106" i="3" s="1"/>
  <c r="B107" i="3" s="1"/>
  <c r="B108" i="3" s="1"/>
  <c r="B109" i="3" s="1"/>
  <c r="B110" i="3" s="1"/>
  <c r="B111" i="3" s="1"/>
  <c r="B113" i="3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/>
  <c r="B125" i="3" s="1"/>
  <c r="B126" i="3" s="1"/>
  <c r="B127" i="3" s="1"/>
  <c r="B128" i="3" s="1"/>
  <c r="B129" i="3" s="1"/>
  <c r="B130" i="3" s="1"/>
  <c r="B131" i="3" s="1"/>
  <c r="B132" i="3" s="1"/>
  <c r="B133" i="3" s="1"/>
  <c r="B134" i="3"/>
  <c r="B135" i="3" s="1"/>
  <c r="B136" i="3" s="1"/>
  <c r="B137" i="3" s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G5" i="12"/>
  <c r="B6" i="23"/>
  <c r="B9" i="23"/>
  <c r="B11" i="23"/>
  <c r="B17" i="23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B34" i="23"/>
  <c r="B42" i="23"/>
  <c r="A30" i="23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B47" i="23"/>
  <c r="A49" i="23"/>
  <c r="A50" i="23" s="1"/>
  <c r="A51" i="23" s="1"/>
  <c r="A52" i="23" s="1"/>
  <c r="A53" i="23" s="1"/>
  <c r="D182" i="15"/>
  <c r="D181" i="15"/>
  <c r="D172" i="15"/>
  <c r="D158" i="15"/>
  <c r="D144" i="15"/>
  <c r="D130" i="15"/>
  <c r="D121" i="15"/>
  <c r="D105" i="15"/>
  <c r="D89" i="15"/>
  <c r="D79" i="15"/>
  <c r="D63" i="15"/>
  <c r="D50" i="15"/>
  <c r="D37" i="15"/>
  <c r="D24" i="15"/>
  <c r="D11" i="15"/>
</calcChain>
</file>

<file path=xl/sharedStrings.xml><?xml version="1.0" encoding="utf-8"?>
<sst xmlns="http://schemas.openxmlformats.org/spreadsheetml/2006/main" count="3018" uniqueCount="135">
  <si>
    <t>Link</t>
  </si>
  <si>
    <t>Comprehension</t>
  </si>
  <si>
    <t>Select One…</t>
  </si>
  <si>
    <t>Topic</t>
  </si>
  <si>
    <t>Division</t>
  </si>
  <si>
    <t>Region</t>
  </si>
  <si>
    <t>North America</t>
  </si>
  <si>
    <t>Richard Elliot</t>
  </si>
  <si>
    <t>Paul Garza</t>
  </si>
  <si>
    <t>Stevie Bridge</t>
  </si>
  <si>
    <t>Robert Musser</t>
  </si>
  <si>
    <t>Paul Hill</t>
  </si>
  <si>
    <t>Date</t>
  </si>
  <si>
    <t>Sales Agent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</si>
  <si>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</si>
  <si>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</si>
  <si>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</si>
  <si>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</si>
  <si>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</si>
  <si>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</si>
  <si>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</si>
  <si>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</si>
  <si>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</si>
  <si>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</si>
  <si>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</si>
  <si>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</si>
  <si>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</si>
  <si>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</si>
  <si>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</si>
  <si>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</si>
  <si>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</si>
  <si>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</si>
  <si>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</si>
  <si>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</si>
  <si>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</si>
  <si>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</si>
  <si>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</si>
  <si>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</si>
  <si>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</si>
  <si>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</si>
  <si>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</si>
  <si>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</si>
  <si>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</si>
  <si>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Entry Date</t>
  </si>
  <si>
    <t>Yearly Salary</t>
  </si>
  <si>
    <t>PY Salary</t>
  </si>
  <si>
    <t>App</t>
  </si>
  <si>
    <t>Actual Sales</t>
  </si>
  <si>
    <t>Game</t>
  </si>
  <si>
    <t>Asia</t>
  </si>
  <si>
    <t>Arcade</t>
  </si>
  <si>
    <t>Aviatrr</t>
  </si>
  <si>
    <t>Baden</t>
  </si>
  <si>
    <t>deRamblr</t>
  </si>
  <si>
    <t>Fightrr</t>
  </si>
  <si>
    <t>Twistrr</t>
  </si>
  <si>
    <t>Australia</t>
  </si>
  <si>
    <t>Five Labs</t>
  </si>
  <si>
    <t>Hackrr</t>
  </si>
  <si>
    <t>Jellyfish</t>
  </si>
  <si>
    <t>Kryptis</t>
  </si>
  <si>
    <t>Perino</t>
  </si>
  <si>
    <t>Pes</t>
  </si>
  <si>
    <t>Europe</t>
  </si>
  <si>
    <t>South America</t>
  </si>
  <si>
    <t>Productivity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</si>
  <si>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</si>
  <si>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</si>
  <si>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</si>
  <si>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</si>
  <si>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</si>
  <si>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</si>
  <si>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</si>
  <si>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</si>
  <si>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</si>
  <si>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</si>
  <si>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</si>
  <si>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</si>
  <si>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</si>
  <si>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</si>
  <si>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</si>
  <si>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Utility</t>
  </si>
  <si>
    <t>Accord</t>
  </si>
  <si>
    <t>Amplefio</t>
  </si>
  <si>
    <t>Atmos</t>
  </si>
  <si>
    <t>Commuta</t>
  </si>
  <si>
    <t>Infic</t>
  </si>
  <si>
    <t>Minor Liar</t>
  </si>
  <si>
    <t>Misty Wash</t>
  </si>
  <si>
    <t>Mosquit</t>
  </si>
  <si>
    <t>Motocyco</t>
  </si>
  <si>
    <t>Scrap</t>
  </si>
  <si>
    <t>Strex</t>
  </si>
  <si>
    <t>Tanox</t>
  </si>
  <si>
    <t>Twenty20</t>
  </si>
  <si>
    <t>Unsort Data to Go Back to Original Order</t>
  </si>
  <si>
    <t>Add Subtotals to Sorted Data</t>
  </si>
  <si>
    <t>Sales</t>
  </si>
  <si>
    <t>Filter Data to Extract What you Need</t>
  </si>
  <si>
    <t>Delete Blank or Empty Rows in Excel</t>
  </si>
  <si>
    <t>Remove Duplicates to Get a Unique List</t>
  </si>
  <si>
    <t>Find, Select &amp; Emphasize</t>
  </si>
  <si>
    <t>Find and Replace (Values &amp; Formatting)</t>
  </si>
  <si>
    <t>Fill Empty Cells in One Go</t>
  </si>
  <si>
    <t>Advantages of Excel Tables</t>
  </si>
  <si>
    <t>Delete rows where Sales = 0</t>
  </si>
  <si>
    <t>Fill up the missing regions - they should be identical to the first value above the cell</t>
  </si>
  <si>
    <t>Get a unique list of Apps under G7</t>
  </si>
  <si>
    <t>Unique App List</t>
  </si>
  <si>
    <t>Total Salary</t>
  </si>
  <si>
    <t>Activity: Data Management Challenge</t>
  </si>
  <si>
    <t>Data Cleaning &amp; Management</t>
  </si>
  <si>
    <t>Sort</t>
  </si>
  <si>
    <t>Unsort</t>
  </si>
  <si>
    <t>Subtotal</t>
  </si>
  <si>
    <t>Filter</t>
  </si>
  <si>
    <t>RemoveBlank</t>
  </si>
  <si>
    <t>FillEmpty</t>
  </si>
  <si>
    <t>RemoveDuplicates</t>
  </si>
  <si>
    <t>Find</t>
  </si>
  <si>
    <t>Replace</t>
  </si>
  <si>
    <t>Tables</t>
  </si>
  <si>
    <t>Activity</t>
  </si>
  <si>
    <t>Sort Data (Organize &amp; Create Order)</t>
  </si>
  <si>
    <t>START FILE</t>
  </si>
  <si>
    <t>Index</t>
  </si>
  <si>
    <t>Grand Total</t>
  </si>
  <si>
    <t>Asia Total</t>
  </si>
  <si>
    <t>Australia Total</t>
  </si>
  <si>
    <t>Europe Total</t>
  </si>
  <si>
    <t>North America Total</t>
  </si>
  <si>
    <t>South America Total</t>
  </si>
  <si>
    <t>Betina Bold</t>
  </si>
  <si>
    <t>America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</si>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</sst>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164" fontId="0" fillId="0" borderId="0" xfId="0" applyNumberFormat="1"/>
    <xf numFmtId="9" fontId="0" fillId="0" borderId="0" xfId="1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7" fillId="0" borderId="4" xfId="0" applyFont="1" applyBorder="1"/>
    <xf numFmtId="0" fontId="8" fillId="0" borderId="4" xfId="3"/>
    <xf numFmtId="0" fontId="7" fillId="0" borderId="1" xfId="0" applyFont="1" applyBorder="1"/>
    <xf numFmtId="3" fontId="0" fillId="5" borderId="0" xfId="0" applyNumberFormat="1" applyFill="1"/>
    <xf numFmtId="0" fontId="8" fillId="0" borderId="4" xfId="0" applyFont="1" applyBorder="1"/>
    <xf numFmtId="0" fontId="8" fillId="0" borderId="3" xfId="5" applyFill="1"/>
    <xf numFmtId="0" fontId="8" fillId="2" borderId="0" xfId="0" applyFont="1" applyFill="1"/>
    <xf numFmtId="3" fontId="0" fillId="6" borderId="0" xfId="0" applyNumberFormat="1" applyFill="1"/>
    <xf numFmtId="9" fontId="0" fillId="0" borderId="0" xfId="1" applyFont="1" applyAlignment="1">
      <alignment horizontal="right"/>
    </xf>
    <xf numFmtId="0" fontId="9" fillId="0" borderId="2" xfId="6" applyBorder="1" applyAlignment="1">
      <alignment horizontal="left" vertical="center"/>
    </xf>
    <xf numFmtId="0" fontId="9" fillId="0" borderId="0" xfId="6" applyAlignment="1">
      <alignment horizontal="left" vertical="center"/>
    </xf>
    <xf numFmtId="0" fontId="9" fillId="0" borderId="2" xfId="6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3" borderId="0" xfId="0" applyFont="1" applyFill="1"/>
    <xf numFmtId="0" fontId="0" fillId="7" borderId="0" xfId="0" applyFill="1"/>
    <xf numFmtId="14" fontId="0" fillId="8" borderId="0" xfId="0" applyNumberFormat="1" applyFill="1"/>
    <xf numFmtId="14" fontId="8" fillId="0" borderId="0" xfId="0" applyNumberFormat="1" applyFont="1"/>
    <xf numFmtId="0" fontId="8" fillId="0" borderId="0" xfId="0" applyFont="1"/>
    <xf numFmtId="0" fontId="8" fillId="0" borderId="0" xfId="0" applyNumberFormat="1" applyFont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0" fontId="0" fillId="0" borderId="4" xfId="0" applyBorder="1"/>
  </cellXfs>
  <cellStyles count="7"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6" builtinId="8"/>
    <cellStyle name="Normal" xfId="0" builtinId="0"/>
    <cellStyle name="Percent" xfId="1" builtinId="5"/>
    <cellStyle name="Title" xfId="2" builtinId="15" customBuiltin="1"/>
  </cellStyles>
  <dxfs count="13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  <dxf>
      <border outline="0">
        <bottom style="medium">
          <color rgb="FF2981B9"/>
        </bottom>
      </border>
    </dxf>
    <dxf>
      <fill>
        <patternFill patternType="solid">
          <fgColor rgb="FFE8845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2F8EE"/>
      <color rgb="FF9DA85E"/>
      <color rgb="FF2981B9"/>
      <color rgb="FFA3D0EB"/>
      <color rgb="FFE3F1F9"/>
      <color rgb="FFC4E0F2"/>
      <color rgb="FF006666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228600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6825" y="40767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8</xdr:row>
      <xdr:rowOff>161924</xdr:rowOff>
    </xdr:from>
    <xdr:to>
      <xdr:col>8</xdr:col>
      <xdr:colOff>447675</xdr:colOff>
      <xdr:row>13</xdr:row>
      <xdr:rowOff>95249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505325" y="1752599"/>
          <a:ext cx="2438400" cy="885825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 you need </a:t>
          </a:r>
          <a:r>
            <a:rPr lang="en-US" sz="1100" baseline="0">
              <a:solidFill>
                <a:sysClr val="windowText" lastClr="000000"/>
              </a:solidFill>
            </a:rPr>
            <a:t>to revert to the original order of the data, make sure you add an index helper column to your data BEFORE sorting the data.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0</xdr:rowOff>
    </xdr:from>
    <xdr:to>
      <xdr:col>9</xdr:col>
      <xdr:colOff>342900</xdr:colOff>
      <xdr:row>6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010150" y="1171575"/>
          <a:ext cx="2438400" cy="885825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 you need to be sure that the entire row is blank (not just a few cells in the row) - it's best to</a:t>
          </a:r>
          <a:r>
            <a:rPr lang="en-US" sz="1100" baseline="0">
              <a:solidFill>
                <a:sysClr val="windowText" lastClr="000000"/>
              </a:solidFill>
            </a:rPr>
            <a:t> add a flag to your data set.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66675</xdr:rowOff>
    </xdr:from>
    <xdr:to>
      <xdr:col>9</xdr:col>
      <xdr:colOff>190500</xdr:colOff>
      <xdr:row>8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267325" y="1162050"/>
          <a:ext cx="2381250" cy="83820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Use Go</a:t>
          </a:r>
          <a:r>
            <a:rPr lang="en-US" sz="1100" baseline="0">
              <a:solidFill>
                <a:sysClr val="windowText" lastClr="000000"/>
              </a:solidFill>
            </a:rPr>
            <a:t> to Special to fill up </a:t>
          </a:r>
          <a:r>
            <a:rPr lang="en-US" sz="1100">
              <a:solidFill>
                <a:sysClr val="windowText" lastClr="000000"/>
              </a:solidFill>
            </a:rPr>
            <a:t>the empty cells for</a:t>
          </a:r>
          <a:r>
            <a:rPr lang="en-US" sz="1100" baseline="0">
              <a:solidFill>
                <a:sysClr val="windowText" lastClr="000000"/>
              </a:solidFill>
            </a:rPr>
            <a:t> Division and date </a:t>
          </a:r>
          <a:r>
            <a:rPr lang="en-US" sz="1100">
              <a:solidFill>
                <a:sysClr val="windowText" lastClr="000000"/>
              </a:solidFill>
            </a:rPr>
            <a:t>with values of the above cells.</a:t>
          </a:r>
        </a:p>
      </xdr:txBody>
    </xdr:sp>
    <xdr:clientData/>
  </xdr:twoCellAnchor>
  <xdr:twoCellAnchor>
    <xdr:from>
      <xdr:col>5</xdr:col>
      <xdr:colOff>438150</xdr:colOff>
      <xdr:row>10</xdr:row>
      <xdr:rowOff>85725</xdr:rowOff>
    </xdr:from>
    <xdr:to>
      <xdr:col>7</xdr:col>
      <xdr:colOff>533400</xdr:colOff>
      <xdr:row>14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267325" y="2324100"/>
          <a:ext cx="1504950" cy="83820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Use Go to Special to fill up blank cell in</a:t>
          </a:r>
          <a:r>
            <a:rPr lang="en-US" sz="1100" baseline="0">
              <a:solidFill>
                <a:sysClr val="windowText" lastClr="000000"/>
              </a:solidFill>
            </a:rPr>
            <a:t> the Sales column with 0 values.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32263</xdr:colOff>
      <xdr:row>6</xdr:row>
      <xdr:rowOff>95249</xdr:rowOff>
    </xdr:from>
    <xdr:to>
      <xdr:col>17</xdr:col>
      <xdr:colOff>495301</xdr:colOff>
      <xdr:row>16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8966713" y="1571624"/>
          <a:ext cx="4292088" cy="1885951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Advantages of Tables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Each column has a header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Header is always visible when scrolling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Filtering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Total row &amp; other calculations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Deleting table rows and columns without impacting "outside" cells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Calculated columns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Structured referencing for dynamic formulas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Dynamic charts and Pivot Table ranges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238125</xdr:colOff>
      <xdr:row>35</xdr:row>
      <xdr:rowOff>9523</xdr:rowOff>
    </xdr:from>
    <xdr:to>
      <xdr:col>8</xdr:col>
      <xdr:colOff>104775</xdr:colOff>
      <xdr:row>41</xdr:row>
      <xdr:rowOff>85723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pSpPr/>
      </xdr:nvGrpSpPr>
      <xdr:grpSpPr>
        <a:xfrm>
          <a:off x="4352925" y="7010398"/>
          <a:ext cx="3095625" cy="1219200"/>
          <a:chOff x="1952625" y="8061259"/>
          <a:chExt cx="2096737" cy="10339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/>
        </xdr:nvSpPr>
        <xdr:spPr>
          <a:xfrm>
            <a:off x="2057400" y="8296276"/>
            <a:ext cx="1991962" cy="79888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After turning the data set into a table, add a new record for Name and yearly salary. See what happens to the existing formula in cell G5.</a:t>
            </a:r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1</xdr:row>
          <xdr:rowOff>161925</xdr:rowOff>
        </xdr:from>
        <xdr:to>
          <xdr:col>9</xdr:col>
          <xdr:colOff>28575</xdr:colOff>
          <xdr:row>3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B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2</xdr:row>
          <xdr:rowOff>161925</xdr:rowOff>
        </xdr:from>
        <xdr:to>
          <xdr:col>9</xdr:col>
          <xdr:colOff>28575</xdr:colOff>
          <xdr:row>4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B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4</xdr:row>
          <xdr:rowOff>9525</xdr:rowOff>
        </xdr:from>
        <xdr:to>
          <xdr:col>9</xdr:col>
          <xdr:colOff>28575</xdr:colOff>
          <xdr:row>5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B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137828</xdr:colOff>
      <xdr:row>7</xdr:row>
      <xdr:rowOff>168312</xdr:rowOff>
    </xdr:from>
    <xdr:to>
      <xdr:col>10</xdr:col>
      <xdr:colOff>371475</xdr:colOff>
      <xdr:row>11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6757703" y="1606587"/>
          <a:ext cx="2129122" cy="707988"/>
          <a:chOff x="5738528" y="1606587"/>
          <a:chExt cx="2062447" cy="70798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SpPr/>
        </xdr:nvSpPr>
        <xdr:spPr>
          <a:xfrm>
            <a:off x="6419850" y="1676401"/>
            <a:ext cx="1381125" cy="6381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Get a</a:t>
            </a:r>
            <a:r>
              <a:rPr lang="en-US" sz="1100" baseline="0">
                <a:solidFill>
                  <a:sysClr val="windowText" lastClr="000000"/>
                </a:solidFill>
              </a:rPr>
              <a:t> unique list of Apps here.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 rot="1648181" flipV="1">
            <a:off x="5738528" y="1606587"/>
            <a:ext cx="781050" cy="193546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noFill/>
          <a:ln w="19050">
            <a:solidFill>
              <a:schemeClr val="accent6">
                <a:lumMod val="60000"/>
                <a:lumOff val="40000"/>
              </a:schemeClr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D7BF3A-9618-47C9-A320-F72A9FEDBD66}" name="TableSalary" displayName="TableSalary" ref="A4:E35" headerRowBorderDxfId="10">
  <autoFilter ref="A4:E35" xr:uid="{75D7BF3A-9618-47C9-A320-F72A9FEDBD66}"/>
  <tableColumns count="5">
    <tableColumn id="1" xr3:uid="{82B734D4-76F3-48A1-8A6C-D3F9D39DE9CE}" name="Name" totalsRowLabel="Total"/>
    <tableColumn id="2" xr3:uid="{ACC9FC7B-23EC-4B84-B891-DCF6C1E7D23C}" name="Entry Date" dataDxfId="9"/>
    <tableColumn id="3" xr3:uid="{70ED1409-F1E7-4C9F-9FD1-0FFF22B8B9C1}" name="Yearly Salary" totalsRowFunction="sum" dataDxfId="8" totalsRowDxfId="5"/>
    <tableColumn id="4" xr3:uid="{361D24D5-D493-488C-AE46-48FAF1D390C9}" name="PY Salary" totalsRowFunction="sum" dataDxfId="7" totalsRowDxfId="6"/>
    <tableColumn id="5" xr3:uid="{F2BEA722-48D1-45A6-ADBF-08013AB55222}" name="Difference" dataDxfId="4">
      <calculatedColumnFormula>TableSalary[[#This Row],[Yearly Salary]]-TableSalary[[#This Row],[PY Salary]]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8"/>
  <sheetViews>
    <sheetView showGridLines="0" workbookViewId="0">
      <selection activeCell="A2" sqref="A2"/>
    </sheetView>
  </sheetViews>
  <sheetFormatPr defaultColWidth="0" defaultRowHeight="15" zeroHeight="1" x14ac:dyDescent="0.25"/>
  <cols>
    <col min="1" max="1" width="1.7109375" customWidth="1"/>
    <col min="2" max="2" width="1.85546875" customWidth="1"/>
    <col min="3" max="3" width="19.5703125" customWidth="1"/>
    <col min="4" max="4" width="39.85546875" customWidth="1"/>
    <col min="5" max="5" width="2" customWidth="1"/>
    <col min="6" max="6" width="23.42578125" customWidth="1"/>
    <col min="7" max="7" width="30.7109375" customWidth="1"/>
    <col min="8" max="8" width="6.85546875" customWidth="1"/>
    <col min="9" max="10" width="0" hidden="1" customWidth="1"/>
    <col min="11" max="16383" width="9.140625" hidden="1"/>
    <col min="16384" max="16384" width="0.140625" customWidth="1"/>
  </cols>
  <sheetData>
    <row r="1" spans="1:8" ht="5.25" customHeight="1" x14ac:dyDescent="0.25">
      <c r="A1" s="14"/>
      <c r="B1" s="14"/>
      <c r="C1" s="14"/>
      <c r="D1" s="15"/>
      <c r="E1" s="14"/>
      <c r="F1" s="16"/>
      <c r="G1" s="14"/>
      <c r="H1" s="14"/>
    </row>
    <row r="2" spans="1:8" ht="31.5" customHeight="1" x14ac:dyDescent="0.25">
      <c r="A2" s="14"/>
      <c r="B2" s="14"/>
      <c r="C2" s="17" t="s">
        <v>111</v>
      </c>
      <c r="D2" s="15"/>
      <c r="E2" s="14"/>
      <c r="F2" s="16"/>
      <c r="G2" s="14"/>
      <c r="H2" s="14"/>
    </row>
    <row r="3" spans="1:8" x14ac:dyDescent="0.25">
      <c r="A3" s="3"/>
      <c r="B3" s="3"/>
      <c r="C3" s="31" t="s">
        <v>124</v>
      </c>
      <c r="D3" s="3"/>
      <c r="E3" s="3"/>
      <c r="F3" s="3"/>
      <c r="G3" s="3"/>
      <c r="H3" s="3"/>
    </row>
    <row r="4" spans="1:8" x14ac:dyDescent="0.25"/>
    <row r="5" spans="1:8" ht="18.75" x14ac:dyDescent="0.3">
      <c r="C5" s="11" t="s">
        <v>0</v>
      </c>
      <c r="D5" s="11" t="s">
        <v>3</v>
      </c>
      <c r="E5" s="11"/>
      <c r="F5" s="11" t="s">
        <v>1</v>
      </c>
      <c r="G5" s="11" t="s">
        <v>19</v>
      </c>
    </row>
    <row r="6" spans="1:8" ht="21.75" customHeight="1" x14ac:dyDescent="0.25">
      <c r="A6" s="4"/>
      <c r="B6" s="4"/>
      <c r="C6" s="29" t="s">
        <v>112</v>
      </c>
      <c r="D6" s="30" t="s">
        <v>123</v>
      </c>
      <c r="E6" s="4"/>
      <c r="F6" s="10" t="s">
        <v>2</v>
      </c>
      <c r="G6" s="4"/>
      <c r="H6" s="4"/>
    </row>
    <row r="7" spans="1:8" ht="21.75" customHeight="1" x14ac:dyDescent="0.25">
      <c r="A7" s="4"/>
      <c r="B7" s="4"/>
      <c r="C7" s="29" t="s">
        <v>113</v>
      </c>
      <c r="D7" s="30" t="s">
        <v>95</v>
      </c>
      <c r="E7" s="4"/>
      <c r="F7" s="10" t="s">
        <v>2</v>
      </c>
      <c r="G7" s="4"/>
      <c r="H7" s="4"/>
    </row>
    <row r="8" spans="1:8" ht="21.75" customHeight="1" x14ac:dyDescent="0.25">
      <c r="A8" s="4"/>
      <c r="B8" s="4"/>
      <c r="C8" s="29" t="s">
        <v>114</v>
      </c>
      <c r="D8" s="30" t="s">
        <v>96</v>
      </c>
      <c r="E8" s="4"/>
      <c r="F8" s="10" t="s">
        <v>2</v>
      </c>
      <c r="G8" s="4"/>
      <c r="H8" s="4"/>
    </row>
    <row r="9" spans="1:8" ht="21.75" customHeight="1" x14ac:dyDescent="0.25">
      <c r="A9" s="4"/>
      <c r="B9" s="4"/>
      <c r="C9" s="29" t="s">
        <v>115</v>
      </c>
      <c r="D9" s="30" t="s">
        <v>98</v>
      </c>
      <c r="E9" s="4"/>
      <c r="F9" s="10" t="s">
        <v>2</v>
      </c>
      <c r="G9" s="4"/>
      <c r="H9" s="4"/>
    </row>
    <row r="10" spans="1:8" ht="21.75" customHeight="1" x14ac:dyDescent="0.25">
      <c r="A10" s="4"/>
      <c r="B10" s="4"/>
      <c r="C10" s="29" t="s">
        <v>116</v>
      </c>
      <c r="D10" s="30" t="s">
        <v>99</v>
      </c>
      <c r="E10" s="4"/>
      <c r="F10" s="10" t="s">
        <v>2</v>
      </c>
      <c r="G10" s="4"/>
      <c r="H10" s="4"/>
    </row>
    <row r="11" spans="1:8" ht="21.75" customHeight="1" x14ac:dyDescent="0.25">
      <c r="A11" s="4"/>
      <c r="B11" s="4"/>
      <c r="C11" s="29" t="s">
        <v>117</v>
      </c>
      <c r="D11" s="30" t="s">
        <v>103</v>
      </c>
      <c r="E11" s="4"/>
      <c r="F11" s="10" t="s">
        <v>2</v>
      </c>
      <c r="G11" s="4"/>
      <c r="H11" s="4"/>
    </row>
    <row r="12" spans="1:8" ht="21.75" customHeight="1" x14ac:dyDescent="0.25">
      <c r="A12" s="4"/>
      <c r="B12" s="4"/>
      <c r="C12" s="29" t="s">
        <v>118</v>
      </c>
      <c r="D12" s="30" t="s">
        <v>100</v>
      </c>
      <c r="E12" s="4"/>
      <c r="F12" s="10" t="s">
        <v>2</v>
      </c>
      <c r="G12" s="4"/>
      <c r="H12" s="4"/>
    </row>
    <row r="13" spans="1:8" ht="21.75" customHeight="1" x14ac:dyDescent="0.25">
      <c r="A13" s="4"/>
      <c r="B13" s="4"/>
      <c r="C13" s="29" t="s">
        <v>119</v>
      </c>
      <c r="D13" s="30" t="s">
        <v>101</v>
      </c>
      <c r="E13" s="4"/>
      <c r="F13" s="10" t="s">
        <v>2</v>
      </c>
      <c r="G13" s="4"/>
      <c r="H13" s="4"/>
    </row>
    <row r="14" spans="1:8" ht="21.75" customHeight="1" x14ac:dyDescent="0.25">
      <c r="A14" s="4"/>
      <c r="B14" s="4"/>
      <c r="C14" s="29" t="s">
        <v>120</v>
      </c>
      <c r="D14" s="30" t="s">
        <v>102</v>
      </c>
      <c r="E14" s="4"/>
      <c r="F14" s="10" t="s">
        <v>2</v>
      </c>
      <c r="G14" s="4"/>
      <c r="H14" s="4"/>
    </row>
    <row r="15" spans="1:8" ht="21.75" customHeight="1" x14ac:dyDescent="0.25">
      <c r="A15" s="4"/>
      <c r="B15" s="4"/>
      <c r="C15" s="27" t="s">
        <v>121</v>
      </c>
      <c r="D15" s="30" t="s">
        <v>104</v>
      </c>
      <c r="E15" s="4"/>
      <c r="F15" s="10" t="s">
        <v>2</v>
      </c>
      <c r="G15" s="4"/>
      <c r="H15" s="4"/>
    </row>
    <row r="16" spans="1:8" ht="21.75" customHeight="1" x14ac:dyDescent="0.25">
      <c r="C16" s="28" t="s">
        <v>122</v>
      </c>
      <c r="D16" s="30" t="s">
        <v>110</v>
      </c>
      <c r="E16" s="4"/>
      <c r="F16" s="10" t="s">
        <v>2</v>
      </c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25">
      <c r="A18" s="3"/>
      <c r="B18" s="3"/>
      <c r="C18" s="3"/>
      <c r="D18" s="3"/>
      <c r="E18" s="3"/>
      <c r="F18" s="3"/>
      <c r="G18" s="3"/>
      <c r="H18" s="3"/>
    </row>
  </sheetData>
  <conditionalFormatting sqref="D6:F16">
    <cfRule type="expression" dxfId="3" priority="1">
      <formula>$F6="Done &amp; Understood"</formula>
    </cfRule>
    <cfRule type="expression" dxfId="2" priority="2">
      <formula>$F6="Done but needs practice"</formula>
    </cfRule>
    <cfRule type="expression" dxfId="1" priority="3">
      <formula>$F6="Review Later"</formula>
    </cfRule>
  </conditionalFormatting>
  <dataValidations count="1">
    <dataValidation type="list" allowBlank="1" showInputMessage="1" showErrorMessage="1" sqref="F6:F16" xr:uid="{F87FE587-D74B-4306-9E17-B4711A7B8E0D}">
      <formula1>"Select One…,Done &amp; Understood, Done but needs practice, Review Later"</formula1>
    </dataValidation>
  </dataValidations>
  <hyperlinks>
    <hyperlink ref="C6" location="'Sort'!A1" display="Sort" xr:uid="{C6B4B4CC-D7A8-4ED3-AE45-A1D6DD521F0F}"/>
    <hyperlink ref="C7" location="'Unsort'!A1" display="Unsort" xr:uid="{24219563-6C40-4C30-AC3C-7072B62ACA0B}"/>
    <hyperlink ref="C8" location="'Subtotal'!A1" display="Subtotal" xr:uid="{4065EEA6-4C6B-4064-8DD4-E7F27D52B5F5}"/>
    <hyperlink ref="C9" location="'Filter'!A1" display="Filter" xr:uid="{7A4153B5-CDC7-442D-B3F5-C352162F892C}"/>
    <hyperlink ref="C10" location="'RemoveBlank'!A1" display="RemoveBlank" xr:uid="{C194D881-20AF-433F-81A4-CB87EA3F83CF}"/>
    <hyperlink ref="C11" location="'FillEmpty'!A1" display="FillEmpty" xr:uid="{39722507-AE5C-46F4-BABA-D64067AFF9A7}"/>
    <hyperlink ref="C12" location="'RemoveDuplicates'!A1" display="RemoveDuplicates" xr:uid="{E0B55510-8CFD-4426-9E6C-D3E458974394}"/>
    <hyperlink ref="C13" location="'Find'!A1" display="Find" xr:uid="{BA53FDA0-3696-4A9E-89A4-B89A1A83F35E}"/>
    <hyperlink ref="C14" location="'Replace'!A1" display="Replace" xr:uid="{EA5E2D93-ACBE-49C7-B424-31CE0322D7A8}"/>
    <hyperlink ref="C15" location="'Tables'!A1" display="Tables" xr:uid="{3AF8B7AA-7B68-4EF6-BD51-34264F9D0088}"/>
    <hyperlink ref="C16" location="'Activity'!A1" display="Activity" xr:uid="{CFB8F2C9-B165-40B3-84E8-7E8F93FB8DB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18AB-D0DF-4D96-8387-E718987C9E20}">
  <sheetPr>
    <tabColor theme="0" tint="-0.249977111117893"/>
  </sheetPr>
  <dimension ref="A1:F53"/>
  <sheetViews>
    <sheetView topLeftCell="A33" workbookViewId="0">
      <selection activeCell="D53" activeCellId="11" sqref="D5 D11 D13 D20 D22 D26 D36 D39 D41 D46 D48 D53"/>
    </sheetView>
  </sheetViews>
  <sheetFormatPr defaultRowHeight="15" x14ac:dyDescent="0.25"/>
  <cols>
    <col min="1" max="1" width="19" customWidth="1"/>
    <col min="2" max="2" width="14" bestFit="1" customWidth="1"/>
    <col min="3" max="3" width="16.140625" customWidth="1"/>
    <col min="4" max="4" width="14.140625" customWidth="1"/>
  </cols>
  <sheetData>
    <row r="1" spans="1:6" ht="24.75" customHeight="1" x14ac:dyDescent="0.3">
      <c r="A1" s="20" t="s">
        <v>101</v>
      </c>
      <c r="B1" s="1"/>
      <c r="C1" s="1"/>
      <c r="D1" s="1"/>
      <c r="E1" s="1"/>
      <c r="F1" s="1"/>
    </row>
    <row r="4" spans="1:6" ht="31.5" customHeight="1" thickBot="1" x14ac:dyDescent="0.3">
      <c r="A4" s="22" t="s">
        <v>4</v>
      </c>
      <c r="B4" s="22" t="s">
        <v>12</v>
      </c>
      <c r="C4" s="19" t="s">
        <v>13</v>
      </c>
      <c r="D4" s="19" t="s">
        <v>5</v>
      </c>
      <c r="E4" s="19" t="s">
        <v>97</v>
      </c>
    </row>
    <row r="5" spans="1:6" x14ac:dyDescent="0.25">
      <c r="A5" t="s">
        <v>48</v>
      </c>
      <c r="B5" s="6">
        <v>43466</v>
      </c>
      <c r="C5" s="5" t="s">
        <v>16</v>
      </c>
      <c r="D5" s="37" t="s">
        <v>63</v>
      </c>
      <c r="E5" s="5">
        <v>5254</v>
      </c>
      <c r="F5" s="13"/>
    </row>
    <row r="6" spans="1:6" x14ac:dyDescent="0.2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2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25">
      <c r="A8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</row>
    <row r="9" spans="1:6" x14ac:dyDescent="0.2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</row>
    <row r="10" spans="1:6" x14ac:dyDescent="0.2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</row>
    <row r="11" spans="1:6" x14ac:dyDescent="0.25">
      <c r="A11" t="s">
        <v>81</v>
      </c>
      <c r="B11" s="6">
        <v>43469</v>
      </c>
      <c r="C11" s="5" t="s">
        <v>35</v>
      </c>
      <c r="D11" s="37" t="s">
        <v>63</v>
      </c>
      <c r="E11" s="5">
        <v>4104</v>
      </c>
      <c r="F11" s="13"/>
    </row>
    <row r="12" spans="1:6" x14ac:dyDescent="0.25">
      <c r="A12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x14ac:dyDescent="0.25">
      <c r="A13" t="s">
        <v>48</v>
      </c>
      <c r="B13" s="6">
        <v>43470</v>
      </c>
      <c r="C13" s="5" t="s">
        <v>15</v>
      </c>
      <c r="D13" s="37" t="s">
        <v>63</v>
      </c>
      <c r="E13" s="5">
        <v>3476</v>
      </c>
      <c r="F13" s="13"/>
    </row>
    <row r="14" spans="1:6" x14ac:dyDescent="0.2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2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</row>
    <row r="16" spans="1:6" x14ac:dyDescent="0.2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</row>
    <row r="17" spans="1:6" x14ac:dyDescent="0.2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25">
      <c r="A18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x14ac:dyDescent="0.25">
      <c r="A19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25">
      <c r="A20" t="s">
        <v>48</v>
      </c>
      <c r="B20" s="6">
        <v>43474</v>
      </c>
      <c r="C20" s="5" t="s">
        <v>9</v>
      </c>
      <c r="D20" s="37" t="s">
        <v>63</v>
      </c>
      <c r="E20" s="5">
        <v>497</v>
      </c>
      <c r="F20" s="13"/>
    </row>
    <row r="21" spans="1:6" x14ac:dyDescent="0.25">
      <c r="A21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25">
      <c r="A22" t="s">
        <v>48</v>
      </c>
      <c r="B22" s="6">
        <v>43475</v>
      </c>
      <c r="C22" s="5" t="s">
        <v>11</v>
      </c>
      <c r="D22" s="37" t="s">
        <v>63</v>
      </c>
      <c r="E22" s="5">
        <v>15890</v>
      </c>
      <c r="F22" s="13"/>
    </row>
    <row r="23" spans="1:6" x14ac:dyDescent="0.25">
      <c r="A23" t="s">
        <v>65</v>
      </c>
      <c r="B23" s="6">
        <v>43475</v>
      </c>
      <c r="C23" s="5" t="s">
        <v>7</v>
      </c>
      <c r="D23" t="s">
        <v>6</v>
      </c>
      <c r="E23" s="5">
        <v>3643</v>
      </c>
      <c r="F23" s="13"/>
    </row>
    <row r="24" spans="1:6" x14ac:dyDescent="0.25">
      <c r="A24" t="s">
        <v>48</v>
      </c>
      <c r="B24" s="6">
        <v>43476</v>
      </c>
      <c r="C24" s="5" t="s">
        <v>15</v>
      </c>
      <c r="D24" t="s">
        <v>49</v>
      </c>
      <c r="E24" s="5">
        <v>9267</v>
      </c>
      <c r="F24" s="13"/>
    </row>
    <row r="25" spans="1:6" x14ac:dyDescent="0.25">
      <c r="A25" t="s">
        <v>48</v>
      </c>
      <c r="B25" s="6">
        <v>43476</v>
      </c>
      <c r="C25" s="5" t="s">
        <v>14</v>
      </c>
      <c r="D25" t="s">
        <v>64</v>
      </c>
      <c r="E25" s="5">
        <v>9731</v>
      </c>
      <c r="F25" s="13"/>
    </row>
    <row r="26" spans="1:6" x14ac:dyDescent="0.25">
      <c r="A26" t="s">
        <v>65</v>
      </c>
      <c r="B26" s="6">
        <v>43476</v>
      </c>
      <c r="C26" s="5" t="s">
        <v>25</v>
      </c>
      <c r="D26" s="37" t="s">
        <v>63</v>
      </c>
      <c r="E26" s="5">
        <v>15000</v>
      </c>
      <c r="F26" s="13"/>
    </row>
    <row r="27" spans="1:6" x14ac:dyDescent="0.25">
      <c r="A27" t="s">
        <v>65</v>
      </c>
      <c r="B27" s="6">
        <v>43478</v>
      </c>
      <c r="C27" s="5" t="s">
        <v>10</v>
      </c>
      <c r="D27" t="s">
        <v>6</v>
      </c>
      <c r="E27" s="5">
        <v>4554</v>
      </c>
      <c r="F27" s="13"/>
    </row>
    <row r="28" spans="1:6" x14ac:dyDescent="0.25">
      <c r="A28" t="s">
        <v>48</v>
      </c>
      <c r="B28" s="6">
        <v>43478</v>
      </c>
      <c r="C28" s="5" t="s">
        <v>9</v>
      </c>
      <c r="D28" t="s">
        <v>6</v>
      </c>
      <c r="E28" s="5">
        <v>927</v>
      </c>
      <c r="F28" s="13"/>
    </row>
    <row r="29" spans="1:6" x14ac:dyDescent="0.25">
      <c r="A29" t="s">
        <v>81</v>
      </c>
      <c r="B29" s="6">
        <v>43479</v>
      </c>
      <c r="C29" s="5" t="s">
        <v>17</v>
      </c>
      <c r="D29" t="s">
        <v>64</v>
      </c>
      <c r="E29" s="5">
        <v>9723</v>
      </c>
      <c r="F29" s="13"/>
    </row>
    <row r="30" spans="1:6" x14ac:dyDescent="0.25">
      <c r="A30" t="s">
        <v>48</v>
      </c>
      <c r="B30" s="6">
        <v>43479</v>
      </c>
      <c r="C30" s="5" t="s">
        <v>16</v>
      </c>
      <c r="D30" t="s">
        <v>56</v>
      </c>
      <c r="E30" s="5">
        <v>463</v>
      </c>
      <c r="F30" s="13"/>
    </row>
    <row r="31" spans="1:6" x14ac:dyDescent="0.25">
      <c r="A31" t="s">
        <v>48</v>
      </c>
      <c r="B31" s="6">
        <v>43480</v>
      </c>
      <c r="C31" s="5" t="s">
        <v>15</v>
      </c>
      <c r="D31" t="s">
        <v>56</v>
      </c>
      <c r="E31" s="5">
        <v>463</v>
      </c>
      <c r="F31" s="13"/>
    </row>
    <row r="32" spans="1:6" x14ac:dyDescent="0.25">
      <c r="A32" t="s">
        <v>65</v>
      </c>
      <c r="B32" s="6">
        <v>43480</v>
      </c>
      <c r="C32" s="5" t="s">
        <v>25</v>
      </c>
      <c r="D32" t="s">
        <v>49</v>
      </c>
      <c r="E32" s="5">
        <v>10930</v>
      </c>
      <c r="F32" s="13"/>
    </row>
    <row r="33" spans="1:6" x14ac:dyDescent="0.25">
      <c r="A33" t="s">
        <v>48</v>
      </c>
      <c r="B33" s="6">
        <v>43480</v>
      </c>
      <c r="C33" s="5" t="s">
        <v>16</v>
      </c>
      <c r="D33" t="s">
        <v>64</v>
      </c>
      <c r="E33" s="5">
        <v>2317</v>
      </c>
      <c r="F33" s="13"/>
    </row>
    <row r="34" spans="1:6" x14ac:dyDescent="0.25">
      <c r="A34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25">
      <c r="A35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25">
      <c r="A36" t="s">
        <v>65</v>
      </c>
      <c r="B36" s="12">
        <v>43484</v>
      </c>
      <c r="C36" s="5" t="s">
        <v>10</v>
      </c>
      <c r="D36" s="37" t="s">
        <v>63</v>
      </c>
      <c r="E36" s="5">
        <v>1025</v>
      </c>
      <c r="F36" s="13"/>
    </row>
    <row r="37" spans="1:6" x14ac:dyDescent="0.25">
      <c r="A37" t="s">
        <v>48</v>
      </c>
      <c r="B37" s="12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25">
      <c r="A38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25">
      <c r="A39" t="s">
        <v>65</v>
      </c>
      <c r="B39" s="6">
        <v>43485</v>
      </c>
      <c r="C39" t="s">
        <v>7</v>
      </c>
      <c r="D39" s="37" t="s">
        <v>63</v>
      </c>
      <c r="E39" s="5">
        <v>15000</v>
      </c>
    </row>
    <row r="40" spans="1:6" x14ac:dyDescent="0.2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25">
      <c r="A41" t="s">
        <v>48</v>
      </c>
      <c r="B41" s="6">
        <v>43488</v>
      </c>
      <c r="C41" t="s">
        <v>14</v>
      </c>
      <c r="D41" s="37" t="s">
        <v>63</v>
      </c>
      <c r="E41" s="5">
        <v>4468</v>
      </c>
    </row>
    <row r="42" spans="1:6" x14ac:dyDescent="0.2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25">
      <c r="A43" t="s">
        <v>65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25">
      <c r="A44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2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x14ac:dyDescent="0.25">
      <c r="A46" t="s">
        <v>65</v>
      </c>
      <c r="B46" s="6">
        <v>43492</v>
      </c>
      <c r="C46" t="s">
        <v>7</v>
      </c>
      <c r="D46" s="37" t="s">
        <v>63</v>
      </c>
      <c r="E46" s="5">
        <v>3416</v>
      </c>
    </row>
    <row r="47" spans="1:6" x14ac:dyDescent="0.2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x14ac:dyDescent="0.25">
      <c r="A48" t="s">
        <v>48</v>
      </c>
      <c r="B48" s="6">
        <v>43493</v>
      </c>
      <c r="C48" t="s">
        <v>14</v>
      </c>
      <c r="D48" s="37" t="s">
        <v>63</v>
      </c>
      <c r="E48" s="5">
        <v>5108</v>
      </c>
    </row>
    <row r="49" spans="1:5" x14ac:dyDescent="0.2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2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25">
      <c r="A51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25">
      <c r="A52" t="s">
        <v>65</v>
      </c>
      <c r="B52" s="6">
        <v>43495</v>
      </c>
      <c r="C52" t="s">
        <v>7</v>
      </c>
      <c r="D52" t="s">
        <v>64</v>
      </c>
      <c r="E52" s="5">
        <v>12000</v>
      </c>
    </row>
    <row r="53" spans="1:5" x14ac:dyDescent="0.25">
      <c r="A53" t="s">
        <v>48</v>
      </c>
      <c r="B53" s="6">
        <v>43496</v>
      </c>
      <c r="C53" t="s">
        <v>16</v>
      </c>
      <c r="D53" s="37" t="s">
        <v>63</v>
      </c>
      <c r="E53" s="5">
        <v>230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5964-3D89-4D9E-9EDE-BDCA9665955F}">
  <sheetPr>
    <tabColor theme="0" tint="-0.249977111117893"/>
  </sheetPr>
  <dimension ref="A1:F53"/>
  <sheetViews>
    <sheetView workbookViewId="0">
      <selection activeCell="A12" sqref="A12"/>
    </sheetView>
  </sheetViews>
  <sheetFormatPr defaultRowHeight="15" x14ac:dyDescent="0.25"/>
  <cols>
    <col min="1" max="1" width="19" customWidth="1"/>
    <col min="2" max="2" width="14" bestFit="1" customWidth="1"/>
    <col min="3" max="3" width="16.140625" customWidth="1"/>
    <col min="4" max="4" width="14.140625" customWidth="1"/>
  </cols>
  <sheetData>
    <row r="1" spans="1:6" ht="24.75" customHeight="1" x14ac:dyDescent="0.3">
      <c r="A1" s="20" t="s">
        <v>102</v>
      </c>
      <c r="B1" s="1"/>
      <c r="C1" s="1"/>
      <c r="D1" s="1"/>
      <c r="E1" s="1"/>
      <c r="F1" s="1"/>
    </row>
    <row r="4" spans="1:6" ht="31.5" customHeight="1" thickBot="1" x14ac:dyDescent="0.3">
      <c r="A4" s="22" t="s">
        <v>4</v>
      </c>
      <c r="B4" s="22" t="s">
        <v>12</v>
      </c>
      <c r="C4" s="19" t="s">
        <v>13</v>
      </c>
      <c r="D4" s="19" t="s">
        <v>5</v>
      </c>
      <c r="E4" s="19" t="s">
        <v>97</v>
      </c>
    </row>
    <row r="5" spans="1:6" x14ac:dyDescent="0.2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2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25">
      <c r="A7" t="s">
        <v>48</v>
      </c>
      <c r="B7" s="6">
        <v>43467</v>
      </c>
      <c r="C7" s="5" t="s">
        <v>16</v>
      </c>
      <c r="D7" t="s">
        <v>133</v>
      </c>
      <c r="E7" s="5">
        <v>6130</v>
      </c>
      <c r="F7" s="13"/>
    </row>
    <row r="8" spans="1:6" x14ac:dyDescent="0.25">
      <c r="A8" s="39" t="s">
        <v>65</v>
      </c>
      <c r="B8" s="6">
        <v>43467</v>
      </c>
      <c r="C8" s="5" t="s">
        <v>7</v>
      </c>
      <c r="D8" t="s">
        <v>133</v>
      </c>
      <c r="E8" s="5">
        <v>3513</v>
      </c>
      <c r="F8" s="13"/>
    </row>
    <row r="9" spans="1:6" x14ac:dyDescent="0.25">
      <c r="A9" t="s">
        <v>48</v>
      </c>
      <c r="B9" s="6">
        <v>43468</v>
      </c>
      <c r="C9" s="5" t="s">
        <v>132</v>
      </c>
      <c r="D9" t="s">
        <v>133</v>
      </c>
      <c r="E9" s="5">
        <v>7443</v>
      </c>
      <c r="F9" s="13"/>
    </row>
    <row r="10" spans="1:6" x14ac:dyDescent="0.25">
      <c r="A10" t="s">
        <v>48</v>
      </c>
      <c r="B10" s="6">
        <v>43468</v>
      </c>
      <c r="C10" s="5" t="s">
        <v>14</v>
      </c>
      <c r="D10" t="s">
        <v>133</v>
      </c>
      <c r="E10" s="5">
        <v>13135</v>
      </c>
      <c r="F10" s="13"/>
    </row>
    <row r="11" spans="1:6" x14ac:dyDescent="0.2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</row>
    <row r="12" spans="1:6" x14ac:dyDescent="0.25">
      <c r="A12" s="39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x14ac:dyDescent="0.25">
      <c r="A13" t="s">
        <v>48</v>
      </c>
      <c r="B13" s="6">
        <v>43470</v>
      </c>
      <c r="C13" s="5" t="s">
        <v>132</v>
      </c>
      <c r="D13" t="s">
        <v>63</v>
      </c>
      <c r="E13" s="5">
        <v>3476</v>
      </c>
      <c r="F13" s="13"/>
    </row>
    <row r="14" spans="1:6" x14ac:dyDescent="0.2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25">
      <c r="A15" t="s">
        <v>48</v>
      </c>
      <c r="B15" s="6">
        <v>43470</v>
      </c>
      <c r="C15" s="5" t="s">
        <v>11</v>
      </c>
      <c r="D15" t="s">
        <v>133</v>
      </c>
      <c r="E15" s="5">
        <v>7443</v>
      </c>
      <c r="F15" s="13"/>
    </row>
    <row r="16" spans="1:6" x14ac:dyDescent="0.25">
      <c r="A16" t="s">
        <v>48</v>
      </c>
      <c r="B16" s="6">
        <v>43471</v>
      </c>
      <c r="C16" s="5" t="s">
        <v>14</v>
      </c>
      <c r="D16" t="s">
        <v>133</v>
      </c>
      <c r="E16" s="5">
        <v>11917</v>
      </c>
      <c r="F16" s="13"/>
    </row>
    <row r="17" spans="1:6" x14ac:dyDescent="0.2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25">
      <c r="A18" s="39" t="s">
        <v>65</v>
      </c>
      <c r="B18" s="6">
        <v>43473</v>
      </c>
      <c r="C18" s="5" t="s">
        <v>8</v>
      </c>
      <c r="D18" t="s">
        <v>133</v>
      </c>
      <c r="E18" s="5">
        <v>2277</v>
      </c>
      <c r="F18" s="13"/>
    </row>
    <row r="19" spans="1:6" x14ac:dyDescent="0.25">
      <c r="A19" s="39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2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x14ac:dyDescent="0.25">
      <c r="A21" s="39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25">
      <c r="A22" t="s">
        <v>48</v>
      </c>
      <c r="B22" s="6">
        <v>43475</v>
      </c>
      <c r="C22" s="5" t="s">
        <v>11</v>
      </c>
      <c r="D22" t="s">
        <v>63</v>
      </c>
      <c r="E22" s="5">
        <v>15890</v>
      </c>
      <c r="F22" s="13"/>
    </row>
    <row r="23" spans="1:6" x14ac:dyDescent="0.25">
      <c r="A23" s="39" t="s">
        <v>65</v>
      </c>
      <c r="B23" s="6">
        <v>43475</v>
      </c>
      <c r="C23" s="5" t="s">
        <v>7</v>
      </c>
      <c r="D23" t="s">
        <v>133</v>
      </c>
      <c r="E23" s="5">
        <v>3643</v>
      </c>
      <c r="F23" s="13"/>
    </row>
    <row r="24" spans="1:6" x14ac:dyDescent="0.25">
      <c r="A24" t="s">
        <v>48</v>
      </c>
      <c r="B24" s="6">
        <v>43476</v>
      </c>
      <c r="C24" s="5" t="s">
        <v>132</v>
      </c>
      <c r="D24" t="s">
        <v>49</v>
      </c>
      <c r="E24" s="5">
        <v>9267</v>
      </c>
      <c r="F24" s="13"/>
    </row>
    <row r="25" spans="1:6" x14ac:dyDescent="0.25">
      <c r="A25" t="s">
        <v>48</v>
      </c>
      <c r="B25" s="6">
        <v>43476</v>
      </c>
      <c r="C25" s="5" t="s">
        <v>14</v>
      </c>
      <c r="D25" t="s">
        <v>133</v>
      </c>
      <c r="E25" s="5">
        <v>9731</v>
      </c>
      <c r="F25" s="13"/>
    </row>
    <row r="26" spans="1:6" x14ac:dyDescent="0.25">
      <c r="A26" s="39" t="s">
        <v>65</v>
      </c>
      <c r="B26" s="6">
        <v>43476</v>
      </c>
      <c r="C26" s="5" t="s">
        <v>25</v>
      </c>
      <c r="D26" t="s">
        <v>63</v>
      </c>
      <c r="E26" s="5">
        <v>15000</v>
      </c>
      <c r="F26" s="13"/>
    </row>
    <row r="27" spans="1:6" x14ac:dyDescent="0.25">
      <c r="A27" s="39" t="s">
        <v>65</v>
      </c>
      <c r="B27" s="6">
        <v>43478</v>
      </c>
      <c r="C27" s="5" t="s">
        <v>10</v>
      </c>
      <c r="D27" t="s">
        <v>133</v>
      </c>
      <c r="E27" s="5">
        <v>4554</v>
      </c>
      <c r="F27" s="13"/>
    </row>
    <row r="28" spans="1:6" x14ac:dyDescent="0.25">
      <c r="A28" t="s">
        <v>48</v>
      </c>
      <c r="B28" s="6">
        <v>43478</v>
      </c>
      <c r="C28" s="5" t="s">
        <v>9</v>
      </c>
      <c r="D28" t="s">
        <v>133</v>
      </c>
      <c r="E28" s="5">
        <v>927</v>
      </c>
      <c r="F28" s="13"/>
    </row>
    <row r="29" spans="1:6" x14ac:dyDescent="0.25">
      <c r="A29" t="s">
        <v>81</v>
      </c>
      <c r="B29" s="6">
        <v>43479</v>
      </c>
      <c r="C29" s="5" t="s">
        <v>17</v>
      </c>
      <c r="D29" t="s">
        <v>133</v>
      </c>
      <c r="E29" s="5">
        <v>9723</v>
      </c>
      <c r="F29" s="13"/>
    </row>
    <row r="30" spans="1:6" x14ac:dyDescent="0.25">
      <c r="A30" t="s">
        <v>48</v>
      </c>
      <c r="B30" s="6">
        <v>43479</v>
      </c>
      <c r="C30" s="5" t="s">
        <v>16</v>
      </c>
      <c r="D30" t="s">
        <v>56</v>
      </c>
      <c r="E30" s="5">
        <v>463</v>
      </c>
      <c r="F30" s="13"/>
    </row>
    <row r="31" spans="1:6" x14ac:dyDescent="0.25">
      <c r="A31" t="s">
        <v>48</v>
      </c>
      <c r="B31" s="6">
        <v>43480</v>
      </c>
      <c r="C31" s="5" t="s">
        <v>132</v>
      </c>
      <c r="D31" t="s">
        <v>56</v>
      </c>
      <c r="E31" s="5">
        <v>463</v>
      </c>
      <c r="F31" s="13"/>
    </row>
    <row r="32" spans="1:6" x14ac:dyDescent="0.25">
      <c r="A32" s="39" t="s">
        <v>65</v>
      </c>
      <c r="B32" s="6">
        <v>43480</v>
      </c>
      <c r="C32" s="5" t="s">
        <v>25</v>
      </c>
      <c r="D32" t="s">
        <v>49</v>
      </c>
      <c r="E32" s="5">
        <v>10930</v>
      </c>
      <c r="F32" s="13"/>
    </row>
    <row r="33" spans="1:6" x14ac:dyDescent="0.25">
      <c r="A33" t="s">
        <v>48</v>
      </c>
      <c r="B33" s="6">
        <v>43480</v>
      </c>
      <c r="C33" s="5" t="s">
        <v>16</v>
      </c>
      <c r="D33" t="s">
        <v>133</v>
      </c>
      <c r="E33" s="5">
        <v>2317</v>
      </c>
      <c r="F33" s="13"/>
    </row>
    <row r="34" spans="1:6" x14ac:dyDescent="0.25">
      <c r="A34" s="39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25">
      <c r="A35" s="39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25">
      <c r="A36" s="39" t="s">
        <v>65</v>
      </c>
      <c r="B36" s="12">
        <v>43484</v>
      </c>
      <c r="C36" s="5" t="s">
        <v>10</v>
      </c>
      <c r="D36" t="s">
        <v>63</v>
      </c>
      <c r="E36" s="5">
        <v>1025</v>
      </c>
      <c r="F36" s="13"/>
    </row>
    <row r="37" spans="1:6" x14ac:dyDescent="0.25">
      <c r="A37" t="s">
        <v>48</v>
      </c>
      <c r="B37" s="12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25">
      <c r="A38" s="39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25">
      <c r="A39" s="39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x14ac:dyDescent="0.2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2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25">
      <c r="A42" t="s">
        <v>81</v>
      </c>
      <c r="B42" s="6">
        <v>43489</v>
      </c>
      <c r="C42" t="s">
        <v>17</v>
      </c>
      <c r="D42" t="s">
        <v>133</v>
      </c>
      <c r="E42" s="5">
        <v>2508</v>
      </c>
    </row>
    <row r="43" spans="1:6" x14ac:dyDescent="0.25">
      <c r="A43" s="39" t="s">
        <v>65</v>
      </c>
      <c r="B43" s="6">
        <v>43490</v>
      </c>
      <c r="C43" t="s">
        <v>8</v>
      </c>
      <c r="D43" t="s">
        <v>133</v>
      </c>
      <c r="E43" s="5">
        <v>6148</v>
      </c>
    </row>
    <row r="44" spans="1:6" x14ac:dyDescent="0.25">
      <c r="A44" s="39" t="s">
        <v>65</v>
      </c>
      <c r="B44" s="6">
        <v>43491</v>
      </c>
      <c r="C44" t="s">
        <v>10</v>
      </c>
      <c r="D44" t="s">
        <v>133</v>
      </c>
      <c r="E44" s="5">
        <v>7514</v>
      </c>
    </row>
    <row r="45" spans="1:6" x14ac:dyDescent="0.25">
      <c r="A45" t="s">
        <v>48</v>
      </c>
      <c r="B45" s="6">
        <v>43491</v>
      </c>
      <c r="C45" t="s">
        <v>9</v>
      </c>
      <c r="D45" t="s">
        <v>133</v>
      </c>
      <c r="E45" s="5">
        <v>1340</v>
      </c>
    </row>
    <row r="46" spans="1:6" x14ac:dyDescent="0.25">
      <c r="A46" s="39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25">
      <c r="A47" t="s">
        <v>81</v>
      </c>
      <c r="B47" s="6">
        <v>43493</v>
      </c>
      <c r="C47" t="s">
        <v>17</v>
      </c>
      <c r="D47" t="s">
        <v>133</v>
      </c>
      <c r="E47" s="5">
        <v>7105</v>
      </c>
    </row>
    <row r="48" spans="1:6" x14ac:dyDescent="0.2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25">
      <c r="A49" t="s">
        <v>81</v>
      </c>
      <c r="B49" s="6">
        <v>43495</v>
      </c>
      <c r="C49" t="s">
        <v>35</v>
      </c>
      <c r="D49" t="s">
        <v>133</v>
      </c>
      <c r="E49" s="5">
        <v>2052</v>
      </c>
    </row>
    <row r="50" spans="1:5" x14ac:dyDescent="0.25">
      <c r="A50" t="s">
        <v>48</v>
      </c>
      <c r="B50" s="6">
        <v>43495</v>
      </c>
      <c r="C50" t="s">
        <v>40</v>
      </c>
      <c r="D50" t="s">
        <v>133</v>
      </c>
      <c r="E50" s="5">
        <v>220</v>
      </c>
    </row>
    <row r="51" spans="1:5" x14ac:dyDescent="0.25">
      <c r="A51" s="39" t="s">
        <v>65</v>
      </c>
      <c r="B51" s="6">
        <v>43495</v>
      </c>
      <c r="C51" t="s">
        <v>8</v>
      </c>
      <c r="D51" t="s">
        <v>133</v>
      </c>
      <c r="E51" s="5">
        <v>5465</v>
      </c>
    </row>
    <row r="52" spans="1:5" x14ac:dyDescent="0.25">
      <c r="A52" s="39" t="s">
        <v>65</v>
      </c>
      <c r="B52" s="6">
        <v>43495</v>
      </c>
      <c r="C52" t="s">
        <v>7</v>
      </c>
      <c r="D52" t="s">
        <v>133</v>
      </c>
      <c r="E52" s="5">
        <v>12000</v>
      </c>
    </row>
    <row r="53" spans="1:5" x14ac:dyDescent="0.2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BF5F-DF72-48BC-863C-809C6A1866FD}">
  <sheetPr>
    <tabColor theme="0" tint="-0.249977111117893"/>
  </sheetPr>
  <dimension ref="A1:G37"/>
  <sheetViews>
    <sheetView workbookViewId="0">
      <selection activeCell="E6" sqref="E6"/>
    </sheetView>
  </sheetViews>
  <sheetFormatPr defaultRowHeight="15" x14ac:dyDescent="0.25"/>
  <cols>
    <col min="1" max="1" width="19" customWidth="1"/>
    <col min="2" max="2" width="14" bestFit="1" customWidth="1"/>
    <col min="3" max="3" width="14.42578125" customWidth="1"/>
    <col min="4" max="4" width="14.28515625" customWidth="1"/>
    <col min="5" max="5" width="12.7109375" bestFit="1" customWidth="1"/>
    <col min="6" max="6" width="12" customWidth="1"/>
    <col min="7" max="7" width="12" bestFit="1" customWidth="1"/>
    <col min="8" max="8" width="11.7109375" bestFit="1" customWidth="1"/>
    <col min="13" max="13" width="11.7109375" bestFit="1" customWidth="1"/>
  </cols>
  <sheetData>
    <row r="1" spans="1:7" ht="24.75" customHeight="1" x14ac:dyDescent="0.3">
      <c r="A1" s="20" t="s">
        <v>104</v>
      </c>
      <c r="B1" s="1"/>
      <c r="C1" s="1"/>
      <c r="D1" s="1"/>
      <c r="E1" s="1"/>
      <c r="F1" s="1"/>
    </row>
    <row r="4" spans="1:7" ht="31.5" customHeight="1" thickBot="1" x14ac:dyDescent="0.3">
      <c r="A4" s="18" t="s">
        <v>42</v>
      </c>
      <c r="B4" s="18" t="s">
        <v>43</v>
      </c>
      <c r="C4" s="19" t="s">
        <v>44</v>
      </c>
      <c r="D4" s="19" t="s">
        <v>45</v>
      </c>
      <c r="E4" s="40" t="s">
        <v>134</v>
      </c>
    </row>
    <row r="5" spans="1:7" x14ac:dyDescent="0.25">
      <c r="A5" t="s">
        <v>20</v>
      </c>
      <c r="B5" s="6">
        <v>38961</v>
      </c>
      <c r="C5" s="5">
        <v>60270</v>
      </c>
      <c r="D5" s="5">
        <v>57400</v>
      </c>
      <c r="E5" s="5">
        <f>TableSalary[[#This Row],[Yearly Salary]]-TableSalary[[#This Row],[PY Salary]]</f>
        <v>2870</v>
      </c>
      <c r="F5" s="26" t="s">
        <v>109</v>
      </c>
      <c r="G5" s="25">
        <f>SUM(C5:C35)</f>
        <v>2509423.14</v>
      </c>
    </row>
    <row r="6" spans="1:7" x14ac:dyDescent="0.25">
      <c r="A6" t="s">
        <v>21</v>
      </c>
      <c r="B6" s="6">
        <v>40148</v>
      </c>
      <c r="C6" s="5">
        <v>39627.279999999999</v>
      </c>
      <c r="D6" s="5">
        <v>0</v>
      </c>
      <c r="E6" s="5">
        <f>TableSalary[[#This Row],[Yearly Salary]]-TableSalary[[#This Row],[PY Salary]]</f>
        <v>39627.279999999999</v>
      </c>
      <c r="F6" s="13"/>
    </row>
    <row r="7" spans="1:7" x14ac:dyDescent="0.25">
      <c r="A7" t="s">
        <v>7</v>
      </c>
      <c r="B7" s="6">
        <v>42461</v>
      </c>
      <c r="C7" s="5">
        <v>29726.760000000002</v>
      </c>
      <c r="D7" s="5">
        <v>29906.3</v>
      </c>
      <c r="E7" s="5">
        <f>TableSalary[[#This Row],[Yearly Salary]]-TableSalary[[#This Row],[PY Salary]]</f>
        <v>-179.53999999999724</v>
      </c>
      <c r="F7" s="13"/>
    </row>
    <row r="8" spans="1:7" x14ac:dyDescent="0.25">
      <c r="A8" t="s">
        <v>22</v>
      </c>
      <c r="B8" s="6">
        <v>38353</v>
      </c>
      <c r="C8" s="5">
        <v>93668.260000000009</v>
      </c>
      <c r="D8" s="5">
        <v>92658.3</v>
      </c>
      <c r="E8" s="5">
        <f>TableSalary[[#This Row],[Yearly Salary]]-TableSalary[[#This Row],[PY Salary]]</f>
        <v>1009.9600000000064</v>
      </c>
      <c r="F8" s="13"/>
    </row>
    <row r="9" spans="1:7" x14ac:dyDescent="0.25">
      <c r="A9" t="s">
        <v>23</v>
      </c>
      <c r="B9" s="6">
        <v>40787</v>
      </c>
      <c r="C9" s="5">
        <v>134000.02000000002</v>
      </c>
      <c r="D9" s="5">
        <v>127000.02</v>
      </c>
      <c r="E9" s="5">
        <f>TableSalary[[#This Row],[Yearly Salary]]-TableSalary[[#This Row],[PY Salary]]</f>
        <v>7000.0000000000146</v>
      </c>
      <c r="F9" s="13"/>
    </row>
    <row r="10" spans="1:7" x14ac:dyDescent="0.25">
      <c r="A10" t="s">
        <v>8</v>
      </c>
      <c r="B10" s="6">
        <v>38353</v>
      </c>
      <c r="C10" s="5">
        <v>34808.200000000004</v>
      </c>
      <c r="D10" s="5">
        <v>34432.86</v>
      </c>
      <c r="E10" s="5">
        <f>TableSalary[[#This Row],[Yearly Salary]]-TableSalary[[#This Row],[PY Salary]]</f>
        <v>375.34000000000378</v>
      </c>
      <c r="F10" s="13"/>
    </row>
    <row r="11" spans="1:7" x14ac:dyDescent="0.25">
      <c r="A11" t="s">
        <v>24</v>
      </c>
      <c r="B11" s="6">
        <v>42795</v>
      </c>
      <c r="C11" s="5">
        <v>134468.18000000002</v>
      </c>
      <c r="D11" s="5">
        <v>134468.18000000002</v>
      </c>
      <c r="E11" s="5">
        <f>TableSalary[[#This Row],[Yearly Salary]]-TableSalary[[#This Row],[PY Salary]]</f>
        <v>0</v>
      </c>
      <c r="F11" s="13"/>
    </row>
    <row r="12" spans="1:7" x14ac:dyDescent="0.25">
      <c r="A12" t="s">
        <v>25</v>
      </c>
      <c r="B12" s="6">
        <v>43497</v>
      </c>
      <c r="C12" s="5">
        <v>45000.06</v>
      </c>
      <c r="D12" s="5">
        <v>0</v>
      </c>
      <c r="E12" s="5">
        <f>TableSalary[[#This Row],[Yearly Salary]]-TableSalary[[#This Row],[PY Salary]]</f>
        <v>45000.06</v>
      </c>
      <c r="F12" s="13"/>
    </row>
    <row r="13" spans="1:7" x14ac:dyDescent="0.25">
      <c r="A13" t="s">
        <v>26</v>
      </c>
      <c r="B13" s="6">
        <v>41671</v>
      </c>
      <c r="C13" s="5">
        <v>89500.04</v>
      </c>
      <c r="D13" s="5">
        <v>82500.039999999994</v>
      </c>
      <c r="E13" s="5">
        <f>TableSalary[[#This Row],[Yearly Salary]]-TableSalary[[#This Row],[PY Salary]]</f>
        <v>7000</v>
      </c>
      <c r="F13" s="13"/>
    </row>
    <row r="14" spans="1:7" x14ac:dyDescent="0.25">
      <c r="A14" t="s">
        <v>9</v>
      </c>
      <c r="B14" s="6">
        <v>40817</v>
      </c>
      <c r="C14" s="5">
        <v>21971.600000000002</v>
      </c>
      <c r="D14" s="5">
        <v>15085.84</v>
      </c>
      <c r="E14" s="5">
        <f>TableSalary[[#This Row],[Yearly Salary]]-TableSalary[[#This Row],[PY Salary]]</f>
        <v>6885.760000000002</v>
      </c>
      <c r="F14" s="13"/>
    </row>
    <row r="15" spans="1:7" x14ac:dyDescent="0.25">
      <c r="A15" t="s">
        <v>27</v>
      </c>
      <c r="B15" s="6">
        <v>40817</v>
      </c>
      <c r="C15" s="5">
        <v>80000.06</v>
      </c>
      <c r="D15" s="5">
        <v>47747.420000000006</v>
      </c>
      <c r="E15" s="5">
        <f>TableSalary[[#This Row],[Yearly Salary]]-TableSalary[[#This Row],[PY Salary]]</f>
        <v>32252.639999999992</v>
      </c>
      <c r="F15" s="13"/>
    </row>
    <row r="16" spans="1:7" x14ac:dyDescent="0.25">
      <c r="A16" t="s">
        <v>28</v>
      </c>
      <c r="B16" s="6">
        <v>41244</v>
      </c>
      <c r="C16" s="5">
        <v>185000.06</v>
      </c>
      <c r="D16" s="5">
        <v>185000.06</v>
      </c>
      <c r="E16" s="5">
        <f>TableSalary[[#This Row],[Yearly Salary]]-TableSalary[[#This Row],[PY Salary]]</f>
        <v>0</v>
      </c>
      <c r="F16" s="13"/>
    </row>
    <row r="17" spans="1:6" x14ac:dyDescent="0.25">
      <c r="A17" t="s">
        <v>10</v>
      </c>
      <c r="B17" s="6">
        <v>43374</v>
      </c>
      <c r="C17" s="5">
        <v>50545.04</v>
      </c>
      <c r="D17" s="5">
        <v>0</v>
      </c>
      <c r="E17" s="5">
        <f>TableSalary[[#This Row],[Yearly Salary]]-TableSalary[[#This Row],[PY Salary]]</f>
        <v>50545.04</v>
      </c>
      <c r="F17" s="13"/>
    </row>
    <row r="18" spans="1:6" x14ac:dyDescent="0.25">
      <c r="A18" t="s">
        <v>29</v>
      </c>
      <c r="B18" s="6">
        <v>38200</v>
      </c>
      <c r="C18" s="5">
        <v>140000</v>
      </c>
      <c r="D18" s="5">
        <v>129999.93999999999</v>
      </c>
      <c r="E18" s="5">
        <f>TableSalary[[#This Row],[Yearly Salary]]-TableSalary[[#This Row],[PY Salary]]</f>
        <v>10000.060000000012</v>
      </c>
      <c r="F18" s="13"/>
    </row>
    <row r="19" spans="1:6" x14ac:dyDescent="0.25">
      <c r="A19" t="s">
        <v>30</v>
      </c>
      <c r="B19" s="6">
        <v>37135</v>
      </c>
      <c r="C19" s="5">
        <v>100000.04</v>
      </c>
      <c r="D19" s="5">
        <v>94170.02</v>
      </c>
      <c r="E19" s="5">
        <f>TableSalary[[#This Row],[Yearly Salary]]-TableSalary[[#This Row],[PY Salary]]</f>
        <v>5830.0199999999895</v>
      </c>
      <c r="F19" s="13"/>
    </row>
    <row r="20" spans="1:6" x14ac:dyDescent="0.25">
      <c r="A20" t="s">
        <v>11</v>
      </c>
      <c r="B20" s="6">
        <v>38812</v>
      </c>
      <c r="C20" s="5">
        <v>68357.099999999991</v>
      </c>
      <c r="D20" s="5">
        <v>67620</v>
      </c>
      <c r="E20" s="5">
        <f>TableSalary[[#This Row],[Yearly Salary]]-TableSalary[[#This Row],[PY Salary]]</f>
        <v>737.09999999999127</v>
      </c>
      <c r="F20" s="13"/>
    </row>
    <row r="21" spans="1:6" x14ac:dyDescent="0.25">
      <c r="A21" t="s">
        <v>31</v>
      </c>
      <c r="B21" s="6">
        <v>40374</v>
      </c>
      <c r="C21" s="5">
        <v>46054.82</v>
      </c>
      <c r="D21" s="5">
        <v>45558.239999999998</v>
      </c>
      <c r="E21" s="5">
        <f>TableSalary[[#This Row],[Yearly Salary]]-TableSalary[[#This Row],[PY Salary]]</f>
        <v>496.58000000000175</v>
      </c>
      <c r="F21" s="13"/>
    </row>
    <row r="22" spans="1:6" x14ac:dyDescent="0.25">
      <c r="A22" t="s">
        <v>14</v>
      </c>
      <c r="B22" s="6">
        <v>38961</v>
      </c>
      <c r="C22" s="5">
        <v>60270</v>
      </c>
      <c r="D22" s="5">
        <v>57400</v>
      </c>
      <c r="E22" s="5">
        <f>TableSalary[[#This Row],[Yearly Salary]]-TableSalary[[#This Row],[PY Salary]]</f>
        <v>2870</v>
      </c>
      <c r="F22" s="13"/>
    </row>
    <row r="23" spans="1:6" x14ac:dyDescent="0.25">
      <c r="A23" t="s">
        <v>32</v>
      </c>
      <c r="B23" s="6">
        <v>39828</v>
      </c>
      <c r="C23" s="5">
        <v>65708.58</v>
      </c>
      <c r="D23" s="5">
        <v>65588.039999999994</v>
      </c>
      <c r="E23" s="5">
        <f>TableSalary[[#This Row],[Yearly Salary]]-TableSalary[[#This Row],[PY Salary]]</f>
        <v>120.54000000000815</v>
      </c>
      <c r="F23" s="13"/>
    </row>
    <row r="24" spans="1:6" x14ac:dyDescent="0.25">
      <c r="A24" t="s">
        <v>33</v>
      </c>
      <c r="B24" s="6">
        <v>42614</v>
      </c>
      <c r="C24" s="5">
        <v>46406.64</v>
      </c>
      <c r="D24" s="5">
        <v>45906.28</v>
      </c>
      <c r="E24" s="5">
        <f>TableSalary[[#This Row],[Yearly Salary]]-TableSalary[[#This Row],[PY Salary]]</f>
        <v>500.36000000000058</v>
      </c>
      <c r="F24" s="13"/>
    </row>
    <row r="25" spans="1:6" x14ac:dyDescent="0.25">
      <c r="A25" t="s">
        <v>15</v>
      </c>
      <c r="B25" s="6">
        <v>43466</v>
      </c>
      <c r="C25" s="5">
        <v>73816.960000000006</v>
      </c>
      <c r="D25" s="5">
        <v>0</v>
      </c>
      <c r="E25" s="5">
        <f>TableSalary[[#This Row],[Yearly Salary]]-TableSalary[[#This Row],[PY Salary]]</f>
        <v>73816.960000000006</v>
      </c>
      <c r="F25" s="13"/>
    </row>
    <row r="26" spans="1:6" x14ac:dyDescent="0.25">
      <c r="A26" t="s">
        <v>34</v>
      </c>
      <c r="B26" s="6">
        <v>43466</v>
      </c>
      <c r="C26" s="5">
        <v>45686.48</v>
      </c>
      <c r="D26" s="5">
        <v>0</v>
      </c>
      <c r="E26" s="5">
        <f>TableSalary[[#This Row],[Yearly Salary]]-TableSalary[[#This Row],[PY Salary]]</f>
        <v>45686.48</v>
      </c>
      <c r="F26" s="13"/>
    </row>
    <row r="27" spans="1:6" x14ac:dyDescent="0.25">
      <c r="A27" t="s">
        <v>35</v>
      </c>
      <c r="B27" s="6">
        <v>43497</v>
      </c>
      <c r="C27" s="5">
        <v>140000</v>
      </c>
      <c r="D27" s="5">
        <v>0</v>
      </c>
      <c r="E27" s="5">
        <f>TableSalary[[#This Row],[Yearly Salary]]-TableSalary[[#This Row],[PY Salary]]</f>
        <v>140000</v>
      </c>
      <c r="F27" s="13"/>
    </row>
    <row r="28" spans="1:6" x14ac:dyDescent="0.25">
      <c r="A28" t="s">
        <v>16</v>
      </c>
      <c r="B28" s="6">
        <v>36647</v>
      </c>
      <c r="C28" s="5">
        <v>45431.96</v>
      </c>
      <c r="D28" s="5">
        <v>41231.96</v>
      </c>
      <c r="E28" s="5">
        <f>TableSalary[[#This Row],[Yearly Salary]]-TableSalary[[#This Row],[PY Salary]]</f>
        <v>4200</v>
      </c>
      <c r="F28" s="13"/>
    </row>
    <row r="29" spans="1:6" x14ac:dyDescent="0.25">
      <c r="A29" t="s">
        <v>36</v>
      </c>
      <c r="B29" s="6">
        <v>37438</v>
      </c>
      <c r="C29" s="5">
        <v>115999.93999999999</v>
      </c>
      <c r="D29" s="5">
        <v>115999.93999999999</v>
      </c>
      <c r="E29" s="5">
        <f>TableSalary[[#This Row],[Yearly Salary]]-TableSalary[[#This Row],[PY Salary]]</f>
        <v>0</v>
      </c>
      <c r="F29" s="13"/>
    </row>
    <row r="30" spans="1:6" x14ac:dyDescent="0.25">
      <c r="A30" t="s">
        <v>37</v>
      </c>
      <c r="B30" s="6">
        <v>42675</v>
      </c>
      <c r="C30" s="5">
        <v>59784.479999999996</v>
      </c>
      <c r="D30" s="5">
        <v>59139.92</v>
      </c>
      <c r="E30" s="5">
        <f>TableSalary[[#This Row],[Yearly Salary]]-TableSalary[[#This Row],[PY Salary]]</f>
        <v>644.55999999999767</v>
      </c>
      <c r="F30" s="13"/>
    </row>
    <row r="31" spans="1:6" x14ac:dyDescent="0.25">
      <c r="A31" t="s">
        <v>17</v>
      </c>
      <c r="B31" s="6">
        <v>42401</v>
      </c>
      <c r="C31" s="5">
        <v>225000.02000000002</v>
      </c>
      <c r="D31" s="5">
        <v>225000.02000000002</v>
      </c>
      <c r="E31" s="5">
        <f>TableSalary[[#This Row],[Yearly Salary]]-TableSalary[[#This Row],[PY Salary]]</f>
        <v>0</v>
      </c>
      <c r="F31" s="13"/>
    </row>
    <row r="32" spans="1:6" x14ac:dyDescent="0.25">
      <c r="A32" t="s">
        <v>38</v>
      </c>
      <c r="B32" s="6">
        <v>42552</v>
      </c>
      <c r="C32" s="5">
        <v>38820.6</v>
      </c>
      <c r="D32" s="5">
        <v>38402</v>
      </c>
      <c r="E32" s="5">
        <f>TableSalary[[#This Row],[Yearly Salary]]-TableSalary[[#This Row],[PY Salary]]</f>
        <v>418.59999999999854</v>
      </c>
      <c r="F32" s="13"/>
    </row>
    <row r="33" spans="1:6" x14ac:dyDescent="0.25">
      <c r="A33" t="s">
        <v>39</v>
      </c>
      <c r="B33" s="6">
        <v>42224</v>
      </c>
      <c r="C33" s="5">
        <v>102500.02</v>
      </c>
      <c r="D33" s="5">
        <v>93775.360000000001</v>
      </c>
      <c r="E33" s="5">
        <f>TableSalary[[#This Row],[Yearly Salary]]-TableSalary[[#This Row],[PY Salary]]</f>
        <v>8724.6600000000035</v>
      </c>
      <c r="F33" s="13"/>
    </row>
    <row r="34" spans="1:6" x14ac:dyDescent="0.25">
      <c r="A34" t="s">
        <v>40</v>
      </c>
      <c r="B34" s="6">
        <v>42005</v>
      </c>
      <c r="C34" s="5">
        <v>87999.94</v>
      </c>
      <c r="D34" s="5">
        <v>82999.98</v>
      </c>
      <c r="E34" s="5">
        <f>TableSalary[[#This Row],[Yearly Salary]]-TableSalary[[#This Row],[PY Salary]]</f>
        <v>4999.9600000000064</v>
      </c>
      <c r="F34" s="13"/>
    </row>
    <row r="35" spans="1:6" x14ac:dyDescent="0.25">
      <c r="A35" t="s">
        <v>41</v>
      </c>
      <c r="B35" s="6">
        <v>43367</v>
      </c>
      <c r="C35" s="5">
        <v>49000</v>
      </c>
      <c r="D35" s="5">
        <v>0</v>
      </c>
      <c r="E35" s="5">
        <f>TableSalary[[#This Row],[Yearly Salary]]-TableSalary[[#This Row],[PY Salary]]</f>
        <v>49000</v>
      </c>
      <c r="F35" s="13"/>
    </row>
    <row r="36" spans="1:6" x14ac:dyDescent="0.25">
      <c r="F36" s="13"/>
    </row>
    <row r="37" spans="1:6" x14ac:dyDescent="0.25">
      <c r="F37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137"/>
  <sheetViews>
    <sheetView showGridLines="0" tabSelected="1" workbookViewId="0">
      <selection activeCell="G8" sqref="G8:G137"/>
    </sheetView>
  </sheetViews>
  <sheetFormatPr defaultRowHeight="15" x14ac:dyDescent="0.25"/>
  <cols>
    <col min="1" max="1" width="15" customWidth="1"/>
    <col min="2" max="2" width="26.5703125" customWidth="1"/>
    <col min="4" max="4" width="12.42578125" customWidth="1"/>
    <col min="5" max="5" width="11.28515625" bestFit="1" customWidth="1"/>
    <col min="6" max="6" width="9.7109375" customWidth="1"/>
    <col min="7" max="7" width="15.140625" bestFit="1" customWidth="1"/>
    <col min="8" max="8" width="7.28515625" customWidth="1"/>
    <col min="9" max="9" width="12" customWidth="1"/>
  </cols>
  <sheetData>
    <row r="1" spans="1:12" ht="18.75" x14ac:dyDescent="0.3">
      <c r="A1" s="20" t="s">
        <v>110</v>
      </c>
      <c r="B1" s="1"/>
      <c r="C1" s="1"/>
      <c r="D1" s="1"/>
      <c r="E1" s="1"/>
      <c r="F1" s="1"/>
      <c r="G1" s="2"/>
      <c r="H1" s="2"/>
      <c r="I1" s="2"/>
      <c r="J1" s="2"/>
      <c r="L1" s="8" t="b">
        <v>1</v>
      </c>
    </row>
    <row r="2" spans="1:12" x14ac:dyDescent="0.25">
      <c r="L2" s="8" t="b">
        <v>1</v>
      </c>
    </row>
    <row r="3" spans="1:12" x14ac:dyDescent="0.25">
      <c r="A3" s="24">
        <v>1</v>
      </c>
      <c r="B3" t="s">
        <v>106</v>
      </c>
      <c r="C3" s="7"/>
      <c r="D3" s="7"/>
      <c r="E3" s="7"/>
      <c r="F3" s="7"/>
      <c r="G3" s="7"/>
      <c r="H3" s="7"/>
      <c r="I3" s="7"/>
      <c r="J3" s="7"/>
      <c r="K3" s="7"/>
      <c r="L3" s="8" t="b">
        <v>0</v>
      </c>
    </row>
    <row r="4" spans="1:12" x14ac:dyDescent="0.25">
      <c r="A4" s="24">
        <v>2</v>
      </c>
      <c r="B4" s="7" t="s">
        <v>105</v>
      </c>
      <c r="C4" s="7"/>
      <c r="D4" s="7"/>
      <c r="E4" s="7"/>
      <c r="F4" s="7"/>
      <c r="G4" s="7"/>
      <c r="H4" s="7"/>
      <c r="I4" s="7"/>
      <c r="K4" s="7"/>
    </row>
    <row r="5" spans="1:12" ht="18.75" x14ac:dyDescent="0.3">
      <c r="A5" s="24">
        <v>3</v>
      </c>
      <c r="B5" s="7" t="s">
        <v>107</v>
      </c>
      <c r="C5" s="7"/>
      <c r="D5" s="7"/>
      <c r="E5" s="7"/>
      <c r="F5" s="7"/>
      <c r="G5" s="7"/>
      <c r="H5" s="7"/>
      <c r="I5" s="7"/>
      <c r="J5" s="9" t="s">
        <v>18</v>
      </c>
      <c r="K5" s="7"/>
    </row>
    <row r="7" spans="1:12" ht="15.75" thickBot="1" x14ac:dyDescent="0.3">
      <c r="A7" s="22" t="s">
        <v>4</v>
      </c>
      <c r="B7" s="22" t="s">
        <v>5</v>
      </c>
      <c r="C7" s="19" t="s">
        <v>46</v>
      </c>
      <c r="D7" s="19" t="s">
        <v>97</v>
      </c>
      <c r="G7" s="23" t="s">
        <v>108</v>
      </c>
    </row>
    <row r="8" spans="1:12" x14ac:dyDescent="0.25">
      <c r="A8" t="s">
        <v>48</v>
      </c>
      <c r="B8" s="6" t="s">
        <v>49</v>
      </c>
      <c r="C8" s="5" t="s">
        <v>50</v>
      </c>
      <c r="D8">
        <v>4378</v>
      </c>
      <c r="G8" s="5" t="s">
        <v>50</v>
      </c>
    </row>
    <row r="9" spans="1:12" x14ac:dyDescent="0.25">
      <c r="A9" t="s">
        <v>48</v>
      </c>
      <c r="B9" s="6" t="str">
        <f t="shared" ref="B9:B13" si="0">B8</f>
        <v>Asia</v>
      </c>
      <c r="C9" s="5" t="s">
        <v>51</v>
      </c>
      <c r="D9">
        <v>5254</v>
      </c>
      <c r="G9" s="5" t="s">
        <v>51</v>
      </c>
    </row>
    <row r="10" spans="1:12" x14ac:dyDescent="0.25">
      <c r="A10" t="s">
        <v>48</v>
      </c>
      <c r="B10" s="6" t="str">
        <f t="shared" si="0"/>
        <v>Asia</v>
      </c>
      <c r="C10" s="5" t="s">
        <v>52</v>
      </c>
      <c r="D10">
        <v>6130</v>
      </c>
      <c r="G10" s="5" t="s">
        <v>52</v>
      </c>
    </row>
    <row r="11" spans="1:12" x14ac:dyDescent="0.25">
      <c r="A11" t="s">
        <v>48</v>
      </c>
      <c r="B11" s="6" t="str">
        <f t="shared" si="0"/>
        <v>Asia</v>
      </c>
      <c r="C11" s="5" t="s">
        <v>53</v>
      </c>
      <c r="D11">
        <v>7443</v>
      </c>
      <c r="G11" s="5" t="s">
        <v>53</v>
      </c>
    </row>
    <row r="12" spans="1:12" x14ac:dyDescent="0.25">
      <c r="A12" t="s">
        <v>48</v>
      </c>
      <c r="B12" s="6" t="str">
        <f t="shared" si="0"/>
        <v>Asia</v>
      </c>
      <c r="C12" s="5" t="s">
        <v>54</v>
      </c>
      <c r="D12">
        <v>13135</v>
      </c>
      <c r="G12" s="5" t="s">
        <v>54</v>
      </c>
    </row>
    <row r="13" spans="1:12" x14ac:dyDescent="0.25">
      <c r="A13" t="s">
        <v>48</v>
      </c>
      <c r="B13" s="6" t="str">
        <f t="shared" si="0"/>
        <v>Asia</v>
      </c>
      <c r="C13" s="5" t="s">
        <v>55</v>
      </c>
      <c r="D13">
        <v>7443</v>
      </c>
      <c r="G13" s="5" t="s">
        <v>55</v>
      </c>
    </row>
    <row r="14" spans="1:12" x14ac:dyDescent="0.25">
      <c r="A14" t="s">
        <v>48</v>
      </c>
      <c r="B14" s="6" t="s">
        <v>56</v>
      </c>
      <c r="C14" s="5" t="s">
        <v>50</v>
      </c>
      <c r="D14">
        <v>15890</v>
      </c>
      <c r="G14" s="5" t="s">
        <v>57</v>
      </c>
    </row>
    <row r="15" spans="1:12" x14ac:dyDescent="0.25">
      <c r="A15" t="s">
        <v>48</v>
      </c>
      <c r="B15" s="6" t="str">
        <f t="shared" ref="B15:B25" si="1">B14</f>
        <v>Australia</v>
      </c>
      <c r="C15" s="5" t="s">
        <v>51</v>
      </c>
      <c r="D15">
        <v>11917</v>
      </c>
      <c r="G15" s="5" t="s">
        <v>58</v>
      </c>
    </row>
    <row r="16" spans="1:12" x14ac:dyDescent="0.25">
      <c r="A16" t="s">
        <v>48</v>
      </c>
      <c r="B16" s="6" t="str">
        <f t="shared" si="1"/>
        <v>Australia</v>
      </c>
      <c r="C16" s="5" t="s">
        <v>52</v>
      </c>
      <c r="D16">
        <v>1490</v>
      </c>
      <c r="G16" s="5" t="s">
        <v>59</v>
      </c>
    </row>
    <row r="17" spans="1:7" x14ac:dyDescent="0.25">
      <c r="A17" t="s">
        <v>48</v>
      </c>
      <c r="B17" s="6" t="str">
        <f t="shared" si="1"/>
        <v>Australia</v>
      </c>
      <c r="C17" s="5" t="s">
        <v>53</v>
      </c>
      <c r="D17">
        <v>497</v>
      </c>
      <c r="G17" s="5" t="s">
        <v>60</v>
      </c>
    </row>
    <row r="18" spans="1:7" x14ac:dyDescent="0.25">
      <c r="A18" t="s">
        <v>48</v>
      </c>
      <c r="B18" s="6" t="str">
        <f t="shared" si="1"/>
        <v>Australia</v>
      </c>
      <c r="C18" s="5" t="s">
        <v>54</v>
      </c>
      <c r="D18">
        <v>993</v>
      </c>
      <c r="G18" s="5" t="s">
        <v>61</v>
      </c>
    </row>
    <row r="19" spans="1:7" x14ac:dyDescent="0.25">
      <c r="A19" t="s">
        <v>48</v>
      </c>
      <c r="B19" s="6" t="str">
        <f t="shared" si="1"/>
        <v>Australia</v>
      </c>
      <c r="C19" s="5" t="s">
        <v>57</v>
      </c>
      <c r="D19">
        <v>2483</v>
      </c>
      <c r="G19" s="5" t="s">
        <v>62</v>
      </c>
    </row>
    <row r="20" spans="1:7" x14ac:dyDescent="0.25">
      <c r="A20" t="s">
        <v>48</v>
      </c>
      <c r="B20" s="6" t="str">
        <f t="shared" si="1"/>
        <v>Australia</v>
      </c>
      <c r="C20" s="5" t="s">
        <v>58</v>
      </c>
      <c r="D20">
        <v>2979</v>
      </c>
      <c r="G20" t="s">
        <v>70</v>
      </c>
    </row>
    <row r="21" spans="1:7" x14ac:dyDescent="0.25">
      <c r="A21" t="s">
        <v>48</v>
      </c>
      <c r="B21" s="6" t="str">
        <f t="shared" si="1"/>
        <v>Australia</v>
      </c>
      <c r="C21" s="5" t="s">
        <v>59</v>
      </c>
      <c r="D21">
        <v>3972</v>
      </c>
      <c r="G21" t="s">
        <v>71</v>
      </c>
    </row>
    <row r="22" spans="1:7" x14ac:dyDescent="0.25">
      <c r="A22" t="s">
        <v>48</v>
      </c>
      <c r="B22" s="6" t="str">
        <f t="shared" si="1"/>
        <v>Australia</v>
      </c>
      <c r="C22" s="5" t="s">
        <v>60</v>
      </c>
      <c r="D22">
        <v>4469</v>
      </c>
      <c r="G22" t="s">
        <v>72</v>
      </c>
    </row>
    <row r="23" spans="1:7" x14ac:dyDescent="0.25">
      <c r="A23" t="s">
        <v>48</v>
      </c>
      <c r="B23" s="6" t="str">
        <f t="shared" si="1"/>
        <v>Australia</v>
      </c>
      <c r="C23" s="5" t="s">
        <v>61</v>
      </c>
      <c r="D23" s="5">
        <v>993</v>
      </c>
      <c r="G23" t="s">
        <v>73</v>
      </c>
    </row>
    <row r="24" spans="1:7" x14ac:dyDescent="0.25">
      <c r="A24" t="s">
        <v>48</v>
      </c>
      <c r="B24" s="6" t="str">
        <f t="shared" si="1"/>
        <v>Australia</v>
      </c>
      <c r="C24" s="5" t="s">
        <v>62</v>
      </c>
      <c r="D24">
        <v>497</v>
      </c>
      <c r="G24" t="s">
        <v>78</v>
      </c>
    </row>
    <row r="25" spans="1:7" x14ac:dyDescent="0.25">
      <c r="A25" t="s">
        <v>48</v>
      </c>
      <c r="B25" s="6" t="str">
        <f t="shared" si="1"/>
        <v>Australia</v>
      </c>
      <c r="C25" s="5" t="s">
        <v>55</v>
      </c>
      <c r="D25">
        <v>3476</v>
      </c>
      <c r="G25" t="s">
        <v>79</v>
      </c>
    </row>
    <row r="26" spans="1:7" x14ac:dyDescent="0.25">
      <c r="A26" t="s">
        <v>48</v>
      </c>
      <c r="B26" s="6" t="s">
        <v>63</v>
      </c>
      <c r="C26" s="5" t="s">
        <v>50</v>
      </c>
      <c r="D26">
        <v>9267</v>
      </c>
      <c r="G26" t="s">
        <v>80</v>
      </c>
    </row>
    <row r="27" spans="1:7" x14ac:dyDescent="0.25">
      <c r="A27" t="s">
        <v>48</v>
      </c>
      <c r="B27" s="6" t="str">
        <f t="shared" ref="B27:B34" si="2">B26</f>
        <v>Europe</v>
      </c>
      <c r="C27" s="5" t="s">
        <v>51</v>
      </c>
      <c r="D27">
        <v>9731</v>
      </c>
      <c r="G27" t="s">
        <v>74</v>
      </c>
    </row>
    <row r="28" spans="1:7" x14ac:dyDescent="0.25">
      <c r="A28" t="s">
        <v>48</v>
      </c>
      <c r="B28" s="6" t="str">
        <f t="shared" si="2"/>
        <v>Europe</v>
      </c>
      <c r="C28" s="5" t="s">
        <v>52</v>
      </c>
      <c r="D28">
        <v>15754</v>
      </c>
      <c r="G28" t="s">
        <v>75</v>
      </c>
    </row>
    <row r="29" spans="1:7" x14ac:dyDescent="0.25">
      <c r="A29" t="s">
        <v>48</v>
      </c>
      <c r="B29" s="6" t="e">
        <f>#REF!</f>
        <v>#REF!</v>
      </c>
      <c r="C29" s="5" t="s">
        <v>54</v>
      </c>
      <c r="D29">
        <v>1390</v>
      </c>
      <c r="G29" t="s">
        <v>76</v>
      </c>
    </row>
    <row r="30" spans="1:7" x14ac:dyDescent="0.25">
      <c r="A30" t="s">
        <v>48</v>
      </c>
      <c r="B30" s="6" t="e">
        <f t="shared" si="2"/>
        <v>#REF!</v>
      </c>
      <c r="C30" s="5" t="s">
        <v>57</v>
      </c>
      <c r="D30">
        <v>1853</v>
      </c>
      <c r="G30" t="s">
        <v>66</v>
      </c>
    </row>
    <row r="31" spans="1:7" x14ac:dyDescent="0.25">
      <c r="A31" t="s">
        <v>48</v>
      </c>
      <c r="B31" s="6" t="e">
        <f t="shared" si="2"/>
        <v>#REF!</v>
      </c>
      <c r="C31" s="5" t="s">
        <v>58</v>
      </c>
      <c r="D31">
        <v>2317</v>
      </c>
      <c r="G31" t="s">
        <v>67</v>
      </c>
    </row>
    <row r="32" spans="1:7" x14ac:dyDescent="0.25">
      <c r="A32" t="s">
        <v>48</v>
      </c>
      <c r="B32" s="6" t="e">
        <f>#REF!</f>
        <v>#REF!</v>
      </c>
      <c r="C32" s="5" t="s">
        <v>60</v>
      </c>
      <c r="D32">
        <v>927</v>
      </c>
      <c r="G32" t="s">
        <v>68</v>
      </c>
    </row>
    <row r="33" spans="1:7" x14ac:dyDescent="0.25">
      <c r="A33" t="s">
        <v>48</v>
      </c>
      <c r="B33" s="6" t="e">
        <f>#REF!</f>
        <v>#REF!</v>
      </c>
      <c r="C33" s="5" t="s">
        <v>62</v>
      </c>
      <c r="D33">
        <v>463</v>
      </c>
      <c r="G33" t="s">
        <v>69</v>
      </c>
    </row>
    <row r="34" spans="1:7" x14ac:dyDescent="0.25">
      <c r="A34" t="s">
        <v>48</v>
      </c>
      <c r="B34" s="6" t="e">
        <f t="shared" si="2"/>
        <v>#REF!</v>
      </c>
      <c r="C34" s="5" t="s">
        <v>55</v>
      </c>
      <c r="D34">
        <v>2317</v>
      </c>
      <c r="G34" t="s">
        <v>77</v>
      </c>
    </row>
    <row r="35" spans="1:7" x14ac:dyDescent="0.25">
      <c r="A35" t="s">
        <v>48</v>
      </c>
      <c r="B35" s="6" t="s">
        <v>6</v>
      </c>
      <c r="C35" s="5" t="s">
        <v>50</v>
      </c>
      <c r="D35">
        <v>5361</v>
      </c>
      <c r="G35" t="s">
        <v>82</v>
      </c>
    </row>
    <row r="36" spans="1:7" x14ac:dyDescent="0.25">
      <c r="A36" t="s">
        <v>48</v>
      </c>
      <c r="B36" s="12" t="str">
        <f t="shared" ref="B36:B46" si="3">B35</f>
        <v>North America</v>
      </c>
      <c r="C36" s="5" t="s">
        <v>51</v>
      </c>
      <c r="D36">
        <v>5808</v>
      </c>
      <c r="G36" t="s">
        <v>83</v>
      </c>
    </row>
    <row r="37" spans="1:7" x14ac:dyDescent="0.25">
      <c r="A37" t="s">
        <v>48</v>
      </c>
      <c r="B37" s="12" t="str">
        <f t="shared" si="3"/>
        <v>North America</v>
      </c>
      <c r="C37" s="5" t="s">
        <v>52</v>
      </c>
      <c r="D37">
        <v>6701</v>
      </c>
      <c r="G37" t="s">
        <v>85</v>
      </c>
    </row>
    <row r="38" spans="1:7" x14ac:dyDescent="0.25">
      <c r="A38" t="s">
        <v>48</v>
      </c>
      <c r="B38" s="6" t="str">
        <f t="shared" si="3"/>
        <v>North America</v>
      </c>
      <c r="C38" t="s">
        <v>53</v>
      </c>
      <c r="D38">
        <v>7148</v>
      </c>
      <c r="G38" t="s">
        <v>86</v>
      </c>
    </row>
    <row r="39" spans="1:7" x14ac:dyDescent="0.25">
      <c r="A39" t="s">
        <v>48</v>
      </c>
      <c r="B39" s="6" t="str">
        <f t="shared" si="3"/>
        <v>North America</v>
      </c>
      <c r="C39" t="s">
        <v>54</v>
      </c>
      <c r="D39">
        <v>8042</v>
      </c>
      <c r="G39" t="s">
        <v>87</v>
      </c>
    </row>
    <row r="40" spans="1:7" x14ac:dyDescent="0.25">
      <c r="A40" t="s">
        <v>48</v>
      </c>
      <c r="B40" s="6" t="str">
        <f t="shared" si="3"/>
        <v>North America</v>
      </c>
      <c r="C40" t="s">
        <v>57</v>
      </c>
      <c r="D40">
        <v>447</v>
      </c>
      <c r="G40" t="s">
        <v>89</v>
      </c>
    </row>
    <row r="41" spans="1:7" x14ac:dyDescent="0.25">
      <c r="A41" t="s">
        <v>48</v>
      </c>
      <c r="B41" s="6" t="str">
        <f t="shared" si="3"/>
        <v>North America</v>
      </c>
      <c r="C41" t="s">
        <v>58</v>
      </c>
      <c r="D41">
        <v>894</v>
      </c>
      <c r="G41" t="s">
        <v>90</v>
      </c>
    </row>
    <row r="42" spans="1:7" x14ac:dyDescent="0.25">
      <c r="A42" t="s">
        <v>48</v>
      </c>
      <c r="B42" s="6" t="str">
        <f t="shared" si="3"/>
        <v>North America</v>
      </c>
      <c r="C42" t="s">
        <v>59</v>
      </c>
      <c r="D42">
        <v>1340</v>
      </c>
      <c r="G42" t="s">
        <v>91</v>
      </c>
    </row>
    <row r="43" spans="1:7" x14ac:dyDescent="0.25">
      <c r="A43" t="s">
        <v>48</v>
      </c>
      <c r="B43" s="6" t="str">
        <f t="shared" si="3"/>
        <v>North America</v>
      </c>
      <c r="C43" t="s">
        <v>60</v>
      </c>
      <c r="D43">
        <v>1787</v>
      </c>
      <c r="G43" t="s">
        <v>92</v>
      </c>
    </row>
    <row r="44" spans="1:7" x14ac:dyDescent="0.25">
      <c r="A44" t="s">
        <v>48</v>
      </c>
      <c r="B44" s="6" t="str">
        <f t="shared" si="3"/>
        <v>North America</v>
      </c>
      <c r="C44" t="s">
        <v>61</v>
      </c>
      <c r="D44">
        <v>1340</v>
      </c>
      <c r="G44" t="s">
        <v>93</v>
      </c>
    </row>
    <row r="45" spans="1:7" x14ac:dyDescent="0.25">
      <c r="A45" t="s">
        <v>48</v>
      </c>
      <c r="B45" s="6" t="str">
        <f t="shared" si="3"/>
        <v>North America</v>
      </c>
      <c r="C45" t="s">
        <v>62</v>
      </c>
      <c r="D45">
        <v>4468</v>
      </c>
      <c r="G45" t="s">
        <v>94</v>
      </c>
    </row>
    <row r="46" spans="1:7" x14ac:dyDescent="0.25">
      <c r="A46" t="s">
        <v>48</v>
      </c>
      <c r="B46" s="6" t="str">
        <f t="shared" si="3"/>
        <v>North America</v>
      </c>
      <c r="C46" t="s">
        <v>55</v>
      </c>
      <c r="D46">
        <v>1340</v>
      </c>
      <c r="G46" t="s">
        <v>84</v>
      </c>
    </row>
    <row r="47" spans="1:7" x14ac:dyDescent="0.25">
      <c r="A47" t="s">
        <v>48</v>
      </c>
      <c r="B47" t="s">
        <v>64</v>
      </c>
      <c r="C47" t="s">
        <v>50</v>
      </c>
      <c r="D47">
        <v>5108</v>
      </c>
      <c r="G47" t="s">
        <v>88</v>
      </c>
    </row>
    <row r="48" spans="1:7" x14ac:dyDescent="0.25">
      <c r="A48" t="s">
        <v>48</v>
      </c>
      <c r="B48" s="6" t="e">
        <f>#REF!</f>
        <v>#REF!</v>
      </c>
      <c r="C48" t="s">
        <v>54</v>
      </c>
      <c r="D48">
        <v>851</v>
      </c>
    </row>
    <row r="49" spans="1:4" x14ac:dyDescent="0.25">
      <c r="A49" t="s">
        <v>48</v>
      </c>
      <c r="B49" s="6" t="e">
        <f t="shared" ref="B49:B52" si="4">B48</f>
        <v>#REF!</v>
      </c>
      <c r="C49" t="s">
        <v>57</v>
      </c>
      <c r="D49">
        <v>2554</v>
      </c>
    </row>
    <row r="50" spans="1:4" x14ac:dyDescent="0.25">
      <c r="A50" t="s">
        <v>48</v>
      </c>
      <c r="B50" s="6" t="e">
        <f t="shared" si="4"/>
        <v>#REF!</v>
      </c>
      <c r="C50" t="s">
        <v>58</v>
      </c>
      <c r="D50">
        <v>8514</v>
      </c>
    </row>
    <row r="51" spans="1:4" x14ac:dyDescent="0.25">
      <c r="A51" t="s">
        <v>48</v>
      </c>
      <c r="B51" s="6" t="e">
        <f>#REF!</f>
        <v>#REF!</v>
      </c>
      <c r="C51" t="s">
        <v>62</v>
      </c>
      <c r="D51">
        <v>12771</v>
      </c>
    </row>
    <row r="52" spans="1:4" x14ac:dyDescent="0.25">
      <c r="A52" t="s">
        <v>48</v>
      </c>
      <c r="B52" s="6" t="e">
        <f t="shared" si="4"/>
        <v>#REF!</v>
      </c>
      <c r="C52" t="s">
        <v>55</v>
      </c>
      <c r="D52">
        <v>12771</v>
      </c>
    </row>
    <row r="53" spans="1:4" x14ac:dyDescent="0.25">
      <c r="A53" t="s">
        <v>65</v>
      </c>
      <c r="B53" s="6" t="e">
        <f>#REF!</f>
        <v>#REF!</v>
      </c>
      <c r="C53" t="s">
        <v>70</v>
      </c>
      <c r="D53">
        <v>3513</v>
      </c>
    </row>
    <row r="54" spans="1:4" x14ac:dyDescent="0.25">
      <c r="A54" t="s">
        <v>65</v>
      </c>
      <c r="B54" s="6" t="e">
        <f t="shared" ref="B54:B59" si="5">B53</f>
        <v>#REF!</v>
      </c>
      <c r="C54" t="s">
        <v>71</v>
      </c>
      <c r="D54">
        <v>2928</v>
      </c>
    </row>
    <row r="55" spans="1:4" x14ac:dyDescent="0.25">
      <c r="A55" t="s">
        <v>65</v>
      </c>
      <c r="B55" s="6" t="e">
        <f t="shared" si="5"/>
        <v>#REF!</v>
      </c>
      <c r="C55" t="s">
        <v>72</v>
      </c>
      <c r="D55">
        <v>1757</v>
      </c>
    </row>
    <row r="56" spans="1:4" x14ac:dyDescent="0.25">
      <c r="A56" t="s">
        <v>65</v>
      </c>
      <c r="B56" s="6" t="e">
        <f t="shared" si="5"/>
        <v>#REF!</v>
      </c>
      <c r="C56" t="s">
        <v>73</v>
      </c>
      <c r="D56">
        <v>3513</v>
      </c>
    </row>
    <row r="57" spans="1:4" x14ac:dyDescent="0.25">
      <c r="A57" t="s">
        <v>65</v>
      </c>
      <c r="B57" s="6" t="e">
        <f>#REF!</f>
        <v>#REF!</v>
      </c>
      <c r="C57" t="s">
        <v>78</v>
      </c>
      <c r="D57">
        <v>878</v>
      </c>
    </row>
    <row r="58" spans="1:4" x14ac:dyDescent="0.25">
      <c r="A58" t="s">
        <v>65</v>
      </c>
      <c r="B58" s="6" t="e">
        <f t="shared" si="5"/>
        <v>#REF!</v>
      </c>
      <c r="C58" t="s">
        <v>79</v>
      </c>
      <c r="D58">
        <v>3513</v>
      </c>
    </row>
    <row r="59" spans="1:4" x14ac:dyDescent="0.25">
      <c r="A59" t="s">
        <v>65</v>
      </c>
      <c r="B59" s="6" t="e">
        <f t="shared" si="5"/>
        <v>#REF!</v>
      </c>
      <c r="C59" t="s">
        <v>80</v>
      </c>
      <c r="D59">
        <v>13174</v>
      </c>
    </row>
    <row r="60" spans="1:4" x14ac:dyDescent="0.25">
      <c r="A60" t="s">
        <v>65</v>
      </c>
      <c r="B60" t="s">
        <v>56</v>
      </c>
      <c r="C60" t="s">
        <v>72</v>
      </c>
      <c r="D60">
        <v>2342</v>
      </c>
    </row>
    <row r="61" spans="1:4" x14ac:dyDescent="0.25">
      <c r="A61" t="s">
        <v>65</v>
      </c>
      <c r="B61" s="6" t="str">
        <f t="shared" ref="B61:B64" si="6">B60</f>
        <v>Australia</v>
      </c>
      <c r="C61" t="s">
        <v>73</v>
      </c>
      <c r="D61">
        <v>4977</v>
      </c>
    </row>
    <row r="62" spans="1:4" x14ac:dyDescent="0.25">
      <c r="A62" t="s">
        <v>65</v>
      </c>
      <c r="B62" s="6" t="str">
        <f t="shared" si="6"/>
        <v>Australia</v>
      </c>
      <c r="C62" t="s">
        <v>74</v>
      </c>
      <c r="D62">
        <v>7612</v>
      </c>
    </row>
    <row r="63" spans="1:4" x14ac:dyDescent="0.25">
      <c r="A63" t="s">
        <v>65</v>
      </c>
      <c r="B63" s="6" t="str">
        <f t="shared" si="6"/>
        <v>Australia</v>
      </c>
      <c r="C63" t="s">
        <v>75</v>
      </c>
      <c r="D63">
        <v>6734</v>
      </c>
    </row>
    <row r="64" spans="1:4" x14ac:dyDescent="0.25">
      <c r="A64" t="s">
        <v>65</v>
      </c>
      <c r="B64" s="6" t="str">
        <f t="shared" si="6"/>
        <v>Australia</v>
      </c>
      <c r="C64" t="s">
        <v>76</v>
      </c>
      <c r="D64">
        <v>1171</v>
      </c>
    </row>
    <row r="65" spans="1:4" x14ac:dyDescent="0.25">
      <c r="A65" t="s">
        <v>65</v>
      </c>
      <c r="B65" s="6" t="e">
        <f>#REF!</f>
        <v>#REF!</v>
      </c>
      <c r="C65" t="s">
        <v>80</v>
      </c>
      <c r="D65">
        <v>6441</v>
      </c>
    </row>
    <row r="66" spans="1:4" x14ac:dyDescent="0.25">
      <c r="A66" t="s">
        <v>65</v>
      </c>
      <c r="B66" t="s">
        <v>63</v>
      </c>
      <c r="C66" t="s">
        <v>66</v>
      </c>
      <c r="D66">
        <v>911</v>
      </c>
    </row>
    <row r="67" spans="1:4" x14ac:dyDescent="0.25">
      <c r="A67" t="s">
        <v>65</v>
      </c>
      <c r="B67" s="6" t="str">
        <f t="shared" ref="B67:B78" si="7">B66</f>
        <v>Europe</v>
      </c>
      <c r="C67" t="s">
        <v>67</v>
      </c>
      <c r="D67">
        <v>2277</v>
      </c>
    </row>
    <row r="68" spans="1:4" x14ac:dyDescent="0.25">
      <c r="A68" t="s">
        <v>65</v>
      </c>
      <c r="B68" s="6" t="str">
        <f t="shared" si="7"/>
        <v>Europe</v>
      </c>
      <c r="C68" t="s">
        <v>68</v>
      </c>
      <c r="D68">
        <v>3188</v>
      </c>
    </row>
    <row r="69" spans="1:4" x14ac:dyDescent="0.25">
      <c r="A69" t="s">
        <v>65</v>
      </c>
      <c r="B69" s="6" t="str">
        <f t="shared" si="7"/>
        <v>Europe</v>
      </c>
      <c r="C69" t="s">
        <v>69</v>
      </c>
      <c r="D69">
        <v>3643</v>
      </c>
    </row>
    <row r="70" spans="1:4" x14ac:dyDescent="0.25">
      <c r="A70" t="s">
        <v>65</v>
      </c>
      <c r="B70" s="6" t="str">
        <f t="shared" si="7"/>
        <v>Europe</v>
      </c>
      <c r="C70" t="s">
        <v>70</v>
      </c>
      <c r="D70">
        <v>5465</v>
      </c>
    </row>
    <row r="71" spans="1:4" x14ac:dyDescent="0.25">
      <c r="A71" t="s">
        <v>65</v>
      </c>
      <c r="B71" s="6" t="e">
        <f>#REF!</f>
        <v>#REF!</v>
      </c>
      <c r="C71" t="s">
        <v>73</v>
      </c>
      <c r="D71">
        <v>1822</v>
      </c>
    </row>
    <row r="72" spans="1:4" x14ac:dyDescent="0.25">
      <c r="A72" t="s">
        <v>65</v>
      </c>
      <c r="B72" s="6" t="e">
        <f t="shared" si="7"/>
        <v>#REF!</v>
      </c>
      <c r="C72" t="s">
        <v>74</v>
      </c>
      <c r="D72">
        <v>2732</v>
      </c>
    </row>
    <row r="73" spans="1:4" x14ac:dyDescent="0.25">
      <c r="A73" t="s">
        <v>65</v>
      </c>
      <c r="B73" s="6" t="e">
        <f t="shared" si="7"/>
        <v>#REF!</v>
      </c>
      <c r="C73" t="s">
        <v>75</v>
      </c>
      <c r="D73">
        <v>3188</v>
      </c>
    </row>
    <row r="74" spans="1:4" x14ac:dyDescent="0.25">
      <c r="A74" t="s">
        <v>65</v>
      </c>
      <c r="B74" s="6" t="e">
        <f t="shared" si="7"/>
        <v>#REF!</v>
      </c>
      <c r="C74" t="s">
        <v>76</v>
      </c>
      <c r="D74">
        <v>5465</v>
      </c>
    </row>
    <row r="75" spans="1:4" x14ac:dyDescent="0.25">
      <c r="A75" t="s">
        <v>65</v>
      </c>
      <c r="B75" s="6" t="e">
        <f t="shared" si="7"/>
        <v>#REF!</v>
      </c>
      <c r="C75" t="s">
        <v>77</v>
      </c>
      <c r="D75">
        <v>4554</v>
      </c>
    </row>
    <row r="76" spans="1:4" x14ac:dyDescent="0.25">
      <c r="A76" t="s">
        <v>65</v>
      </c>
      <c r="B76" s="6" t="e">
        <f t="shared" si="7"/>
        <v>#REF!</v>
      </c>
      <c r="C76" t="s">
        <v>78</v>
      </c>
      <c r="D76">
        <v>455</v>
      </c>
    </row>
    <row r="77" spans="1:4" x14ac:dyDescent="0.25">
      <c r="A77" t="s">
        <v>65</v>
      </c>
      <c r="B77" s="6" t="e">
        <f t="shared" si="7"/>
        <v>#REF!</v>
      </c>
      <c r="C77" t="s">
        <v>79</v>
      </c>
      <c r="D77">
        <v>911</v>
      </c>
    </row>
    <row r="78" spans="1:4" x14ac:dyDescent="0.25">
      <c r="A78" t="s">
        <v>65</v>
      </c>
      <c r="B78" s="6" t="e">
        <f t="shared" si="7"/>
        <v>#REF!</v>
      </c>
      <c r="C78" t="s">
        <v>80</v>
      </c>
      <c r="D78">
        <v>10930</v>
      </c>
    </row>
    <row r="79" spans="1:4" x14ac:dyDescent="0.25">
      <c r="A79" t="s">
        <v>65</v>
      </c>
      <c r="B79" t="s">
        <v>6</v>
      </c>
      <c r="C79" t="s">
        <v>66</v>
      </c>
      <c r="D79">
        <v>1708</v>
      </c>
    </row>
    <row r="80" spans="1:4" x14ac:dyDescent="0.25">
      <c r="A80" t="s">
        <v>65</v>
      </c>
      <c r="B80" s="6" t="str">
        <f t="shared" ref="B80:B100" si="8">B79</f>
        <v>North America</v>
      </c>
      <c r="C80" t="s">
        <v>67</v>
      </c>
      <c r="D80">
        <v>683</v>
      </c>
    </row>
    <row r="81" spans="1:4" x14ac:dyDescent="0.25">
      <c r="A81" t="s">
        <v>65</v>
      </c>
      <c r="B81" s="6" t="str">
        <f t="shared" si="8"/>
        <v>North America</v>
      </c>
      <c r="C81" t="s">
        <v>68</v>
      </c>
      <c r="D81">
        <v>683</v>
      </c>
    </row>
    <row r="82" spans="1:4" x14ac:dyDescent="0.25">
      <c r="A82" t="s">
        <v>65</v>
      </c>
      <c r="B82" s="6" t="str">
        <f t="shared" si="8"/>
        <v>North America</v>
      </c>
      <c r="C82" t="s">
        <v>69</v>
      </c>
      <c r="D82">
        <v>683</v>
      </c>
    </row>
    <row r="83" spans="1:4" x14ac:dyDescent="0.25">
      <c r="A83" t="s">
        <v>65</v>
      </c>
      <c r="B83" s="6" t="str">
        <f t="shared" si="8"/>
        <v>North America</v>
      </c>
      <c r="C83" t="s">
        <v>70</v>
      </c>
      <c r="D83">
        <v>6148</v>
      </c>
    </row>
    <row r="84" spans="1:4" x14ac:dyDescent="0.25">
      <c r="A84" t="s">
        <v>65</v>
      </c>
      <c r="B84" s="6" t="str">
        <f t="shared" si="8"/>
        <v>North America</v>
      </c>
      <c r="C84" t="s">
        <v>71</v>
      </c>
      <c r="D84">
        <v>1025</v>
      </c>
    </row>
    <row r="85" spans="1:4" x14ac:dyDescent="0.25">
      <c r="A85" t="s">
        <v>65</v>
      </c>
      <c r="B85" s="6" t="str">
        <f t="shared" si="8"/>
        <v>North America</v>
      </c>
      <c r="C85" t="s">
        <v>72</v>
      </c>
      <c r="D85">
        <v>683</v>
      </c>
    </row>
    <row r="86" spans="1:4" x14ac:dyDescent="0.25">
      <c r="A86" t="s">
        <v>65</v>
      </c>
      <c r="B86" s="6" t="str">
        <f t="shared" si="8"/>
        <v>North America</v>
      </c>
      <c r="C86" t="s">
        <v>73</v>
      </c>
      <c r="D86">
        <v>1366</v>
      </c>
    </row>
    <row r="87" spans="1:4" x14ac:dyDescent="0.25">
      <c r="A87" t="s">
        <v>65</v>
      </c>
      <c r="B87" s="6" t="str">
        <f t="shared" si="8"/>
        <v>North America</v>
      </c>
      <c r="C87" t="s">
        <v>74</v>
      </c>
      <c r="D87">
        <v>1708</v>
      </c>
    </row>
    <row r="88" spans="1:4" x14ac:dyDescent="0.25">
      <c r="A88" t="s">
        <v>65</v>
      </c>
      <c r="B88" s="6" t="str">
        <f t="shared" si="8"/>
        <v>North America</v>
      </c>
      <c r="C88" t="s">
        <v>75</v>
      </c>
      <c r="D88">
        <v>6148</v>
      </c>
    </row>
    <row r="89" spans="1:4" x14ac:dyDescent="0.25">
      <c r="A89" t="s">
        <v>65</v>
      </c>
      <c r="B89" s="6" t="str">
        <f t="shared" si="8"/>
        <v>North America</v>
      </c>
      <c r="C89" t="s">
        <v>76</v>
      </c>
      <c r="D89">
        <v>7514</v>
      </c>
    </row>
    <row r="90" spans="1:4" x14ac:dyDescent="0.25">
      <c r="A90" t="s">
        <v>65</v>
      </c>
      <c r="B90" s="6" t="str">
        <f t="shared" si="8"/>
        <v>North America</v>
      </c>
      <c r="C90" t="s">
        <v>77</v>
      </c>
      <c r="D90">
        <v>683</v>
      </c>
    </row>
    <row r="91" spans="1:4" x14ac:dyDescent="0.25">
      <c r="A91" t="s">
        <v>65</v>
      </c>
      <c r="B91" s="6" t="str">
        <f t="shared" si="8"/>
        <v>North America</v>
      </c>
      <c r="C91" t="s">
        <v>78</v>
      </c>
      <c r="D91">
        <v>342</v>
      </c>
    </row>
    <row r="92" spans="1:4" x14ac:dyDescent="0.25">
      <c r="A92" t="s">
        <v>65</v>
      </c>
      <c r="B92" s="6" t="str">
        <f t="shared" si="8"/>
        <v>North America</v>
      </c>
      <c r="C92" t="s">
        <v>79</v>
      </c>
      <c r="D92">
        <v>3416</v>
      </c>
    </row>
    <row r="93" spans="1:4" x14ac:dyDescent="0.25">
      <c r="A93" t="s">
        <v>65</v>
      </c>
      <c r="B93" s="6" t="str">
        <f t="shared" si="8"/>
        <v>North America</v>
      </c>
      <c r="C93" t="s">
        <v>80</v>
      </c>
      <c r="D93">
        <v>1366</v>
      </c>
    </row>
    <row r="94" spans="1:4" x14ac:dyDescent="0.25">
      <c r="A94" t="s">
        <v>65</v>
      </c>
      <c r="B94" s="6" t="str">
        <f t="shared" si="8"/>
        <v>North America</v>
      </c>
      <c r="C94" t="s">
        <v>66</v>
      </c>
      <c r="D94">
        <v>1220</v>
      </c>
    </row>
    <row r="95" spans="1:4" x14ac:dyDescent="0.25">
      <c r="A95" t="s">
        <v>65</v>
      </c>
      <c r="B95" s="6" t="str">
        <f t="shared" si="8"/>
        <v>North America</v>
      </c>
      <c r="C95" t="s">
        <v>67</v>
      </c>
      <c r="D95">
        <v>2732</v>
      </c>
    </row>
    <row r="96" spans="1:4" x14ac:dyDescent="0.25">
      <c r="A96" t="s">
        <v>65</v>
      </c>
      <c r="B96" s="6" t="str">
        <f t="shared" si="8"/>
        <v>North America</v>
      </c>
      <c r="C96" t="s">
        <v>68</v>
      </c>
      <c r="D96">
        <v>9563</v>
      </c>
    </row>
    <row r="97" spans="1:4" x14ac:dyDescent="0.25">
      <c r="A97" t="s">
        <v>65</v>
      </c>
      <c r="B97" s="6" t="str">
        <f t="shared" si="8"/>
        <v>North America</v>
      </c>
      <c r="C97" t="s">
        <v>76</v>
      </c>
      <c r="D97">
        <v>1025</v>
      </c>
    </row>
    <row r="98" spans="1:4" x14ac:dyDescent="0.25">
      <c r="A98" t="s">
        <v>65</v>
      </c>
      <c r="B98" s="6" t="e">
        <f>#REF!</f>
        <v>#REF!</v>
      </c>
      <c r="C98" t="s">
        <v>78</v>
      </c>
      <c r="D98">
        <v>683</v>
      </c>
    </row>
    <row r="99" spans="1:4" x14ac:dyDescent="0.25">
      <c r="A99" t="s">
        <v>65</v>
      </c>
      <c r="B99" s="6" t="e">
        <f t="shared" si="8"/>
        <v>#REF!</v>
      </c>
      <c r="C99" t="s">
        <v>79</v>
      </c>
      <c r="D99">
        <v>12979</v>
      </c>
    </row>
    <row r="100" spans="1:4" x14ac:dyDescent="0.25">
      <c r="A100" t="s">
        <v>65</v>
      </c>
      <c r="B100" s="6" t="e">
        <f t="shared" si="8"/>
        <v>#REF!</v>
      </c>
      <c r="C100" t="s">
        <v>80</v>
      </c>
      <c r="D100">
        <v>5465</v>
      </c>
    </row>
    <row r="101" spans="1:4" x14ac:dyDescent="0.25">
      <c r="A101" t="s">
        <v>81</v>
      </c>
      <c r="B101" t="s">
        <v>56</v>
      </c>
      <c r="C101" t="s">
        <v>82</v>
      </c>
      <c r="D101">
        <v>684</v>
      </c>
    </row>
    <row r="102" spans="1:4" x14ac:dyDescent="0.25">
      <c r="A102" t="s">
        <v>81</v>
      </c>
      <c r="B102" s="6" t="str">
        <f t="shared" ref="B102:B111" si="9">B101</f>
        <v>Australia</v>
      </c>
      <c r="C102" t="s">
        <v>83</v>
      </c>
      <c r="D102">
        <v>4104</v>
      </c>
    </row>
    <row r="103" spans="1:4" x14ac:dyDescent="0.25">
      <c r="A103" t="s">
        <v>81</v>
      </c>
      <c r="B103" s="6" t="e">
        <f>#REF!</f>
        <v>#REF!</v>
      </c>
      <c r="C103" t="s">
        <v>85</v>
      </c>
      <c r="D103">
        <v>1710</v>
      </c>
    </row>
    <row r="104" spans="1:4" x14ac:dyDescent="0.25">
      <c r="A104" t="s">
        <v>81</v>
      </c>
      <c r="B104" s="6" t="e">
        <f t="shared" si="9"/>
        <v>#REF!</v>
      </c>
      <c r="C104" t="s">
        <v>86</v>
      </c>
      <c r="D104">
        <v>684</v>
      </c>
    </row>
    <row r="105" spans="1:4" x14ac:dyDescent="0.25">
      <c r="A105" t="s">
        <v>81</v>
      </c>
      <c r="B105" s="6" t="e">
        <f t="shared" si="9"/>
        <v>#REF!</v>
      </c>
      <c r="C105" t="s">
        <v>87</v>
      </c>
      <c r="D105">
        <v>684</v>
      </c>
    </row>
    <row r="106" spans="1:4" x14ac:dyDescent="0.25">
      <c r="A106" t="s">
        <v>81</v>
      </c>
      <c r="B106" s="6" t="e">
        <f>#REF!</f>
        <v>#REF!</v>
      </c>
      <c r="C106" t="s">
        <v>89</v>
      </c>
      <c r="D106">
        <v>10259</v>
      </c>
    </row>
    <row r="107" spans="1:4" x14ac:dyDescent="0.25">
      <c r="A107" t="s">
        <v>81</v>
      </c>
      <c r="B107" s="6" t="e">
        <f t="shared" si="9"/>
        <v>#REF!</v>
      </c>
      <c r="C107" t="s">
        <v>90</v>
      </c>
      <c r="D107">
        <v>1026</v>
      </c>
    </row>
    <row r="108" spans="1:4" x14ac:dyDescent="0.25">
      <c r="A108" t="s">
        <v>81</v>
      </c>
      <c r="B108" s="6" t="e">
        <f t="shared" si="9"/>
        <v>#REF!</v>
      </c>
      <c r="C108" t="s">
        <v>91</v>
      </c>
      <c r="D108">
        <v>342</v>
      </c>
    </row>
    <row r="109" spans="1:4" x14ac:dyDescent="0.25">
      <c r="A109" t="s">
        <v>81</v>
      </c>
      <c r="B109" s="6" t="e">
        <f t="shared" si="9"/>
        <v>#REF!</v>
      </c>
      <c r="C109" t="s">
        <v>92</v>
      </c>
      <c r="D109">
        <v>684</v>
      </c>
    </row>
    <row r="110" spans="1:4" x14ac:dyDescent="0.25">
      <c r="A110" t="s">
        <v>81</v>
      </c>
      <c r="B110" s="6" t="e">
        <f t="shared" si="9"/>
        <v>#REF!</v>
      </c>
      <c r="C110" t="s">
        <v>93</v>
      </c>
      <c r="D110">
        <v>6839</v>
      </c>
    </row>
    <row r="111" spans="1:4" x14ac:dyDescent="0.25">
      <c r="A111" t="s">
        <v>81</v>
      </c>
      <c r="B111" s="6" t="e">
        <f t="shared" si="9"/>
        <v>#REF!</v>
      </c>
      <c r="C111" t="s">
        <v>94</v>
      </c>
      <c r="D111">
        <v>7181</v>
      </c>
    </row>
    <row r="112" spans="1:4" x14ac:dyDescent="0.25">
      <c r="A112" t="s">
        <v>81</v>
      </c>
      <c r="B112" t="s">
        <v>63</v>
      </c>
      <c r="C112" t="s">
        <v>82</v>
      </c>
      <c r="D112">
        <v>2622</v>
      </c>
    </row>
    <row r="113" spans="1:4" x14ac:dyDescent="0.25">
      <c r="A113" t="s">
        <v>81</v>
      </c>
      <c r="B113" s="6" t="str">
        <f t="shared" ref="B113:B123" si="10">B112</f>
        <v>Europe</v>
      </c>
      <c r="C113" t="s">
        <v>83</v>
      </c>
      <c r="D113">
        <v>2185</v>
      </c>
    </row>
    <row r="114" spans="1:4" x14ac:dyDescent="0.25">
      <c r="A114" t="s">
        <v>81</v>
      </c>
      <c r="B114" s="6" t="str">
        <f t="shared" si="10"/>
        <v>Europe</v>
      </c>
      <c r="C114" t="s">
        <v>84</v>
      </c>
      <c r="D114">
        <v>1748</v>
      </c>
    </row>
    <row r="115" spans="1:4" x14ac:dyDescent="0.25">
      <c r="A115" t="s">
        <v>81</v>
      </c>
      <c r="B115" s="6" t="str">
        <f t="shared" si="10"/>
        <v>Europe</v>
      </c>
      <c r="C115" t="s">
        <v>85</v>
      </c>
      <c r="D115">
        <v>5243</v>
      </c>
    </row>
    <row r="116" spans="1:4" x14ac:dyDescent="0.25">
      <c r="A116" t="s">
        <v>81</v>
      </c>
      <c r="B116" s="6" t="str">
        <f t="shared" si="10"/>
        <v>Europe</v>
      </c>
      <c r="C116" t="s">
        <v>86</v>
      </c>
      <c r="D116">
        <v>1311</v>
      </c>
    </row>
    <row r="117" spans="1:4" x14ac:dyDescent="0.25">
      <c r="A117" t="s">
        <v>81</v>
      </c>
      <c r="B117" s="6" t="str">
        <f t="shared" si="10"/>
        <v>Europe</v>
      </c>
      <c r="C117" t="s">
        <v>87</v>
      </c>
      <c r="D117">
        <v>13109</v>
      </c>
    </row>
    <row r="118" spans="1:4" x14ac:dyDescent="0.25">
      <c r="A118" t="s">
        <v>81</v>
      </c>
      <c r="B118" s="6" t="str">
        <f t="shared" si="10"/>
        <v>Europe</v>
      </c>
      <c r="C118" t="s">
        <v>88</v>
      </c>
      <c r="D118">
        <v>12235</v>
      </c>
    </row>
    <row r="119" spans="1:4" x14ac:dyDescent="0.25">
      <c r="A119" t="s">
        <v>81</v>
      </c>
      <c r="B119" s="6" t="str">
        <f t="shared" si="10"/>
        <v>Europe</v>
      </c>
      <c r="C119" t="s">
        <v>89</v>
      </c>
      <c r="D119">
        <v>874</v>
      </c>
    </row>
    <row r="120" spans="1:4" x14ac:dyDescent="0.25">
      <c r="A120" t="s">
        <v>81</v>
      </c>
      <c r="B120" s="6" t="str">
        <f t="shared" si="10"/>
        <v>Europe</v>
      </c>
      <c r="C120" t="s">
        <v>90</v>
      </c>
      <c r="D120">
        <v>437</v>
      </c>
    </row>
    <row r="121" spans="1:4" x14ac:dyDescent="0.25">
      <c r="A121" t="s">
        <v>81</v>
      </c>
      <c r="B121" s="6" t="str">
        <f t="shared" si="10"/>
        <v>Europe</v>
      </c>
      <c r="C121" t="s">
        <v>91</v>
      </c>
      <c r="D121">
        <v>437</v>
      </c>
    </row>
    <row r="122" spans="1:4" x14ac:dyDescent="0.25">
      <c r="A122" t="s">
        <v>81</v>
      </c>
      <c r="B122" s="6" t="e">
        <f>#REF!</f>
        <v>#REF!</v>
      </c>
      <c r="C122" t="s">
        <v>93</v>
      </c>
      <c r="D122">
        <v>1311</v>
      </c>
    </row>
    <row r="123" spans="1:4" x14ac:dyDescent="0.25">
      <c r="A123" t="s">
        <v>81</v>
      </c>
      <c r="B123" s="6" t="e">
        <f t="shared" si="10"/>
        <v>#REF!</v>
      </c>
      <c r="C123" t="s">
        <v>94</v>
      </c>
      <c r="D123">
        <v>2185</v>
      </c>
    </row>
    <row r="124" spans="1:4" x14ac:dyDescent="0.25">
      <c r="A124" t="s">
        <v>81</v>
      </c>
      <c r="B124" s="6" t="e">
        <f>#REF!</f>
        <v>#REF!</v>
      </c>
      <c r="C124" t="s">
        <v>84</v>
      </c>
      <c r="D124">
        <v>2210</v>
      </c>
    </row>
    <row r="125" spans="1:4" x14ac:dyDescent="0.25">
      <c r="A125" t="s">
        <v>81</v>
      </c>
      <c r="B125" s="6" t="e">
        <f t="shared" ref="B125:B133" si="11">B124</f>
        <v>#REF!</v>
      </c>
      <c r="C125" t="s">
        <v>85</v>
      </c>
      <c r="D125">
        <v>1768</v>
      </c>
    </row>
    <row r="126" spans="1:4" x14ac:dyDescent="0.25">
      <c r="A126" t="s">
        <v>81</v>
      </c>
      <c r="B126" s="6" t="e">
        <f t="shared" si="11"/>
        <v>#REF!</v>
      </c>
      <c r="C126" t="s">
        <v>86</v>
      </c>
      <c r="D126">
        <v>1326</v>
      </c>
    </row>
    <row r="127" spans="1:4" x14ac:dyDescent="0.25">
      <c r="A127" t="s">
        <v>81</v>
      </c>
      <c r="B127" s="6" t="e">
        <f t="shared" si="11"/>
        <v>#REF!</v>
      </c>
      <c r="C127" t="s">
        <v>87</v>
      </c>
      <c r="D127">
        <v>9723</v>
      </c>
    </row>
    <row r="128" spans="1:4" x14ac:dyDescent="0.25">
      <c r="A128" t="s">
        <v>81</v>
      </c>
      <c r="B128" s="6" t="e">
        <f>#REF!</f>
        <v>#REF!</v>
      </c>
      <c r="C128" t="s">
        <v>89</v>
      </c>
      <c r="D128">
        <v>884</v>
      </c>
    </row>
    <row r="129" spans="1:4" x14ac:dyDescent="0.25">
      <c r="A129" t="s">
        <v>81</v>
      </c>
      <c r="B129" s="6" t="e">
        <f t="shared" si="11"/>
        <v>#REF!</v>
      </c>
      <c r="C129" t="s">
        <v>90</v>
      </c>
      <c r="D129">
        <v>11049</v>
      </c>
    </row>
    <row r="130" spans="1:4" x14ac:dyDescent="0.25">
      <c r="A130" t="s">
        <v>81</v>
      </c>
      <c r="B130" s="6" t="e">
        <f t="shared" si="11"/>
        <v>#REF!</v>
      </c>
      <c r="C130" t="s">
        <v>91</v>
      </c>
      <c r="D130">
        <v>884</v>
      </c>
    </row>
    <row r="131" spans="1:4" x14ac:dyDescent="0.25">
      <c r="A131" t="s">
        <v>81</v>
      </c>
      <c r="B131" s="6" t="e">
        <f t="shared" si="11"/>
        <v>#REF!</v>
      </c>
      <c r="C131" t="s">
        <v>92</v>
      </c>
      <c r="D131">
        <v>13259</v>
      </c>
    </row>
    <row r="132" spans="1:4" x14ac:dyDescent="0.25">
      <c r="A132" t="s">
        <v>81</v>
      </c>
      <c r="B132" s="6" t="e">
        <f t="shared" si="11"/>
        <v>#REF!</v>
      </c>
      <c r="C132" t="s">
        <v>93</v>
      </c>
      <c r="D132">
        <v>884</v>
      </c>
    </row>
    <row r="133" spans="1:4" x14ac:dyDescent="0.25">
      <c r="A133" t="s">
        <v>81</v>
      </c>
      <c r="B133" s="6" t="e">
        <f t="shared" si="11"/>
        <v>#REF!</v>
      </c>
      <c r="C133" t="s">
        <v>94</v>
      </c>
      <c r="D133">
        <v>2210</v>
      </c>
    </row>
    <row r="134" spans="1:4" x14ac:dyDescent="0.25">
      <c r="A134" t="s">
        <v>81</v>
      </c>
      <c r="B134" s="6" t="e">
        <f>#REF!</f>
        <v>#REF!</v>
      </c>
      <c r="C134" t="s">
        <v>85</v>
      </c>
      <c r="D134">
        <v>4598</v>
      </c>
    </row>
    <row r="135" spans="1:4" x14ac:dyDescent="0.25">
      <c r="A135" t="s">
        <v>81</v>
      </c>
      <c r="B135" s="6" t="e">
        <f t="shared" ref="B135:B137" si="12">B134</f>
        <v>#REF!</v>
      </c>
      <c r="C135" t="s">
        <v>86</v>
      </c>
      <c r="D135">
        <v>6687</v>
      </c>
    </row>
    <row r="136" spans="1:4" x14ac:dyDescent="0.25">
      <c r="A136" t="s">
        <v>81</v>
      </c>
      <c r="B136" s="6" t="e">
        <f>#REF!</f>
        <v>#REF!</v>
      </c>
      <c r="C136" t="s">
        <v>88</v>
      </c>
      <c r="D136">
        <v>2508</v>
      </c>
    </row>
    <row r="137" spans="1:4" x14ac:dyDescent="0.25">
      <c r="A137" t="s">
        <v>81</v>
      </c>
      <c r="B137" s="6" t="e">
        <f t="shared" si="12"/>
        <v>#REF!</v>
      </c>
      <c r="C137" t="s">
        <v>94</v>
      </c>
      <c r="D137">
        <v>7105</v>
      </c>
    </row>
  </sheetData>
  <conditionalFormatting sqref="J5">
    <cfRule type="expression" dxfId="0" priority="1">
      <formula>AND($L$1,$L$2,$L$3)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485775</xdr:colOff>
                    <xdr:row>1</xdr:row>
                    <xdr:rowOff>161925</xdr:rowOff>
                  </from>
                  <to>
                    <xdr:col>9</xdr:col>
                    <xdr:colOff>28575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485775</xdr:colOff>
                    <xdr:row>2</xdr:row>
                    <xdr:rowOff>161925</xdr:rowOff>
                  </from>
                  <to>
                    <xdr:col>9</xdr:col>
                    <xdr:colOff>28575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485775</xdr:colOff>
                    <xdr:row>4</xdr:row>
                    <xdr:rowOff>9525</xdr:rowOff>
                  </from>
                  <to>
                    <xdr:col>9</xdr:col>
                    <xdr:colOff>28575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07E2-1A12-4E11-A844-0714AD6A017D}">
  <sheetPr>
    <tabColor theme="0" tint="-0.249977111117893"/>
  </sheetPr>
  <dimension ref="A1:E167"/>
  <sheetViews>
    <sheetView workbookViewId="0">
      <selection activeCell="B48" sqref="B48"/>
    </sheetView>
  </sheetViews>
  <sheetFormatPr defaultRowHeight="15" x14ac:dyDescent="0.25"/>
  <cols>
    <col min="1" max="1" width="15.5703125" customWidth="1"/>
    <col min="2" max="2" width="15" customWidth="1"/>
    <col min="3" max="3" width="12.7109375" customWidth="1"/>
    <col min="4" max="4" width="17.5703125" customWidth="1"/>
  </cols>
  <sheetData>
    <row r="1" spans="1:5" ht="18.75" x14ac:dyDescent="0.3">
      <c r="A1" s="20" t="s">
        <v>123</v>
      </c>
      <c r="B1" s="1"/>
      <c r="C1" s="1"/>
      <c r="D1" s="1"/>
      <c r="E1" s="1"/>
    </row>
    <row r="4" spans="1:5" ht="15.75" thickBot="1" x14ac:dyDescent="0.3">
      <c r="A4" s="22" t="s">
        <v>4</v>
      </c>
      <c r="B4" s="22" t="s">
        <v>5</v>
      </c>
      <c r="C4" s="19" t="s">
        <v>46</v>
      </c>
      <c r="D4" s="19" t="s">
        <v>47</v>
      </c>
    </row>
    <row r="5" spans="1:5" x14ac:dyDescent="0.25">
      <c r="A5" t="s">
        <v>81</v>
      </c>
      <c r="B5" s="32" t="s">
        <v>56</v>
      </c>
      <c r="C5" t="s">
        <v>86</v>
      </c>
      <c r="D5">
        <v>684</v>
      </c>
    </row>
    <row r="6" spans="1:5" x14ac:dyDescent="0.25">
      <c r="A6" t="s">
        <v>81</v>
      </c>
      <c r="B6" s="32" t="s">
        <v>56</v>
      </c>
      <c r="C6" t="s">
        <v>88</v>
      </c>
      <c r="D6">
        <v>0</v>
      </c>
    </row>
    <row r="7" spans="1:5" x14ac:dyDescent="0.25">
      <c r="A7" t="s">
        <v>48</v>
      </c>
      <c r="B7" s="33" t="s">
        <v>49</v>
      </c>
      <c r="C7" s="5" t="s">
        <v>55</v>
      </c>
      <c r="D7">
        <v>7443</v>
      </c>
    </row>
    <row r="8" spans="1:5" x14ac:dyDescent="0.25">
      <c r="A8" t="s">
        <v>48</v>
      </c>
      <c r="B8" s="33" t="s">
        <v>56</v>
      </c>
      <c r="C8" s="5" t="s">
        <v>51</v>
      </c>
      <c r="D8">
        <v>11917</v>
      </c>
    </row>
    <row r="9" spans="1:5" x14ac:dyDescent="0.25">
      <c r="A9" t="s">
        <v>48</v>
      </c>
      <c r="B9" s="6" t="s">
        <v>49</v>
      </c>
      <c r="C9" s="5" t="s">
        <v>54</v>
      </c>
      <c r="D9">
        <v>13135</v>
      </c>
    </row>
    <row r="10" spans="1:5" x14ac:dyDescent="0.25">
      <c r="A10" t="s">
        <v>48</v>
      </c>
      <c r="B10" s="6" t="s">
        <v>49</v>
      </c>
      <c r="C10" s="5" t="s">
        <v>53</v>
      </c>
      <c r="D10">
        <v>7443</v>
      </c>
    </row>
    <row r="11" spans="1:5" x14ac:dyDescent="0.25">
      <c r="A11" t="s">
        <v>48</v>
      </c>
      <c r="B11" s="6" t="s">
        <v>49</v>
      </c>
      <c r="C11" s="5" t="s">
        <v>52</v>
      </c>
      <c r="D11">
        <v>6130</v>
      </c>
    </row>
    <row r="12" spans="1:5" x14ac:dyDescent="0.25">
      <c r="A12" t="s">
        <v>48</v>
      </c>
      <c r="B12" s="6" t="s">
        <v>49</v>
      </c>
      <c r="C12" s="5" t="s">
        <v>51</v>
      </c>
      <c r="D12">
        <v>5254</v>
      </c>
    </row>
    <row r="13" spans="1:5" x14ac:dyDescent="0.25">
      <c r="A13" t="s">
        <v>48</v>
      </c>
      <c r="B13" s="6" t="s">
        <v>49</v>
      </c>
      <c r="C13" s="5" t="s">
        <v>50</v>
      </c>
      <c r="D13">
        <v>4378</v>
      </c>
    </row>
    <row r="14" spans="1:5" x14ac:dyDescent="0.25">
      <c r="A14" t="s">
        <v>65</v>
      </c>
      <c r="B14" t="s">
        <v>49</v>
      </c>
      <c r="C14" t="s">
        <v>80</v>
      </c>
      <c r="D14">
        <v>13174</v>
      </c>
    </row>
    <row r="15" spans="1:5" x14ac:dyDescent="0.25">
      <c r="A15" t="s">
        <v>65</v>
      </c>
      <c r="B15" t="s">
        <v>49</v>
      </c>
      <c r="C15" t="s">
        <v>73</v>
      </c>
      <c r="D15">
        <v>3513</v>
      </c>
    </row>
    <row r="16" spans="1:5" x14ac:dyDescent="0.25">
      <c r="A16" t="s">
        <v>65</v>
      </c>
      <c r="B16" t="s">
        <v>49</v>
      </c>
      <c r="C16" t="s">
        <v>70</v>
      </c>
      <c r="D16">
        <v>3513</v>
      </c>
    </row>
    <row r="17" spans="1:4" x14ac:dyDescent="0.25">
      <c r="A17" t="s">
        <v>65</v>
      </c>
      <c r="B17" t="s">
        <v>49</v>
      </c>
      <c r="C17" t="s">
        <v>79</v>
      </c>
      <c r="D17">
        <v>3513</v>
      </c>
    </row>
    <row r="18" spans="1:4" x14ac:dyDescent="0.25">
      <c r="A18" t="s">
        <v>65</v>
      </c>
      <c r="B18" t="s">
        <v>49</v>
      </c>
      <c r="C18" t="s">
        <v>71</v>
      </c>
      <c r="D18">
        <v>2928</v>
      </c>
    </row>
    <row r="19" spans="1:4" x14ac:dyDescent="0.25">
      <c r="A19" t="s">
        <v>65</v>
      </c>
      <c r="B19" t="s">
        <v>49</v>
      </c>
      <c r="C19" t="s">
        <v>72</v>
      </c>
      <c r="D19">
        <v>1757</v>
      </c>
    </row>
    <row r="20" spans="1:4" x14ac:dyDescent="0.25">
      <c r="A20" t="s">
        <v>65</v>
      </c>
      <c r="B20" t="s">
        <v>49</v>
      </c>
      <c r="C20" t="s">
        <v>78</v>
      </c>
      <c r="D20">
        <v>878</v>
      </c>
    </row>
    <row r="21" spans="1:4" x14ac:dyDescent="0.25">
      <c r="A21" t="s">
        <v>65</v>
      </c>
      <c r="B21" t="s">
        <v>49</v>
      </c>
      <c r="C21" t="s">
        <v>74</v>
      </c>
      <c r="D21">
        <v>0</v>
      </c>
    </row>
    <row r="22" spans="1:4" x14ac:dyDescent="0.25">
      <c r="A22" t="s">
        <v>65</v>
      </c>
      <c r="B22" t="s">
        <v>49</v>
      </c>
      <c r="C22" t="s">
        <v>75</v>
      </c>
      <c r="D22">
        <v>0</v>
      </c>
    </row>
    <row r="23" spans="1:4" x14ac:dyDescent="0.25">
      <c r="A23" t="s">
        <v>65</v>
      </c>
      <c r="B23" t="s">
        <v>49</v>
      </c>
      <c r="C23" t="s">
        <v>77</v>
      </c>
      <c r="D23">
        <v>0</v>
      </c>
    </row>
    <row r="24" spans="1:4" x14ac:dyDescent="0.25">
      <c r="A24" t="s">
        <v>65</v>
      </c>
      <c r="B24" t="s">
        <v>49</v>
      </c>
      <c r="C24" t="s">
        <v>66</v>
      </c>
      <c r="D24">
        <v>0</v>
      </c>
    </row>
    <row r="25" spans="1:4" x14ac:dyDescent="0.25">
      <c r="A25" t="s">
        <v>65</v>
      </c>
      <c r="B25" t="s">
        <v>49</v>
      </c>
      <c r="C25" t="s">
        <v>69</v>
      </c>
      <c r="D25">
        <v>0</v>
      </c>
    </row>
    <row r="26" spans="1:4" x14ac:dyDescent="0.25">
      <c r="A26" t="s">
        <v>65</v>
      </c>
      <c r="B26" t="s">
        <v>49</v>
      </c>
      <c r="C26" t="s">
        <v>76</v>
      </c>
      <c r="D26">
        <v>0</v>
      </c>
    </row>
    <row r="27" spans="1:4" x14ac:dyDescent="0.25">
      <c r="A27" t="s">
        <v>65</v>
      </c>
      <c r="B27" t="s">
        <v>49</v>
      </c>
      <c r="C27" t="s">
        <v>67</v>
      </c>
      <c r="D27">
        <v>0</v>
      </c>
    </row>
    <row r="28" spans="1:4" x14ac:dyDescent="0.25">
      <c r="A28" t="s">
        <v>65</v>
      </c>
      <c r="B28" t="s">
        <v>49</v>
      </c>
      <c r="C28" t="s">
        <v>68</v>
      </c>
      <c r="D28">
        <v>0</v>
      </c>
    </row>
    <row r="29" spans="1:4" x14ac:dyDescent="0.25">
      <c r="A29" t="s">
        <v>81</v>
      </c>
      <c r="B29" t="s">
        <v>56</v>
      </c>
      <c r="C29" t="s">
        <v>89</v>
      </c>
      <c r="D29">
        <v>10259</v>
      </c>
    </row>
    <row r="30" spans="1:4" x14ac:dyDescent="0.25">
      <c r="A30" t="s">
        <v>81</v>
      </c>
      <c r="B30" t="s">
        <v>56</v>
      </c>
      <c r="C30" t="s">
        <v>94</v>
      </c>
      <c r="D30">
        <v>7181</v>
      </c>
    </row>
    <row r="31" spans="1:4" x14ac:dyDescent="0.25">
      <c r="A31" t="s">
        <v>81</v>
      </c>
      <c r="B31" t="s">
        <v>56</v>
      </c>
      <c r="C31" t="s">
        <v>93</v>
      </c>
      <c r="D31">
        <v>6839</v>
      </c>
    </row>
    <row r="32" spans="1:4" x14ac:dyDescent="0.25">
      <c r="A32" t="s">
        <v>81</v>
      </c>
      <c r="B32" t="s">
        <v>56</v>
      </c>
      <c r="C32" t="s">
        <v>83</v>
      </c>
      <c r="D32">
        <v>4104</v>
      </c>
    </row>
    <row r="33" spans="1:4" x14ac:dyDescent="0.25">
      <c r="A33" t="s">
        <v>81</v>
      </c>
      <c r="B33" t="s">
        <v>56</v>
      </c>
      <c r="C33" t="s">
        <v>85</v>
      </c>
      <c r="D33">
        <v>1710</v>
      </c>
    </row>
    <row r="34" spans="1:4" x14ac:dyDescent="0.25">
      <c r="A34" t="s">
        <v>81</v>
      </c>
      <c r="B34" t="s">
        <v>56</v>
      </c>
      <c r="C34" t="s">
        <v>90</v>
      </c>
      <c r="D34">
        <v>1026</v>
      </c>
    </row>
    <row r="35" spans="1:4" x14ac:dyDescent="0.25">
      <c r="A35" t="s">
        <v>81</v>
      </c>
      <c r="B35" t="s">
        <v>56</v>
      </c>
      <c r="C35" t="s">
        <v>82</v>
      </c>
      <c r="D35">
        <v>684</v>
      </c>
    </row>
    <row r="36" spans="1:4" x14ac:dyDescent="0.25">
      <c r="A36" t="s">
        <v>81</v>
      </c>
      <c r="B36" t="s">
        <v>56</v>
      </c>
      <c r="C36" t="s">
        <v>92</v>
      </c>
      <c r="D36">
        <v>684</v>
      </c>
    </row>
    <row r="37" spans="1:4" x14ac:dyDescent="0.25">
      <c r="A37" t="s">
        <v>81</v>
      </c>
      <c r="B37" t="s">
        <v>56</v>
      </c>
      <c r="C37" t="s">
        <v>87</v>
      </c>
      <c r="D37">
        <v>684</v>
      </c>
    </row>
    <row r="38" spans="1:4" x14ac:dyDescent="0.25">
      <c r="A38" t="s">
        <v>81</v>
      </c>
      <c r="B38" t="s">
        <v>56</v>
      </c>
      <c r="C38" t="s">
        <v>91</v>
      </c>
      <c r="D38">
        <v>342</v>
      </c>
    </row>
    <row r="39" spans="1:4" x14ac:dyDescent="0.25">
      <c r="A39" t="s">
        <v>81</v>
      </c>
      <c r="B39" t="s">
        <v>56</v>
      </c>
      <c r="C39" t="s">
        <v>84</v>
      </c>
      <c r="D39">
        <v>0</v>
      </c>
    </row>
    <row r="40" spans="1:4" x14ac:dyDescent="0.25">
      <c r="A40" t="s">
        <v>48</v>
      </c>
      <c r="B40" s="6" t="s">
        <v>56</v>
      </c>
      <c r="C40" s="5" t="s">
        <v>50</v>
      </c>
      <c r="D40">
        <v>15890</v>
      </c>
    </row>
    <row r="41" spans="1:4" x14ac:dyDescent="0.25">
      <c r="A41" t="s">
        <v>48</v>
      </c>
      <c r="B41" s="6" t="s">
        <v>56</v>
      </c>
      <c r="C41" s="5" t="s">
        <v>60</v>
      </c>
      <c r="D41">
        <v>4469</v>
      </c>
    </row>
    <row r="42" spans="1:4" x14ac:dyDescent="0.25">
      <c r="A42" t="s">
        <v>48</v>
      </c>
      <c r="B42" s="6" t="s">
        <v>56</v>
      </c>
      <c r="C42" s="5" t="s">
        <v>59</v>
      </c>
      <c r="D42">
        <v>3972</v>
      </c>
    </row>
    <row r="43" spans="1:4" x14ac:dyDescent="0.25">
      <c r="A43" t="s">
        <v>48</v>
      </c>
      <c r="B43" s="6" t="s">
        <v>56</v>
      </c>
      <c r="C43" s="5" t="s">
        <v>55</v>
      </c>
      <c r="D43">
        <v>3476</v>
      </c>
    </row>
    <row r="44" spans="1:4" x14ac:dyDescent="0.25">
      <c r="A44" t="s">
        <v>48</v>
      </c>
      <c r="B44" s="6" t="s">
        <v>56</v>
      </c>
      <c r="C44" s="5" t="s">
        <v>58</v>
      </c>
      <c r="D44">
        <v>2979</v>
      </c>
    </row>
    <row r="45" spans="1:4" x14ac:dyDescent="0.25">
      <c r="A45" t="s">
        <v>48</v>
      </c>
      <c r="B45" s="6" t="s">
        <v>56</v>
      </c>
      <c r="C45" s="5" t="s">
        <v>57</v>
      </c>
      <c r="D45">
        <v>2483</v>
      </c>
    </row>
    <row r="46" spans="1:4" x14ac:dyDescent="0.25">
      <c r="A46" t="s">
        <v>48</v>
      </c>
      <c r="B46" s="6" t="s">
        <v>56</v>
      </c>
      <c r="C46" s="5" t="s">
        <v>52</v>
      </c>
      <c r="D46">
        <v>1490</v>
      </c>
    </row>
    <row r="47" spans="1:4" x14ac:dyDescent="0.25">
      <c r="A47" t="s">
        <v>48</v>
      </c>
      <c r="B47" s="6" t="s">
        <v>56</v>
      </c>
      <c r="C47" s="5" t="s">
        <v>54</v>
      </c>
      <c r="D47">
        <v>993</v>
      </c>
    </row>
    <row r="48" spans="1:4" x14ac:dyDescent="0.25">
      <c r="A48" t="s">
        <v>48</v>
      </c>
      <c r="B48" s="6" t="s">
        <v>56</v>
      </c>
      <c r="C48" s="5" t="s">
        <v>61</v>
      </c>
      <c r="D48" s="5">
        <v>993</v>
      </c>
    </row>
    <row r="49" spans="1:4" x14ac:dyDescent="0.25">
      <c r="A49" t="s">
        <v>48</v>
      </c>
      <c r="B49" s="6" t="s">
        <v>56</v>
      </c>
      <c r="C49" s="5" t="s">
        <v>53</v>
      </c>
      <c r="D49">
        <v>497</v>
      </c>
    </row>
    <row r="50" spans="1:4" x14ac:dyDescent="0.25">
      <c r="A50" t="s">
        <v>48</v>
      </c>
      <c r="B50" s="6" t="s">
        <v>56</v>
      </c>
      <c r="C50" s="5" t="s">
        <v>62</v>
      </c>
      <c r="D50">
        <v>497</v>
      </c>
    </row>
    <row r="51" spans="1:4" x14ac:dyDescent="0.25">
      <c r="A51" t="s">
        <v>65</v>
      </c>
      <c r="B51" t="s">
        <v>56</v>
      </c>
      <c r="C51" t="s">
        <v>74</v>
      </c>
      <c r="D51">
        <v>7612</v>
      </c>
    </row>
    <row r="52" spans="1:4" x14ac:dyDescent="0.25">
      <c r="A52" t="s">
        <v>65</v>
      </c>
      <c r="B52" t="s">
        <v>56</v>
      </c>
      <c r="C52" t="s">
        <v>75</v>
      </c>
      <c r="D52">
        <v>6734</v>
      </c>
    </row>
    <row r="53" spans="1:4" x14ac:dyDescent="0.25">
      <c r="A53" t="s">
        <v>65</v>
      </c>
      <c r="B53" t="s">
        <v>56</v>
      </c>
      <c r="C53" t="s">
        <v>80</v>
      </c>
      <c r="D53">
        <v>6441</v>
      </c>
    </row>
    <row r="54" spans="1:4" x14ac:dyDescent="0.25">
      <c r="A54" t="s">
        <v>65</v>
      </c>
      <c r="B54" t="s">
        <v>56</v>
      </c>
      <c r="C54" t="s">
        <v>73</v>
      </c>
      <c r="D54">
        <v>4977</v>
      </c>
    </row>
    <row r="55" spans="1:4" x14ac:dyDescent="0.25">
      <c r="A55" t="s">
        <v>65</v>
      </c>
      <c r="B55" t="s">
        <v>56</v>
      </c>
      <c r="C55" t="s">
        <v>72</v>
      </c>
      <c r="D55">
        <v>2342</v>
      </c>
    </row>
    <row r="56" spans="1:4" x14ac:dyDescent="0.25">
      <c r="A56" t="s">
        <v>65</v>
      </c>
      <c r="B56" t="s">
        <v>56</v>
      </c>
      <c r="C56" t="s">
        <v>76</v>
      </c>
      <c r="D56">
        <v>1171</v>
      </c>
    </row>
    <row r="57" spans="1:4" x14ac:dyDescent="0.25">
      <c r="A57" t="s">
        <v>65</v>
      </c>
      <c r="B57" t="s">
        <v>56</v>
      </c>
      <c r="C57" t="s">
        <v>78</v>
      </c>
      <c r="D57">
        <v>0</v>
      </c>
    </row>
    <row r="58" spans="1:4" x14ac:dyDescent="0.25">
      <c r="A58" t="s">
        <v>65</v>
      </c>
      <c r="B58" t="s">
        <v>56</v>
      </c>
      <c r="C58" t="s">
        <v>77</v>
      </c>
      <c r="D58">
        <v>0</v>
      </c>
    </row>
    <row r="59" spans="1:4" x14ac:dyDescent="0.25">
      <c r="A59" t="s">
        <v>65</v>
      </c>
      <c r="B59" t="s">
        <v>56</v>
      </c>
      <c r="C59" t="s">
        <v>79</v>
      </c>
      <c r="D59">
        <v>0</v>
      </c>
    </row>
    <row r="60" spans="1:4" x14ac:dyDescent="0.25">
      <c r="A60" t="s">
        <v>81</v>
      </c>
      <c r="B60" t="s">
        <v>63</v>
      </c>
      <c r="C60" t="s">
        <v>87</v>
      </c>
      <c r="D60">
        <v>13109</v>
      </c>
    </row>
    <row r="61" spans="1:4" x14ac:dyDescent="0.25">
      <c r="A61" t="s">
        <v>81</v>
      </c>
      <c r="B61" t="s">
        <v>63</v>
      </c>
      <c r="C61" t="s">
        <v>88</v>
      </c>
      <c r="D61">
        <v>12235</v>
      </c>
    </row>
    <row r="62" spans="1:4" x14ac:dyDescent="0.25">
      <c r="A62" t="s">
        <v>81</v>
      </c>
      <c r="B62" t="s">
        <v>63</v>
      </c>
      <c r="C62" t="s">
        <v>85</v>
      </c>
      <c r="D62">
        <v>5243</v>
      </c>
    </row>
    <row r="63" spans="1:4" x14ac:dyDescent="0.25">
      <c r="A63" t="s">
        <v>81</v>
      </c>
      <c r="B63" t="s">
        <v>63</v>
      </c>
      <c r="C63" t="s">
        <v>82</v>
      </c>
      <c r="D63">
        <v>2622</v>
      </c>
    </row>
    <row r="64" spans="1:4" x14ac:dyDescent="0.25">
      <c r="A64" t="s">
        <v>81</v>
      </c>
      <c r="B64" t="s">
        <v>63</v>
      </c>
      <c r="C64" t="s">
        <v>94</v>
      </c>
      <c r="D64">
        <v>2185</v>
      </c>
    </row>
    <row r="65" spans="1:4" x14ac:dyDescent="0.25">
      <c r="A65" t="s">
        <v>81</v>
      </c>
      <c r="B65" t="s">
        <v>63</v>
      </c>
      <c r="C65" t="s">
        <v>83</v>
      </c>
      <c r="D65">
        <v>2185</v>
      </c>
    </row>
    <row r="66" spans="1:4" x14ac:dyDescent="0.25">
      <c r="A66" t="s">
        <v>81</v>
      </c>
      <c r="B66" t="s">
        <v>63</v>
      </c>
      <c r="C66" t="s">
        <v>84</v>
      </c>
      <c r="D66">
        <v>1748</v>
      </c>
    </row>
    <row r="67" spans="1:4" x14ac:dyDescent="0.25">
      <c r="A67" t="s">
        <v>81</v>
      </c>
      <c r="B67" t="s">
        <v>63</v>
      </c>
      <c r="C67" t="s">
        <v>93</v>
      </c>
      <c r="D67">
        <v>1311</v>
      </c>
    </row>
    <row r="68" spans="1:4" x14ac:dyDescent="0.25">
      <c r="A68" t="s">
        <v>81</v>
      </c>
      <c r="B68" t="s">
        <v>63</v>
      </c>
      <c r="C68" t="s">
        <v>86</v>
      </c>
      <c r="D68">
        <v>1311</v>
      </c>
    </row>
    <row r="69" spans="1:4" x14ac:dyDescent="0.25">
      <c r="A69" t="s">
        <v>81</v>
      </c>
      <c r="B69" t="s">
        <v>63</v>
      </c>
      <c r="C69" t="s">
        <v>89</v>
      </c>
      <c r="D69">
        <v>874</v>
      </c>
    </row>
    <row r="70" spans="1:4" x14ac:dyDescent="0.25">
      <c r="A70" t="s">
        <v>81</v>
      </c>
      <c r="B70" t="s">
        <v>63</v>
      </c>
      <c r="C70" t="s">
        <v>91</v>
      </c>
      <c r="D70">
        <v>437</v>
      </c>
    </row>
    <row r="71" spans="1:4" x14ac:dyDescent="0.25">
      <c r="A71" t="s">
        <v>81</v>
      </c>
      <c r="B71" t="s">
        <v>63</v>
      </c>
      <c r="C71" t="s">
        <v>90</v>
      </c>
      <c r="D71">
        <v>437</v>
      </c>
    </row>
    <row r="72" spans="1:4" x14ac:dyDescent="0.25">
      <c r="A72" t="s">
        <v>81</v>
      </c>
      <c r="B72" t="s">
        <v>63</v>
      </c>
      <c r="C72" t="s">
        <v>92</v>
      </c>
      <c r="D72">
        <v>0</v>
      </c>
    </row>
    <row r="73" spans="1:4" x14ac:dyDescent="0.25">
      <c r="A73" t="s">
        <v>48</v>
      </c>
      <c r="B73" s="6" t="s">
        <v>63</v>
      </c>
      <c r="C73" s="5" t="s">
        <v>52</v>
      </c>
      <c r="D73">
        <v>15754</v>
      </c>
    </row>
    <row r="74" spans="1:4" x14ac:dyDescent="0.25">
      <c r="A74" t="s">
        <v>48</v>
      </c>
      <c r="B74" s="6" t="s">
        <v>63</v>
      </c>
      <c r="C74" s="5" t="s">
        <v>51</v>
      </c>
      <c r="D74">
        <v>9731</v>
      </c>
    </row>
    <row r="75" spans="1:4" x14ac:dyDescent="0.25">
      <c r="A75" t="s">
        <v>48</v>
      </c>
      <c r="B75" s="6" t="s">
        <v>63</v>
      </c>
      <c r="C75" s="5" t="s">
        <v>50</v>
      </c>
      <c r="D75">
        <v>9267</v>
      </c>
    </row>
    <row r="76" spans="1:4" x14ac:dyDescent="0.25">
      <c r="A76" t="s">
        <v>48</v>
      </c>
      <c r="B76" s="6" t="s">
        <v>63</v>
      </c>
      <c r="C76" s="5" t="s">
        <v>55</v>
      </c>
      <c r="D76">
        <v>2317</v>
      </c>
    </row>
    <row r="77" spans="1:4" x14ac:dyDescent="0.25">
      <c r="A77" t="s">
        <v>48</v>
      </c>
      <c r="B77" s="6" t="s">
        <v>63</v>
      </c>
      <c r="C77" s="5" t="s">
        <v>58</v>
      </c>
      <c r="D77">
        <v>2317</v>
      </c>
    </row>
    <row r="78" spans="1:4" x14ac:dyDescent="0.25">
      <c r="A78" t="s">
        <v>48</v>
      </c>
      <c r="B78" s="6" t="s">
        <v>63</v>
      </c>
      <c r="C78" s="5" t="s">
        <v>57</v>
      </c>
      <c r="D78">
        <v>1853</v>
      </c>
    </row>
    <row r="79" spans="1:4" x14ac:dyDescent="0.25">
      <c r="A79" t="s">
        <v>48</v>
      </c>
      <c r="B79" s="6" t="s">
        <v>63</v>
      </c>
      <c r="C79" s="5" t="s">
        <v>54</v>
      </c>
      <c r="D79">
        <v>1390</v>
      </c>
    </row>
    <row r="80" spans="1:4" x14ac:dyDescent="0.25">
      <c r="A80" t="s">
        <v>48</v>
      </c>
      <c r="B80" s="6" t="s">
        <v>63</v>
      </c>
      <c r="C80" s="5" t="s">
        <v>60</v>
      </c>
      <c r="D80">
        <v>927</v>
      </c>
    </row>
    <row r="81" spans="1:4" x14ac:dyDescent="0.25">
      <c r="A81" t="s">
        <v>48</v>
      </c>
      <c r="B81" s="6" t="s">
        <v>63</v>
      </c>
      <c r="C81" s="5" t="s">
        <v>62</v>
      </c>
      <c r="D81">
        <v>463</v>
      </c>
    </row>
    <row r="82" spans="1:4" x14ac:dyDescent="0.25">
      <c r="A82" t="s">
        <v>48</v>
      </c>
      <c r="B82" s="6" t="s">
        <v>63</v>
      </c>
      <c r="C82" s="5" t="s">
        <v>53</v>
      </c>
      <c r="D82">
        <v>0</v>
      </c>
    </row>
    <row r="83" spans="1:4" x14ac:dyDescent="0.25">
      <c r="A83" t="s">
        <v>48</v>
      </c>
      <c r="B83" s="6" t="s">
        <v>63</v>
      </c>
      <c r="C83" s="5" t="s">
        <v>59</v>
      </c>
      <c r="D83">
        <v>0</v>
      </c>
    </row>
    <row r="84" spans="1:4" x14ac:dyDescent="0.25">
      <c r="A84" t="s">
        <v>48</v>
      </c>
      <c r="B84" s="6" t="s">
        <v>63</v>
      </c>
      <c r="C84" s="5" t="s">
        <v>61</v>
      </c>
      <c r="D84">
        <v>0</v>
      </c>
    </row>
    <row r="85" spans="1:4" x14ac:dyDescent="0.25">
      <c r="A85" t="s">
        <v>65</v>
      </c>
      <c r="B85" t="s">
        <v>63</v>
      </c>
      <c r="C85" t="s">
        <v>80</v>
      </c>
      <c r="D85">
        <v>10930</v>
      </c>
    </row>
    <row r="86" spans="1:4" x14ac:dyDescent="0.25">
      <c r="A86" t="s">
        <v>65</v>
      </c>
      <c r="B86" t="s">
        <v>63</v>
      </c>
      <c r="C86" t="s">
        <v>70</v>
      </c>
      <c r="D86">
        <v>5465</v>
      </c>
    </row>
    <row r="87" spans="1:4" x14ac:dyDescent="0.25">
      <c r="A87" t="s">
        <v>65</v>
      </c>
      <c r="B87" t="s">
        <v>63</v>
      </c>
      <c r="C87" t="s">
        <v>76</v>
      </c>
      <c r="D87">
        <v>5465</v>
      </c>
    </row>
    <row r="88" spans="1:4" x14ac:dyDescent="0.25">
      <c r="A88" t="s">
        <v>65</v>
      </c>
      <c r="B88" t="s">
        <v>63</v>
      </c>
      <c r="C88" t="s">
        <v>77</v>
      </c>
      <c r="D88">
        <v>4554</v>
      </c>
    </row>
    <row r="89" spans="1:4" x14ac:dyDescent="0.25">
      <c r="A89" t="s">
        <v>65</v>
      </c>
      <c r="B89" t="s">
        <v>63</v>
      </c>
      <c r="C89" t="s">
        <v>69</v>
      </c>
      <c r="D89">
        <v>3643</v>
      </c>
    </row>
    <row r="90" spans="1:4" x14ac:dyDescent="0.25">
      <c r="A90" t="s">
        <v>65</v>
      </c>
      <c r="B90" t="s">
        <v>63</v>
      </c>
      <c r="C90" t="s">
        <v>68</v>
      </c>
      <c r="D90">
        <v>3188</v>
      </c>
    </row>
    <row r="91" spans="1:4" x14ac:dyDescent="0.25">
      <c r="A91" t="s">
        <v>65</v>
      </c>
      <c r="B91" t="s">
        <v>63</v>
      </c>
      <c r="C91" t="s">
        <v>75</v>
      </c>
      <c r="D91">
        <v>3188</v>
      </c>
    </row>
    <row r="92" spans="1:4" x14ac:dyDescent="0.25">
      <c r="A92" t="s">
        <v>65</v>
      </c>
      <c r="B92" t="s">
        <v>63</v>
      </c>
      <c r="C92" t="s">
        <v>74</v>
      </c>
      <c r="D92">
        <v>2732</v>
      </c>
    </row>
    <row r="93" spans="1:4" x14ac:dyDescent="0.25">
      <c r="A93" t="s">
        <v>65</v>
      </c>
      <c r="B93" t="s">
        <v>63</v>
      </c>
      <c r="C93" t="s">
        <v>67</v>
      </c>
      <c r="D93">
        <v>2277</v>
      </c>
    </row>
    <row r="94" spans="1:4" x14ac:dyDescent="0.25">
      <c r="A94" t="s">
        <v>65</v>
      </c>
      <c r="B94" t="s">
        <v>63</v>
      </c>
      <c r="C94" t="s">
        <v>73</v>
      </c>
      <c r="D94">
        <v>1822</v>
      </c>
    </row>
    <row r="95" spans="1:4" x14ac:dyDescent="0.25">
      <c r="A95" t="s">
        <v>65</v>
      </c>
      <c r="B95" t="s">
        <v>63</v>
      </c>
      <c r="C95" t="s">
        <v>79</v>
      </c>
      <c r="D95">
        <v>911</v>
      </c>
    </row>
    <row r="96" spans="1:4" x14ac:dyDescent="0.25">
      <c r="A96" t="s">
        <v>65</v>
      </c>
      <c r="B96" t="s">
        <v>63</v>
      </c>
      <c r="C96" t="s">
        <v>66</v>
      </c>
      <c r="D96">
        <v>911</v>
      </c>
    </row>
    <row r="97" spans="1:4" x14ac:dyDescent="0.25">
      <c r="A97" t="s">
        <v>65</v>
      </c>
      <c r="B97" t="s">
        <v>63</v>
      </c>
      <c r="C97" t="s">
        <v>78</v>
      </c>
      <c r="D97">
        <v>455</v>
      </c>
    </row>
    <row r="98" spans="1:4" x14ac:dyDescent="0.25">
      <c r="A98" t="s">
        <v>65</v>
      </c>
      <c r="B98" t="s">
        <v>63</v>
      </c>
      <c r="C98" t="s">
        <v>71</v>
      </c>
      <c r="D98">
        <v>0</v>
      </c>
    </row>
    <row r="99" spans="1:4" x14ac:dyDescent="0.25">
      <c r="A99" t="s">
        <v>65</v>
      </c>
      <c r="B99" t="s">
        <v>63</v>
      </c>
      <c r="C99" t="s">
        <v>72</v>
      </c>
      <c r="D99">
        <v>0</v>
      </c>
    </row>
    <row r="100" spans="1:4" x14ac:dyDescent="0.25">
      <c r="A100" t="s">
        <v>81</v>
      </c>
      <c r="B100" t="s">
        <v>6</v>
      </c>
      <c r="C100" t="s">
        <v>92</v>
      </c>
      <c r="D100">
        <v>13259</v>
      </c>
    </row>
    <row r="101" spans="1:4" x14ac:dyDescent="0.25">
      <c r="A101" t="s">
        <v>81</v>
      </c>
      <c r="B101" t="s">
        <v>6</v>
      </c>
      <c r="C101" t="s">
        <v>90</v>
      </c>
      <c r="D101">
        <v>11049</v>
      </c>
    </row>
    <row r="102" spans="1:4" x14ac:dyDescent="0.25">
      <c r="A102" t="s">
        <v>81</v>
      </c>
      <c r="B102" t="s">
        <v>6</v>
      </c>
      <c r="C102" t="s">
        <v>87</v>
      </c>
      <c r="D102">
        <v>9723</v>
      </c>
    </row>
    <row r="103" spans="1:4" x14ac:dyDescent="0.25">
      <c r="A103" t="s">
        <v>81</v>
      </c>
      <c r="B103" t="s">
        <v>6</v>
      </c>
      <c r="C103" t="s">
        <v>94</v>
      </c>
      <c r="D103">
        <v>2210</v>
      </c>
    </row>
    <row r="104" spans="1:4" x14ac:dyDescent="0.25">
      <c r="A104" t="s">
        <v>81</v>
      </c>
      <c r="B104" t="s">
        <v>6</v>
      </c>
      <c r="C104" t="s">
        <v>84</v>
      </c>
      <c r="D104">
        <v>2210</v>
      </c>
    </row>
    <row r="105" spans="1:4" x14ac:dyDescent="0.25">
      <c r="A105" t="s">
        <v>81</v>
      </c>
      <c r="B105" t="s">
        <v>6</v>
      </c>
      <c r="C105" t="s">
        <v>85</v>
      </c>
      <c r="D105">
        <v>1768</v>
      </c>
    </row>
    <row r="106" spans="1:4" x14ac:dyDescent="0.25">
      <c r="A106" t="s">
        <v>81</v>
      </c>
      <c r="B106" t="s">
        <v>6</v>
      </c>
      <c r="C106" t="s">
        <v>86</v>
      </c>
      <c r="D106">
        <v>1326</v>
      </c>
    </row>
    <row r="107" spans="1:4" x14ac:dyDescent="0.25">
      <c r="A107" t="s">
        <v>81</v>
      </c>
      <c r="B107" t="s">
        <v>6</v>
      </c>
      <c r="C107" t="s">
        <v>89</v>
      </c>
      <c r="D107">
        <v>884</v>
      </c>
    </row>
    <row r="108" spans="1:4" x14ac:dyDescent="0.25">
      <c r="A108" t="s">
        <v>81</v>
      </c>
      <c r="B108" t="s">
        <v>6</v>
      </c>
      <c r="C108" t="s">
        <v>91</v>
      </c>
      <c r="D108">
        <v>884</v>
      </c>
    </row>
    <row r="109" spans="1:4" x14ac:dyDescent="0.25">
      <c r="A109" t="s">
        <v>81</v>
      </c>
      <c r="B109" t="s">
        <v>6</v>
      </c>
      <c r="C109" t="s">
        <v>93</v>
      </c>
      <c r="D109">
        <v>884</v>
      </c>
    </row>
    <row r="110" spans="1:4" x14ac:dyDescent="0.25">
      <c r="A110" t="s">
        <v>81</v>
      </c>
      <c r="B110" t="s">
        <v>6</v>
      </c>
      <c r="C110" t="s">
        <v>83</v>
      </c>
      <c r="D110">
        <v>0</v>
      </c>
    </row>
    <row r="111" spans="1:4" x14ac:dyDescent="0.25">
      <c r="A111" t="s">
        <v>81</v>
      </c>
      <c r="B111" t="s">
        <v>6</v>
      </c>
      <c r="C111" t="s">
        <v>82</v>
      </c>
      <c r="D111">
        <v>0</v>
      </c>
    </row>
    <row r="112" spans="1:4" x14ac:dyDescent="0.25">
      <c r="A112" t="s">
        <v>81</v>
      </c>
      <c r="B112" t="s">
        <v>6</v>
      </c>
      <c r="C112" t="s">
        <v>88</v>
      </c>
      <c r="D112">
        <v>0</v>
      </c>
    </row>
    <row r="113" spans="1:4" x14ac:dyDescent="0.25">
      <c r="A113" t="s">
        <v>48</v>
      </c>
      <c r="B113" t="s">
        <v>6</v>
      </c>
      <c r="C113" t="s">
        <v>54</v>
      </c>
      <c r="D113">
        <v>8042</v>
      </c>
    </row>
    <row r="114" spans="1:4" x14ac:dyDescent="0.25">
      <c r="A114" t="s">
        <v>48</v>
      </c>
      <c r="B114" t="s">
        <v>6</v>
      </c>
      <c r="C114" t="s">
        <v>53</v>
      </c>
      <c r="D114">
        <v>7148</v>
      </c>
    </row>
    <row r="115" spans="1:4" x14ac:dyDescent="0.25">
      <c r="A115" t="s">
        <v>48</v>
      </c>
      <c r="B115" s="12" t="s">
        <v>6</v>
      </c>
      <c r="C115" s="5" t="s">
        <v>52</v>
      </c>
      <c r="D115">
        <v>6701</v>
      </c>
    </row>
    <row r="116" spans="1:4" x14ac:dyDescent="0.25">
      <c r="A116" t="s">
        <v>48</v>
      </c>
      <c r="B116" s="12" t="s">
        <v>6</v>
      </c>
      <c r="C116" s="5" t="s">
        <v>51</v>
      </c>
      <c r="D116">
        <v>5808</v>
      </c>
    </row>
    <row r="117" spans="1:4" x14ac:dyDescent="0.25">
      <c r="A117" t="s">
        <v>48</v>
      </c>
      <c r="B117" s="6" t="s">
        <v>6</v>
      </c>
      <c r="C117" s="5" t="s">
        <v>50</v>
      </c>
      <c r="D117">
        <v>5361</v>
      </c>
    </row>
    <row r="118" spans="1:4" x14ac:dyDescent="0.25">
      <c r="A118" t="s">
        <v>48</v>
      </c>
      <c r="B118" t="s">
        <v>6</v>
      </c>
      <c r="C118" t="s">
        <v>62</v>
      </c>
      <c r="D118">
        <v>4468</v>
      </c>
    </row>
    <row r="119" spans="1:4" x14ac:dyDescent="0.25">
      <c r="A119" t="s">
        <v>48</v>
      </c>
      <c r="B119" t="s">
        <v>6</v>
      </c>
      <c r="C119" t="s">
        <v>60</v>
      </c>
      <c r="D119">
        <v>1787</v>
      </c>
    </row>
    <row r="120" spans="1:4" x14ac:dyDescent="0.25">
      <c r="A120" t="s">
        <v>48</v>
      </c>
      <c r="B120" t="s">
        <v>6</v>
      </c>
      <c r="C120" t="s">
        <v>61</v>
      </c>
      <c r="D120">
        <v>1340</v>
      </c>
    </row>
    <row r="121" spans="1:4" x14ac:dyDescent="0.25">
      <c r="A121" t="s">
        <v>48</v>
      </c>
      <c r="B121" t="s">
        <v>6</v>
      </c>
      <c r="C121" t="s">
        <v>55</v>
      </c>
      <c r="D121">
        <v>1340</v>
      </c>
    </row>
    <row r="122" spans="1:4" x14ac:dyDescent="0.25">
      <c r="A122" t="s">
        <v>48</v>
      </c>
      <c r="B122" t="s">
        <v>6</v>
      </c>
      <c r="C122" t="s">
        <v>59</v>
      </c>
      <c r="D122">
        <v>1340</v>
      </c>
    </row>
    <row r="123" spans="1:4" x14ac:dyDescent="0.25">
      <c r="A123" t="s">
        <v>48</v>
      </c>
      <c r="B123" t="s">
        <v>6</v>
      </c>
      <c r="C123" t="s">
        <v>58</v>
      </c>
      <c r="D123">
        <v>894</v>
      </c>
    </row>
    <row r="124" spans="1:4" x14ac:dyDescent="0.25">
      <c r="A124" t="s">
        <v>48</v>
      </c>
      <c r="B124" t="s">
        <v>6</v>
      </c>
      <c r="C124" t="s">
        <v>57</v>
      </c>
      <c r="D124">
        <v>447</v>
      </c>
    </row>
    <row r="125" spans="1:4" x14ac:dyDescent="0.25">
      <c r="A125" t="s">
        <v>65</v>
      </c>
      <c r="B125" t="s">
        <v>6</v>
      </c>
      <c r="C125" t="s">
        <v>76</v>
      </c>
      <c r="D125">
        <v>7514</v>
      </c>
    </row>
    <row r="126" spans="1:4" x14ac:dyDescent="0.25">
      <c r="A126" t="s">
        <v>65</v>
      </c>
      <c r="B126" t="s">
        <v>6</v>
      </c>
      <c r="C126" t="s">
        <v>75</v>
      </c>
      <c r="D126">
        <v>6148</v>
      </c>
    </row>
    <row r="127" spans="1:4" x14ac:dyDescent="0.25">
      <c r="A127" t="s">
        <v>65</v>
      </c>
      <c r="B127" t="s">
        <v>6</v>
      </c>
      <c r="C127" t="s">
        <v>70</v>
      </c>
      <c r="D127">
        <v>6148</v>
      </c>
    </row>
    <row r="128" spans="1:4" x14ac:dyDescent="0.25">
      <c r="A128" t="s">
        <v>65</v>
      </c>
      <c r="B128" t="s">
        <v>6</v>
      </c>
      <c r="C128" t="s">
        <v>79</v>
      </c>
      <c r="D128">
        <v>3416</v>
      </c>
    </row>
    <row r="129" spans="1:4" x14ac:dyDescent="0.25">
      <c r="A129" t="s">
        <v>65</v>
      </c>
      <c r="B129" t="s">
        <v>6</v>
      </c>
      <c r="C129" t="s">
        <v>66</v>
      </c>
      <c r="D129">
        <v>1708</v>
      </c>
    </row>
    <row r="130" spans="1:4" x14ac:dyDescent="0.25">
      <c r="A130" t="s">
        <v>65</v>
      </c>
      <c r="B130" t="s">
        <v>6</v>
      </c>
      <c r="C130" t="s">
        <v>74</v>
      </c>
      <c r="D130">
        <v>1708</v>
      </c>
    </row>
    <row r="131" spans="1:4" x14ac:dyDescent="0.25">
      <c r="A131" t="s">
        <v>65</v>
      </c>
      <c r="B131" t="s">
        <v>6</v>
      </c>
      <c r="C131" t="s">
        <v>73</v>
      </c>
      <c r="D131">
        <v>1366</v>
      </c>
    </row>
    <row r="132" spans="1:4" x14ac:dyDescent="0.25">
      <c r="A132" t="s">
        <v>65</v>
      </c>
      <c r="B132" t="s">
        <v>6</v>
      </c>
      <c r="C132" t="s">
        <v>80</v>
      </c>
      <c r="D132">
        <v>1366</v>
      </c>
    </row>
    <row r="133" spans="1:4" x14ac:dyDescent="0.25">
      <c r="A133" t="s">
        <v>65</v>
      </c>
      <c r="B133" t="s">
        <v>6</v>
      </c>
      <c r="C133" t="s">
        <v>71</v>
      </c>
      <c r="D133">
        <v>1025</v>
      </c>
    </row>
    <row r="134" spans="1:4" x14ac:dyDescent="0.25">
      <c r="A134" t="s">
        <v>65</v>
      </c>
      <c r="B134" t="s">
        <v>6</v>
      </c>
      <c r="C134" t="s">
        <v>72</v>
      </c>
      <c r="D134">
        <v>683</v>
      </c>
    </row>
    <row r="135" spans="1:4" x14ac:dyDescent="0.25">
      <c r="A135" t="s">
        <v>65</v>
      </c>
      <c r="B135" t="s">
        <v>6</v>
      </c>
      <c r="C135" t="s">
        <v>77</v>
      </c>
      <c r="D135">
        <v>683</v>
      </c>
    </row>
    <row r="136" spans="1:4" x14ac:dyDescent="0.25">
      <c r="A136" t="s">
        <v>65</v>
      </c>
      <c r="B136" t="s">
        <v>6</v>
      </c>
      <c r="C136" t="s">
        <v>68</v>
      </c>
      <c r="D136">
        <v>683</v>
      </c>
    </row>
    <row r="137" spans="1:4" x14ac:dyDescent="0.25">
      <c r="A137" t="s">
        <v>65</v>
      </c>
      <c r="B137" t="s">
        <v>6</v>
      </c>
      <c r="C137" t="s">
        <v>67</v>
      </c>
      <c r="D137">
        <v>683</v>
      </c>
    </row>
    <row r="138" spans="1:4" x14ac:dyDescent="0.25">
      <c r="A138" t="s">
        <v>65</v>
      </c>
      <c r="B138" t="s">
        <v>6</v>
      </c>
      <c r="C138" t="s">
        <v>69</v>
      </c>
      <c r="D138">
        <v>683</v>
      </c>
    </row>
    <row r="139" spans="1:4" x14ac:dyDescent="0.25">
      <c r="A139" t="s">
        <v>65</v>
      </c>
      <c r="B139" t="s">
        <v>6</v>
      </c>
      <c r="C139" t="s">
        <v>78</v>
      </c>
      <c r="D139">
        <v>342</v>
      </c>
    </row>
    <row r="140" spans="1:4" x14ac:dyDescent="0.25">
      <c r="A140" t="s">
        <v>81</v>
      </c>
      <c r="B140" t="s">
        <v>64</v>
      </c>
      <c r="C140" t="s">
        <v>94</v>
      </c>
      <c r="D140">
        <v>7105</v>
      </c>
    </row>
    <row r="141" spans="1:4" x14ac:dyDescent="0.25">
      <c r="A141" t="s">
        <v>81</v>
      </c>
      <c r="B141" t="s">
        <v>64</v>
      </c>
      <c r="C141" t="s">
        <v>86</v>
      </c>
      <c r="D141">
        <v>6687</v>
      </c>
    </row>
    <row r="142" spans="1:4" x14ac:dyDescent="0.25">
      <c r="A142" t="s">
        <v>81</v>
      </c>
      <c r="B142" t="s">
        <v>64</v>
      </c>
      <c r="C142" t="s">
        <v>85</v>
      </c>
      <c r="D142">
        <v>4598</v>
      </c>
    </row>
    <row r="143" spans="1:4" x14ac:dyDescent="0.25">
      <c r="A143" t="s">
        <v>81</v>
      </c>
      <c r="B143" t="s">
        <v>64</v>
      </c>
      <c r="C143" t="s">
        <v>88</v>
      </c>
      <c r="D143">
        <v>2508</v>
      </c>
    </row>
    <row r="144" spans="1:4" x14ac:dyDescent="0.25">
      <c r="A144" t="s">
        <v>81</v>
      </c>
      <c r="B144" t="s">
        <v>64</v>
      </c>
      <c r="C144" t="s">
        <v>82</v>
      </c>
      <c r="D144">
        <v>0</v>
      </c>
    </row>
    <row r="145" spans="1:4" x14ac:dyDescent="0.25">
      <c r="A145" t="s">
        <v>81</v>
      </c>
      <c r="B145" t="s">
        <v>64</v>
      </c>
      <c r="C145" t="s">
        <v>87</v>
      </c>
      <c r="D145">
        <v>0</v>
      </c>
    </row>
    <row r="146" spans="1:4" x14ac:dyDescent="0.25">
      <c r="A146" t="s">
        <v>81</v>
      </c>
      <c r="B146" t="s">
        <v>64</v>
      </c>
      <c r="C146" t="s">
        <v>84</v>
      </c>
      <c r="D146">
        <v>0</v>
      </c>
    </row>
    <row r="147" spans="1:4" x14ac:dyDescent="0.25">
      <c r="A147" t="s">
        <v>81</v>
      </c>
      <c r="B147" t="s">
        <v>64</v>
      </c>
      <c r="C147" t="s">
        <v>83</v>
      </c>
      <c r="D147">
        <v>0</v>
      </c>
    </row>
    <row r="148" spans="1:4" x14ac:dyDescent="0.25">
      <c r="A148" t="s">
        <v>48</v>
      </c>
      <c r="B148" t="s">
        <v>64</v>
      </c>
      <c r="C148" t="s">
        <v>62</v>
      </c>
      <c r="D148">
        <v>12771</v>
      </c>
    </row>
    <row r="149" spans="1:4" x14ac:dyDescent="0.25">
      <c r="A149" t="s">
        <v>48</v>
      </c>
      <c r="B149" t="s">
        <v>64</v>
      </c>
      <c r="C149" t="s">
        <v>55</v>
      </c>
      <c r="D149">
        <v>12771</v>
      </c>
    </row>
    <row r="150" spans="1:4" x14ac:dyDescent="0.25">
      <c r="A150" t="s">
        <v>48</v>
      </c>
      <c r="B150" t="s">
        <v>64</v>
      </c>
      <c r="C150" t="s">
        <v>58</v>
      </c>
      <c r="D150">
        <v>8514</v>
      </c>
    </row>
    <row r="151" spans="1:4" x14ac:dyDescent="0.25">
      <c r="A151" t="s">
        <v>48</v>
      </c>
      <c r="B151" t="s">
        <v>64</v>
      </c>
      <c r="C151" t="s">
        <v>50</v>
      </c>
      <c r="D151">
        <v>5108</v>
      </c>
    </row>
    <row r="152" spans="1:4" x14ac:dyDescent="0.25">
      <c r="A152" t="s">
        <v>48</v>
      </c>
      <c r="B152" t="s">
        <v>64</v>
      </c>
      <c r="C152" t="s">
        <v>57</v>
      </c>
      <c r="D152">
        <v>2554</v>
      </c>
    </row>
    <row r="153" spans="1:4" x14ac:dyDescent="0.25">
      <c r="A153" t="s">
        <v>48</v>
      </c>
      <c r="B153" t="s">
        <v>64</v>
      </c>
      <c r="C153" t="s">
        <v>54</v>
      </c>
      <c r="D153">
        <v>851</v>
      </c>
    </row>
    <row r="154" spans="1:4" x14ac:dyDescent="0.25">
      <c r="A154" t="s">
        <v>48</v>
      </c>
      <c r="B154" t="s">
        <v>64</v>
      </c>
      <c r="C154" t="s">
        <v>51</v>
      </c>
      <c r="D154">
        <v>0</v>
      </c>
    </row>
    <row r="155" spans="1:4" x14ac:dyDescent="0.25">
      <c r="A155" t="s">
        <v>48</v>
      </c>
      <c r="B155" t="s">
        <v>64</v>
      </c>
      <c r="C155" t="s">
        <v>53</v>
      </c>
      <c r="D155">
        <v>0</v>
      </c>
    </row>
    <row r="156" spans="1:4" x14ac:dyDescent="0.25">
      <c r="A156" t="s">
        <v>48</v>
      </c>
      <c r="B156" t="s">
        <v>64</v>
      </c>
      <c r="C156" t="s">
        <v>52</v>
      </c>
      <c r="D156">
        <v>0</v>
      </c>
    </row>
    <row r="157" spans="1:4" x14ac:dyDescent="0.25">
      <c r="A157" t="s">
        <v>48</v>
      </c>
      <c r="B157" t="s">
        <v>64</v>
      </c>
      <c r="C157" t="s">
        <v>60</v>
      </c>
      <c r="D157">
        <v>0</v>
      </c>
    </row>
    <row r="158" spans="1:4" x14ac:dyDescent="0.25">
      <c r="A158" t="s">
        <v>48</v>
      </c>
      <c r="B158" t="s">
        <v>64</v>
      </c>
      <c r="C158" t="s">
        <v>59</v>
      </c>
      <c r="D158">
        <v>0</v>
      </c>
    </row>
    <row r="159" spans="1:4" x14ac:dyDescent="0.25">
      <c r="A159" t="s">
        <v>48</v>
      </c>
      <c r="B159" t="s">
        <v>64</v>
      </c>
      <c r="C159" t="s">
        <v>61</v>
      </c>
      <c r="D159">
        <v>0</v>
      </c>
    </row>
    <row r="160" spans="1:4" x14ac:dyDescent="0.25">
      <c r="A160" t="s">
        <v>65</v>
      </c>
      <c r="B160" t="s">
        <v>64</v>
      </c>
      <c r="C160" t="s">
        <v>79</v>
      </c>
      <c r="D160">
        <v>12979</v>
      </c>
    </row>
    <row r="161" spans="1:4" x14ac:dyDescent="0.25">
      <c r="A161" t="s">
        <v>65</v>
      </c>
      <c r="B161" t="s">
        <v>64</v>
      </c>
      <c r="C161" t="s">
        <v>68</v>
      </c>
      <c r="D161">
        <v>9563</v>
      </c>
    </row>
    <row r="162" spans="1:4" x14ac:dyDescent="0.25">
      <c r="A162" t="s">
        <v>65</v>
      </c>
      <c r="B162" t="s">
        <v>64</v>
      </c>
      <c r="C162" t="s">
        <v>80</v>
      </c>
      <c r="D162">
        <v>5465</v>
      </c>
    </row>
    <row r="163" spans="1:4" x14ac:dyDescent="0.25">
      <c r="A163" t="s">
        <v>65</v>
      </c>
      <c r="B163" t="s">
        <v>64</v>
      </c>
      <c r="C163" t="s">
        <v>67</v>
      </c>
      <c r="D163">
        <v>2732</v>
      </c>
    </row>
    <row r="164" spans="1:4" x14ac:dyDescent="0.25">
      <c r="A164" t="s">
        <v>65</v>
      </c>
      <c r="B164" t="s">
        <v>64</v>
      </c>
      <c r="C164" t="s">
        <v>66</v>
      </c>
      <c r="D164">
        <v>1220</v>
      </c>
    </row>
    <row r="165" spans="1:4" x14ac:dyDescent="0.25">
      <c r="A165" t="s">
        <v>65</v>
      </c>
      <c r="B165" t="s">
        <v>64</v>
      </c>
      <c r="C165" t="s">
        <v>76</v>
      </c>
      <c r="D165">
        <v>1025</v>
      </c>
    </row>
    <row r="166" spans="1:4" x14ac:dyDescent="0.25">
      <c r="A166" t="s">
        <v>65</v>
      </c>
      <c r="B166" t="s">
        <v>64</v>
      </c>
      <c r="C166" t="s">
        <v>78</v>
      </c>
      <c r="D166">
        <v>683</v>
      </c>
    </row>
    <row r="167" spans="1:4" x14ac:dyDescent="0.25">
      <c r="A167" t="s">
        <v>65</v>
      </c>
      <c r="B167" t="s">
        <v>64</v>
      </c>
      <c r="C167" t="s">
        <v>77</v>
      </c>
      <c r="D167">
        <v>0</v>
      </c>
    </row>
  </sheetData>
  <sortState xmlns:xlrd2="http://schemas.microsoft.com/office/spreadsheetml/2017/richdata2" ref="A5:D167">
    <sortCondition sortBy="cellColor" ref="B5:B167" dxfId="12"/>
    <sortCondition sortBy="cellColor" ref="B5:B167" dxfId="11"/>
    <sortCondition ref="B5:B1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A80E-22CE-4B00-ADC9-9171AF258CE2}">
  <sheetPr>
    <tabColor theme="0" tint="-0.249977111117893"/>
  </sheetPr>
  <dimension ref="A1:E167"/>
  <sheetViews>
    <sheetView workbookViewId="0">
      <selection activeCell="A5" sqref="A5"/>
    </sheetView>
  </sheetViews>
  <sheetFormatPr defaultRowHeight="15" x14ac:dyDescent="0.25"/>
  <cols>
    <col min="1" max="1" width="15.5703125" customWidth="1"/>
    <col min="2" max="2" width="15" customWidth="1"/>
    <col min="3" max="3" width="12.7109375" customWidth="1"/>
    <col min="4" max="4" width="17.5703125" customWidth="1"/>
  </cols>
  <sheetData>
    <row r="1" spans="1:5" ht="18.75" x14ac:dyDescent="0.3">
      <c r="A1" s="20" t="s">
        <v>95</v>
      </c>
      <c r="B1" s="1"/>
      <c r="C1" s="1"/>
      <c r="D1" s="1"/>
      <c r="E1" s="1"/>
    </row>
    <row r="4" spans="1:5" ht="15.75" thickBot="1" x14ac:dyDescent="0.3">
      <c r="A4" t="s">
        <v>125</v>
      </c>
      <c r="B4" s="22" t="s">
        <v>4</v>
      </c>
      <c r="C4" s="22" t="s">
        <v>5</v>
      </c>
      <c r="D4" s="19" t="s">
        <v>46</v>
      </c>
      <c r="E4" s="19" t="s">
        <v>47</v>
      </c>
    </row>
    <row r="5" spans="1:5" x14ac:dyDescent="0.25">
      <c r="A5">
        <v>1</v>
      </c>
      <c r="B5" t="s">
        <v>81</v>
      </c>
      <c r="C5" t="s">
        <v>63</v>
      </c>
      <c r="D5" t="s">
        <v>91</v>
      </c>
      <c r="E5">
        <v>437</v>
      </c>
    </row>
    <row r="6" spans="1:5" x14ac:dyDescent="0.25">
      <c r="A6">
        <v>2</v>
      </c>
      <c r="B6" t="s">
        <v>65</v>
      </c>
      <c r="C6" t="s">
        <v>63</v>
      </c>
      <c r="D6" t="s">
        <v>71</v>
      </c>
      <c r="E6">
        <v>0</v>
      </c>
    </row>
    <row r="7" spans="1:5" x14ac:dyDescent="0.25">
      <c r="A7">
        <v>3</v>
      </c>
      <c r="B7" t="s">
        <v>65</v>
      </c>
      <c r="C7" t="s">
        <v>63</v>
      </c>
      <c r="D7" t="s">
        <v>70</v>
      </c>
      <c r="E7">
        <v>5465</v>
      </c>
    </row>
    <row r="8" spans="1:5" x14ac:dyDescent="0.25">
      <c r="A8">
        <v>4</v>
      </c>
      <c r="B8" t="s">
        <v>65</v>
      </c>
      <c r="C8" t="s">
        <v>56</v>
      </c>
      <c r="D8" t="s">
        <v>78</v>
      </c>
      <c r="E8">
        <v>0</v>
      </c>
    </row>
    <row r="9" spans="1:5" x14ac:dyDescent="0.25">
      <c r="A9">
        <v>5</v>
      </c>
      <c r="B9" t="s">
        <v>48</v>
      </c>
      <c r="C9" s="6" t="s">
        <v>63</v>
      </c>
      <c r="D9" s="5" t="s">
        <v>53</v>
      </c>
      <c r="E9">
        <v>0</v>
      </c>
    </row>
    <row r="10" spans="1:5" x14ac:dyDescent="0.25">
      <c r="A10">
        <v>6</v>
      </c>
      <c r="B10" t="s">
        <v>65</v>
      </c>
      <c r="C10" t="s">
        <v>56</v>
      </c>
      <c r="D10" t="s">
        <v>76</v>
      </c>
      <c r="E10">
        <v>1171</v>
      </c>
    </row>
    <row r="11" spans="1:5" x14ac:dyDescent="0.25">
      <c r="A11">
        <v>7</v>
      </c>
      <c r="B11" t="s">
        <v>48</v>
      </c>
      <c r="C11" t="s">
        <v>6</v>
      </c>
      <c r="D11" t="s">
        <v>53</v>
      </c>
      <c r="E11">
        <v>7148</v>
      </c>
    </row>
    <row r="12" spans="1:5" x14ac:dyDescent="0.25">
      <c r="A12">
        <v>8</v>
      </c>
      <c r="B12" t="s">
        <v>65</v>
      </c>
      <c r="C12" t="s">
        <v>63</v>
      </c>
      <c r="D12" t="s">
        <v>74</v>
      </c>
      <c r="E12">
        <v>2732</v>
      </c>
    </row>
    <row r="13" spans="1:5" x14ac:dyDescent="0.25">
      <c r="A13">
        <v>9</v>
      </c>
      <c r="B13" t="s">
        <v>65</v>
      </c>
      <c r="C13" t="s">
        <v>64</v>
      </c>
      <c r="D13" t="s">
        <v>66</v>
      </c>
      <c r="E13">
        <v>1220</v>
      </c>
    </row>
    <row r="14" spans="1:5" x14ac:dyDescent="0.25">
      <c r="A14">
        <v>10</v>
      </c>
      <c r="B14" t="s">
        <v>81</v>
      </c>
      <c r="C14" t="s">
        <v>6</v>
      </c>
      <c r="D14" t="s">
        <v>89</v>
      </c>
      <c r="E14">
        <v>884</v>
      </c>
    </row>
    <row r="15" spans="1:5" x14ac:dyDescent="0.25">
      <c r="A15">
        <v>11</v>
      </c>
      <c r="B15" t="s">
        <v>48</v>
      </c>
      <c r="C15" t="s">
        <v>64</v>
      </c>
      <c r="D15" t="s">
        <v>51</v>
      </c>
      <c r="E15">
        <v>0</v>
      </c>
    </row>
    <row r="16" spans="1:5" x14ac:dyDescent="0.25">
      <c r="A16">
        <v>12</v>
      </c>
      <c r="B16" t="s">
        <v>48</v>
      </c>
      <c r="C16" s="6" t="s">
        <v>56</v>
      </c>
      <c r="D16" s="5" t="s">
        <v>60</v>
      </c>
      <c r="E16">
        <v>4469</v>
      </c>
    </row>
    <row r="17" spans="1:5" x14ac:dyDescent="0.25">
      <c r="A17">
        <v>13</v>
      </c>
      <c r="B17" t="s">
        <v>65</v>
      </c>
      <c r="C17" t="s">
        <v>49</v>
      </c>
      <c r="D17" t="s">
        <v>72</v>
      </c>
      <c r="E17">
        <v>1757</v>
      </c>
    </row>
    <row r="18" spans="1:5" x14ac:dyDescent="0.25">
      <c r="A18">
        <v>14</v>
      </c>
      <c r="B18" t="s">
        <v>65</v>
      </c>
      <c r="C18" t="s">
        <v>6</v>
      </c>
      <c r="D18" t="s">
        <v>75</v>
      </c>
      <c r="E18">
        <v>6148</v>
      </c>
    </row>
    <row r="19" spans="1:5" x14ac:dyDescent="0.25">
      <c r="A19">
        <v>15</v>
      </c>
      <c r="B19" t="s">
        <v>65</v>
      </c>
      <c r="C19" t="s">
        <v>64</v>
      </c>
      <c r="D19" t="s">
        <v>77</v>
      </c>
      <c r="E19">
        <v>0</v>
      </c>
    </row>
    <row r="20" spans="1:5" x14ac:dyDescent="0.25">
      <c r="A20">
        <v>16</v>
      </c>
      <c r="B20" t="s">
        <v>48</v>
      </c>
      <c r="C20" s="6" t="s">
        <v>63</v>
      </c>
      <c r="D20" s="5" t="s">
        <v>51</v>
      </c>
      <c r="E20">
        <v>9731</v>
      </c>
    </row>
    <row r="21" spans="1:5" x14ac:dyDescent="0.25">
      <c r="A21">
        <v>17</v>
      </c>
      <c r="B21" t="s">
        <v>48</v>
      </c>
      <c r="C21" t="s">
        <v>64</v>
      </c>
      <c r="D21" t="s">
        <v>50</v>
      </c>
      <c r="E21">
        <v>5108</v>
      </c>
    </row>
    <row r="22" spans="1:5" x14ac:dyDescent="0.25">
      <c r="A22">
        <v>18</v>
      </c>
      <c r="B22" t="s">
        <v>81</v>
      </c>
      <c r="C22" t="s">
        <v>6</v>
      </c>
      <c r="D22" t="s">
        <v>90</v>
      </c>
      <c r="E22">
        <v>11049</v>
      </c>
    </row>
    <row r="23" spans="1:5" x14ac:dyDescent="0.25">
      <c r="A23">
        <v>19</v>
      </c>
      <c r="B23" t="s">
        <v>81</v>
      </c>
      <c r="C23" t="s">
        <v>64</v>
      </c>
      <c r="D23" t="s">
        <v>82</v>
      </c>
      <c r="E23">
        <v>0</v>
      </c>
    </row>
    <row r="24" spans="1:5" x14ac:dyDescent="0.25">
      <c r="A24">
        <v>20</v>
      </c>
      <c r="B24" t="s">
        <v>81</v>
      </c>
      <c r="C24" t="s">
        <v>63</v>
      </c>
      <c r="D24" t="s">
        <v>85</v>
      </c>
      <c r="E24">
        <v>5243</v>
      </c>
    </row>
    <row r="25" spans="1:5" x14ac:dyDescent="0.25">
      <c r="A25">
        <v>21</v>
      </c>
      <c r="B25" t="s">
        <v>65</v>
      </c>
      <c r="C25" t="s">
        <v>49</v>
      </c>
      <c r="D25" t="s">
        <v>80</v>
      </c>
      <c r="E25">
        <v>13174</v>
      </c>
    </row>
    <row r="26" spans="1:5" x14ac:dyDescent="0.25">
      <c r="A26">
        <v>22</v>
      </c>
      <c r="B26" t="s">
        <v>65</v>
      </c>
      <c r="C26" t="s">
        <v>63</v>
      </c>
      <c r="D26" t="s">
        <v>69</v>
      </c>
      <c r="E26">
        <v>3643</v>
      </c>
    </row>
    <row r="27" spans="1:5" x14ac:dyDescent="0.25">
      <c r="A27">
        <v>23</v>
      </c>
      <c r="B27" t="s">
        <v>81</v>
      </c>
      <c r="C27" t="s">
        <v>56</v>
      </c>
      <c r="D27" t="s">
        <v>85</v>
      </c>
      <c r="E27">
        <v>1710</v>
      </c>
    </row>
    <row r="28" spans="1:5" x14ac:dyDescent="0.25">
      <c r="A28">
        <v>24</v>
      </c>
      <c r="B28" t="s">
        <v>81</v>
      </c>
      <c r="C28" t="s">
        <v>6</v>
      </c>
      <c r="D28" t="s">
        <v>83</v>
      </c>
      <c r="E28">
        <v>0</v>
      </c>
    </row>
    <row r="29" spans="1:5" x14ac:dyDescent="0.25">
      <c r="A29">
        <v>25</v>
      </c>
      <c r="B29" t="s">
        <v>48</v>
      </c>
      <c r="C29" t="s">
        <v>6</v>
      </c>
      <c r="D29" t="s">
        <v>57</v>
      </c>
      <c r="E29">
        <v>447</v>
      </c>
    </row>
    <row r="30" spans="1:5" x14ac:dyDescent="0.25">
      <c r="A30">
        <v>26</v>
      </c>
      <c r="B30" t="s">
        <v>81</v>
      </c>
      <c r="C30" t="s">
        <v>63</v>
      </c>
      <c r="D30" t="s">
        <v>93</v>
      </c>
      <c r="E30">
        <v>1311</v>
      </c>
    </row>
    <row r="31" spans="1:5" x14ac:dyDescent="0.25">
      <c r="A31">
        <v>27</v>
      </c>
      <c r="B31" t="s">
        <v>65</v>
      </c>
      <c r="C31" t="s">
        <v>56</v>
      </c>
      <c r="D31" t="s">
        <v>72</v>
      </c>
      <c r="E31">
        <v>2342</v>
      </c>
    </row>
    <row r="32" spans="1:5" x14ac:dyDescent="0.25">
      <c r="A32">
        <v>28</v>
      </c>
      <c r="B32" t="s">
        <v>65</v>
      </c>
      <c r="C32" t="s">
        <v>64</v>
      </c>
      <c r="D32" t="s">
        <v>80</v>
      </c>
      <c r="E32">
        <v>5465</v>
      </c>
    </row>
    <row r="33" spans="1:5" x14ac:dyDescent="0.25">
      <c r="A33">
        <v>29</v>
      </c>
      <c r="B33" t="s">
        <v>81</v>
      </c>
      <c r="C33" t="s">
        <v>64</v>
      </c>
      <c r="D33" t="s">
        <v>86</v>
      </c>
      <c r="E33">
        <v>6687</v>
      </c>
    </row>
    <row r="34" spans="1:5" x14ac:dyDescent="0.25">
      <c r="A34">
        <v>30</v>
      </c>
      <c r="B34" t="s">
        <v>81</v>
      </c>
      <c r="C34" t="s">
        <v>63</v>
      </c>
      <c r="D34" t="s">
        <v>88</v>
      </c>
      <c r="E34">
        <v>12235</v>
      </c>
    </row>
    <row r="35" spans="1:5" x14ac:dyDescent="0.25">
      <c r="A35">
        <v>31</v>
      </c>
      <c r="B35" t="s">
        <v>81</v>
      </c>
      <c r="C35" t="s">
        <v>63</v>
      </c>
      <c r="D35" t="s">
        <v>92</v>
      </c>
      <c r="E35">
        <v>0</v>
      </c>
    </row>
    <row r="36" spans="1:5" x14ac:dyDescent="0.25">
      <c r="A36">
        <v>32</v>
      </c>
      <c r="B36" t="s">
        <v>65</v>
      </c>
      <c r="C36" t="s">
        <v>49</v>
      </c>
      <c r="D36" t="s">
        <v>73</v>
      </c>
      <c r="E36">
        <v>3513</v>
      </c>
    </row>
    <row r="37" spans="1:5" x14ac:dyDescent="0.25">
      <c r="A37">
        <v>33</v>
      </c>
      <c r="B37" t="s">
        <v>65</v>
      </c>
      <c r="C37" t="s">
        <v>56</v>
      </c>
      <c r="D37" t="s">
        <v>80</v>
      </c>
      <c r="E37">
        <v>6441</v>
      </c>
    </row>
    <row r="38" spans="1:5" x14ac:dyDescent="0.25">
      <c r="A38">
        <v>34</v>
      </c>
      <c r="B38" t="s">
        <v>65</v>
      </c>
      <c r="C38" t="s">
        <v>6</v>
      </c>
      <c r="D38" t="s">
        <v>72</v>
      </c>
      <c r="E38">
        <v>683</v>
      </c>
    </row>
    <row r="39" spans="1:5" x14ac:dyDescent="0.25">
      <c r="A39">
        <v>35</v>
      </c>
      <c r="B39" t="s">
        <v>65</v>
      </c>
      <c r="C39" t="s">
        <v>56</v>
      </c>
      <c r="D39" t="s">
        <v>77</v>
      </c>
      <c r="E39">
        <v>0</v>
      </c>
    </row>
    <row r="40" spans="1:5" x14ac:dyDescent="0.25">
      <c r="A40">
        <v>36</v>
      </c>
      <c r="B40" t="s">
        <v>65</v>
      </c>
      <c r="C40" t="s">
        <v>49</v>
      </c>
      <c r="D40" t="s">
        <v>71</v>
      </c>
      <c r="E40">
        <v>2928</v>
      </c>
    </row>
    <row r="41" spans="1:5" x14ac:dyDescent="0.25">
      <c r="A41">
        <v>37</v>
      </c>
      <c r="B41" t="s">
        <v>65</v>
      </c>
      <c r="C41" t="s">
        <v>63</v>
      </c>
      <c r="D41" t="s">
        <v>72</v>
      </c>
      <c r="E41">
        <v>0</v>
      </c>
    </row>
    <row r="42" spans="1:5" x14ac:dyDescent="0.25">
      <c r="A42">
        <v>38</v>
      </c>
      <c r="B42" t="s">
        <v>65</v>
      </c>
      <c r="C42" t="s">
        <v>6</v>
      </c>
      <c r="D42" t="s">
        <v>73</v>
      </c>
      <c r="E42">
        <v>1366</v>
      </c>
    </row>
    <row r="43" spans="1:5" x14ac:dyDescent="0.25">
      <c r="A43">
        <v>39</v>
      </c>
      <c r="B43" t="s">
        <v>81</v>
      </c>
      <c r="C43" t="s">
        <v>64</v>
      </c>
      <c r="D43" t="s">
        <v>87</v>
      </c>
      <c r="E43">
        <v>0</v>
      </c>
    </row>
    <row r="44" spans="1:5" x14ac:dyDescent="0.25">
      <c r="A44">
        <v>40</v>
      </c>
      <c r="B44" t="s">
        <v>48</v>
      </c>
      <c r="C44" t="s">
        <v>64</v>
      </c>
      <c r="D44" t="s">
        <v>53</v>
      </c>
      <c r="E44">
        <v>0</v>
      </c>
    </row>
    <row r="45" spans="1:5" x14ac:dyDescent="0.25">
      <c r="A45">
        <v>41</v>
      </c>
      <c r="B45" t="s">
        <v>81</v>
      </c>
      <c r="C45" t="s">
        <v>56</v>
      </c>
      <c r="D45" t="s">
        <v>82</v>
      </c>
      <c r="E45">
        <v>684</v>
      </c>
    </row>
    <row r="46" spans="1:5" x14ac:dyDescent="0.25">
      <c r="A46">
        <v>42</v>
      </c>
      <c r="B46" t="s">
        <v>81</v>
      </c>
      <c r="C46" t="s">
        <v>56</v>
      </c>
      <c r="D46" t="s">
        <v>89</v>
      </c>
      <c r="E46">
        <v>10259</v>
      </c>
    </row>
    <row r="47" spans="1:5" x14ac:dyDescent="0.25">
      <c r="A47">
        <v>43</v>
      </c>
      <c r="B47" t="s">
        <v>65</v>
      </c>
      <c r="C47" t="s">
        <v>6</v>
      </c>
      <c r="D47" t="s">
        <v>77</v>
      </c>
      <c r="E47">
        <v>683</v>
      </c>
    </row>
    <row r="48" spans="1:5" x14ac:dyDescent="0.25">
      <c r="A48">
        <v>44</v>
      </c>
      <c r="B48" t="s">
        <v>81</v>
      </c>
      <c r="C48" t="s">
        <v>64</v>
      </c>
      <c r="D48" t="s">
        <v>84</v>
      </c>
      <c r="E48">
        <v>0</v>
      </c>
    </row>
    <row r="49" spans="1:5" x14ac:dyDescent="0.25">
      <c r="A49">
        <v>45</v>
      </c>
      <c r="B49" t="s">
        <v>65</v>
      </c>
      <c r="C49" t="s">
        <v>56</v>
      </c>
      <c r="D49" t="s">
        <v>74</v>
      </c>
      <c r="E49">
        <v>7612</v>
      </c>
    </row>
    <row r="50" spans="1:5" x14ac:dyDescent="0.25">
      <c r="A50">
        <v>46</v>
      </c>
      <c r="B50" t="s">
        <v>65</v>
      </c>
      <c r="C50" t="s">
        <v>6</v>
      </c>
      <c r="D50" t="s">
        <v>78</v>
      </c>
      <c r="E50">
        <v>342</v>
      </c>
    </row>
    <row r="51" spans="1:5" x14ac:dyDescent="0.25">
      <c r="A51">
        <v>47</v>
      </c>
      <c r="B51" t="s">
        <v>81</v>
      </c>
      <c r="C51" t="s">
        <v>6</v>
      </c>
      <c r="D51" t="s">
        <v>91</v>
      </c>
      <c r="E51">
        <v>884</v>
      </c>
    </row>
    <row r="52" spans="1:5" x14ac:dyDescent="0.25">
      <c r="A52">
        <v>48</v>
      </c>
      <c r="B52" t="s">
        <v>48</v>
      </c>
      <c r="C52" t="s">
        <v>6</v>
      </c>
      <c r="D52" t="s">
        <v>61</v>
      </c>
      <c r="E52">
        <v>1340</v>
      </c>
    </row>
    <row r="53" spans="1:5" x14ac:dyDescent="0.25">
      <c r="A53">
        <v>49</v>
      </c>
      <c r="B53" t="s">
        <v>81</v>
      </c>
      <c r="C53" t="s">
        <v>64</v>
      </c>
      <c r="D53" t="s">
        <v>88</v>
      </c>
      <c r="E53">
        <v>2508</v>
      </c>
    </row>
    <row r="54" spans="1:5" x14ac:dyDescent="0.25">
      <c r="A54">
        <v>50</v>
      </c>
      <c r="B54" t="s">
        <v>81</v>
      </c>
      <c r="C54" t="s">
        <v>56</v>
      </c>
      <c r="D54" t="s">
        <v>90</v>
      </c>
      <c r="E54">
        <v>1026</v>
      </c>
    </row>
    <row r="55" spans="1:5" x14ac:dyDescent="0.25">
      <c r="A55">
        <v>51</v>
      </c>
      <c r="B55" t="s">
        <v>48</v>
      </c>
      <c r="C55" t="s">
        <v>6</v>
      </c>
      <c r="D55" t="s">
        <v>58</v>
      </c>
      <c r="E55">
        <v>894</v>
      </c>
    </row>
    <row r="56" spans="1:5" x14ac:dyDescent="0.25">
      <c r="A56">
        <v>52</v>
      </c>
      <c r="B56" t="s">
        <v>65</v>
      </c>
      <c r="C56" t="s">
        <v>6</v>
      </c>
      <c r="D56" t="s">
        <v>70</v>
      </c>
      <c r="E56">
        <v>6148</v>
      </c>
    </row>
    <row r="57" spans="1:5" x14ac:dyDescent="0.25">
      <c r="A57">
        <v>53</v>
      </c>
      <c r="B57" t="s">
        <v>65</v>
      </c>
      <c r="C57" t="s">
        <v>64</v>
      </c>
      <c r="D57" t="s">
        <v>79</v>
      </c>
      <c r="E57">
        <v>12979</v>
      </c>
    </row>
    <row r="58" spans="1:5" x14ac:dyDescent="0.25">
      <c r="A58">
        <v>54</v>
      </c>
      <c r="B58" t="s">
        <v>65</v>
      </c>
      <c r="C58" t="s">
        <v>56</v>
      </c>
      <c r="D58" t="s">
        <v>73</v>
      </c>
      <c r="E58">
        <v>4977</v>
      </c>
    </row>
    <row r="59" spans="1:5" x14ac:dyDescent="0.25">
      <c r="A59">
        <v>55</v>
      </c>
      <c r="B59" t="s">
        <v>48</v>
      </c>
      <c r="C59" s="6" t="s">
        <v>63</v>
      </c>
      <c r="D59" s="5" t="s">
        <v>55</v>
      </c>
      <c r="E59">
        <v>2317</v>
      </c>
    </row>
    <row r="60" spans="1:5" x14ac:dyDescent="0.25">
      <c r="A60">
        <v>56</v>
      </c>
      <c r="B60" t="s">
        <v>48</v>
      </c>
      <c r="C60" t="s">
        <v>64</v>
      </c>
      <c r="D60" t="s">
        <v>52</v>
      </c>
      <c r="E60">
        <v>0</v>
      </c>
    </row>
    <row r="61" spans="1:5" x14ac:dyDescent="0.25">
      <c r="A61">
        <v>57</v>
      </c>
      <c r="B61" t="s">
        <v>48</v>
      </c>
      <c r="C61" s="6" t="s">
        <v>63</v>
      </c>
      <c r="D61" s="5" t="s">
        <v>58</v>
      </c>
      <c r="E61">
        <v>2317</v>
      </c>
    </row>
    <row r="62" spans="1:5" x14ac:dyDescent="0.25">
      <c r="A62">
        <v>58</v>
      </c>
      <c r="B62" t="s">
        <v>48</v>
      </c>
      <c r="C62" t="s">
        <v>6</v>
      </c>
      <c r="D62" t="s">
        <v>62</v>
      </c>
      <c r="E62">
        <v>4468</v>
      </c>
    </row>
    <row r="63" spans="1:5" x14ac:dyDescent="0.25">
      <c r="A63">
        <v>59</v>
      </c>
      <c r="B63" t="s">
        <v>81</v>
      </c>
      <c r="C63" t="s">
        <v>56</v>
      </c>
      <c r="D63" t="s">
        <v>93</v>
      </c>
      <c r="E63">
        <v>6839</v>
      </c>
    </row>
    <row r="64" spans="1:5" x14ac:dyDescent="0.25">
      <c r="A64">
        <v>60</v>
      </c>
      <c r="B64" t="s">
        <v>65</v>
      </c>
      <c r="C64" t="s">
        <v>6</v>
      </c>
      <c r="D64" t="s">
        <v>76</v>
      </c>
      <c r="E64">
        <v>7514</v>
      </c>
    </row>
    <row r="65" spans="1:5" x14ac:dyDescent="0.25">
      <c r="A65">
        <v>61</v>
      </c>
      <c r="B65" t="s">
        <v>81</v>
      </c>
      <c r="C65" t="s">
        <v>56</v>
      </c>
      <c r="D65" t="s">
        <v>91</v>
      </c>
      <c r="E65">
        <v>342</v>
      </c>
    </row>
    <row r="66" spans="1:5" x14ac:dyDescent="0.25">
      <c r="A66">
        <v>62</v>
      </c>
      <c r="B66" t="s">
        <v>65</v>
      </c>
      <c r="C66" t="s">
        <v>64</v>
      </c>
      <c r="D66" t="s">
        <v>68</v>
      </c>
      <c r="E66">
        <v>9563</v>
      </c>
    </row>
    <row r="67" spans="1:5" x14ac:dyDescent="0.25">
      <c r="A67">
        <v>63</v>
      </c>
      <c r="B67" t="s">
        <v>48</v>
      </c>
      <c r="C67" s="6" t="s">
        <v>63</v>
      </c>
      <c r="D67" s="5" t="s">
        <v>52</v>
      </c>
      <c r="E67">
        <v>15754</v>
      </c>
    </row>
    <row r="68" spans="1:5" x14ac:dyDescent="0.25">
      <c r="A68">
        <v>64</v>
      </c>
      <c r="B68" t="s">
        <v>48</v>
      </c>
      <c r="C68" s="6" t="s">
        <v>49</v>
      </c>
      <c r="D68" s="5" t="s">
        <v>55</v>
      </c>
      <c r="E68">
        <v>7443</v>
      </c>
    </row>
    <row r="69" spans="1:5" x14ac:dyDescent="0.25">
      <c r="A69">
        <v>65</v>
      </c>
      <c r="B69" t="s">
        <v>48</v>
      </c>
      <c r="C69" t="s">
        <v>64</v>
      </c>
      <c r="D69" t="s">
        <v>60</v>
      </c>
      <c r="E69">
        <v>0</v>
      </c>
    </row>
    <row r="70" spans="1:5" x14ac:dyDescent="0.25">
      <c r="A70">
        <v>66</v>
      </c>
      <c r="B70" t="s">
        <v>65</v>
      </c>
      <c r="C70" t="s">
        <v>64</v>
      </c>
      <c r="D70" t="s">
        <v>76</v>
      </c>
      <c r="E70">
        <v>1025</v>
      </c>
    </row>
    <row r="71" spans="1:5" x14ac:dyDescent="0.25">
      <c r="A71">
        <v>67</v>
      </c>
      <c r="B71" t="s">
        <v>65</v>
      </c>
      <c r="C71" t="s">
        <v>49</v>
      </c>
      <c r="D71" t="s">
        <v>74</v>
      </c>
      <c r="E71">
        <v>0</v>
      </c>
    </row>
    <row r="72" spans="1:5" x14ac:dyDescent="0.25">
      <c r="A72">
        <v>68</v>
      </c>
      <c r="B72" t="s">
        <v>65</v>
      </c>
      <c r="C72" t="s">
        <v>63</v>
      </c>
      <c r="D72" t="s">
        <v>68</v>
      </c>
      <c r="E72">
        <v>3188</v>
      </c>
    </row>
    <row r="73" spans="1:5" x14ac:dyDescent="0.25">
      <c r="A73">
        <v>69</v>
      </c>
      <c r="B73" t="s">
        <v>48</v>
      </c>
      <c r="C73" s="6" t="s">
        <v>56</v>
      </c>
      <c r="D73" s="5" t="s">
        <v>54</v>
      </c>
      <c r="E73">
        <v>993</v>
      </c>
    </row>
    <row r="74" spans="1:5" x14ac:dyDescent="0.25">
      <c r="A74">
        <v>70</v>
      </c>
      <c r="B74" t="s">
        <v>65</v>
      </c>
      <c r="C74" t="s">
        <v>49</v>
      </c>
      <c r="D74" t="s">
        <v>75</v>
      </c>
      <c r="E74">
        <v>0</v>
      </c>
    </row>
    <row r="75" spans="1:5" x14ac:dyDescent="0.25">
      <c r="A75">
        <v>71</v>
      </c>
      <c r="B75" t="s">
        <v>81</v>
      </c>
      <c r="C75" t="s">
        <v>64</v>
      </c>
      <c r="D75" t="s">
        <v>94</v>
      </c>
      <c r="E75">
        <v>7105</v>
      </c>
    </row>
    <row r="76" spans="1:5" x14ac:dyDescent="0.25">
      <c r="A76">
        <v>72</v>
      </c>
      <c r="B76" t="s">
        <v>65</v>
      </c>
      <c r="C76" t="s">
        <v>56</v>
      </c>
      <c r="D76" t="s">
        <v>79</v>
      </c>
      <c r="E76">
        <v>0</v>
      </c>
    </row>
    <row r="77" spans="1:5" x14ac:dyDescent="0.25">
      <c r="A77">
        <v>73</v>
      </c>
      <c r="B77" t="s">
        <v>65</v>
      </c>
      <c r="C77" t="s">
        <v>6</v>
      </c>
      <c r="D77" t="s">
        <v>80</v>
      </c>
      <c r="E77">
        <v>1366</v>
      </c>
    </row>
    <row r="78" spans="1:5" x14ac:dyDescent="0.25">
      <c r="A78">
        <v>74</v>
      </c>
      <c r="B78" t="s">
        <v>48</v>
      </c>
      <c r="C78" s="6" t="s">
        <v>56</v>
      </c>
      <c r="D78" s="5" t="s">
        <v>53</v>
      </c>
      <c r="E78">
        <v>497</v>
      </c>
    </row>
    <row r="79" spans="1:5" x14ac:dyDescent="0.25">
      <c r="A79">
        <v>75</v>
      </c>
      <c r="B79" t="s">
        <v>65</v>
      </c>
      <c r="C79" t="s">
        <v>49</v>
      </c>
      <c r="D79" t="s">
        <v>77</v>
      </c>
      <c r="E79">
        <v>0</v>
      </c>
    </row>
    <row r="80" spans="1:5" x14ac:dyDescent="0.25">
      <c r="A80">
        <v>76</v>
      </c>
      <c r="B80" t="s">
        <v>48</v>
      </c>
      <c r="C80" t="s">
        <v>64</v>
      </c>
      <c r="D80" t="s">
        <v>62</v>
      </c>
      <c r="E80">
        <v>12771</v>
      </c>
    </row>
    <row r="81" spans="1:5" x14ac:dyDescent="0.25">
      <c r="A81">
        <v>77</v>
      </c>
      <c r="B81" t="s">
        <v>65</v>
      </c>
      <c r="C81" t="s">
        <v>49</v>
      </c>
      <c r="D81" t="s">
        <v>66</v>
      </c>
      <c r="E81">
        <v>0</v>
      </c>
    </row>
    <row r="82" spans="1:5" x14ac:dyDescent="0.25">
      <c r="A82">
        <v>78</v>
      </c>
      <c r="B82" t="s">
        <v>65</v>
      </c>
      <c r="C82" t="s">
        <v>49</v>
      </c>
      <c r="D82" t="s">
        <v>78</v>
      </c>
      <c r="E82">
        <v>878</v>
      </c>
    </row>
    <row r="83" spans="1:5" x14ac:dyDescent="0.25">
      <c r="A83">
        <v>79</v>
      </c>
      <c r="B83" t="s">
        <v>48</v>
      </c>
      <c r="C83" s="6" t="s">
        <v>63</v>
      </c>
      <c r="D83" s="5" t="s">
        <v>60</v>
      </c>
      <c r="E83">
        <v>927</v>
      </c>
    </row>
    <row r="84" spans="1:5" x14ac:dyDescent="0.25">
      <c r="A84">
        <v>80</v>
      </c>
      <c r="B84" t="s">
        <v>48</v>
      </c>
      <c r="C84" s="6" t="s">
        <v>49</v>
      </c>
      <c r="D84" s="5" t="s">
        <v>53</v>
      </c>
      <c r="E84">
        <v>7443</v>
      </c>
    </row>
    <row r="85" spans="1:5" x14ac:dyDescent="0.25">
      <c r="A85">
        <v>81</v>
      </c>
      <c r="B85" t="s">
        <v>81</v>
      </c>
      <c r="C85" t="s">
        <v>56</v>
      </c>
      <c r="D85" t="s">
        <v>94</v>
      </c>
      <c r="E85">
        <v>7181</v>
      </c>
    </row>
    <row r="86" spans="1:5" x14ac:dyDescent="0.25">
      <c r="A86">
        <v>82</v>
      </c>
      <c r="B86" t="s">
        <v>65</v>
      </c>
      <c r="C86" t="s">
        <v>63</v>
      </c>
      <c r="D86" t="s">
        <v>79</v>
      </c>
      <c r="E86">
        <v>911</v>
      </c>
    </row>
    <row r="87" spans="1:5" x14ac:dyDescent="0.25">
      <c r="A87">
        <v>83</v>
      </c>
      <c r="B87" t="s">
        <v>65</v>
      </c>
      <c r="C87" t="s">
        <v>49</v>
      </c>
      <c r="D87" t="s">
        <v>69</v>
      </c>
      <c r="E87">
        <v>0</v>
      </c>
    </row>
    <row r="88" spans="1:5" x14ac:dyDescent="0.25">
      <c r="A88">
        <v>84</v>
      </c>
      <c r="B88" t="s">
        <v>65</v>
      </c>
      <c r="C88" t="s">
        <v>63</v>
      </c>
      <c r="D88" t="s">
        <v>75</v>
      </c>
      <c r="E88">
        <v>3188</v>
      </c>
    </row>
    <row r="89" spans="1:5" x14ac:dyDescent="0.25">
      <c r="A89">
        <v>85</v>
      </c>
      <c r="B89" t="s">
        <v>81</v>
      </c>
      <c r="C89" t="s">
        <v>63</v>
      </c>
      <c r="D89" t="s">
        <v>84</v>
      </c>
      <c r="E89">
        <v>1748</v>
      </c>
    </row>
    <row r="90" spans="1:5" x14ac:dyDescent="0.25">
      <c r="A90">
        <v>86</v>
      </c>
      <c r="B90" t="s">
        <v>48</v>
      </c>
      <c r="C90" s="6" t="s">
        <v>56</v>
      </c>
      <c r="D90" s="5" t="s">
        <v>55</v>
      </c>
      <c r="E90">
        <v>3476</v>
      </c>
    </row>
    <row r="91" spans="1:5" x14ac:dyDescent="0.25">
      <c r="A91">
        <v>87</v>
      </c>
      <c r="B91" t="s">
        <v>65</v>
      </c>
      <c r="C91" t="s">
        <v>6</v>
      </c>
      <c r="D91" t="s">
        <v>68</v>
      </c>
      <c r="E91">
        <v>683</v>
      </c>
    </row>
    <row r="92" spans="1:5" x14ac:dyDescent="0.25">
      <c r="A92">
        <v>88</v>
      </c>
      <c r="B92" t="s">
        <v>48</v>
      </c>
      <c r="C92" s="6" t="s">
        <v>56</v>
      </c>
      <c r="D92" s="5" t="s">
        <v>50</v>
      </c>
      <c r="E92">
        <v>15890</v>
      </c>
    </row>
    <row r="93" spans="1:5" x14ac:dyDescent="0.25">
      <c r="A93">
        <v>89</v>
      </c>
      <c r="B93" t="s">
        <v>81</v>
      </c>
      <c r="C93" t="s">
        <v>64</v>
      </c>
      <c r="D93" t="s">
        <v>85</v>
      </c>
      <c r="E93">
        <v>4598</v>
      </c>
    </row>
    <row r="94" spans="1:5" x14ac:dyDescent="0.25">
      <c r="A94">
        <v>90</v>
      </c>
      <c r="B94" t="s">
        <v>65</v>
      </c>
      <c r="C94" t="s">
        <v>6</v>
      </c>
      <c r="D94" t="s">
        <v>79</v>
      </c>
      <c r="E94">
        <v>3416</v>
      </c>
    </row>
    <row r="95" spans="1:5" x14ac:dyDescent="0.25">
      <c r="A95">
        <v>91</v>
      </c>
      <c r="B95" t="s">
        <v>81</v>
      </c>
      <c r="C95" t="s">
        <v>56</v>
      </c>
      <c r="D95" t="s">
        <v>86</v>
      </c>
      <c r="E95">
        <v>684</v>
      </c>
    </row>
    <row r="96" spans="1:5" x14ac:dyDescent="0.25">
      <c r="A96">
        <v>92</v>
      </c>
      <c r="B96" t="s">
        <v>65</v>
      </c>
      <c r="C96" t="s">
        <v>63</v>
      </c>
      <c r="D96" t="s">
        <v>80</v>
      </c>
      <c r="E96">
        <v>10930</v>
      </c>
    </row>
    <row r="97" spans="1:5" x14ac:dyDescent="0.25">
      <c r="A97">
        <v>93</v>
      </c>
      <c r="B97" t="s">
        <v>48</v>
      </c>
      <c r="C97" t="s">
        <v>6</v>
      </c>
      <c r="D97" t="s">
        <v>60</v>
      </c>
      <c r="E97">
        <v>1787</v>
      </c>
    </row>
    <row r="98" spans="1:5" x14ac:dyDescent="0.25">
      <c r="A98">
        <v>94</v>
      </c>
      <c r="B98" t="s">
        <v>81</v>
      </c>
      <c r="C98" t="s">
        <v>6</v>
      </c>
      <c r="D98" t="s">
        <v>94</v>
      </c>
      <c r="E98">
        <v>2210</v>
      </c>
    </row>
    <row r="99" spans="1:5" x14ac:dyDescent="0.25">
      <c r="A99">
        <v>95</v>
      </c>
      <c r="B99" t="s">
        <v>48</v>
      </c>
      <c r="C99" s="6" t="s">
        <v>6</v>
      </c>
      <c r="D99" s="5" t="s">
        <v>50</v>
      </c>
      <c r="E99">
        <v>5361</v>
      </c>
    </row>
    <row r="100" spans="1:5" x14ac:dyDescent="0.25">
      <c r="A100">
        <v>96</v>
      </c>
      <c r="B100" t="s">
        <v>81</v>
      </c>
      <c r="C100" t="s">
        <v>56</v>
      </c>
      <c r="D100" t="s">
        <v>88</v>
      </c>
      <c r="E100">
        <v>0</v>
      </c>
    </row>
    <row r="101" spans="1:5" x14ac:dyDescent="0.25">
      <c r="A101">
        <v>97</v>
      </c>
      <c r="B101" t="s">
        <v>65</v>
      </c>
      <c r="C101" t="s">
        <v>63</v>
      </c>
      <c r="D101" t="s">
        <v>66</v>
      </c>
      <c r="E101">
        <v>911</v>
      </c>
    </row>
    <row r="102" spans="1:5" x14ac:dyDescent="0.25">
      <c r="A102">
        <v>98</v>
      </c>
      <c r="B102" t="s">
        <v>48</v>
      </c>
      <c r="C102" s="6" t="s">
        <v>49</v>
      </c>
      <c r="D102" s="5" t="s">
        <v>51</v>
      </c>
      <c r="E102">
        <v>5254</v>
      </c>
    </row>
    <row r="103" spans="1:5" x14ac:dyDescent="0.25">
      <c r="A103">
        <v>99</v>
      </c>
      <c r="B103" t="s">
        <v>48</v>
      </c>
      <c r="C103" t="s">
        <v>6</v>
      </c>
      <c r="D103" t="s">
        <v>55</v>
      </c>
      <c r="E103">
        <v>1340</v>
      </c>
    </row>
    <row r="104" spans="1:5" x14ac:dyDescent="0.25">
      <c r="A104">
        <v>100</v>
      </c>
      <c r="B104" t="s">
        <v>81</v>
      </c>
      <c r="C104" t="s">
        <v>63</v>
      </c>
      <c r="D104" t="s">
        <v>87</v>
      </c>
      <c r="E104">
        <v>13109</v>
      </c>
    </row>
    <row r="105" spans="1:5" x14ac:dyDescent="0.25">
      <c r="A105">
        <v>101</v>
      </c>
      <c r="B105" t="s">
        <v>48</v>
      </c>
      <c r="C105" s="6" t="s">
        <v>63</v>
      </c>
      <c r="D105" s="5" t="s">
        <v>59</v>
      </c>
      <c r="E105">
        <v>0</v>
      </c>
    </row>
    <row r="106" spans="1:5" x14ac:dyDescent="0.25">
      <c r="A106">
        <v>102</v>
      </c>
      <c r="B106" t="s">
        <v>81</v>
      </c>
      <c r="C106" t="s">
        <v>63</v>
      </c>
      <c r="D106" t="s">
        <v>86</v>
      </c>
      <c r="E106">
        <v>1311</v>
      </c>
    </row>
    <row r="107" spans="1:5" x14ac:dyDescent="0.25">
      <c r="A107">
        <v>103</v>
      </c>
      <c r="B107" t="s">
        <v>65</v>
      </c>
      <c r="C107" t="s">
        <v>49</v>
      </c>
      <c r="D107" t="s">
        <v>76</v>
      </c>
      <c r="E107">
        <v>0</v>
      </c>
    </row>
    <row r="108" spans="1:5" x14ac:dyDescent="0.25">
      <c r="A108">
        <v>104</v>
      </c>
      <c r="B108" t="s">
        <v>48</v>
      </c>
      <c r="C108" t="s">
        <v>64</v>
      </c>
      <c r="D108" t="s">
        <v>57</v>
      </c>
      <c r="E108">
        <v>2554</v>
      </c>
    </row>
    <row r="109" spans="1:5" x14ac:dyDescent="0.25">
      <c r="A109">
        <v>105</v>
      </c>
      <c r="B109" t="s">
        <v>65</v>
      </c>
      <c r="C109" t="s">
        <v>56</v>
      </c>
      <c r="D109" t="s">
        <v>75</v>
      </c>
      <c r="E109">
        <v>6734</v>
      </c>
    </row>
    <row r="110" spans="1:5" x14ac:dyDescent="0.25">
      <c r="A110">
        <v>106</v>
      </c>
      <c r="B110" t="s">
        <v>81</v>
      </c>
      <c r="C110" t="s">
        <v>64</v>
      </c>
      <c r="D110" t="s">
        <v>83</v>
      </c>
      <c r="E110">
        <v>0</v>
      </c>
    </row>
    <row r="111" spans="1:5" x14ac:dyDescent="0.25">
      <c r="A111">
        <v>107</v>
      </c>
      <c r="B111" t="s">
        <v>81</v>
      </c>
      <c r="C111" t="s">
        <v>6</v>
      </c>
      <c r="D111" t="s">
        <v>86</v>
      </c>
      <c r="E111">
        <v>1326</v>
      </c>
    </row>
    <row r="112" spans="1:5" x14ac:dyDescent="0.25">
      <c r="A112">
        <v>108</v>
      </c>
      <c r="B112" t="s">
        <v>48</v>
      </c>
      <c r="C112" s="6" t="s">
        <v>56</v>
      </c>
      <c r="D112" s="5" t="s">
        <v>59</v>
      </c>
      <c r="E112">
        <v>3972</v>
      </c>
    </row>
    <row r="113" spans="1:5" x14ac:dyDescent="0.25">
      <c r="A113">
        <v>109</v>
      </c>
      <c r="B113" t="s">
        <v>65</v>
      </c>
      <c r="C113" t="s">
        <v>64</v>
      </c>
      <c r="D113" t="s">
        <v>67</v>
      </c>
      <c r="E113">
        <v>2732</v>
      </c>
    </row>
    <row r="114" spans="1:5" x14ac:dyDescent="0.25">
      <c r="A114">
        <v>110</v>
      </c>
      <c r="B114" t="s">
        <v>48</v>
      </c>
      <c r="C114" s="6" t="s">
        <v>63</v>
      </c>
      <c r="D114" s="5" t="s">
        <v>50</v>
      </c>
      <c r="E114">
        <v>9267</v>
      </c>
    </row>
    <row r="115" spans="1:5" x14ac:dyDescent="0.25">
      <c r="A115">
        <v>111</v>
      </c>
      <c r="B115" t="s">
        <v>48</v>
      </c>
      <c r="C115" s="12" t="s">
        <v>6</v>
      </c>
      <c r="D115" s="5" t="s">
        <v>51</v>
      </c>
      <c r="E115">
        <v>5808</v>
      </c>
    </row>
    <row r="116" spans="1:5" x14ac:dyDescent="0.25">
      <c r="A116">
        <v>112</v>
      </c>
      <c r="B116" t="s">
        <v>48</v>
      </c>
      <c r="C116" s="6" t="s">
        <v>49</v>
      </c>
      <c r="D116" s="5" t="s">
        <v>54</v>
      </c>
      <c r="E116">
        <v>13135</v>
      </c>
    </row>
    <row r="117" spans="1:5" x14ac:dyDescent="0.25">
      <c r="A117">
        <v>113</v>
      </c>
      <c r="B117" t="s">
        <v>48</v>
      </c>
      <c r="C117" t="s">
        <v>6</v>
      </c>
      <c r="D117" t="s">
        <v>54</v>
      </c>
      <c r="E117">
        <v>8042</v>
      </c>
    </row>
    <row r="118" spans="1:5" x14ac:dyDescent="0.25">
      <c r="A118">
        <v>114</v>
      </c>
      <c r="B118" t="s">
        <v>65</v>
      </c>
      <c r="C118" t="s">
        <v>63</v>
      </c>
      <c r="D118" t="s">
        <v>78</v>
      </c>
      <c r="E118">
        <v>455</v>
      </c>
    </row>
    <row r="119" spans="1:5" x14ac:dyDescent="0.25">
      <c r="A119">
        <v>115</v>
      </c>
      <c r="B119" t="s">
        <v>65</v>
      </c>
      <c r="C119" t="s">
        <v>6</v>
      </c>
      <c r="D119" t="s">
        <v>66</v>
      </c>
      <c r="E119">
        <v>1708</v>
      </c>
    </row>
    <row r="120" spans="1:5" x14ac:dyDescent="0.25">
      <c r="A120">
        <v>116</v>
      </c>
      <c r="B120" t="s">
        <v>48</v>
      </c>
      <c r="C120" s="6" t="s">
        <v>56</v>
      </c>
      <c r="D120" s="5" t="s">
        <v>52</v>
      </c>
      <c r="E120">
        <v>1490</v>
      </c>
    </row>
    <row r="121" spans="1:5" x14ac:dyDescent="0.25">
      <c r="A121">
        <v>117</v>
      </c>
      <c r="B121" t="s">
        <v>81</v>
      </c>
      <c r="C121" t="s">
        <v>63</v>
      </c>
      <c r="D121" t="s">
        <v>94</v>
      </c>
      <c r="E121">
        <v>2185</v>
      </c>
    </row>
    <row r="122" spans="1:5" x14ac:dyDescent="0.25">
      <c r="A122">
        <v>118</v>
      </c>
      <c r="B122" t="s">
        <v>48</v>
      </c>
      <c r="C122" s="6" t="s">
        <v>49</v>
      </c>
      <c r="D122" s="5" t="s">
        <v>50</v>
      </c>
      <c r="E122">
        <v>4378</v>
      </c>
    </row>
    <row r="123" spans="1:5" x14ac:dyDescent="0.25">
      <c r="A123">
        <v>119</v>
      </c>
      <c r="B123" t="s">
        <v>65</v>
      </c>
      <c r="C123" t="s">
        <v>63</v>
      </c>
      <c r="D123" t="s">
        <v>77</v>
      </c>
      <c r="E123">
        <v>4554</v>
      </c>
    </row>
    <row r="124" spans="1:5" x14ac:dyDescent="0.25">
      <c r="A124">
        <v>120</v>
      </c>
      <c r="B124" t="s">
        <v>48</v>
      </c>
      <c r="C124" s="6" t="s">
        <v>49</v>
      </c>
      <c r="D124" s="5" t="s">
        <v>52</v>
      </c>
      <c r="E124">
        <v>6130</v>
      </c>
    </row>
    <row r="125" spans="1:5" x14ac:dyDescent="0.25">
      <c r="A125">
        <v>121</v>
      </c>
      <c r="B125" t="s">
        <v>48</v>
      </c>
      <c r="C125" s="6" t="s">
        <v>56</v>
      </c>
      <c r="D125" s="5" t="s">
        <v>62</v>
      </c>
      <c r="E125">
        <v>497</v>
      </c>
    </row>
    <row r="126" spans="1:5" x14ac:dyDescent="0.25">
      <c r="A126">
        <v>122</v>
      </c>
      <c r="B126" t="s">
        <v>65</v>
      </c>
      <c r="C126" t="s">
        <v>6</v>
      </c>
      <c r="D126" t="s">
        <v>74</v>
      </c>
      <c r="E126">
        <v>1708</v>
      </c>
    </row>
    <row r="127" spans="1:5" x14ac:dyDescent="0.25">
      <c r="A127">
        <v>123</v>
      </c>
      <c r="B127" t="s">
        <v>65</v>
      </c>
      <c r="C127" t="s">
        <v>6</v>
      </c>
      <c r="D127" t="s">
        <v>67</v>
      </c>
      <c r="E127">
        <v>683</v>
      </c>
    </row>
    <row r="128" spans="1:5" x14ac:dyDescent="0.25">
      <c r="A128">
        <v>124</v>
      </c>
      <c r="B128" t="s">
        <v>48</v>
      </c>
      <c r="C128" s="6" t="s">
        <v>56</v>
      </c>
      <c r="D128" s="5" t="s">
        <v>51</v>
      </c>
      <c r="E128">
        <v>11917</v>
      </c>
    </row>
    <row r="129" spans="1:5" x14ac:dyDescent="0.25">
      <c r="A129">
        <v>125</v>
      </c>
      <c r="B129" t="s">
        <v>81</v>
      </c>
      <c r="C129" t="s">
        <v>56</v>
      </c>
      <c r="D129" t="s">
        <v>83</v>
      </c>
      <c r="E129">
        <v>4104</v>
      </c>
    </row>
    <row r="130" spans="1:5" x14ac:dyDescent="0.25">
      <c r="A130">
        <v>126</v>
      </c>
      <c r="B130" t="s">
        <v>81</v>
      </c>
      <c r="C130" t="s">
        <v>56</v>
      </c>
      <c r="D130" t="s">
        <v>92</v>
      </c>
      <c r="E130">
        <v>684</v>
      </c>
    </row>
    <row r="131" spans="1:5" x14ac:dyDescent="0.25">
      <c r="A131">
        <v>127</v>
      </c>
      <c r="B131" t="s">
        <v>81</v>
      </c>
      <c r="C131" t="s">
        <v>6</v>
      </c>
      <c r="D131" t="s">
        <v>82</v>
      </c>
      <c r="E131">
        <v>0</v>
      </c>
    </row>
    <row r="132" spans="1:5" x14ac:dyDescent="0.25">
      <c r="A132">
        <v>128</v>
      </c>
      <c r="B132" t="s">
        <v>81</v>
      </c>
      <c r="C132" t="s">
        <v>6</v>
      </c>
      <c r="D132" t="s">
        <v>84</v>
      </c>
      <c r="E132">
        <v>2210</v>
      </c>
    </row>
    <row r="133" spans="1:5" x14ac:dyDescent="0.25">
      <c r="A133">
        <v>129</v>
      </c>
      <c r="B133" t="s">
        <v>48</v>
      </c>
      <c r="C133" t="s">
        <v>64</v>
      </c>
      <c r="D133" t="s">
        <v>59</v>
      </c>
      <c r="E133">
        <v>0</v>
      </c>
    </row>
    <row r="134" spans="1:5" x14ac:dyDescent="0.25">
      <c r="A134">
        <v>130</v>
      </c>
      <c r="B134" t="s">
        <v>48</v>
      </c>
      <c r="C134" s="6" t="s">
        <v>63</v>
      </c>
      <c r="D134" s="5" t="s">
        <v>57</v>
      </c>
      <c r="E134">
        <v>1853</v>
      </c>
    </row>
    <row r="135" spans="1:5" x14ac:dyDescent="0.25">
      <c r="A135">
        <v>131</v>
      </c>
      <c r="B135" t="s">
        <v>65</v>
      </c>
      <c r="C135" t="s">
        <v>49</v>
      </c>
      <c r="D135" t="s">
        <v>67</v>
      </c>
      <c r="E135">
        <v>0</v>
      </c>
    </row>
    <row r="136" spans="1:5" x14ac:dyDescent="0.25">
      <c r="A136">
        <v>132</v>
      </c>
      <c r="B136" t="s">
        <v>65</v>
      </c>
      <c r="C136" t="s">
        <v>49</v>
      </c>
      <c r="D136" t="s">
        <v>70</v>
      </c>
      <c r="E136">
        <v>3513</v>
      </c>
    </row>
    <row r="137" spans="1:5" x14ac:dyDescent="0.25">
      <c r="A137">
        <v>133</v>
      </c>
      <c r="B137" t="s">
        <v>65</v>
      </c>
      <c r="C137" t="s">
        <v>64</v>
      </c>
      <c r="D137" t="s">
        <v>78</v>
      </c>
      <c r="E137">
        <v>683</v>
      </c>
    </row>
    <row r="138" spans="1:5" x14ac:dyDescent="0.25">
      <c r="A138">
        <v>134</v>
      </c>
      <c r="B138" t="s">
        <v>48</v>
      </c>
      <c r="C138" s="6" t="s">
        <v>63</v>
      </c>
      <c r="D138" s="5" t="s">
        <v>61</v>
      </c>
      <c r="E138">
        <v>0</v>
      </c>
    </row>
    <row r="139" spans="1:5" x14ac:dyDescent="0.25">
      <c r="A139">
        <v>135</v>
      </c>
      <c r="B139" t="s">
        <v>81</v>
      </c>
      <c r="C139" t="s">
        <v>63</v>
      </c>
      <c r="D139" t="s">
        <v>82</v>
      </c>
      <c r="E139">
        <v>2622</v>
      </c>
    </row>
    <row r="140" spans="1:5" x14ac:dyDescent="0.25">
      <c r="A140">
        <v>136</v>
      </c>
      <c r="B140" t="s">
        <v>48</v>
      </c>
      <c r="C140" s="12" t="s">
        <v>6</v>
      </c>
      <c r="D140" s="5" t="s">
        <v>52</v>
      </c>
      <c r="E140">
        <v>6701</v>
      </c>
    </row>
    <row r="141" spans="1:5" x14ac:dyDescent="0.25">
      <c r="A141">
        <v>137</v>
      </c>
      <c r="B141" t="s">
        <v>65</v>
      </c>
      <c r="C141" t="s">
        <v>63</v>
      </c>
      <c r="D141" t="s">
        <v>76</v>
      </c>
      <c r="E141">
        <v>5465</v>
      </c>
    </row>
    <row r="142" spans="1:5" x14ac:dyDescent="0.25">
      <c r="A142">
        <v>138</v>
      </c>
      <c r="B142" t="s">
        <v>48</v>
      </c>
      <c r="C142" t="s">
        <v>6</v>
      </c>
      <c r="D142" t="s">
        <v>59</v>
      </c>
      <c r="E142">
        <v>1340</v>
      </c>
    </row>
    <row r="143" spans="1:5" x14ac:dyDescent="0.25">
      <c r="A143">
        <v>139</v>
      </c>
      <c r="B143" t="s">
        <v>48</v>
      </c>
      <c r="C143" s="6" t="s">
        <v>63</v>
      </c>
      <c r="D143" s="5" t="s">
        <v>62</v>
      </c>
      <c r="E143">
        <v>463</v>
      </c>
    </row>
    <row r="144" spans="1:5" x14ac:dyDescent="0.25">
      <c r="A144">
        <v>140</v>
      </c>
      <c r="B144" t="s">
        <v>81</v>
      </c>
      <c r="C144" t="s">
        <v>6</v>
      </c>
      <c r="D144" t="s">
        <v>93</v>
      </c>
      <c r="E144">
        <v>884</v>
      </c>
    </row>
    <row r="145" spans="1:5" x14ac:dyDescent="0.25">
      <c r="A145">
        <v>141</v>
      </c>
      <c r="B145" t="s">
        <v>65</v>
      </c>
      <c r="C145" t="s">
        <v>6</v>
      </c>
      <c r="D145" t="s">
        <v>69</v>
      </c>
      <c r="E145">
        <v>683</v>
      </c>
    </row>
    <row r="146" spans="1:5" x14ac:dyDescent="0.25">
      <c r="A146">
        <v>142</v>
      </c>
      <c r="B146" t="s">
        <v>81</v>
      </c>
      <c r="C146" t="s">
        <v>6</v>
      </c>
      <c r="D146" t="s">
        <v>92</v>
      </c>
      <c r="E146">
        <v>13259</v>
      </c>
    </row>
    <row r="147" spans="1:5" x14ac:dyDescent="0.25">
      <c r="A147">
        <v>143</v>
      </c>
      <c r="B147" t="s">
        <v>48</v>
      </c>
      <c r="C147" s="6" t="s">
        <v>56</v>
      </c>
      <c r="D147" s="5" t="s">
        <v>58</v>
      </c>
      <c r="E147">
        <v>2979</v>
      </c>
    </row>
    <row r="148" spans="1:5" x14ac:dyDescent="0.25">
      <c r="A148">
        <v>144</v>
      </c>
      <c r="B148" t="s">
        <v>81</v>
      </c>
      <c r="C148" t="s">
        <v>63</v>
      </c>
      <c r="D148" t="s">
        <v>89</v>
      </c>
      <c r="E148">
        <v>874</v>
      </c>
    </row>
    <row r="149" spans="1:5" x14ac:dyDescent="0.25">
      <c r="A149">
        <v>145</v>
      </c>
      <c r="B149" t="s">
        <v>81</v>
      </c>
      <c r="C149" t="s">
        <v>6</v>
      </c>
      <c r="D149" t="s">
        <v>88</v>
      </c>
      <c r="E149">
        <v>0</v>
      </c>
    </row>
    <row r="150" spans="1:5" x14ac:dyDescent="0.25">
      <c r="A150">
        <v>146</v>
      </c>
      <c r="B150" t="s">
        <v>81</v>
      </c>
      <c r="C150" t="s">
        <v>6</v>
      </c>
      <c r="D150" t="s">
        <v>85</v>
      </c>
      <c r="E150">
        <v>1768</v>
      </c>
    </row>
    <row r="151" spans="1:5" x14ac:dyDescent="0.25">
      <c r="A151">
        <v>147</v>
      </c>
      <c r="B151" t="s">
        <v>48</v>
      </c>
      <c r="C151" t="s">
        <v>64</v>
      </c>
      <c r="D151" t="s">
        <v>54</v>
      </c>
      <c r="E151">
        <v>851</v>
      </c>
    </row>
    <row r="152" spans="1:5" x14ac:dyDescent="0.25">
      <c r="A152">
        <v>148</v>
      </c>
      <c r="B152" t="s">
        <v>48</v>
      </c>
      <c r="C152" s="6" t="s">
        <v>56</v>
      </c>
      <c r="D152" s="5" t="s">
        <v>57</v>
      </c>
      <c r="E152">
        <v>2483</v>
      </c>
    </row>
    <row r="153" spans="1:5" x14ac:dyDescent="0.25">
      <c r="A153">
        <v>149</v>
      </c>
      <c r="B153" t="s">
        <v>81</v>
      </c>
      <c r="C153" t="s">
        <v>6</v>
      </c>
      <c r="D153" t="s">
        <v>87</v>
      </c>
      <c r="E153">
        <v>9723</v>
      </c>
    </row>
    <row r="154" spans="1:5" x14ac:dyDescent="0.25">
      <c r="A154">
        <v>150</v>
      </c>
      <c r="B154" t="s">
        <v>81</v>
      </c>
      <c r="C154" t="s">
        <v>63</v>
      </c>
      <c r="D154" t="s">
        <v>83</v>
      </c>
      <c r="E154">
        <v>2185</v>
      </c>
    </row>
    <row r="155" spans="1:5" x14ac:dyDescent="0.25">
      <c r="A155">
        <v>151</v>
      </c>
      <c r="B155" t="s">
        <v>65</v>
      </c>
      <c r="C155" t="s">
        <v>49</v>
      </c>
      <c r="D155" t="s">
        <v>79</v>
      </c>
      <c r="E155">
        <v>3513</v>
      </c>
    </row>
    <row r="156" spans="1:5" x14ac:dyDescent="0.25">
      <c r="A156">
        <v>152</v>
      </c>
      <c r="B156" t="s">
        <v>65</v>
      </c>
      <c r="C156" t="s">
        <v>63</v>
      </c>
      <c r="D156" t="s">
        <v>73</v>
      </c>
      <c r="E156">
        <v>1822</v>
      </c>
    </row>
    <row r="157" spans="1:5" x14ac:dyDescent="0.25">
      <c r="A157">
        <v>153</v>
      </c>
      <c r="B157" t="s">
        <v>81</v>
      </c>
      <c r="C157" t="s">
        <v>56</v>
      </c>
      <c r="D157" t="s">
        <v>84</v>
      </c>
      <c r="E157">
        <v>0</v>
      </c>
    </row>
    <row r="158" spans="1:5" x14ac:dyDescent="0.25">
      <c r="A158">
        <v>154</v>
      </c>
      <c r="B158" t="s">
        <v>65</v>
      </c>
      <c r="C158" t="s">
        <v>63</v>
      </c>
      <c r="D158" t="s">
        <v>67</v>
      </c>
      <c r="E158">
        <v>2277</v>
      </c>
    </row>
    <row r="159" spans="1:5" x14ac:dyDescent="0.25">
      <c r="A159">
        <v>155</v>
      </c>
      <c r="B159" t="s">
        <v>48</v>
      </c>
      <c r="C159" t="s">
        <v>64</v>
      </c>
      <c r="D159" t="s">
        <v>61</v>
      </c>
      <c r="E159">
        <v>0</v>
      </c>
    </row>
    <row r="160" spans="1:5" x14ac:dyDescent="0.25">
      <c r="A160">
        <v>156</v>
      </c>
      <c r="B160" t="s">
        <v>65</v>
      </c>
      <c r="C160" t="s">
        <v>6</v>
      </c>
      <c r="D160" t="s">
        <v>71</v>
      </c>
      <c r="E160">
        <v>1025</v>
      </c>
    </row>
    <row r="161" spans="1:5" x14ac:dyDescent="0.25">
      <c r="A161">
        <v>157</v>
      </c>
      <c r="B161" t="s">
        <v>48</v>
      </c>
      <c r="C161" t="s">
        <v>64</v>
      </c>
      <c r="D161" t="s">
        <v>58</v>
      </c>
      <c r="E161">
        <v>8514</v>
      </c>
    </row>
    <row r="162" spans="1:5" x14ac:dyDescent="0.25">
      <c r="A162">
        <v>158</v>
      </c>
      <c r="B162" t="s">
        <v>65</v>
      </c>
      <c r="C162" t="s">
        <v>49</v>
      </c>
      <c r="D162" t="s">
        <v>68</v>
      </c>
      <c r="E162">
        <v>0</v>
      </c>
    </row>
    <row r="163" spans="1:5" x14ac:dyDescent="0.25">
      <c r="A163">
        <v>159</v>
      </c>
      <c r="B163" t="s">
        <v>81</v>
      </c>
      <c r="C163" t="s">
        <v>56</v>
      </c>
      <c r="D163" t="s">
        <v>87</v>
      </c>
      <c r="E163">
        <v>684</v>
      </c>
    </row>
    <row r="164" spans="1:5" x14ac:dyDescent="0.25">
      <c r="A164">
        <v>160</v>
      </c>
      <c r="B164" t="s">
        <v>48</v>
      </c>
      <c r="C164" t="s">
        <v>64</v>
      </c>
      <c r="D164" t="s">
        <v>55</v>
      </c>
      <c r="E164">
        <v>12771</v>
      </c>
    </row>
    <row r="165" spans="1:5" x14ac:dyDescent="0.25">
      <c r="A165">
        <v>161</v>
      </c>
      <c r="B165" t="s">
        <v>48</v>
      </c>
      <c r="C165" s="6" t="s">
        <v>63</v>
      </c>
      <c r="D165" s="5" t="s">
        <v>54</v>
      </c>
      <c r="E165">
        <v>1390</v>
      </c>
    </row>
    <row r="166" spans="1:5" x14ac:dyDescent="0.25">
      <c r="A166">
        <v>162</v>
      </c>
      <c r="B166" t="s">
        <v>81</v>
      </c>
      <c r="C166" t="s">
        <v>63</v>
      </c>
      <c r="D166" t="s">
        <v>90</v>
      </c>
      <c r="E166">
        <v>437</v>
      </c>
    </row>
    <row r="167" spans="1:5" x14ac:dyDescent="0.25">
      <c r="A167">
        <v>163</v>
      </c>
      <c r="B167" t="s">
        <v>48</v>
      </c>
      <c r="C167" s="6" t="s">
        <v>56</v>
      </c>
      <c r="D167" s="5" t="s">
        <v>61</v>
      </c>
      <c r="E167" s="5">
        <v>993</v>
      </c>
    </row>
  </sheetData>
  <sortState xmlns:xlrd2="http://schemas.microsoft.com/office/spreadsheetml/2017/richdata2" ref="A5:E167">
    <sortCondition ref="A5:A16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3BFC-ECAC-4237-89C1-EE0D98750E32}">
  <sheetPr>
    <tabColor theme="0" tint="-0.249977111117893"/>
  </sheetPr>
  <dimension ref="A1:E182"/>
  <sheetViews>
    <sheetView topLeftCell="A50" zoomScale="110" zoomScaleNormal="110" workbookViewId="0">
      <selection activeCell="D59" sqref="D59"/>
    </sheetView>
  </sheetViews>
  <sheetFormatPr defaultRowHeight="15" outlineLevelRow="2" x14ac:dyDescent="0.25"/>
  <cols>
    <col min="1" max="1" width="15.5703125" customWidth="1"/>
    <col min="2" max="2" width="15" customWidth="1"/>
    <col min="3" max="3" width="12.7109375" customWidth="1"/>
    <col min="4" max="4" width="12" customWidth="1"/>
  </cols>
  <sheetData>
    <row r="1" spans="1:5" ht="18.75" x14ac:dyDescent="0.3">
      <c r="A1" s="20" t="s">
        <v>96</v>
      </c>
      <c r="B1" s="1"/>
      <c r="C1" s="1"/>
      <c r="D1" s="1"/>
      <c r="E1" s="1"/>
    </row>
    <row r="4" spans="1:5" ht="15.75" thickBot="1" x14ac:dyDescent="0.3">
      <c r="A4" s="22" t="s">
        <v>4</v>
      </c>
      <c r="B4" s="22" t="s">
        <v>5</v>
      </c>
      <c r="C4" s="19" t="s">
        <v>46</v>
      </c>
      <c r="D4" s="19" t="s">
        <v>47</v>
      </c>
    </row>
    <row r="5" spans="1:5" outlineLevel="2" x14ac:dyDescent="0.25">
      <c r="A5" t="s">
        <v>48</v>
      </c>
      <c r="B5" s="6" t="s">
        <v>49</v>
      </c>
      <c r="C5" s="5" t="s">
        <v>50</v>
      </c>
      <c r="D5">
        <v>4378</v>
      </c>
    </row>
    <row r="6" spans="1:5" outlineLevel="2" x14ac:dyDescent="0.25">
      <c r="A6" t="s">
        <v>48</v>
      </c>
      <c r="B6" s="6" t="s">
        <v>49</v>
      </c>
      <c r="C6" s="5" t="s">
        <v>51</v>
      </c>
      <c r="D6">
        <v>5254</v>
      </c>
    </row>
    <row r="7" spans="1:5" outlineLevel="2" x14ac:dyDescent="0.25">
      <c r="A7" t="s">
        <v>48</v>
      </c>
      <c r="B7" s="6" t="s">
        <v>49</v>
      </c>
      <c r="C7" s="5" t="s">
        <v>52</v>
      </c>
      <c r="D7">
        <v>6130</v>
      </c>
    </row>
    <row r="8" spans="1:5" outlineLevel="2" x14ac:dyDescent="0.25">
      <c r="A8" t="s">
        <v>48</v>
      </c>
      <c r="B8" s="6" t="s">
        <v>49</v>
      </c>
      <c r="C8" s="5" t="s">
        <v>53</v>
      </c>
      <c r="D8">
        <v>7443</v>
      </c>
    </row>
    <row r="9" spans="1:5" outlineLevel="2" x14ac:dyDescent="0.25">
      <c r="A9" t="s">
        <v>48</v>
      </c>
      <c r="B9" s="6" t="s">
        <v>49</v>
      </c>
      <c r="C9" s="5" t="s">
        <v>54</v>
      </c>
      <c r="D9">
        <v>13135</v>
      </c>
    </row>
    <row r="10" spans="1:5" outlineLevel="2" x14ac:dyDescent="0.25">
      <c r="A10" t="s">
        <v>48</v>
      </c>
      <c r="B10" s="6" t="s">
        <v>49</v>
      </c>
      <c r="C10" s="5" t="s">
        <v>55</v>
      </c>
      <c r="D10">
        <v>7443</v>
      </c>
    </row>
    <row r="11" spans="1:5" outlineLevel="1" x14ac:dyDescent="0.25">
      <c r="B11" s="36" t="s">
        <v>127</v>
      </c>
      <c r="C11" s="5"/>
      <c r="D11">
        <f>SUBTOTAL(9,D5:D10)</f>
        <v>43783</v>
      </c>
    </row>
    <row r="12" spans="1:5" outlineLevel="2" x14ac:dyDescent="0.25">
      <c r="A12" t="s">
        <v>48</v>
      </c>
      <c r="B12" s="6" t="s">
        <v>56</v>
      </c>
      <c r="C12" s="5" t="s">
        <v>50</v>
      </c>
      <c r="D12">
        <v>15890</v>
      </c>
    </row>
    <row r="13" spans="1:5" outlineLevel="2" x14ac:dyDescent="0.25">
      <c r="A13" t="s">
        <v>48</v>
      </c>
      <c r="B13" s="6" t="s">
        <v>56</v>
      </c>
      <c r="C13" s="5" t="s">
        <v>51</v>
      </c>
      <c r="D13">
        <v>11917</v>
      </c>
    </row>
    <row r="14" spans="1:5" outlineLevel="2" x14ac:dyDescent="0.25">
      <c r="A14" t="s">
        <v>48</v>
      </c>
      <c r="B14" s="6" t="s">
        <v>56</v>
      </c>
      <c r="C14" s="5" t="s">
        <v>52</v>
      </c>
      <c r="D14">
        <v>1490</v>
      </c>
    </row>
    <row r="15" spans="1:5" outlineLevel="2" x14ac:dyDescent="0.25">
      <c r="A15" t="s">
        <v>48</v>
      </c>
      <c r="B15" s="6" t="s">
        <v>56</v>
      </c>
      <c r="C15" s="5" t="s">
        <v>53</v>
      </c>
      <c r="D15">
        <v>497</v>
      </c>
    </row>
    <row r="16" spans="1:5" outlineLevel="2" x14ac:dyDescent="0.25">
      <c r="A16" t="s">
        <v>48</v>
      </c>
      <c r="B16" s="6" t="s">
        <v>56</v>
      </c>
      <c r="C16" s="5" t="s">
        <v>54</v>
      </c>
      <c r="D16">
        <v>993</v>
      </c>
    </row>
    <row r="17" spans="1:4" outlineLevel="2" x14ac:dyDescent="0.25">
      <c r="A17" t="s">
        <v>48</v>
      </c>
      <c r="B17" s="6" t="s">
        <v>56</v>
      </c>
      <c r="C17" s="5" t="s">
        <v>57</v>
      </c>
      <c r="D17">
        <v>2483</v>
      </c>
    </row>
    <row r="18" spans="1:4" outlineLevel="2" x14ac:dyDescent="0.25">
      <c r="A18" t="s">
        <v>48</v>
      </c>
      <c r="B18" s="6" t="s">
        <v>56</v>
      </c>
      <c r="C18" s="5" t="s">
        <v>58</v>
      </c>
      <c r="D18">
        <v>2979</v>
      </c>
    </row>
    <row r="19" spans="1:4" outlineLevel="2" x14ac:dyDescent="0.25">
      <c r="A19" t="s">
        <v>48</v>
      </c>
      <c r="B19" s="6" t="s">
        <v>56</v>
      </c>
      <c r="C19" s="5" t="s">
        <v>59</v>
      </c>
      <c r="D19">
        <v>3972</v>
      </c>
    </row>
    <row r="20" spans="1:4" outlineLevel="2" x14ac:dyDescent="0.25">
      <c r="A20" t="s">
        <v>48</v>
      </c>
      <c r="B20" s="6" t="s">
        <v>56</v>
      </c>
      <c r="C20" s="5" t="s">
        <v>60</v>
      </c>
      <c r="D20">
        <v>4469</v>
      </c>
    </row>
    <row r="21" spans="1:4" outlineLevel="2" x14ac:dyDescent="0.25">
      <c r="A21" t="s">
        <v>48</v>
      </c>
      <c r="B21" s="6" t="s">
        <v>56</v>
      </c>
      <c r="C21" s="5" t="s">
        <v>61</v>
      </c>
      <c r="D21" s="5">
        <v>993</v>
      </c>
    </row>
    <row r="22" spans="1:4" outlineLevel="2" x14ac:dyDescent="0.25">
      <c r="A22" t="s">
        <v>48</v>
      </c>
      <c r="B22" s="6" t="s">
        <v>56</v>
      </c>
      <c r="C22" s="5" t="s">
        <v>62</v>
      </c>
      <c r="D22">
        <v>497</v>
      </c>
    </row>
    <row r="23" spans="1:4" outlineLevel="2" x14ac:dyDescent="0.25">
      <c r="A23" t="s">
        <v>48</v>
      </c>
      <c r="B23" s="6" t="s">
        <v>56</v>
      </c>
      <c r="C23" s="5" t="s">
        <v>55</v>
      </c>
      <c r="D23">
        <v>3476</v>
      </c>
    </row>
    <row r="24" spans="1:4" outlineLevel="1" x14ac:dyDescent="0.25">
      <c r="B24" s="34" t="s">
        <v>128</v>
      </c>
      <c r="C24" s="5"/>
      <c r="D24">
        <f>SUBTOTAL(9,D12:D23)</f>
        <v>49656</v>
      </c>
    </row>
    <row r="25" spans="1:4" outlineLevel="2" x14ac:dyDescent="0.25">
      <c r="A25" t="s">
        <v>48</v>
      </c>
      <c r="B25" s="6" t="s">
        <v>63</v>
      </c>
      <c r="C25" s="5" t="s">
        <v>50</v>
      </c>
      <c r="D25">
        <v>9267</v>
      </c>
    </row>
    <row r="26" spans="1:4" outlineLevel="2" x14ac:dyDescent="0.25">
      <c r="A26" t="s">
        <v>48</v>
      </c>
      <c r="B26" s="6" t="s">
        <v>63</v>
      </c>
      <c r="C26" s="5" t="s">
        <v>51</v>
      </c>
      <c r="D26">
        <v>9731</v>
      </c>
    </row>
    <row r="27" spans="1:4" outlineLevel="2" x14ac:dyDescent="0.25">
      <c r="A27" t="s">
        <v>48</v>
      </c>
      <c r="B27" s="6" t="s">
        <v>63</v>
      </c>
      <c r="C27" s="5" t="s">
        <v>52</v>
      </c>
      <c r="D27">
        <v>15754</v>
      </c>
    </row>
    <row r="28" spans="1:4" outlineLevel="2" x14ac:dyDescent="0.25">
      <c r="A28" t="s">
        <v>48</v>
      </c>
      <c r="B28" s="6" t="s">
        <v>63</v>
      </c>
      <c r="C28" s="5" t="s">
        <v>53</v>
      </c>
      <c r="D28">
        <v>0</v>
      </c>
    </row>
    <row r="29" spans="1:4" outlineLevel="2" x14ac:dyDescent="0.25">
      <c r="A29" t="s">
        <v>48</v>
      </c>
      <c r="B29" s="6" t="s">
        <v>63</v>
      </c>
      <c r="C29" s="5" t="s">
        <v>54</v>
      </c>
      <c r="D29">
        <v>1390</v>
      </c>
    </row>
    <row r="30" spans="1:4" outlineLevel="2" x14ac:dyDescent="0.25">
      <c r="A30" t="s">
        <v>48</v>
      </c>
      <c r="B30" s="6" t="s">
        <v>63</v>
      </c>
      <c r="C30" s="5" t="s">
        <v>57</v>
      </c>
      <c r="D30">
        <v>1853</v>
      </c>
    </row>
    <row r="31" spans="1:4" outlineLevel="2" x14ac:dyDescent="0.25">
      <c r="A31" t="s">
        <v>48</v>
      </c>
      <c r="B31" s="6" t="s">
        <v>63</v>
      </c>
      <c r="C31" s="5" t="s">
        <v>58</v>
      </c>
      <c r="D31">
        <v>2317</v>
      </c>
    </row>
    <row r="32" spans="1:4" outlineLevel="2" x14ac:dyDescent="0.25">
      <c r="A32" t="s">
        <v>48</v>
      </c>
      <c r="B32" s="6" t="s">
        <v>63</v>
      </c>
      <c r="C32" s="5" t="s">
        <v>59</v>
      </c>
      <c r="D32">
        <v>0</v>
      </c>
    </row>
    <row r="33" spans="1:4" outlineLevel="2" x14ac:dyDescent="0.25">
      <c r="A33" t="s">
        <v>48</v>
      </c>
      <c r="B33" s="6" t="s">
        <v>63</v>
      </c>
      <c r="C33" s="5" t="s">
        <v>60</v>
      </c>
      <c r="D33">
        <v>927</v>
      </c>
    </row>
    <row r="34" spans="1:4" outlineLevel="2" x14ac:dyDescent="0.25">
      <c r="A34" t="s">
        <v>48</v>
      </c>
      <c r="B34" s="6" t="s">
        <v>63</v>
      </c>
      <c r="C34" s="5" t="s">
        <v>61</v>
      </c>
      <c r="D34">
        <v>0</v>
      </c>
    </row>
    <row r="35" spans="1:4" outlineLevel="2" x14ac:dyDescent="0.25">
      <c r="A35" t="s">
        <v>48</v>
      </c>
      <c r="B35" s="6" t="s">
        <v>63</v>
      </c>
      <c r="C35" s="5" t="s">
        <v>62</v>
      </c>
      <c r="D35">
        <v>463</v>
      </c>
    </row>
    <row r="36" spans="1:4" outlineLevel="2" x14ac:dyDescent="0.25">
      <c r="A36" t="s">
        <v>48</v>
      </c>
      <c r="B36" s="6" t="s">
        <v>63</v>
      </c>
      <c r="C36" s="5" t="s">
        <v>55</v>
      </c>
      <c r="D36">
        <v>2317</v>
      </c>
    </row>
    <row r="37" spans="1:4" outlineLevel="1" x14ac:dyDescent="0.25">
      <c r="B37" s="34" t="s">
        <v>129</v>
      </c>
      <c r="C37" s="5"/>
      <c r="D37">
        <f>SUBTOTAL(9,D25:D36)</f>
        <v>44019</v>
      </c>
    </row>
    <row r="38" spans="1:4" outlineLevel="2" x14ac:dyDescent="0.25">
      <c r="A38" t="s">
        <v>48</v>
      </c>
      <c r="B38" s="6" t="s">
        <v>6</v>
      </c>
      <c r="C38" s="5" t="s">
        <v>50</v>
      </c>
      <c r="D38">
        <v>5361</v>
      </c>
    </row>
    <row r="39" spans="1:4" outlineLevel="2" x14ac:dyDescent="0.25">
      <c r="A39" t="s">
        <v>48</v>
      </c>
      <c r="B39" s="12" t="s">
        <v>6</v>
      </c>
      <c r="C39" s="5" t="s">
        <v>51</v>
      </c>
      <c r="D39">
        <v>5808</v>
      </c>
    </row>
    <row r="40" spans="1:4" outlineLevel="2" x14ac:dyDescent="0.25">
      <c r="A40" t="s">
        <v>48</v>
      </c>
      <c r="B40" s="12" t="s">
        <v>6</v>
      </c>
      <c r="C40" s="5" t="s">
        <v>52</v>
      </c>
      <c r="D40">
        <v>6701</v>
      </c>
    </row>
    <row r="41" spans="1:4" outlineLevel="2" x14ac:dyDescent="0.25">
      <c r="A41" t="s">
        <v>48</v>
      </c>
      <c r="B41" t="s">
        <v>6</v>
      </c>
      <c r="C41" t="s">
        <v>53</v>
      </c>
      <c r="D41">
        <v>7148</v>
      </c>
    </row>
    <row r="42" spans="1:4" outlineLevel="2" x14ac:dyDescent="0.25">
      <c r="A42" t="s">
        <v>48</v>
      </c>
      <c r="B42" t="s">
        <v>6</v>
      </c>
      <c r="C42" t="s">
        <v>54</v>
      </c>
      <c r="D42">
        <v>8042</v>
      </c>
    </row>
    <row r="43" spans="1:4" outlineLevel="2" x14ac:dyDescent="0.25">
      <c r="A43" t="s">
        <v>48</v>
      </c>
      <c r="B43" t="s">
        <v>6</v>
      </c>
      <c r="C43" t="s">
        <v>57</v>
      </c>
      <c r="D43">
        <v>447</v>
      </c>
    </row>
    <row r="44" spans="1:4" outlineLevel="2" x14ac:dyDescent="0.25">
      <c r="A44" t="s">
        <v>48</v>
      </c>
      <c r="B44" t="s">
        <v>6</v>
      </c>
      <c r="C44" t="s">
        <v>58</v>
      </c>
      <c r="D44">
        <v>894</v>
      </c>
    </row>
    <row r="45" spans="1:4" outlineLevel="2" x14ac:dyDescent="0.25">
      <c r="A45" t="s">
        <v>48</v>
      </c>
      <c r="B45" t="s">
        <v>6</v>
      </c>
      <c r="C45" t="s">
        <v>59</v>
      </c>
      <c r="D45">
        <v>1340</v>
      </c>
    </row>
    <row r="46" spans="1:4" outlineLevel="2" x14ac:dyDescent="0.25">
      <c r="A46" t="s">
        <v>48</v>
      </c>
      <c r="B46" t="s">
        <v>6</v>
      </c>
      <c r="C46" t="s">
        <v>60</v>
      </c>
      <c r="D46">
        <v>1787</v>
      </c>
    </row>
    <row r="47" spans="1:4" outlineLevel="2" x14ac:dyDescent="0.25">
      <c r="A47" t="s">
        <v>48</v>
      </c>
      <c r="B47" t="s">
        <v>6</v>
      </c>
      <c r="C47" t="s">
        <v>61</v>
      </c>
      <c r="D47">
        <v>1340</v>
      </c>
    </row>
    <row r="48" spans="1:4" outlineLevel="2" x14ac:dyDescent="0.25">
      <c r="A48" t="s">
        <v>48</v>
      </c>
      <c r="B48" t="s">
        <v>6</v>
      </c>
      <c r="C48" t="s">
        <v>62</v>
      </c>
      <c r="D48">
        <v>4468</v>
      </c>
    </row>
    <row r="49" spans="1:4" outlineLevel="2" x14ac:dyDescent="0.25">
      <c r="A49" t="s">
        <v>48</v>
      </c>
      <c r="B49" t="s">
        <v>6</v>
      </c>
      <c r="C49" t="s">
        <v>55</v>
      </c>
      <c r="D49">
        <v>1340</v>
      </c>
    </row>
    <row r="50" spans="1:4" outlineLevel="1" x14ac:dyDescent="0.25">
      <c r="B50" s="35" t="s">
        <v>130</v>
      </c>
      <c r="D50">
        <f>SUBTOTAL(9,D38:D49)</f>
        <v>44676</v>
      </c>
    </row>
    <row r="51" spans="1:4" outlineLevel="2" x14ac:dyDescent="0.25">
      <c r="A51" t="s">
        <v>48</v>
      </c>
      <c r="B51" t="s">
        <v>64</v>
      </c>
      <c r="C51" t="s">
        <v>50</v>
      </c>
      <c r="D51">
        <v>5108</v>
      </c>
    </row>
    <row r="52" spans="1:4" outlineLevel="2" x14ac:dyDescent="0.25">
      <c r="A52" t="s">
        <v>48</v>
      </c>
      <c r="B52" t="s">
        <v>64</v>
      </c>
      <c r="C52" t="s">
        <v>51</v>
      </c>
      <c r="D52">
        <v>0</v>
      </c>
    </row>
    <row r="53" spans="1:4" outlineLevel="2" x14ac:dyDescent="0.25">
      <c r="A53" t="s">
        <v>48</v>
      </c>
      <c r="B53" t="s">
        <v>64</v>
      </c>
      <c r="C53" t="s">
        <v>52</v>
      </c>
      <c r="D53">
        <v>0</v>
      </c>
    </row>
    <row r="54" spans="1:4" outlineLevel="2" x14ac:dyDescent="0.25">
      <c r="A54" t="s">
        <v>48</v>
      </c>
      <c r="B54" t="s">
        <v>64</v>
      </c>
      <c r="C54" t="s">
        <v>53</v>
      </c>
      <c r="D54">
        <v>0</v>
      </c>
    </row>
    <row r="55" spans="1:4" outlineLevel="2" x14ac:dyDescent="0.25">
      <c r="A55" t="s">
        <v>48</v>
      </c>
      <c r="B55" t="s">
        <v>64</v>
      </c>
      <c r="C55" t="s">
        <v>54</v>
      </c>
      <c r="D55">
        <v>851</v>
      </c>
    </row>
    <row r="56" spans="1:4" outlineLevel="2" x14ac:dyDescent="0.25">
      <c r="A56" t="s">
        <v>48</v>
      </c>
      <c r="B56" t="s">
        <v>64</v>
      </c>
      <c r="C56" t="s">
        <v>57</v>
      </c>
      <c r="D56">
        <v>2554</v>
      </c>
    </row>
    <row r="57" spans="1:4" outlineLevel="2" x14ac:dyDescent="0.25">
      <c r="A57" t="s">
        <v>48</v>
      </c>
      <c r="B57" t="s">
        <v>64</v>
      </c>
      <c r="C57" t="s">
        <v>58</v>
      </c>
      <c r="D57">
        <v>8514</v>
      </c>
    </row>
    <row r="58" spans="1:4" outlineLevel="2" x14ac:dyDescent="0.25">
      <c r="A58" t="s">
        <v>48</v>
      </c>
      <c r="B58" t="s">
        <v>64</v>
      </c>
      <c r="C58" t="s">
        <v>59</v>
      </c>
      <c r="D58">
        <v>0</v>
      </c>
    </row>
    <row r="59" spans="1:4" outlineLevel="2" x14ac:dyDescent="0.25">
      <c r="A59" t="s">
        <v>48</v>
      </c>
      <c r="B59" t="s">
        <v>64</v>
      </c>
      <c r="C59" t="s">
        <v>60</v>
      </c>
      <c r="D59">
        <v>0</v>
      </c>
    </row>
    <row r="60" spans="1:4" outlineLevel="2" x14ac:dyDescent="0.25">
      <c r="A60" t="s">
        <v>48</v>
      </c>
      <c r="B60" t="s">
        <v>64</v>
      </c>
      <c r="C60" t="s">
        <v>61</v>
      </c>
      <c r="D60">
        <v>0</v>
      </c>
    </row>
    <row r="61" spans="1:4" outlineLevel="2" x14ac:dyDescent="0.25">
      <c r="A61" t="s">
        <v>48</v>
      </c>
      <c r="B61" t="s">
        <v>64</v>
      </c>
      <c r="C61" t="s">
        <v>62</v>
      </c>
      <c r="D61">
        <v>12771</v>
      </c>
    </row>
    <row r="62" spans="1:4" outlineLevel="2" x14ac:dyDescent="0.25">
      <c r="A62" t="s">
        <v>48</v>
      </c>
      <c r="B62" t="s">
        <v>64</v>
      </c>
      <c r="C62" t="s">
        <v>55</v>
      </c>
      <c r="D62">
        <v>12771</v>
      </c>
    </row>
    <row r="63" spans="1:4" outlineLevel="1" x14ac:dyDescent="0.25">
      <c r="B63" s="35" t="s">
        <v>131</v>
      </c>
      <c r="D63">
        <f>SUBTOTAL(9,D51:D62)</f>
        <v>42569</v>
      </c>
    </row>
    <row r="64" spans="1:4" outlineLevel="2" x14ac:dyDescent="0.25">
      <c r="A64" t="s">
        <v>65</v>
      </c>
      <c r="B64" t="s">
        <v>49</v>
      </c>
      <c r="C64" t="s">
        <v>66</v>
      </c>
      <c r="D64">
        <v>0</v>
      </c>
    </row>
    <row r="65" spans="1:4" outlineLevel="2" x14ac:dyDescent="0.25">
      <c r="A65" t="s">
        <v>65</v>
      </c>
      <c r="B65" t="s">
        <v>49</v>
      </c>
      <c r="C65" t="s">
        <v>67</v>
      </c>
      <c r="D65">
        <v>0</v>
      </c>
    </row>
    <row r="66" spans="1:4" outlineLevel="2" x14ac:dyDescent="0.25">
      <c r="A66" t="s">
        <v>65</v>
      </c>
      <c r="B66" t="s">
        <v>49</v>
      </c>
      <c r="C66" t="s">
        <v>68</v>
      </c>
      <c r="D66">
        <v>0</v>
      </c>
    </row>
    <row r="67" spans="1:4" outlineLevel="2" x14ac:dyDescent="0.25">
      <c r="A67" t="s">
        <v>65</v>
      </c>
      <c r="B67" t="s">
        <v>49</v>
      </c>
      <c r="C67" t="s">
        <v>69</v>
      </c>
      <c r="D67">
        <v>0</v>
      </c>
    </row>
    <row r="68" spans="1:4" outlineLevel="2" x14ac:dyDescent="0.25">
      <c r="A68" t="s">
        <v>65</v>
      </c>
      <c r="B68" t="s">
        <v>49</v>
      </c>
      <c r="C68" t="s">
        <v>70</v>
      </c>
      <c r="D68">
        <v>3513</v>
      </c>
    </row>
    <row r="69" spans="1:4" outlineLevel="2" x14ac:dyDescent="0.25">
      <c r="A69" t="s">
        <v>65</v>
      </c>
      <c r="B69" t="s">
        <v>49</v>
      </c>
      <c r="C69" t="s">
        <v>71</v>
      </c>
      <c r="D69">
        <v>2928</v>
      </c>
    </row>
    <row r="70" spans="1:4" outlineLevel="2" x14ac:dyDescent="0.25">
      <c r="A70" t="s">
        <v>65</v>
      </c>
      <c r="B70" t="s">
        <v>49</v>
      </c>
      <c r="C70" t="s">
        <v>72</v>
      </c>
      <c r="D70">
        <v>1757</v>
      </c>
    </row>
    <row r="71" spans="1:4" outlineLevel="2" x14ac:dyDescent="0.25">
      <c r="A71" t="s">
        <v>65</v>
      </c>
      <c r="B71" t="s">
        <v>49</v>
      </c>
      <c r="C71" t="s">
        <v>73</v>
      </c>
      <c r="D71">
        <v>3513</v>
      </c>
    </row>
    <row r="72" spans="1:4" outlineLevel="2" x14ac:dyDescent="0.25">
      <c r="A72" t="s">
        <v>65</v>
      </c>
      <c r="B72" t="s">
        <v>49</v>
      </c>
      <c r="C72" t="s">
        <v>74</v>
      </c>
      <c r="D72">
        <v>0</v>
      </c>
    </row>
    <row r="73" spans="1:4" outlineLevel="2" x14ac:dyDescent="0.25">
      <c r="A73" t="s">
        <v>65</v>
      </c>
      <c r="B73" t="s">
        <v>49</v>
      </c>
      <c r="C73" t="s">
        <v>75</v>
      </c>
      <c r="D73">
        <v>0</v>
      </c>
    </row>
    <row r="74" spans="1:4" outlineLevel="2" x14ac:dyDescent="0.25">
      <c r="A74" t="s">
        <v>65</v>
      </c>
      <c r="B74" t="s">
        <v>49</v>
      </c>
      <c r="C74" t="s">
        <v>76</v>
      </c>
      <c r="D74">
        <v>0</v>
      </c>
    </row>
    <row r="75" spans="1:4" outlineLevel="2" x14ac:dyDescent="0.25">
      <c r="A75" t="s">
        <v>65</v>
      </c>
      <c r="B75" t="s">
        <v>49</v>
      </c>
      <c r="C75" t="s">
        <v>77</v>
      </c>
      <c r="D75">
        <v>0</v>
      </c>
    </row>
    <row r="76" spans="1:4" outlineLevel="2" x14ac:dyDescent="0.25">
      <c r="A76" t="s">
        <v>65</v>
      </c>
      <c r="B76" t="s">
        <v>49</v>
      </c>
      <c r="C76" t="s">
        <v>78</v>
      </c>
      <c r="D76">
        <v>878</v>
      </c>
    </row>
    <row r="77" spans="1:4" outlineLevel="2" x14ac:dyDescent="0.25">
      <c r="A77" t="s">
        <v>65</v>
      </c>
      <c r="B77" t="s">
        <v>49</v>
      </c>
      <c r="C77" t="s">
        <v>79</v>
      </c>
      <c r="D77">
        <v>3513</v>
      </c>
    </row>
    <row r="78" spans="1:4" outlineLevel="2" x14ac:dyDescent="0.25">
      <c r="A78" t="s">
        <v>65</v>
      </c>
      <c r="B78" t="s">
        <v>49</v>
      </c>
      <c r="C78" t="s">
        <v>80</v>
      </c>
      <c r="D78">
        <v>13174</v>
      </c>
    </row>
    <row r="79" spans="1:4" outlineLevel="1" x14ac:dyDescent="0.25">
      <c r="B79" s="35" t="s">
        <v>127</v>
      </c>
      <c r="D79">
        <f>SUBTOTAL(9,D64:D78)</f>
        <v>29276</v>
      </c>
    </row>
    <row r="80" spans="1:4" outlineLevel="2" x14ac:dyDescent="0.25">
      <c r="A80" t="s">
        <v>65</v>
      </c>
      <c r="B80" t="s">
        <v>56</v>
      </c>
      <c r="C80" t="s">
        <v>72</v>
      </c>
      <c r="D80">
        <v>2342</v>
      </c>
    </row>
    <row r="81" spans="1:4" outlineLevel="2" x14ac:dyDescent="0.25">
      <c r="A81" t="s">
        <v>65</v>
      </c>
      <c r="B81" t="s">
        <v>56</v>
      </c>
      <c r="C81" t="s">
        <v>73</v>
      </c>
      <c r="D81">
        <v>4977</v>
      </c>
    </row>
    <row r="82" spans="1:4" outlineLevel="2" x14ac:dyDescent="0.25">
      <c r="A82" t="s">
        <v>65</v>
      </c>
      <c r="B82" t="s">
        <v>56</v>
      </c>
      <c r="C82" t="s">
        <v>74</v>
      </c>
      <c r="D82">
        <v>7612</v>
      </c>
    </row>
    <row r="83" spans="1:4" outlineLevel="2" x14ac:dyDescent="0.25">
      <c r="A83" t="s">
        <v>65</v>
      </c>
      <c r="B83" t="s">
        <v>56</v>
      </c>
      <c r="C83" t="s">
        <v>75</v>
      </c>
      <c r="D83">
        <v>6734</v>
      </c>
    </row>
    <row r="84" spans="1:4" outlineLevel="2" x14ac:dyDescent="0.25">
      <c r="A84" t="s">
        <v>65</v>
      </c>
      <c r="B84" t="s">
        <v>56</v>
      </c>
      <c r="C84" t="s">
        <v>76</v>
      </c>
      <c r="D84">
        <v>1171</v>
      </c>
    </row>
    <row r="85" spans="1:4" outlineLevel="2" x14ac:dyDescent="0.25">
      <c r="A85" t="s">
        <v>65</v>
      </c>
      <c r="B85" t="s">
        <v>56</v>
      </c>
      <c r="C85" t="s">
        <v>77</v>
      </c>
      <c r="D85">
        <v>0</v>
      </c>
    </row>
    <row r="86" spans="1:4" outlineLevel="2" x14ac:dyDescent="0.25">
      <c r="A86" t="s">
        <v>65</v>
      </c>
      <c r="B86" t="s">
        <v>56</v>
      </c>
      <c r="C86" t="s">
        <v>78</v>
      </c>
      <c r="D86">
        <v>0</v>
      </c>
    </row>
    <row r="87" spans="1:4" outlineLevel="2" x14ac:dyDescent="0.25">
      <c r="A87" t="s">
        <v>65</v>
      </c>
      <c r="B87" t="s">
        <v>56</v>
      </c>
      <c r="C87" t="s">
        <v>79</v>
      </c>
      <c r="D87">
        <v>0</v>
      </c>
    </row>
    <row r="88" spans="1:4" outlineLevel="2" x14ac:dyDescent="0.25">
      <c r="A88" t="s">
        <v>65</v>
      </c>
      <c r="B88" t="s">
        <v>56</v>
      </c>
      <c r="C88" t="s">
        <v>80</v>
      </c>
      <c r="D88">
        <v>6441</v>
      </c>
    </row>
    <row r="89" spans="1:4" outlineLevel="1" x14ac:dyDescent="0.25">
      <c r="B89" s="35" t="s">
        <v>128</v>
      </c>
      <c r="D89">
        <f>SUBTOTAL(9,D80:D88)</f>
        <v>29277</v>
      </c>
    </row>
    <row r="90" spans="1:4" outlineLevel="2" x14ac:dyDescent="0.25">
      <c r="A90" t="s">
        <v>65</v>
      </c>
      <c r="B90" t="s">
        <v>63</v>
      </c>
      <c r="C90" t="s">
        <v>66</v>
      </c>
      <c r="D90">
        <v>911</v>
      </c>
    </row>
    <row r="91" spans="1:4" outlineLevel="2" x14ac:dyDescent="0.25">
      <c r="A91" t="s">
        <v>65</v>
      </c>
      <c r="B91" t="s">
        <v>63</v>
      </c>
      <c r="C91" t="s">
        <v>67</v>
      </c>
      <c r="D91">
        <v>2277</v>
      </c>
    </row>
    <row r="92" spans="1:4" outlineLevel="2" x14ac:dyDescent="0.25">
      <c r="A92" t="s">
        <v>65</v>
      </c>
      <c r="B92" t="s">
        <v>63</v>
      </c>
      <c r="C92" t="s">
        <v>68</v>
      </c>
      <c r="D92">
        <v>3188</v>
      </c>
    </row>
    <row r="93" spans="1:4" outlineLevel="2" x14ac:dyDescent="0.25">
      <c r="A93" t="s">
        <v>65</v>
      </c>
      <c r="B93" t="s">
        <v>63</v>
      </c>
      <c r="C93" t="s">
        <v>69</v>
      </c>
      <c r="D93">
        <v>3643</v>
      </c>
    </row>
    <row r="94" spans="1:4" outlineLevel="2" x14ac:dyDescent="0.25">
      <c r="A94" t="s">
        <v>65</v>
      </c>
      <c r="B94" t="s">
        <v>63</v>
      </c>
      <c r="C94" t="s">
        <v>70</v>
      </c>
      <c r="D94">
        <v>5465</v>
      </c>
    </row>
    <row r="95" spans="1:4" outlineLevel="2" x14ac:dyDescent="0.25">
      <c r="A95" t="s">
        <v>65</v>
      </c>
      <c r="B95" t="s">
        <v>63</v>
      </c>
      <c r="C95" t="s">
        <v>71</v>
      </c>
      <c r="D95">
        <v>0</v>
      </c>
    </row>
    <row r="96" spans="1:4" outlineLevel="2" x14ac:dyDescent="0.25">
      <c r="A96" t="s">
        <v>65</v>
      </c>
      <c r="B96" t="s">
        <v>63</v>
      </c>
      <c r="C96" t="s">
        <v>72</v>
      </c>
      <c r="D96">
        <v>0</v>
      </c>
    </row>
    <row r="97" spans="1:4" outlineLevel="2" x14ac:dyDescent="0.25">
      <c r="A97" t="s">
        <v>65</v>
      </c>
      <c r="B97" t="s">
        <v>63</v>
      </c>
      <c r="C97" t="s">
        <v>73</v>
      </c>
      <c r="D97">
        <v>1822</v>
      </c>
    </row>
    <row r="98" spans="1:4" outlineLevel="2" x14ac:dyDescent="0.25">
      <c r="A98" t="s">
        <v>65</v>
      </c>
      <c r="B98" t="s">
        <v>63</v>
      </c>
      <c r="C98" t="s">
        <v>74</v>
      </c>
      <c r="D98">
        <v>2732</v>
      </c>
    </row>
    <row r="99" spans="1:4" outlineLevel="2" x14ac:dyDescent="0.25">
      <c r="A99" t="s">
        <v>65</v>
      </c>
      <c r="B99" t="s">
        <v>63</v>
      </c>
      <c r="C99" t="s">
        <v>75</v>
      </c>
      <c r="D99">
        <v>3188</v>
      </c>
    </row>
    <row r="100" spans="1:4" outlineLevel="2" x14ac:dyDescent="0.25">
      <c r="A100" t="s">
        <v>65</v>
      </c>
      <c r="B100" t="s">
        <v>63</v>
      </c>
      <c r="C100" t="s">
        <v>76</v>
      </c>
      <c r="D100">
        <v>5465</v>
      </c>
    </row>
    <row r="101" spans="1:4" outlineLevel="2" x14ac:dyDescent="0.25">
      <c r="A101" t="s">
        <v>65</v>
      </c>
      <c r="B101" t="s">
        <v>63</v>
      </c>
      <c r="C101" t="s">
        <v>77</v>
      </c>
      <c r="D101">
        <v>4554</v>
      </c>
    </row>
    <row r="102" spans="1:4" outlineLevel="2" x14ac:dyDescent="0.25">
      <c r="A102" t="s">
        <v>65</v>
      </c>
      <c r="B102" t="s">
        <v>63</v>
      </c>
      <c r="C102" t="s">
        <v>78</v>
      </c>
      <c r="D102">
        <v>455</v>
      </c>
    </row>
    <row r="103" spans="1:4" outlineLevel="2" x14ac:dyDescent="0.25">
      <c r="A103" t="s">
        <v>65</v>
      </c>
      <c r="B103" t="s">
        <v>63</v>
      </c>
      <c r="C103" t="s">
        <v>79</v>
      </c>
      <c r="D103">
        <v>911</v>
      </c>
    </row>
    <row r="104" spans="1:4" outlineLevel="2" x14ac:dyDescent="0.25">
      <c r="A104" t="s">
        <v>65</v>
      </c>
      <c r="B104" t="s">
        <v>63</v>
      </c>
      <c r="C104" t="s">
        <v>80</v>
      </c>
      <c r="D104">
        <v>10930</v>
      </c>
    </row>
    <row r="105" spans="1:4" outlineLevel="1" x14ac:dyDescent="0.25">
      <c r="B105" s="35" t="s">
        <v>129</v>
      </c>
      <c r="D105">
        <f>SUBTOTAL(9,D90:D104)</f>
        <v>45541</v>
      </c>
    </row>
    <row r="106" spans="1:4" outlineLevel="2" x14ac:dyDescent="0.25">
      <c r="A106" t="s">
        <v>65</v>
      </c>
      <c r="B106" t="s">
        <v>6</v>
      </c>
      <c r="C106" t="s">
        <v>66</v>
      </c>
      <c r="D106">
        <v>1708</v>
      </c>
    </row>
    <row r="107" spans="1:4" outlineLevel="2" x14ac:dyDescent="0.25">
      <c r="A107" t="s">
        <v>65</v>
      </c>
      <c r="B107" t="s">
        <v>6</v>
      </c>
      <c r="C107" t="s">
        <v>67</v>
      </c>
      <c r="D107">
        <v>683</v>
      </c>
    </row>
    <row r="108" spans="1:4" outlineLevel="2" x14ac:dyDescent="0.25">
      <c r="A108" t="s">
        <v>65</v>
      </c>
      <c r="B108" t="s">
        <v>6</v>
      </c>
      <c r="C108" t="s">
        <v>68</v>
      </c>
      <c r="D108">
        <v>683</v>
      </c>
    </row>
    <row r="109" spans="1:4" outlineLevel="2" x14ac:dyDescent="0.25">
      <c r="A109" t="s">
        <v>65</v>
      </c>
      <c r="B109" t="s">
        <v>6</v>
      </c>
      <c r="C109" t="s">
        <v>69</v>
      </c>
      <c r="D109">
        <v>683</v>
      </c>
    </row>
    <row r="110" spans="1:4" outlineLevel="2" x14ac:dyDescent="0.25">
      <c r="A110" t="s">
        <v>65</v>
      </c>
      <c r="B110" t="s">
        <v>6</v>
      </c>
      <c r="C110" t="s">
        <v>70</v>
      </c>
      <c r="D110">
        <v>6148</v>
      </c>
    </row>
    <row r="111" spans="1:4" outlineLevel="2" x14ac:dyDescent="0.25">
      <c r="A111" t="s">
        <v>65</v>
      </c>
      <c r="B111" t="s">
        <v>6</v>
      </c>
      <c r="C111" t="s">
        <v>71</v>
      </c>
      <c r="D111">
        <v>1025</v>
      </c>
    </row>
    <row r="112" spans="1:4" outlineLevel="2" x14ac:dyDescent="0.25">
      <c r="A112" t="s">
        <v>65</v>
      </c>
      <c r="B112" t="s">
        <v>6</v>
      </c>
      <c r="C112" t="s">
        <v>72</v>
      </c>
      <c r="D112">
        <v>683</v>
      </c>
    </row>
    <row r="113" spans="1:4" outlineLevel="2" x14ac:dyDescent="0.25">
      <c r="A113" t="s">
        <v>65</v>
      </c>
      <c r="B113" t="s">
        <v>6</v>
      </c>
      <c r="C113" t="s">
        <v>73</v>
      </c>
      <c r="D113">
        <v>1366</v>
      </c>
    </row>
    <row r="114" spans="1:4" outlineLevel="2" x14ac:dyDescent="0.25">
      <c r="A114" t="s">
        <v>65</v>
      </c>
      <c r="B114" t="s">
        <v>6</v>
      </c>
      <c r="C114" t="s">
        <v>74</v>
      </c>
      <c r="D114">
        <v>1708</v>
      </c>
    </row>
    <row r="115" spans="1:4" outlineLevel="2" x14ac:dyDescent="0.25">
      <c r="A115" t="s">
        <v>65</v>
      </c>
      <c r="B115" t="s">
        <v>6</v>
      </c>
      <c r="C115" t="s">
        <v>75</v>
      </c>
      <c r="D115">
        <v>6148</v>
      </c>
    </row>
    <row r="116" spans="1:4" outlineLevel="2" x14ac:dyDescent="0.25">
      <c r="A116" t="s">
        <v>65</v>
      </c>
      <c r="B116" t="s">
        <v>6</v>
      </c>
      <c r="C116" t="s">
        <v>76</v>
      </c>
      <c r="D116">
        <v>7514</v>
      </c>
    </row>
    <row r="117" spans="1:4" outlineLevel="2" x14ac:dyDescent="0.25">
      <c r="A117" t="s">
        <v>65</v>
      </c>
      <c r="B117" t="s">
        <v>6</v>
      </c>
      <c r="C117" t="s">
        <v>77</v>
      </c>
      <c r="D117">
        <v>683</v>
      </c>
    </row>
    <row r="118" spans="1:4" outlineLevel="2" x14ac:dyDescent="0.25">
      <c r="A118" t="s">
        <v>65</v>
      </c>
      <c r="B118" t="s">
        <v>6</v>
      </c>
      <c r="C118" t="s">
        <v>78</v>
      </c>
      <c r="D118">
        <v>342</v>
      </c>
    </row>
    <row r="119" spans="1:4" outlineLevel="2" x14ac:dyDescent="0.25">
      <c r="A119" t="s">
        <v>65</v>
      </c>
      <c r="B119" t="s">
        <v>6</v>
      </c>
      <c r="C119" t="s">
        <v>79</v>
      </c>
      <c r="D119">
        <v>3416</v>
      </c>
    </row>
    <row r="120" spans="1:4" outlineLevel="2" x14ac:dyDescent="0.25">
      <c r="A120" t="s">
        <v>65</v>
      </c>
      <c r="B120" t="s">
        <v>6</v>
      </c>
      <c r="C120" t="s">
        <v>80</v>
      </c>
      <c r="D120">
        <v>1366</v>
      </c>
    </row>
    <row r="121" spans="1:4" outlineLevel="1" x14ac:dyDescent="0.25">
      <c r="B121" s="35" t="s">
        <v>130</v>
      </c>
      <c r="D121">
        <f>SUBTOTAL(9,D106:D120)</f>
        <v>34156</v>
      </c>
    </row>
    <row r="122" spans="1:4" outlineLevel="2" x14ac:dyDescent="0.25">
      <c r="A122" t="s">
        <v>65</v>
      </c>
      <c r="B122" t="s">
        <v>64</v>
      </c>
      <c r="C122" t="s">
        <v>66</v>
      </c>
      <c r="D122">
        <v>1220</v>
      </c>
    </row>
    <row r="123" spans="1:4" outlineLevel="2" x14ac:dyDescent="0.25">
      <c r="A123" t="s">
        <v>65</v>
      </c>
      <c r="B123" t="s">
        <v>64</v>
      </c>
      <c r="C123" t="s">
        <v>67</v>
      </c>
      <c r="D123">
        <v>2732</v>
      </c>
    </row>
    <row r="124" spans="1:4" outlineLevel="2" x14ac:dyDescent="0.25">
      <c r="A124" t="s">
        <v>65</v>
      </c>
      <c r="B124" t="s">
        <v>64</v>
      </c>
      <c r="C124" t="s">
        <v>68</v>
      </c>
      <c r="D124">
        <v>9563</v>
      </c>
    </row>
    <row r="125" spans="1:4" outlineLevel="2" x14ac:dyDescent="0.25">
      <c r="A125" t="s">
        <v>65</v>
      </c>
      <c r="B125" t="s">
        <v>64</v>
      </c>
      <c r="C125" t="s">
        <v>76</v>
      </c>
      <c r="D125">
        <v>1025</v>
      </c>
    </row>
    <row r="126" spans="1:4" outlineLevel="2" x14ac:dyDescent="0.25">
      <c r="A126" t="s">
        <v>65</v>
      </c>
      <c r="B126" t="s">
        <v>64</v>
      </c>
      <c r="C126" t="s">
        <v>77</v>
      </c>
      <c r="D126">
        <v>0</v>
      </c>
    </row>
    <row r="127" spans="1:4" outlineLevel="2" x14ac:dyDescent="0.25">
      <c r="A127" t="s">
        <v>65</v>
      </c>
      <c r="B127" t="s">
        <v>64</v>
      </c>
      <c r="C127" t="s">
        <v>78</v>
      </c>
      <c r="D127">
        <v>683</v>
      </c>
    </row>
    <row r="128" spans="1:4" outlineLevel="2" x14ac:dyDescent="0.25">
      <c r="A128" t="s">
        <v>65</v>
      </c>
      <c r="B128" t="s">
        <v>64</v>
      </c>
      <c r="C128" t="s">
        <v>79</v>
      </c>
      <c r="D128">
        <v>12979</v>
      </c>
    </row>
    <row r="129" spans="1:4" outlineLevel="2" x14ac:dyDescent="0.25">
      <c r="A129" t="s">
        <v>65</v>
      </c>
      <c r="B129" t="s">
        <v>64</v>
      </c>
      <c r="C129" t="s">
        <v>80</v>
      </c>
      <c r="D129">
        <v>5465</v>
      </c>
    </row>
    <row r="130" spans="1:4" outlineLevel="1" x14ac:dyDescent="0.25">
      <c r="B130" s="35" t="s">
        <v>131</v>
      </c>
      <c r="D130">
        <f>SUBTOTAL(9,D122:D129)</f>
        <v>33667</v>
      </c>
    </row>
    <row r="131" spans="1:4" outlineLevel="2" x14ac:dyDescent="0.25">
      <c r="A131" t="s">
        <v>81</v>
      </c>
      <c r="B131" t="s">
        <v>56</v>
      </c>
      <c r="C131" t="s">
        <v>82</v>
      </c>
      <c r="D131">
        <v>684</v>
      </c>
    </row>
    <row r="132" spans="1:4" outlineLevel="2" x14ac:dyDescent="0.25">
      <c r="A132" t="s">
        <v>81</v>
      </c>
      <c r="B132" t="s">
        <v>56</v>
      </c>
      <c r="C132" t="s">
        <v>83</v>
      </c>
      <c r="D132">
        <v>4104</v>
      </c>
    </row>
    <row r="133" spans="1:4" outlineLevel="2" x14ac:dyDescent="0.25">
      <c r="A133" t="s">
        <v>81</v>
      </c>
      <c r="B133" t="s">
        <v>56</v>
      </c>
      <c r="C133" t="s">
        <v>84</v>
      </c>
      <c r="D133">
        <v>0</v>
      </c>
    </row>
    <row r="134" spans="1:4" outlineLevel="2" x14ac:dyDescent="0.25">
      <c r="A134" t="s">
        <v>81</v>
      </c>
      <c r="B134" t="s">
        <v>56</v>
      </c>
      <c r="C134" t="s">
        <v>85</v>
      </c>
      <c r="D134">
        <v>1710</v>
      </c>
    </row>
    <row r="135" spans="1:4" outlineLevel="2" x14ac:dyDescent="0.25">
      <c r="A135" t="s">
        <v>81</v>
      </c>
      <c r="B135" t="s">
        <v>56</v>
      </c>
      <c r="C135" t="s">
        <v>86</v>
      </c>
      <c r="D135">
        <v>684</v>
      </c>
    </row>
    <row r="136" spans="1:4" outlineLevel="2" x14ac:dyDescent="0.25">
      <c r="A136" t="s">
        <v>81</v>
      </c>
      <c r="B136" t="s">
        <v>56</v>
      </c>
      <c r="C136" t="s">
        <v>87</v>
      </c>
      <c r="D136">
        <v>684</v>
      </c>
    </row>
    <row r="137" spans="1:4" outlineLevel="2" x14ac:dyDescent="0.25">
      <c r="A137" t="s">
        <v>81</v>
      </c>
      <c r="B137" t="s">
        <v>56</v>
      </c>
      <c r="C137" t="s">
        <v>88</v>
      </c>
      <c r="D137">
        <v>0</v>
      </c>
    </row>
    <row r="138" spans="1:4" outlineLevel="2" x14ac:dyDescent="0.25">
      <c r="A138" t="s">
        <v>81</v>
      </c>
      <c r="B138" t="s">
        <v>56</v>
      </c>
      <c r="C138" t="s">
        <v>89</v>
      </c>
      <c r="D138">
        <v>10259</v>
      </c>
    </row>
    <row r="139" spans="1:4" outlineLevel="2" x14ac:dyDescent="0.25">
      <c r="A139" t="s">
        <v>81</v>
      </c>
      <c r="B139" t="s">
        <v>56</v>
      </c>
      <c r="C139" t="s">
        <v>90</v>
      </c>
      <c r="D139">
        <v>1026</v>
      </c>
    </row>
    <row r="140" spans="1:4" outlineLevel="2" x14ac:dyDescent="0.25">
      <c r="A140" t="s">
        <v>81</v>
      </c>
      <c r="B140" t="s">
        <v>56</v>
      </c>
      <c r="C140" t="s">
        <v>91</v>
      </c>
      <c r="D140">
        <v>342</v>
      </c>
    </row>
    <row r="141" spans="1:4" outlineLevel="2" x14ac:dyDescent="0.25">
      <c r="A141" t="s">
        <v>81</v>
      </c>
      <c r="B141" t="s">
        <v>56</v>
      </c>
      <c r="C141" t="s">
        <v>92</v>
      </c>
      <c r="D141">
        <v>684</v>
      </c>
    </row>
    <row r="142" spans="1:4" outlineLevel="2" x14ac:dyDescent="0.25">
      <c r="A142" t="s">
        <v>81</v>
      </c>
      <c r="B142" t="s">
        <v>56</v>
      </c>
      <c r="C142" t="s">
        <v>93</v>
      </c>
      <c r="D142">
        <v>6839</v>
      </c>
    </row>
    <row r="143" spans="1:4" outlineLevel="2" x14ac:dyDescent="0.25">
      <c r="A143" t="s">
        <v>81</v>
      </c>
      <c r="B143" t="s">
        <v>56</v>
      </c>
      <c r="C143" t="s">
        <v>94</v>
      </c>
      <c r="D143">
        <v>7181</v>
      </c>
    </row>
    <row r="144" spans="1:4" outlineLevel="1" x14ac:dyDescent="0.25">
      <c r="B144" s="35" t="s">
        <v>128</v>
      </c>
      <c r="D144">
        <f>SUBTOTAL(9,D131:D143)</f>
        <v>34197</v>
      </c>
    </row>
    <row r="145" spans="1:4" outlineLevel="2" x14ac:dyDescent="0.25">
      <c r="A145" t="s">
        <v>81</v>
      </c>
      <c r="B145" t="s">
        <v>63</v>
      </c>
      <c r="C145" t="s">
        <v>82</v>
      </c>
      <c r="D145">
        <v>2622</v>
      </c>
    </row>
    <row r="146" spans="1:4" outlineLevel="2" x14ac:dyDescent="0.25">
      <c r="A146" t="s">
        <v>81</v>
      </c>
      <c r="B146" t="s">
        <v>63</v>
      </c>
      <c r="C146" t="s">
        <v>83</v>
      </c>
      <c r="D146">
        <v>2185</v>
      </c>
    </row>
    <row r="147" spans="1:4" outlineLevel="2" x14ac:dyDescent="0.25">
      <c r="A147" t="s">
        <v>81</v>
      </c>
      <c r="B147" t="s">
        <v>63</v>
      </c>
      <c r="C147" t="s">
        <v>84</v>
      </c>
      <c r="D147">
        <v>1748</v>
      </c>
    </row>
    <row r="148" spans="1:4" outlineLevel="2" x14ac:dyDescent="0.25">
      <c r="A148" t="s">
        <v>81</v>
      </c>
      <c r="B148" t="s">
        <v>63</v>
      </c>
      <c r="C148" t="s">
        <v>85</v>
      </c>
      <c r="D148">
        <v>5243</v>
      </c>
    </row>
    <row r="149" spans="1:4" outlineLevel="2" x14ac:dyDescent="0.25">
      <c r="A149" t="s">
        <v>81</v>
      </c>
      <c r="B149" t="s">
        <v>63</v>
      </c>
      <c r="C149" t="s">
        <v>86</v>
      </c>
      <c r="D149">
        <v>1311</v>
      </c>
    </row>
    <row r="150" spans="1:4" outlineLevel="2" x14ac:dyDescent="0.25">
      <c r="A150" t="s">
        <v>81</v>
      </c>
      <c r="B150" t="s">
        <v>63</v>
      </c>
      <c r="C150" t="s">
        <v>87</v>
      </c>
      <c r="D150">
        <v>13109</v>
      </c>
    </row>
    <row r="151" spans="1:4" outlineLevel="2" x14ac:dyDescent="0.25">
      <c r="A151" t="s">
        <v>81</v>
      </c>
      <c r="B151" t="s">
        <v>63</v>
      </c>
      <c r="C151" t="s">
        <v>88</v>
      </c>
      <c r="D151">
        <v>12235</v>
      </c>
    </row>
    <row r="152" spans="1:4" outlineLevel="2" x14ac:dyDescent="0.25">
      <c r="A152" t="s">
        <v>81</v>
      </c>
      <c r="B152" t="s">
        <v>63</v>
      </c>
      <c r="C152" t="s">
        <v>89</v>
      </c>
      <c r="D152">
        <v>874</v>
      </c>
    </row>
    <row r="153" spans="1:4" outlineLevel="2" x14ac:dyDescent="0.25">
      <c r="A153" t="s">
        <v>81</v>
      </c>
      <c r="B153" t="s">
        <v>63</v>
      </c>
      <c r="C153" t="s">
        <v>90</v>
      </c>
      <c r="D153">
        <v>437</v>
      </c>
    </row>
    <row r="154" spans="1:4" outlineLevel="2" x14ac:dyDescent="0.25">
      <c r="A154" t="s">
        <v>81</v>
      </c>
      <c r="B154" t="s">
        <v>63</v>
      </c>
      <c r="C154" t="s">
        <v>91</v>
      </c>
      <c r="D154">
        <v>437</v>
      </c>
    </row>
    <row r="155" spans="1:4" outlineLevel="2" x14ac:dyDescent="0.25">
      <c r="A155" t="s">
        <v>81</v>
      </c>
      <c r="B155" t="s">
        <v>63</v>
      </c>
      <c r="C155" t="s">
        <v>92</v>
      </c>
      <c r="D155">
        <v>0</v>
      </c>
    </row>
    <row r="156" spans="1:4" outlineLevel="2" x14ac:dyDescent="0.25">
      <c r="A156" t="s">
        <v>81</v>
      </c>
      <c r="B156" t="s">
        <v>63</v>
      </c>
      <c r="C156" t="s">
        <v>93</v>
      </c>
      <c r="D156">
        <v>1311</v>
      </c>
    </row>
    <row r="157" spans="1:4" outlineLevel="2" x14ac:dyDescent="0.25">
      <c r="A157" t="s">
        <v>81</v>
      </c>
      <c r="B157" t="s">
        <v>63</v>
      </c>
      <c r="C157" t="s">
        <v>94</v>
      </c>
      <c r="D157">
        <v>2185</v>
      </c>
    </row>
    <row r="158" spans="1:4" outlineLevel="1" x14ac:dyDescent="0.25">
      <c r="B158" s="35" t="s">
        <v>129</v>
      </c>
      <c r="D158">
        <f>SUBTOTAL(9,D145:D157)</f>
        <v>43697</v>
      </c>
    </row>
    <row r="159" spans="1:4" outlineLevel="2" x14ac:dyDescent="0.25">
      <c r="A159" t="s">
        <v>81</v>
      </c>
      <c r="B159" t="s">
        <v>6</v>
      </c>
      <c r="C159" t="s">
        <v>82</v>
      </c>
      <c r="D159">
        <v>0</v>
      </c>
    </row>
    <row r="160" spans="1:4" outlineLevel="2" x14ac:dyDescent="0.25">
      <c r="A160" t="s">
        <v>81</v>
      </c>
      <c r="B160" t="s">
        <v>6</v>
      </c>
      <c r="C160" t="s">
        <v>83</v>
      </c>
      <c r="D160">
        <v>0</v>
      </c>
    </row>
    <row r="161" spans="1:4" outlineLevel="2" x14ac:dyDescent="0.25">
      <c r="A161" t="s">
        <v>81</v>
      </c>
      <c r="B161" t="s">
        <v>6</v>
      </c>
      <c r="C161" t="s">
        <v>84</v>
      </c>
      <c r="D161">
        <v>2210</v>
      </c>
    </row>
    <row r="162" spans="1:4" outlineLevel="2" x14ac:dyDescent="0.25">
      <c r="A162" t="s">
        <v>81</v>
      </c>
      <c r="B162" t="s">
        <v>6</v>
      </c>
      <c r="C162" t="s">
        <v>85</v>
      </c>
      <c r="D162">
        <v>1768</v>
      </c>
    </row>
    <row r="163" spans="1:4" outlineLevel="2" x14ac:dyDescent="0.25">
      <c r="A163" t="s">
        <v>81</v>
      </c>
      <c r="B163" t="s">
        <v>6</v>
      </c>
      <c r="C163" t="s">
        <v>86</v>
      </c>
      <c r="D163">
        <v>1326</v>
      </c>
    </row>
    <row r="164" spans="1:4" outlineLevel="2" x14ac:dyDescent="0.25">
      <c r="A164" t="s">
        <v>81</v>
      </c>
      <c r="B164" t="s">
        <v>6</v>
      </c>
      <c r="C164" t="s">
        <v>87</v>
      </c>
      <c r="D164">
        <v>9723</v>
      </c>
    </row>
    <row r="165" spans="1:4" outlineLevel="2" x14ac:dyDescent="0.25">
      <c r="A165" t="s">
        <v>81</v>
      </c>
      <c r="B165" t="s">
        <v>6</v>
      </c>
      <c r="C165" t="s">
        <v>88</v>
      </c>
      <c r="D165">
        <v>0</v>
      </c>
    </row>
    <row r="166" spans="1:4" outlineLevel="2" x14ac:dyDescent="0.25">
      <c r="A166" t="s">
        <v>81</v>
      </c>
      <c r="B166" t="s">
        <v>6</v>
      </c>
      <c r="C166" t="s">
        <v>89</v>
      </c>
      <c r="D166">
        <v>884</v>
      </c>
    </row>
    <row r="167" spans="1:4" outlineLevel="2" x14ac:dyDescent="0.25">
      <c r="A167" t="s">
        <v>81</v>
      </c>
      <c r="B167" t="s">
        <v>6</v>
      </c>
      <c r="C167" t="s">
        <v>90</v>
      </c>
      <c r="D167">
        <v>11049</v>
      </c>
    </row>
    <row r="168" spans="1:4" outlineLevel="2" x14ac:dyDescent="0.25">
      <c r="A168" t="s">
        <v>81</v>
      </c>
      <c r="B168" t="s">
        <v>6</v>
      </c>
      <c r="C168" t="s">
        <v>91</v>
      </c>
      <c r="D168">
        <v>884</v>
      </c>
    </row>
    <row r="169" spans="1:4" outlineLevel="2" x14ac:dyDescent="0.25">
      <c r="A169" t="s">
        <v>81</v>
      </c>
      <c r="B169" t="s">
        <v>6</v>
      </c>
      <c r="C169" t="s">
        <v>92</v>
      </c>
      <c r="D169">
        <v>13259</v>
      </c>
    </row>
    <row r="170" spans="1:4" outlineLevel="2" x14ac:dyDescent="0.25">
      <c r="A170" t="s">
        <v>81</v>
      </c>
      <c r="B170" t="s">
        <v>6</v>
      </c>
      <c r="C170" t="s">
        <v>93</v>
      </c>
      <c r="D170">
        <v>884</v>
      </c>
    </row>
    <row r="171" spans="1:4" outlineLevel="2" x14ac:dyDescent="0.25">
      <c r="A171" t="s">
        <v>81</v>
      </c>
      <c r="B171" t="s">
        <v>6</v>
      </c>
      <c r="C171" t="s">
        <v>94</v>
      </c>
      <c r="D171">
        <v>2210</v>
      </c>
    </row>
    <row r="172" spans="1:4" outlineLevel="1" x14ac:dyDescent="0.25">
      <c r="B172" s="35" t="s">
        <v>130</v>
      </c>
      <c r="D172">
        <f>SUBTOTAL(9,D159:D171)</f>
        <v>44197</v>
      </c>
    </row>
    <row r="173" spans="1:4" outlineLevel="2" x14ac:dyDescent="0.25">
      <c r="A173" t="s">
        <v>81</v>
      </c>
      <c r="B173" t="s">
        <v>64</v>
      </c>
      <c r="C173" t="s">
        <v>82</v>
      </c>
      <c r="D173">
        <v>0</v>
      </c>
    </row>
    <row r="174" spans="1:4" outlineLevel="2" x14ac:dyDescent="0.25">
      <c r="A174" t="s">
        <v>81</v>
      </c>
      <c r="B174" t="s">
        <v>64</v>
      </c>
      <c r="C174" t="s">
        <v>83</v>
      </c>
      <c r="D174">
        <v>0</v>
      </c>
    </row>
    <row r="175" spans="1:4" outlineLevel="2" x14ac:dyDescent="0.25">
      <c r="A175" t="s">
        <v>81</v>
      </c>
      <c r="B175" t="s">
        <v>64</v>
      </c>
      <c r="C175" t="s">
        <v>84</v>
      </c>
      <c r="D175">
        <v>0</v>
      </c>
    </row>
    <row r="176" spans="1:4" outlineLevel="2" x14ac:dyDescent="0.25">
      <c r="A176" t="s">
        <v>81</v>
      </c>
      <c r="B176" t="s">
        <v>64</v>
      </c>
      <c r="C176" t="s">
        <v>85</v>
      </c>
      <c r="D176">
        <v>4598</v>
      </c>
    </row>
    <row r="177" spans="1:4" outlineLevel="2" x14ac:dyDescent="0.25">
      <c r="A177" t="s">
        <v>81</v>
      </c>
      <c r="B177" t="s">
        <v>64</v>
      </c>
      <c r="C177" t="s">
        <v>86</v>
      </c>
      <c r="D177">
        <v>6687</v>
      </c>
    </row>
    <row r="178" spans="1:4" outlineLevel="2" x14ac:dyDescent="0.25">
      <c r="A178" t="s">
        <v>81</v>
      </c>
      <c r="B178" t="s">
        <v>64</v>
      </c>
      <c r="C178" t="s">
        <v>87</v>
      </c>
      <c r="D178">
        <v>0</v>
      </c>
    </row>
    <row r="179" spans="1:4" outlineLevel="2" x14ac:dyDescent="0.25">
      <c r="A179" t="s">
        <v>81</v>
      </c>
      <c r="B179" t="s">
        <v>64</v>
      </c>
      <c r="C179" t="s">
        <v>88</v>
      </c>
      <c r="D179">
        <v>2508</v>
      </c>
    </row>
    <row r="180" spans="1:4" outlineLevel="2" x14ac:dyDescent="0.25">
      <c r="A180" t="s">
        <v>81</v>
      </c>
      <c r="B180" t="s">
        <v>64</v>
      </c>
      <c r="C180" t="s">
        <v>94</v>
      </c>
      <c r="D180">
        <v>7105</v>
      </c>
    </row>
    <row r="181" spans="1:4" outlineLevel="1" x14ac:dyDescent="0.25">
      <c r="B181" s="35" t="s">
        <v>131</v>
      </c>
      <c r="D181">
        <f>SUBTOTAL(9,D173:D180)</f>
        <v>20898</v>
      </c>
    </row>
    <row r="182" spans="1:4" x14ac:dyDescent="0.25">
      <c r="B182" s="35" t="s">
        <v>126</v>
      </c>
      <c r="D182">
        <f>SUBTOTAL(9,D5:D180)</f>
        <v>539609</v>
      </c>
    </row>
  </sheetData>
  <sortState xmlns:xlrd2="http://schemas.microsoft.com/office/spreadsheetml/2017/richdata2" ref="A5:D180">
    <sortCondition ref="A5:A180"/>
    <sortCondition ref="B5:B180"/>
    <sortCondition ref="C5:C180"/>
  </sortState>
  <pageMargins left="0.70866141732283472" right="0.70866141732283472" top="0.74803149606299213" bottom="0.74803149606299213" header="0.31496062992125984" footer="0.31496062992125984"/>
  <pageSetup orientation="portrait" r:id="rId1"/>
  <rowBreaks count="14" manualBreakCount="14">
    <brk id="11" max="16383" man="1"/>
    <brk id="24" max="16383" man="1"/>
    <brk id="37" max="16383" man="1"/>
    <brk id="50" max="16383" man="1"/>
    <brk id="63" max="16383" man="1"/>
    <brk id="79" max="16383" man="1"/>
    <brk id="89" max="16383" man="1"/>
    <brk id="105" max="16383" man="1"/>
    <brk id="121" max="16383" man="1"/>
    <brk id="130" max="16383" man="1"/>
    <brk id="144" max="16383" man="1"/>
    <brk id="158" max="16383" man="1"/>
    <brk id="172" max="16383" man="1"/>
    <brk id="18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C042-68CB-43AC-98B3-EBE85B3E02D2}">
  <sheetPr filterMode="1">
    <tabColor theme="0" tint="-0.249977111117893"/>
  </sheetPr>
  <dimension ref="A1:F53"/>
  <sheetViews>
    <sheetView workbookViewId="0">
      <selection activeCell="D6" sqref="D6"/>
    </sheetView>
  </sheetViews>
  <sheetFormatPr defaultRowHeight="15" x14ac:dyDescent="0.25"/>
  <cols>
    <col min="1" max="1" width="19" customWidth="1"/>
    <col min="2" max="2" width="14" bestFit="1" customWidth="1"/>
    <col min="3" max="3" width="16.140625" customWidth="1"/>
    <col min="4" max="4" width="14.140625" customWidth="1"/>
  </cols>
  <sheetData>
    <row r="1" spans="1:6" ht="24.75" customHeight="1" x14ac:dyDescent="0.3">
      <c r="A1" s="20" t="s">
        <v>98</v>
      </c>
      <c r="B1" s="1"/>
      <c r="C1" s="1"/>
      <c r="D1" s="1"/>
      <c r="E1" s="1"/>
      <c r="F1" s="1"/>
    </row>
    <row r="4" spans="1:6" ht="31.5" customHeight="1" thickBot="1" x14ac:dyDescent="0.3">
      <c r="A4" s="18" t="s">
        <v>4</v>
      </c>
      <c r="B4" s="18" t="s">
        <v>12</v>
      </c>
      <c r="C4" s="19" t="s">
        <v>13</v>
      </c>
      <c r="D4" s="19" t="s">
        <v>5</v>
      </c>
      <c r="E4" s="19" t="s">
        <v>97</v>
      </c>
    </row>
    <row r="5" spans="1:6" hidden="1" x14ac:dyDescent="0.2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hidden="1" x14ac:dyDescent="0.2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2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25">
      <c r="A8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</row>
    <row r="9" spans="1:6" x14ac:dyDescent="0.2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</row>
    <row r="10" spans="1:6" x14ac:dyDescent="0.2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</row>
    <row r="11" spans="1:6" hidden="1" x14ac:dyDescent="0.2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</row>
    <row r="12" spans="1:6" hidden="1" x14ac:dyDescent="0.25">
      <c r="A12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hidden="1" x14ac:dyDescent="0.25">
      <c r="A13" t="s">
        <v>48</v>
      </c>
      <c r="B13" s="6">
        <v>43470</v>
      </c>
      <c r="C13" s="5" t="s">
        <v>15</v>
      </c>
      <c r="D13" t="s">
        <v>63</v>
      </c>
      <c r="E13" s="5">
        <v>3476</v>
      </c>
      <c r="F13" s="13"/>
    </row>
    <row r="14" spans="1:6" hidden="1" x14ac:dyDescent="0.2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2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</row>
    <row r="16" spans="1:6" x14ac:dyDescent="0.2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</row>
    <row r="17" spans="1:6" hidden="1" x14ac:dyDescent="0.2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25">
      <c r="A18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hidden="1" x14ac:dyDescent="0.25">
      <c r="A19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hidden="1" x14ac:dyDescent="0.2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hidden="1" x14ac:dyDescent="0.25">
      <c r="A21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hidden="1" x14ac:dyDescent="0.25">
      <c r="A22" t="s">
        <v>48</v>
      </c>
      <c r="B22" s="6">
        <v>43475</v>
      </c>
      <c r="C22" s="5" t="s">
        <v>11</v>
      </c>
      <c r="D22" t="s">
        <v>63</v>
      </c>
      <c r="E22" s="5">
        <v>15890</v>
      </c>
      <c r="F22" s="13"/>
    </row>
    <row r="23" spans="1:6" x14ac:dyDescent="0.25">
      <c r="A23" t="s">
        <v>65</v>
      </c>
      <c r="B23" s="6">
        <v>43475</v>
      </c>
      <c r="C23" s="21" t="s">
        <v>7</v>
      </c>
      <c r="D23" t="s">
        <v>6</v>
      </c>
      <c r="E23" s="5">
        <v>3643</v>
      </c>
      <c r="F23" s="13"/>
    </row>
    <row r="24" spans="1:6" hidden="1" x14ac:dyDescent="0.25">
      <c r="A24" t="s">
        <v>48</v>
      </c>
      <c r="B24" s="6">
        <v>43476</v>
      </c>
      <c r="C24" s="5" t="s">
        <v>15</v>
      </c>
      <c r="D24" t="s">
        <v>49</v>
      </c>
      <c r="E24" s="5">
        <v>9267</v>
      </c>
      <c r="F24" s="13"/>
    </row>
    <row r="25" spans="1:6" x14ac:dyDescent="0.25">
      <c r="A25" t="s">
        <v>48</v>
      </c>
      <c r="B25" s="6">
        <v>43476</v>
      </c>
      <c r="C25" s="5" t="s">
        <v>14</v>
      </c>
      <c r="D25" t="s">
        <v>64</v>
      </c>
      <c r="E25" s="5">
        <v>9731</v>
      </c>
      <c r="F25" s="13"/>
    </row>
    <row r="26" spans="1:6" hidden="1" x14ac:dyDescent="0.25">
      <c r="A26" t="s">
        <v>65</v>
      </c>
      <c r="B26" s="6">
        <v>43476</v>
      </c>
      <c r="C26" s="21" t="s">
        <v>25</v>
      </c>
      <c r="D26" t="s">
        <v>63</v>
      </c>
      <c r="E26" s="5">
        <v>15000</v>
      </c>
      <c r="F26" s="13"/>
    </row>
    <row r="27" spans="1:6" x14ac:dyDescent="0.25">
      <c r="A27" t="s">
        <v>65</v>
      </c>
      <c r="B27" s="6">
        <v>43478</v>
      </c>
      <c r="C27" s="5" t="s">
        <v>10</v>
      </c>
      <c r="D27" t="s">
        <v>6</v>
      </c>
      <c r="E27" s="5">
        <v>4554</v>
      </c>
      <c r="F27" s="13"/>
    </row>
    <row r="28" spans="1:6" x14ac:dyDescent="0.25">
      <c r="A28" t="s">
        <v>48</v>
      </c>
      <c r="B28" s="6">
        <v>43478</v>
      </c>
      <c r="C28" s="5" t="s">
        <v>9</v>
      </c>
      <c r="D28" t="s">
        <v>6</v>
      </c>
      <c r="E28" s="5">
        <v>927</v>
      </c>
      <c r="F28" s="13"/>
    </row>
    <row r="29" spans="1:6" x14ac:dyDescent="0.25">
      <c r="A29" t="s">
        <v>81</v>
      </c>
      <c r="B29" s="6">
        <v>43479</v>
      </c>
      <c r="C29" s="5" t="s">
        <v>17</v>
      </c>
      <c r="D29" t="s">
        <v>64</v>
      </c>
      <c r="E29" s="5">
        <v>9723</v>
      </c>
      <c r="F29" s="13"/>
    </row>
    <row r="30" spans="1:6" hidden="1" x14ac:dyDescent="0.25">
      <c r="A30" t="s">
        <v>48</v>
      </c>
      <c r="B30" s="6">
        <v>43479</v>
      </c>
      <c r="C30" s="5" t="s">
        <v>16</v>
      </c>
      <c r="D30" t="s">
        <v>56</v>
      </c>
      <c r="E30" s="5">
        <v>463</v>
      </c>
      <c r="F30" s="13"/>
    </row>
    <row r="31" spans="1:6" hidden="1" x14ac:dyDescent="0.25">
      <c r="A31" t="s">
        <v>48</v>
      </c>
      <c r="B31" s="6">
        <v>43480</v>
      </c>
      <c r="C31" s="5" t="s">
        <v>15</v>
      </c>
      <c r="D31" t="s">
        <v>56</v>
      </c>
      <c r="E31" s="5">
        <v>463</v>
      </c>
      <c r="F31" s="13"/>
    </row>
    <row r="32" spans="1:6" hidden="1" x14ac:dyDescent="0.25">
      <c r="A32" t="s">
        <v>65</v>
      </c>
      <c r="B32" s="6">
        <v>43480</v>
      </c>
      <c r="C32" s="21" t="s">
        <v>25</v>
      </c>
      <c r="D32" t="s">
        <v>49</v>
      </c>
      <c r="E32" s="5">
        <v>10930</v>
      </c>
      <c r="F32" s="13"/>
    </row>
    <row r="33" spans="1:6" x14ac:dyDescent="0.25">
      <c r="A33" t="s">
        <v>48</v>
      </c>
      <c r="B33" s="6">
        <v>43480</v>
      </c>
      <c r="C33" s="5" t="s">
        <v>16</v>
      </c>
      <c r="D33" t="s">
        <v>64</v>
      </c>
      <c r="E33" s="5">
        <v>2317</v>
      </c>
      <c r="F33" s="13"/>
    </row>
    <row r="34" spans="1:6" hidden="1" x14ac:dyDescent="0.25">
      <c r="A34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hidden="1" x14ac:dyDescent="0.25">
      <c r="A35" t="s">
        <v>65</v>
      </c>
      <c r="B35" s="6">
        <v>43483</v>
      </c>
      <c r="C35" s="38" t="s">
        <v>8</v>
      </c>
      <c r="D35" t="s">
        <v>49</v>
      </c>
      <c r="E35" s="5">
        <v>6148</v>
      </c>
      <c r="F35" s="13"/>
    </row>
    <row r="36" spans="1:6" hidden="1" x14ac:dyDescent="0.25">
      <c r="A36" t="s">
        <v>65</v>
      </c>
      <c r="B36" s="6">
        <v>43484</v>
      </c>
      <c r="C36" s="5" t="s">
        <v>10</v>
      </c>
      <c r="D36" t="s">
        <v>63</v>
      </c>
      <c r="E36" s="5">
        <v>1025</v>
      </c>
      <c r="F36" s="13"/>
    </row>
    <row r="37" spans="1:6" hidden="1" x14ac:dyDescent="0.25">
      <c r="A37" t="s">
        <v>48</v>
      </c>
      <c r="B37" s="6">
        <v>43484</v>
      </c>
      <c r="C37" s="38" t="s">
        <v>9</v>
      </c>
      <c r="D37" t="s">
        <v>56</v>
      </c>
      <c r="E37" s="5">
        <v>5361</v>
      </c>
      <c r="F37" s="13"/>
    </row>
    <row r="38" spans="1:6" hidden="1" x14ac:dyDescent="0.25">
      <c r="A38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hidden="1" x14ac:dyDescent="0.25">
      <c r="A39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hidden="1" x14ac:dyDescent="0.2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hidden="1" x14ac:dyDescent="0.2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2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25">
      <c r="A43" t="s">
        <v>65</v>
      </c>
      <c r="B43" s="6">
        <v>43490</v>
      </c>
      <c r="C43" s="37" t="s">
        <v>8</v>
      </c>
      <c r="D43" t="s">
        <v>6</v>
      </c>
      <c r="E43" s="5">
        <v>6148</v>
      </c>
    </row>
    <row r="44" spans="1:6" x14ac:dyDescent="0.25">
      <c r="A44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2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hidden="1" x14ac:dyDescent="0.25">
      <c r="A46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2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hidden="1" x14ac:dyDescent="0.2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2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2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25">
      <c r="A51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25">
      <c r="A52" t="s">
        <v>65</v>
      </c>
      <c r="B52" s="6">
        <v>43495</v>
      </c>
      <c r="C52" s="37" t="s">
        <v>7</v>
      </c>
      <c r="D52" t="s">
        <v>64</v>
      </c>
      <c r="E52" s="5">
        <v>12000</v>
      </c>
    </row>
    <row r="53" spans="1:5" hidden="1" x14ac:dyDescent="0.2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autoFilter ref="A4:E53" xr:uid="{81F6C042-68CB-43AC-98B3-EBE85B3E02D2}">
    <filterColumn colId="3">
      <customFilters>
        <customFilter val="*america*"/>
      </custom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81C0-8BB0-4DAC-B2B5-406AB68C4C94}">
  <sheetPr>
    <tabColor theme="0" tint="-0.249977111117893"/>
  </sheetPr>
  <dimension ref="A1:E10"/>
  <sheetViews>
    <sheetView workbookViewId="0"/>
  </sheetViews>
  <sheetFormatPr defaultRowHeight="15" x14ac:dyDescent="0.25"/>
  <cols>
    <col min="2" max="2" width="10.7109375" bestFit="1" customWidth="1"/>
  </cols>
  <sheetData>
    <row r="1" spans="1:5" ht="16.5" thickBot="1" x14ac:dyDescent="0.3">
      <c r="A1" s="18" t="s">
        <v>4</v>
      </c>
      <c r="B1" s="18" t="s">
        <v>12</v>
      </c>
      <c r="C1" s="19" t="s">
        <v>13</v>
      </c>
      <c r="D1" s="19" t="s">
        <v>5</v>
      </c>
      <c r="E1" s="19" t="s">
        <v>97</v>
      </c>
    </row>
    <row r="2" spans="1:5" x14ac:dyDescent="0.25">
      <c r="A2" t="s">
        <v>65</v>
      </c>
      <c r="B2" s="6">
        <v>43469</v>
      </c>
      <c r="C2" s="5" t="s">
        <v>8</v>
      </c>
      <c r="D2" t="s">
        <v>49</v>
      </c>
      <c r="E2" s="5">
        <v>2928</v>
      </c>
    </row>
    <row r="3" spans="1:5" x14ac:dyDescent="0.25">
      <c r="A3" t="s">
        <v>48</v>
      </c>
      <c r="B3" s="6">
        <v>43470</v>
      </c>
      <c r="C3" s="5" t="s">
        <v>11</v>
      </c>
      <c r="D3" t="s">
        <v>64</v>
      </c>
      <c r="E3" s="5">
        <v>7443</v>
      </c>
    </row>
    <row r="4" spans="1:5" x14ac:dyDescent="0.25">
      <c r="A4" t="s">
        <v>65</v>
      </c>
      <c r="B4" s="6">
        <v>43473</v>
      </c>
      <c r="C4" s="5" t="s">
        <v>8</v>
      </c>
      <c r="D4" t="s">
        <v>6</v>
      </c>
      <c r="E4" s="5">
        <v>2277</v>
      </c>
    </row>
    <row r="5" spans="1:5" x14ac:dyDescent="0.25">
      <c r="A5" t="s">
        <v>48</v>
      </c>
      <c r="B5" s="6">
        <v>43475</v>
      </c>
      <c r="C5" s="5" t="s">
        <v>11</v>
      </c>
      <c r="D5" t="s">
        <v>63</v>
      </c>
      <c r="E5" s="5">
        <v>15890</v>
      </c>
    </row>
    <row r="6" spans="1:5" x14ac:dyDescent="0.25">
      <c r="A6" t="s">
        <v>65</v>
      </c>
      <c r="B6" s="6">
        <v>43482</v>
      </c>
      <c r="C6" s="5" t="s">
        <v>8</v>
      </c>
      <c r="D6" t="s">
        <v>49</v>
      </c>
      <c r="E6" s="5">
        <v>1708</v>
      </c>
    </row>
    <row r="7" spans="1:5" x14ac:dyDescent="0.25">
      <c r="A7" t="s">
        <v>65</v>
      </c>
      <c r="B7" s="6">
        <v>43483</v>
      </c>
      <c r="C7" s="5" t="s">
        <v>8</v>
      </c>
      <c r="D7" t="s">
        <v>49</v>
      </c>
      <c r="E7" s="5">
        <v>6148</v>
      </c>
    </row>
    <row r="8" spans="1:5" x14ac:dyDescent="0.25">
      <c r="A8" t="s">
        <v>65</v>
      </c>
      <c r="B8" s="6">
        <v>43485</v>
      </c>
      <c r="C8" t="s">
        <v>8</v>
      </c>
      <c r="D8" t="s">
        <v>49</v>
      </c>
      <c r="E8" s="5">
        <v>1366</v>
      </c>
    </row>
    <row r="9" spans="1:5" x14ac:dyDescent="0.25">
      <c r="A9" t="s">
        <v>65</v>
      </c>
      <c r="B9" s="6">
        <v>43490</v>
      </c>
      <c r="C9" t="s">
        <v>8</v>
      </c>
      <c r="D9" t="s">
        <v>6</v>
      </c>
      <c r="E9" s="5">
        <v>6148</v>
      </c>
    </row>
    <row r="10" spans="1:5" x14ac:dyDescent="0.25">
      <c r="A10" t="s">
        <v>65</v>
      </c>
      <c r="B10" s="6">
        <v>43495</v>
      </c>
      <c r="C10" t="s">
        <v>8</v>
      </c>
      <c r="D10" t="s">
        <v>64</v>
      </c>
      <c r="E10" s="5">
        <v>5465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B91E-C03B-4868-AA75-F5DA087BF676}">
  <sheetPr>
    <tabColor theme="0" tint="-0.249977111117893"/>
  </sheetPr>
  <dimension ref="A1:D158"/>
  <sheetViews>
    <sheetView workbookViewId="0">
      <selection activeCell="I11" sqref="I11"/>
    </sheetView>
  </sheetViews>
  <sheetFormatPr defaultRowHeight="15" x14ac:dyDescent="0.25"/>
  <cols>
    <col min="1" max="1" width="15.5703125" customWidth="1"/>
    <col min="2" max="2" width="15" customWidth="1"/>
    <col min="3" max="3" width="12.7109375" customWidth="1"/>
    <col min="4" max="4" width="17.5703125" customWidth="1"/>
  </cols>
  <sheetData>
    <row r="1" spans="1:4" ht="18.75" x14ac:dyDescent="0.3">
      <c r="A1" s="20" t="s">
        <v>99</v>
      </c>
      <c r="B1" s="1"/>
      <c r="C1" s="1"/>
      <c r="D1" s="1"/>
    </row>
    <row r="4" spans="1:4" ht="15.75" thickBot="1" x14ac:dyDescent="0.3">
      <c r="A4" s="22" t="s">
        <v>4</v>
      </c>
      <c r="B4" s="22" t="s">
        <v>5</v>
      </c>
      <c r="C4" s="19" t="s">
        <v>46</v>
      </c>
      <c r="D4" s="19" t="s">
        <v>47</v>
      </c>
    </row>
    <row r="5" spans="1:4" x14ac:dyDescent="0.25">
      <c r="A5" t="s">
        <v>81</v>
      </c>
      <c r="B5" t="s">
        <v>63</v>
      </c>
      <c r="C5" t="s">
        <v>91</v>
      </c>
      <c r="D5">
        <v>437</v>
      </c>
    </row>
    <row r="6" spans="1:4" x14ac:dyDescent="0.25">
      <c r="A6" t="s">
        <v>65</v>
      </c>
      <c r="B6" t="s">
        <v>56</v>
      </c>
      <c r="C6" t="s">
        <v>78</v>
      </c>
      <c r="D6">
        <v>0</v>
      </c>
    </row>
    <row r="7" spans="1:4" x14ac:dyDescent="0.25">
      <c r="A7" t="s">
        <v>65</v>
      </c>
      <c r="B7" t="s">
        <v>56</v>
      </c>
      <c r="C7" t="s">
        <v>76</v>
      </c>
      <c r="D7">
        <v>1171</v>
      </c>
    </row>
    <row r="8" spans="1:4" x14ac:dyDescent="0.25">
      <c r="A8" t="s">
        <v>81</v>
      </c>
      <c r="B8" t="s">
        <v>6</v>
      </c>
      <c r="C8" t="s">
        <v>89</v>
      </c>
      <c r="D8">
        <v>884</v>
      </c>
    </row>
    <row r="9" spans="1:4" x14ac:dyDescent="0.25">
      <c r="A9" t="s">
        <v>48</v>
      </c>
      <c r="B9" t="s">
        <v>64</v>
      </c>
      <c r="C9" t="s">
        <v>51</v>
      </c>
      <c r="D9">
        <v>0</v>
      </c>
    </row>
    <row r="10" spans="1:4" x14ac:dyDescent="0.25">
      <c r="A10" t="s">
        <v>48</v>
      </c>
      <c r="B10" s="6" t="s">
        <v>56</v>
      </c>
      <c r="C10" s="5" t="s">
        <v>60</v>
      </c>
      <c r="D10">
        <v>4469</v>
      </c>
    </row>
    <row r="11" spans="1:4" x14ac:dyDescent="0.25">
      <c r="A11" t="s">
        <v>65</v>
      </c>
      <c r="B11" t="s">
        <v>49</v>
      </c>
      <c r="C11" t="s">
        <v>72</v>
      </c>
      <c r="D11">
        <v>1757</v>
      </c>
    </row>
    <row r="12" spans="1:4" x14ac:dyDescent="0.25">
      <c r="A12" t="s">
        <v>65</v>
      </c>
      <c r="B12" t="s">
        <v>6</v>
      </c>
      <c r="C12" t="s">
        <v>75</v>
      </c>
      <c r="D12">
        <v>6148</v>
      </c>
    </row>
    <row r="13" spans="1:4" x14ac:dyDescent="0.25">
      <c r="A13" t="s">
        <v>65</v>
      </c>
      <c r="B13" t="s">
        <v>64</v>
      </c>
      <c r="C13" t="s">
        <v>77</v>
      </c>
      <c r="D13">
        <v>0</v>
      </c>
    </row>
    <row r="14" spans="1:4" x14ac:dyDescent="0.25">
      <c r="A14" t="s">
        <v>48</v>
      </c>
      <c r="B14" t="s">
        <v>64</v>
      </c>
      <c r="C14" t="s">
        <v>50</v>
      </c>
      <c r="D14">
        <v>5108</v>
      </c>
    </row>
    <row r="15" spans="1:4" x14ac:dyDescent="0.25">
      <c r="A15" t="s">
        <v>81</v>
      </c>
      <c r="B15" t="s">
        <v>6</v>
      </c>
      <c r="C15" t="s">
        <v>90</v>
      </c>
      <c r="D15">
        <v>11049</v>
      </c>
    </row>
    <row r="16" spans="1:4" x14ac:dyDescent="0.25">
      <c r="A16" t="s">
        <v>81</v>
      </c>
      <c r="B16" t="s">
        <v>64</v>
      </c>
      <c r="C16" t="s">
        <v>82</v>
      </c>
      <c r="D16">
        <v>0</v>
      </c>
    </row>
    <row r="17" spans="1:4" x14ac:dyDescent="0.25">
      <c r="A17" t="s">
        <v>81</v>
      </c>
      <c r="B17" t="s">
        <v>63</v>
      </c>
      <c r="C17" t="s">
        <v>85</v>
      </c>
      <c r="D17">
        <v>5243</v>
      </c>
    </row>
    <row r="18" spans="1:4" x14ac:dyDescent="0.25">
      <c r="A18" t="s">
        <v>65</v>
      </c>
      <c r="B18" t="s">
        <v>63</v>
      </c>
      <c r="C18" t="s">
        <v>69</v>
      </c>
      <c r="D18">
        <v>3643</v>
      </c>
    </row>
    <row r="19" spans="1:4" x14ac:dyDescent="0.25">
      <c r="A19" t="s">
        <v>81</v>
      </c>
      <c r="B19" t="s">
        <v>56</v>
      </c>
      <c r="C19" t="s">
        <v>85</v>
      </c>
      <c r="D19">
        <v>1710</v>
      </c>
    </row>
    <row r="20" spans="1:4" x14ac:dyDescent="0.25">
      <c r="A20" t="s">
        <v>81</v>
      </c>
      <c r="B20" t="s">
        <v>6</v>
      </c>
      <c r="C20" t="s">
        <v>83</v>
      </c>
      <c r="D20">
        <v>0</v>
      </c>
    </row>
    <row r="21" spans="1:4" x14ac:dyDescent="0.25">
      <c r="A21" t="s">
        <v>48</v>
      </c>
      <c r="B21" t="s">
        <v>6</v>
      </c>
      <c r="C21" t="s">
        <v>57</v>
      </c>
      <c r="D21">
        <v>447</v>
      </c>
    </row>
    <row r="22" spans="1:4" x14ac:dyDescent="0.25">
      <c r="A22" t="s">
        <v>81</v>
      </c>
      <c r="B22" t="s">
        <v>63</v>
      </c>
      <c r="C22" t="s">
        <v>93</v>
      </c>
      <c r="D22">
        <v>1311</v>
      </c>
    </row>
    <row r="23" spans="1:4" x14ac:dyDescent="0.25">
      <c r="A23" t="s">
        <v>65</v>
      </c>
      <c r="B23" t="s">
        <v>56</v>
      </c>
      <c r="C23" t="s">
        <v>72</v>
      </c>
      <c r="D23">
        <v>2342</v>
      </c>
    </row>
    <row r="24" spans="1:4" x14ac:dyDescent="0.25">
      <c r="A24" t="s">
        <v>65</v>
      </c>
      <c r="B24" t="s">
        <v>64</v>
      </c>
      <c r="C24" t="s">
        <v>80</v>
      </c>
      <c r="D24">
        <v>5465</v>
      </c>
    </row>
    <row r="25" spans="1:4" x14ac:dyDescent="0.25">
      <c r="A25" t="s">
        <v>81</v>
      </c>
      <c r="B25" t="s">
        <v>64</v>
      </c>
      <c r="C25" t="s">
        <v>86</v>
      </c>
      <c r="D25">
        <v>6687</v>
      </c>
    </row>
    <row r="26" spans="1:4" x14ac:dyDescent="0.25">
      <c r="A26" t="s">
        <v>81</v>
      </c>
      <c r="B26" t="s">
        <v>63</v>
      </c>
      <c r="C26" t="s">
        <v>88</v>
      </c>
      <c r="D26">
        <v>12235</v>
      </c>
    </row>
    <row r="27" spans="1:4" x14ac:dyDescent="0.25">
      <c r="A27" t="s">
        <v>81</v>
      </c>
      <c r="B27" t="s">
        <v>63</v>
      </c>
      <c r="C27" t="s">
        <v>92</v>
      </c>
      <c r="D27">
        <v>0</v>
      </c>
    </row>
    <row r="28" spans="1:4" x14ac:dyDescent="0.25">
      <c r="A28" t="s">
        <v>65</v>
      </c>
      <c r="B28" t="s">
        <v>49</v>
      </c>
      <c r="C28" t="s">
        <v>73</v>
      </c>
      <c r="D28">
        <v>3513</v>
      </c>
    </row>
    <row r="29" spans="1:4" x14ac:dyDescent="0.25">
      <c r="A29" t="s">
        <v>65</v>
      </c>
      <c r="B29" t="s">
        <v>56</v>
      </c>
      <c r="C29" t="s">
        <v>80</v>
      </c>
      <c r="D29">
        <v>6441</v>
      </c>
    </row>
    <row r="30" spans="1:4" x14ac:dyDescent="0.25">
      <c r="A30" t="s">
        <v>65</v>
      </c>
      <c r="B30" t="s">
        <v>6</v>
      </c>
      <c r="C30" t="s">
        <v>72</v>
      </c>
      <c r="D30">
        <v>683</v>
      </c>
    </row>
    <row r="31" spans="1:4" x14ac:dyDescent="0.25">
      <c r="A31" t="s">
        <v>65</v>
      </c>
      <c r="B31" t="s">
        <v>56</v>
      </c>
      <c r="C31" t="s">
        <v>77</v>
      </c>
      <c r="D31">
        <v>0</v>
      </c>
    </row>
    <row r="32" spans="1:4" x14ac:dyDescent="0.25">
      <c r="A32" t="s">
        <v>65</v>
      </c>
      <c r="B32" t="s">
        <v>49</v>
      </c>
      <c r="C32" t="s">
        <v>71</v>
      </c>
      <c r="D32">
        <v>2928</v>
      </c>
    </row>
    <row r="33" spans="1:4" x14ac:dyDescent="0.25">
      <c r="A33" t="s">
        <v>65</v>
      </c>
      <c r="B33" t="s">
        <v>63</v>
      </c>
      <c r="C33" t="s">
        <v>72</v>
      </c>
      <c r="D33">
        <v>0</v>
      </c>
    </row>
    <row r="34" spans="1:4" x14ac:dyDescent="0.25">
      <c r="A34" t="s">
        <v>65</v>
      </c>
      <c r="B34" t="s">
        <v>6</v>
      </c>
      <c r="C34" t="s">
        <v>73</v>
      </c>
      <c r="D34">
        <v>1366</v>
      </c>
    </row>
    <row r="35" spans="1:4" x14ac:dyDescent="0.25">
      <c r="A35" t="s">
        <v>81</v>
      </c>
      <c r="B35" t="s">
        <v>64</v>
      </c>
      <c r="C35" t="s">
        <v>87</v>
      </c>
      <c r="D35">
        <v>0</v>
      </c>
    </row>
    <row r="36" spans="1:4" x14ac:dyDescent="0.25">
      <c r="A36" t="s">
        <v>48</v>
      </c>
      <c r="B36" t="s">
        <v>64</v>
      </c>
      <c r="C36" t="s">
        <v>53</v>
      </c>
      <c r="D36">
        <v>0</v>
      </c>
    </row>
    <row r="37" spans="1:4" x14ac:dyDescent="0.25">
      <c r="A37" t="s">
        <v>81</v>
      </c>
      <c r="B37" t="s">
        <v>56</v>
      </c>
      <c r="C37" t="s">
        <v>82</v>
      </c>
      <c r="D37">
        <v>684</v>
      </c>
    </row>
    <row r="38" spans="1:4" x14ac:dyDescent="0.25">
      <c r="A38" t="s">
        <v>81</v>
      </c>
      <c r="B38" t="s">
        <v>56</v>
      </c>
      <c r="C38" t="s">
        <v>89</v>
      </c>
      <c r="D38">
        <v>10259</v>
      </c>
    </row>
    <row r="39" spans="1:4" x14ac:dyDescent="0.25">
      <c r="A39" t="s">
        <v>81</v>
      </c>
      <c r="B39" t="s">
        <v>64</v>
      </c>
      <c r="C39" t="s">
        <v>84</v>
      </c>
      <c r="D39">
        <v>0</v>
      </c>
    </row>
    <row r="40" spans="1:4" x14ac:dyDescent="0.25">
      <c r="A40" t="s">
        <v>65</v>
      </c>
      <c r="B40" t="s">
        <v>56</v>
      </c>
      <c r="C40" t="s">
        <v>74</v>
      </c>
      <c r="D40">
        <v>7612</v>
      </c>
    </row>
    <row r="41" spans="1:4" x14ac:dyDescent="0.25">
      <c r="A41" t="s">
        <v>65</v>
      </c>
      <c r="B41" t="s">
        <v>6</v>
      </c>
      <c r="C41" t="s">
        <v>78</v>
      </c>
      <c r="D41">
        <v>342</v>
      </c>
    </row>
    <row r="42" spans="1:4" x14ac:dyDescent="0.25">
      <c r="A42" t="s">
        <v>81</v>
      </c>
      <c r="B42" t="s">
        <v>6</v>
      </c>
      <c r="C42" t="s">
        <v>91</v>
      </c>
      <c r="D42">
        <v>884</v>
      </c>
    </row>
    <row r="43" spans="1:4" x14ac:dyDescent="0.25">
      <c r="A43" t="s">
        <v>48</v>
      </c>
      <c r="B43" t="s">
        <v>6</v>
      </c>
      <c r="C43" t="s">
        <v>61</v>
      </c>
      <c r="D43">
        <v>1340</v>
      </c>
    </row>
    <row r="44" spans="1:4" x14ac:dyDescent="0.25">
      <c r="A44" t="s">
        <v>81</v>
      </c>
      <c r="B44" t="s">
        <v>64</v>
      </c>
      <c r="C44" t="s">
        <v>88</v>
      </c>
      <c r="D44">
        <v>2508</v>
      </c>
    </row>
    <row r="45" spans="1:4" x14ac:dyDescent="0.25">
      <c r="A45" t="s">
        <v>81</v>
      </c>
      <c r="B45" t="s">
        <v>56</v>
      </c>
      <c r="C45" t="s">
        <v>90</v>
      </c>
      <c r="D45">
        <v>1026</v>
      </c>
    </row>
    <row r="46" spans="1:4" x14ac:dyDescent="0.25">
      <c r="A46" t="s">
        <v>48</v>
      </c>
      <c r="B46" t="s">
        <v>6</v>
      </c>
      <c r="C46" t="s">
        <v>58</v>
      </c>
      <c r="D46">
        <v>894</v>
      </c>
    </row>
    <row r="47" spans="1:4" x14ac:dyDescent="0.25">
      <c r="A47" t="s">
        <v>65</v>
      </c>
      <c r="B47" t="s">
        <v>6</v>
      </c>
      <c r="C47" t="s">
        <v>70</v>
      </c>
      <c r="D47">
        <v>6148</v>
      </c>
    </row>
    <row r="48" spans="1:4" x14ac:dyDescent="0.25">
      <c r="A48" t="s">
        <v>65</v>
      </c>
      <c r="B48" t="s">
        <v>64</v>
      </c>
      <c r="C48" t="s">
        <v>79</v>
      </c>
      <c r="D48">
        <v>12979</v>
      </c>
    </row>
    <row r="49" spans="1:4" x14ac:dyDescent="0.25">
      <c r="A49" t="s">
        <v>65</v>
      </c>
      <c r="B49" t="s">
        <v>56</v>
      </c>
      <c r="C49" t="s">
        <v>73</v>
      </c>
      <c r="D49">
        <v>4977</v>
      </c>
    </row>
    <row r="50" spans="1:4" x14ac:dyDescent="0.25">
      <c r="A50" t="s">
        <v>48</v>
      </c>
      <c r="B50" s="6" t="s">
        <v>63</v>
      </c>
      <c r="C50" s="5" t="s">
        <v>55</v>
      </c>
      <c r="D50">
        <v>2317</v>
      </c>
    </row>
    <row r="51" spans="1:4" x14ac:dyDescent="0.25">
      <c r="A51" t="s">
        <v>48</v>
      </c>
      <c r="B51" t="s">
        <v>64</v>
      </c>
      <c r="C51" t="s">
        <v>52</v>
      </c>
      <c r="D51">
        <v>0</v>
      </c>
    </row>
    <row r="52" spans="1:4" x14ac:dyDescent="0.25">
      <c r="A52" t="s">
        <v>48</v>
      </c>
      <c r="B52" s="6" t="s">
        <v>63</v>
      </c>
      <c r="C52" s="5" t="s">
        <v>58</v>
      </c>
      <c r="D52">
        <v>2317</v>
      </c>
    </row>
    <row r="53" spans="1:4" x14ac:dyDescent="0.25">
      <c r="A53" t="s">
        <v>48</v>
      </c>
      <c r="B53" t="s">
        <v>6</v>
      </c>
      <c r="C53" t="s">
        <v>62</v>
      </c>
      <c r="D53">
        <v>4468</v>
      </c>
    </row>
    <row r="54" spans="1:4" x14ac:dyDescent="0.25">
      <c r="A54" t="s">
        <v>81</v>
      </c>
      <c r="B54" t="s">
        <v>56</v>
      </c>
      <c r="C54" t="s">
        <v>93</v>
      </c>
      <c r="D54">
        <v>6839</v>
      </c>
    </row>
    <row r="55" spans="1:4" x14ac:dyDescent="0.25">
      <c r="A55" t="s">
        <v>65</v>
      </c>
      <c r="B55" t="s">
        <v>6</v>
      </c>
      <c r="C55" t="s">
        <v>76</v>
      </c>
      <c r="D55">
        <v>7514</v>
      </c>
    </row>
    <row r="56" spans="1:4" x14ac:dyDescent="0.25">
      <c r="A56" t="s">
        <v>81</v>
      </c>
      <c r="B56" t="s">
        <v>56</v>
      </c>
      <c r="C56" t="s">
        <v>91</v>
      </c>
      <c r="D56">
        <v>342</v>
      </c>
    </row>
    <row r="57" spans="1:4" x14ac:dyDescent="0.25">
      <c r="A57" t="s">
        <v>65</v>
      </c>
      <c r="B57" t="s">
        <v>64</v>
      </c>
      <c r="C57" t="s">
        <v>68</v>
      </c>
      <c r="D57">
        <v>9563</v>
      </c>
    </row>
    <row r="58" spans="1:4" x14ac:dyDescent="0.25">
      <c r="A58" t="s">
        <v>48</v>
      </c>
      <c r="B58" s="6" t="s">
        <v>63</v>
      </c>
      <c r="C58" s="5" t="s">
        <v>52</v>
      </c>
      <c r="D58">
        <v>15754</v>
      </c>
    </row>
    <row r="59" spans="1:4" x14ac:dyDescent="0.25">
      <c r="A59" t="s">
        <v>48</v>
      </c>
      <c r="B59" s="6" t="s">
        <v>49</v>
      </c>
      <c r="C59" s="5" t="s">
        <v>55</v>
      </c>
      <c r="D59">
        <v>7443</v>
      </c>
    </row>
    <row r="60" spans="1:4" x14ac:dyDescent="0.25">
      <c r="A60" t="s">
        <v>48</v>
      </c>
      <c r="B60" t="s">
        <v>64</v>
      </c>
      <c r="C60" t="s">
        <v>60</v>
      </c>
      <c r="D60">
        <v>0</v>
      </c>
    </row>
    <row r="61" spans="1:4" x14ac:dyDescent="0.25">
      <c r="A61" t="s">
        <v>65</v>
      </c>
      <c r="B61" t="s">
        <v>64</v>
      </c>
      <c r="C61" t="s">
        <v>76</v>
      </c>
      <c r="D61">
        <v>1025</v>
      </c>
    </row>
    <row r="62" spans="1:4" x14ac:dyDescent="0.25">
      <c r="A62" t="s">
        <v>65</v>
      </c>
      <c r="B62" t="s">
        <v>49</v>
      </c>
      <c r="C62" t="s">
        <v>74</v>
      </c>
      <c r="D62">
        <v>0</v>
      </c>
    </row>
    <row r="63" spans="1:4" x14ac:dyDescent="0.25">
      <c r="A63" t="s">
        <v>65</v>
      </c>
      <c r="B63" t="s">
        <v>63</v>
      </c>
      <c r="C63" t="s">
        <v>68</v>
      </c>
      <c r="D63">
        <v>3188</v>
      </c>
    </row>
    <row r="64" spans="1:4" x14ac:dyDescent="0.25">
      <c r="A64" t="s">
        <v>48</v>
      </c>
      <c r="B64" s="6" t="s">
        <v>56</v>
      </c>
      <c r="C64" s="5" t="s">
        <v>54</v>
      </c>
      <c r="D64">
        <v>993</v>
      </c>
    </row>
    <row r="65" spans="1:4" x14ac:dyDescent="0.25">
      <c r="A65" t="s">
        <v>65</v>
      </c>
      <c r="B65" t="s">
        <v>49</v>
      </c>
      <c r="C65" t="s">
        <v>75</v>
      </c>
      <c r="D65">
        <v>0</v>
      </c>
    </row>
    <row r="66" spans="1:4" x14ac:dyDescent="0.25">
      <c r="A66" t="s">
        <v>81</v>
      </c>
      <c r="B66" t="s">
        <v>64</v>
      </c>
      <c r="C66" t="s">
        <v>94</v>
      </c>
      <c r="D66">
        <v>7105</v>
      </c>
    </row>
    <row r="67" spans="1:4" x14ac:dyDescent="0.25">
      <c r="A67" t="s">
        <v>65</v>
      </c>
      <c r="B67" t="s">
        <v>56</v>
      </c>
      <c r="C67" t="s">
        <v>79</v>
      </c>
      <c r="D67">
        <v>0</v>
      </c>
    </row>
    <row r="68" spans="1:4" x14ac:dyDescent="0.25">
      <c r="A68" t="s">
        <v>65</v>
      </c>
      <c r="B68" t="s">
        <v>6</v>
      </c>
      <c r="C68" t="s">
        <v>80</v>
      </c>
      <c r="D68">
        <v>1366</v>
      </c>
    </row>
    <row r="69" spans="1:4" x14ac:dyDescent="0.25">
      <c r="A69" t="s">
        <v>48</v>
      </c>
      <c r="B69" s="6" t="s">
        <v>56</v>
      </c>
      <c r="C69" s="5" t="s">
        <v>53</v>
      </c>
      <c r="D69">
        <v>497</v>
      </c>
    </row>
    <row r="70" spans="1:4" x14ac:dyDescent="0.25">
      <c r="A70" t="s">
        <v>65</v>
      </c>
      <c r="B70" t="s">
        <v>49</v>
      </c>
      <c r="C70" t="s">
        <v>77</v>
      </c>
      <c r="D70">
        <v>0</v>
      </c>
    </row>
    <row r="71" spans="1:4" x14ac:dyDescent="0.25">
      <c r="A71" t="s">
        <v>48</v>
      </c>
      <c r="B71" t="s">
        <v>64</v>
      </c>
      <c r="C71" t="s">
        <v>62</v>
      </c>
      <c r="D71">
        <v>12771</v>
      </c>
    </row>
    <row r="72" spans="1:4" x14ac:dyDescent="0.25">
      <c r="A72" t="s">
        <v>65</v>
      </c>
      <c r="B72" t="s">
        <v>49</v>
      </c>
      <c r="C72" t="s">
        <v>66</v>
      </c>
      <c r="D72">
        <v>0</v>
      </c>
    </row>
    <row r="73" spans="1:4" x14ac:dyDescent="0.25">
      <c r="A73" t="s">
        <v>65</v>
      </c>
      <c r="B73" t="s">
        <v>49</v>
      </c>
      <c r="C73" t="s">
        <v>78</v>
      </c>
      <c r="D73">
        <v>878</v>
      </c>
    </row>
    <row r="74" spans="1:4" x14ac:dyDescent="0.25">
      <c r="A74" t="s">
        <v>48</v>
      </c>
      <c r="B74" s="6" t="s">
        <v>63</v>
      </c>
      <c r="C74" s="5" t="s">
        <v>60</v>
      </c>
      <c r="D74">
        <v>927</v>
      </c>
    </row>
    <row r="75" spans="1:4" x14ac:dyDescent="0.25">
      <c r="A75" t="s">
        <v>48</v>
      </c>
      <c r="B75" s="6" t="s">
        <v>49</v>
      </c>
      <c r="C75" s="5" t="s">
        <v>53</v>
      </c>
      <c r="D75">
        <v>7443</v>
      </c>
    </row>
    <row r="76" spans="1:4" x14ac:dyDescent="0.25">
      <c r="A76" t="s">
        <v>81</v>
      </c>
      <c r="B76" t="s">
        <v>56</v>
      </c>
      <c r="C76" t="s">
        <v>94</v>
      </c>
      <c r="D76">
        <v>7181</v>
      </c>
    </row>
    <row r="77" spans="1:4" x14ac:dyDescent="0.25">
      <c r="A77" t="s">
        <v>65</v>
      </c>
      <c r="B77" t="s">
        <v>63</v>
      </c>
      <c r="C77" t="s">
        <v>79</v>
      </c>
      <c r="D77">
        <v>911</v>
      </c>
    </row>
    <row r="78" spans="1:4" x14ac:dyDescent="0.25">
      <c r="A78" t="s">
        <v>65</v>
      </c>
      <c r="B78" t="s">
        <v>49</v>
      </c>
      <c r="C78" t="s">
        <v>69</v>
      </c>
      <c r="D78">
        <v>0</v>
      </c>
    </row>
    <row r="79" spans="1:4" x14ac:dyDescent="0.25">
      <c r="A79" t="s">
        <v>65</v>
      </c>
      <c r="B79" t="s">
        <v>63</v>
      </c>
      <c r="C79" t="s">
        <v>75</v>
      </c>
      <c r="D79">
        <v>3188</v>
      </c>
    </row>
    <row r="80" spans="1:4" x14ac:dyDescent="0.25">
      <c r="A80" t="s">
        <v>81</v>
      </c>
      <c r="B80" t="s">
        <v>63</v>
      </c>
      <c r="C80" t="s">
        <v>84</v>
      </c>
      <c r="D80">
        <v>1748</v>
      </c>
    </row>
    <row r="81" spans="1:4" x14ac:dyDescent="0.25">
      <c r="A81" t="s">
        <v>48</v>
      </c>
      <c r="B81" s="6" t="s">
        <v>56</v>
      </c>
      <c r="C81" s="5" t="s">
        <v>55</v>
      </c>
      <c r="D81">
        <v>3476</v>
      </c>
    </row>
    <row r="82" spans="1:4" x14ac:dyDescent="0.25">
      <c r="A82" t="s">
        <v>65</v>
      </c>
      <c r="B82" t="s">
        <v>6</v>
      </c>
      <c r="C82" t="s">
        <v>68</v>
      </c>
      <c r="D82">
        <v>683</v>
      </c>
    </row>
    <row r="83" spans="1:4" x14ac:dyDescent="0.25">
      <c r="A83" t="s">
        <v>48</v>
      </c>
      <c r="B83" s="6" t="s">
        <v>56</v>
      </c>
      <c r="C83" s="5" t="s">
        <v>50</v>
      </c>
      <c r="D83">
        <v>15890</v>
      </c>
    </row>
    <row r="84" spans="1:4" x14ac:dyDescent="0.25">
      <c r="A84" t="s">
        <v>81</v>
      </c>
      <c r="B84" t="s">
        <v>64</v>
      </c>
      <c r="C84" t="s">
        <v>85</v>
      </c>
      <c r="D84">
        <v>4598</v>
      </c>
    </row>
    <row r="85" spans="1:4" x14ac:dyDescent="0.25">
      <c r="A85" t="s">
        <v>65</v>
      </c>
      <c r="B85" t="s">
        <v>6</v>
      </c>
      <c r="C85" t="s">
        <v>79</v>
      </c>
      <c r="D85">
        <v>3416</v>
      </c>
    </row>
    <row r="86" spans="1:4" x14ac:dyDescent="0.25">
      <c r="A86" t="s">
        <v>81</v>
      </c>
      <c r="B86" t="s">
        <v>56</v>
      </c>
      <c r="C86" t="s">
        <v>86</v>
      </c>
      <c r="D86">
        <v>684</v>
      </c>
    </row>
    <row r="87" spans="1:4" x14ac:dyDescent="0.25">
      <c r="A87" t="s">
        <v>65</v>
      </c>
      <c r="B87" t="s">
        <v>63</v>
      </c>
      <c r="C87" t="s">
        <v>80</v>
      </c>
      <c r="D87">
        <v>10930</v>
      </c>
    </row>
    <row r="88" spans="1:4" x14ac:dyDescent="0.25">
      <c r="A88" t="s">
        <v>48</v>
      </c>
      <c r="B88" t="s">
        <v>6</v>
      </c>
      <c r="C88" t="s">
        <v>60</v>
      </c>
      <c r="D88">
        <v>1787</v>
      </c>
    </row>
    <row r="89" spans="1:4" x14ac:dyDescent="0.25">
      <c r="A89" t="s">
        <v>81</v>
      </c>
      <c r="B89" t="s">
        <v>6</v>
      </c>
      <c r="C89" t="s">
        <v>94</v>
      </c>
      <c r="D89">
        <v>2210</v>
      </c>
    </row>
    <row r="90" spans="1:4" x14ac:dyDescent="0.25">
      <c r="A90" t="s">
        <v>48</v>
      </c>
      <c r="B90" s="6" t="s">
        <v>6</v>
      </c>
      <c r="C90" s="5" t="s">
        <v>50</v>
      </c>
      <c r="D90">
        <v>5361</v>
      </c>
    </row>
    <row r="91" spans="1:4" x14ac:dyDescent="0.25">
      <c r="A91" t="s">
        <v>81</v>
      </c>
      <c r="B91" t="s">
        <v>56</v>
      </c>
      <c r="C91" t="s">
        <v>88</v>
      </c>
      <c r="D91">
        <v>0</v>
      </c>
    </row>
    <row r="92" spans="1:4" x14ac:dyDescent="0.25">
      <c r="A92" t="s">
        <v>65</v>
      </c>
      <c r="B92" t="s">
        <v>63</v>
      </c>
      <c r="C92" t="s">
        <v>66</v>
      </c>
      <c r="D92">
        <v>911</v>
      </c>
    </row>
    <row r="93" spans="1:4" x14ac:dyDescent="0.25">
      <c r="A93" t="s">
        <v>48</v>
      </c>
      <c r="B93" s="6" t="s">
        <v>49</v>
      </c>
      <c r="C93" s="5" t="s">
        <v>51</v>
      </c>
      <c r="D93">
        <v>5254</v>
      </c>
    </row>
    <row r="94" spans="1:4" x14ac:dyDescent="0.25">
      <c r="A94" t="s">
        <v>48</v>
      </c>
      <c r="B94" t="s">
        <v>6</v>
      </c>
      <c r="C94" t="s">
        <v>55</v>
      </c>
      <c r="D94">
        <v>1340</v>
      </c>
    </row>
    <row r="95" spans="1:4" x14ac:dyDescent="0.25">
      <c r="A95" t="s">
        <v>81</v>
      </c>
      <c r="B95" t="s">
        <v>63</v>
      </c>
      <c r="C95" t="s">
        <v>87</v>
      </c>
      <c r="D95">
        <v>13109</v>
      </c>
    </row>
    <row r="96" spans="1:4" x14ac:dyDescent="0.25">
      <c r="A96" t="s">
        <v>48</v>
      </c>
      <c r="B96" s="6" t="s">
        <v>63</v>
      </c>
      <c r="C96" s="5" t="s">
        <v>59</v>
      </c>
      <c r="D96">
        <v>0</v>
      </c>
    </row>
    <row r="97" spans="1:4" x14ac:dyDescent="0.25">
      <c r="A97" t="s">
        <v>81</v>
      </c>
      <c r="B97" t="s">
        <v>63</v>
      </c>
      <c r="C97" t="s">
        <v>86</v>
      </c>
      <c r="D97">
        <v>1311</v>
      </c>
    </row>
    <row r="98" spans="1:4" x14ac:dyDescent="0.25">
      <c r="A98" t="s">
        <v>65</v>
      </c>
      <c r="B98" t="s">
        <v>49</v>
      </c>
      <c r="C98" t="s">
        <v>76</v>
      </c>
      <c r="D98">
        <v>0</v>
      </c>
    </row>
    <row r="99" spans="1:4" x14ac:dyDescent="0.25">
      <c r="A99" t="s">
        <v>48</v>
      </c>
      <c r="B99" t="s">
        <v>64</v>
      </c>
      <c r="C99" t="s">
        <v>57</v>
      </c>
      <c r="D99">
        <v>2554</v>
      </c>
    </row>
    <row r="100" spans="1:4" x14ac:dyDescent="0.25">
      <c r="A100" t="s">
        <v>65</v>
      </c>
      <c r="B100" t="s">
        <v>56</v>
      </c>
      <c r="C100" t="s">
        <v>75</v>
      </c>
      <c r="D100">
        <v>6734</v>
      </c>
    </row>
    <row r="101" spans="1:4" x14ac:dyDescent="0.25">
      <c r="A101" t="s">
        <v>81</v>
      </c>
      <c r="B101" t="s">
        <v>64</v>
      </c>
      <c r="C101" t="s">
        <v>83</v>
      </c>
      <c r="D101">
        <v>0</v>
      </c>
    </row>
    <row r="102" spans="1:4" x14ac:dyDescent="0.25">
      <c r="A102" t="s">
        <v>81</v>
      </c>
      <c r="B102" t="s">
        <v>6</v>
      </c>
      <c r="C102" t="s">
        <v>86</v>
      </c>
      <c r="D102">
        <v>1326</v>
      </c>
    </row>
    <row r="103" spans="1:4" x14ac:dyDescent="0.25">
      <c r="A103" t="s">
        <v>48</v>
      </c>
      <c r="B103" s="6" t="s">
        <v>56</v>
      </c>
      <c r="C103" s="5" t="s">
        <v>59</v>
      </c>
      <c r="D103">
        <v>3972</v>
      </c>
    </row>
    <row r="104" spans="1:4" x14ac:dyDescent="0.25">
      <c r="A104" t="s">
        <v>65</v>
      </c>
      <c r="B104" t="s">
        <v>64</v>
      </c>
      <c r="C104" t="s">
        <v>67</v>
      </c>
      <c r="D104">
        <v>2732</v>
      </c>
    </row>
    <row r="105" spans="1:4" x14ac:dyDescent="0.25">
      <c r="A105" t="s">
        <v>48</v>
      </c>
      <c r="B105" s="6" t="s">
        <v>63</v>
      </c>
      <c r="C105" s="5" t="s">
        <v>50</v>
      </c>
      <c r="D105">
        <v>9267</v>
      </c>
    </row>
    <row r="106" spans="1:4" x14ac:dyDescent="0.25">
      <c r="A106" t="s">
        <v>48</v>
      </c>
      <c r="B106" s="12" t="s">
        <v>6</v>
      </c>
      <c r="C106" s="5" t="s">
        <v>51</v>
      </c>
      <c r="D106">
        <v>5808</v>
      </c>
    </row>
    <row r="107" spans="1:4" x14ac:dyDescent="0.25">
      <c r="A107" t="s">
        <v>48</v>
      </c>
      <c r="B107" s="6" t="s">
        <v>49</v>
      </c>
      <c r="C107" s="5" t="s">
        <v>54</v>
      </c>
      <c r="D107">
        <v>13135</v>
      </c>
    </row>
    <row r="108" spans="1:4" x14ac:dyDescent="0.25">
      <c r="A108" t="s">
        <v>48</v>
      </c>
      <c r="B108" t="s">
        <v>6</v>
      </c>
      <c r="C108" t="s">
        <v>54</v>
      </c>
      <c r="D108">
        <v>8042</v>
      </c>
    </row>
    <row r="109" spans="1:4" x14ac:dyDescent="0.25">
      <c r="A109" t="s">
        <v>65</v>
      </c>
      <c r="B109" t="s">
        <v>63</v>
      </c>
      <c r="C109" t="s">
        <v>78</v>
      </c>
      <c r="D109">
        <v>455</v>
      </c>
    </row>
    <row r="110" spans="1:4" x14ac:dyDescent="0.25">
      <c r="A110" t="s">
        <v>65</v>
      </c>
      <c r="B110" t="s">
        <v>6</v>
      </c>
      <c r="C110" t="s">
        <v>66</v>
      </c>
      <c r="D110">
        <v>1708</v>
      </c>
    </row>
    <row r="111" spans="1:4" x14ac:dyDescent="0.25">
      <c r="A111" t="s">
        <v>48</v>
      </c>
      <c r="B111" s="6" t="s">
        <v>56</v>
      </c>
      <c r="C111" s="5" t="s">
        <v>52</v>
      </c>
      <c r="D111">
        <v>1490</v>
      </c>
    </row>
    <row r="112" spans="1:4" x14ac:dyDescent="0.25">
      <c r="A112" t="s">
        <v>81</v>
      </c>
      <c r="B112" t="s">
        <v>63</v>
      </c>
      <c r="C112" t="s">
        <v>94</v>
      </c>
      <c r="D112">
        <v>2185</v>
      </c>
    </row>
    <row r="113" spans="1:4" x14ac:dyDescent="0.25">
      <c r="A113" t="s">
        <v>48</v>
      </c>
      <c r="B113" s="6" t="s">
        <v>49</v>
      </c>
      <c r="C113" s="5" t="s">
        <v>50</v>
      </c>
      <c r="D113">
        <v>4378</v>
      </c>
    </row>
    <row r="114" spans="1:4" x14ac:dyDescent="0.25">
      <c r="A114" t="s">
        <v>65</v>
      </c>
      <c r="B114" t="s">
        <v>63</v>
      </c>
      <c r="C114" t="s">
        <v>77</v>
      </c>
      <c r="D114">
        <v>4554</v>
      </c>
    </row>
    <row r="115" spans="1:4" x14ac:dyDescent="0.25">
      <c r="A115" t="s">
        <v>48</v>
      </c>
      <c r="B115" s="6" t="s">
        <v>49</v>
      </c>
      <c r="C115" s="5" t="s">
        <v>52</v>
      </c>
      <c r="D115">
        <v>6130</v>
      </c>
    </row>
    <row r="116" spans="1:4" x14ac:dyDescent="0.25">
      <c r="A116" t="s">
        <v>48</v>
      </c>
      <c r="B116" s="6" t="s">
        <v>56</v>
      </c>
      <c r="C116" s="5" t="s">
        <v>62</v>
      </c>
      <c r="D116">
        <v>497</v>
      </c>
    </row>
    <row r="117" spans="1:4" x14ac:dyDescent="0.25">
      <c r="A117" t="s">
        <v>65</v>
      </c>
      <c r="B117" t="s">
        <v>6</v>
      </c>
      <c r="C117" t="s">
        <v>74</v>
      </c>
      <c r="D117">
        <v>1708</v>
      </c>
    </row>
    <row r="118" spans="1:4" x14ac:dyDescent="0.25">
      <c r="A118" t="s">
        <v>65</v>
      </c>
      <c r="B118" t="s">
        <v>6</v>
      </c>
      <c r="C118" t="s">
        <v>67</v>
      </c>
      <c r="D118">
        <v>683</v>
      </c>
    </row>
    <row r="119" spans="1:4" x14ac:dyDescent="0.25">
      <c r="A119" t="s">
        <v>48</v>
      </c>
      <c r="B119" s="6" t="s">
        <v>56</v>
      </c>
      <c r="C119" s="5" t="s">
        <v>51</v>
      </c>
      <c r="D119">
        <v>11917</v>
      </c>
    </row>
    <row r="120" spans="1:4" x14ac:dyDescent="0.25">
      <c r="A120" t="s">
        <v>81</v>
      </c>
      <c r="B120" t="s">
        <v>56</v>
      </c>
      <c r="C120" t="s">
        <v>83</v>
      </c>
      <c r="D120">
        <v>4104</v>
      </c>
    </row>
    <row r="121" spans="1:4" x14ac:dyDescent="0.25">
      <c r="A121" t="s">
        <v>81</v>
      </c>
      <c r="B121" t="s">
        <v>56</v>
      </c>
      <c r="C121" t="s">
        <v>92</v>
      </c>
      <c r="D121">
        <v>684</v>
      </c>
    </row>
    <row r="122" spans="1:4" x14ac:dyDescent="0.25">
      <c r="A122" t="s">
        <v>81</v>
      </c>
      <c r="B122" t="s">
        <v>6</v>
      </c>
      <c r="C122" t="s">
        <v>82</v>
      </c>
      <c r="D122">
        <v>0</v>
      </c>
    </row>
    <row r="123" spans="1:4" x14ac:dyDescent="0.25">
      <c r="A123" t="s">
        <v>81</v>
      </c>
      <c r="B123" t="s">
        <v>6</v>
      </c>
      <c r="C123" t="s">
        <v>84</v>
      </c>
      <c r="D123">
        <v>2210</v>
      </c>
    </row>
    <row r="124" spans="1:4" x14ac:dyDescent="0.25">
      <c r="A124" t="s">
        <v>48</v>
      </c>
      <c r="B124" t="s">
        <v>64</v>
      </c>
      <c r="C124" t="s">
        <v>59</v>
      </c>
      <c r="D124">
        <v>0</v>
      </c>
    </row>
    <row r="125" spans="1:4" x14ac:dyDescent="0.25">
      <c r="A125" t="s">
        <v>48</v>
      </c>
      <c r="B125" s="6" t="s">
        <v>63</v>
      </c>
      <c r="C125" s="5" t="s">
        <v>57</v>
      </c>
      <c r="D125">
        <v>1853</v>
      </c>
    </row>
    <row r="126" spans="1:4" x14ac:dyDescent="0.25">
      <c r="A126" t="s">
        <v>65</v>
      </c>
      <c r="B126" t="s">
        <v>49</v>
      </c>
      <c r="C126" t="s">
        <v>67</v>
      </c>
      <c r="D126">
        <v>0</v>
      </c>
    </row>
    <row r="127" spans="1:4" x14ac:dyDescent="0.25">
      <c r="A127" t="s">
        <v>65</v>
      </c>
      <c r="B127" t="s">
        <v>49</v>
      </c>
      <c r="C127" t="s">
        <v>70</v>
      </c>
      <c r="D127">
        <v>3513</v>
      </c>
    </row>
    <row r="128" spans="1:4" x14ac:dyDescent="0.25">
      <c r="A128" t="s">
        <v>65</v>
      </c>
      <c r="B128" t="s">
        <v>64</v>
      </c>
      <c r="C128" t="s">
        <v>78</v>
      </c>
      <c r="D128">
        <v>683</v>
      </c>
    </row>
    <row r="129" spans="1:4" x14ac:dyDescent="0.25">
      <c r="A129" t="s">
        <v>48</v>
      </c>
      <c r="B129" s="6" t="s">
        <v>63</v>
      </c>
      <c r="C129" s="5" t="s">
        <v>61</v>
      </c>
      <c r="D129">
        <v>0</v>
      </c>
    </row>
    <row r="130" spans="1:4" x14ac:dyDescent="0.25">
      <c r="A130" t="s">
        <v>81</v>
      </c>
      <c r="B130" t="s">
        <v>63</v>
      </c>
      <c r="C130" t="s">
        <v>82</v>
      </c>
      <c r="D130">
        <v>2622</v>
      </c>
    </row>
    <row r="131" spans="1:4" x14ac:dyDescent="0.25">
      <c r="A131" t="s">
        <v>48</v>
      </c>
      <c r="B131" s="12" t="s">
        <v>6</v>
      </c>
      <c r="C131" s="5" t="s">
        <v>52</v>
      </c>
      <c r="D131">
        <v>6701</v>
      </c>
    </row>
    <row r="132" spans="1:4" x14ac:dyDescent="0.25">
      <c r="A132" t="s">
        <v>65</v>
      </c>
      <c r="B132" t="s">
        <v>63</v>
      </c>
      <c r="C132" t="s">
        <v>76</v>
      </c>
      <c r="D132">
        <v>5465</v>
      </c>
    </row>
    <row r="133" spans="1:4" x14ac:dyDescent="0.25">
      <c r="A133" t="s">
        <v>48</v>
      </c>
      <c r="B133" t="s">
        <v>6</v>
      </c>
      <c r="C133" t="s">
        <v>59</v>
      </c>
      <c r="D133">
        <v>1340</v>
      </c>
    </row>
    <row r="134" spans="1:4" x14ac:dyDescent="0.25">
      <c r="A134" t="s">
        <v>48</v>
      </c>
      <c r="B134" s="6" t="s">
        <v>63</v>
      </c>
      <c r="C134" s="5" t="s">
        <v>62</v>
      </c>
      <c r="D134">
        <v>463</v>
      </c>
    </row>
    <row r="135" spans="1:4" x14ac:dyDescent="0.25">
      <c r="A135" t="s">
        <v>81</v>
      </c>
      <c r="B135" t="s">
        <v>6</v>
      </c>
      <c r="C135" t="s">
        <v>93</v>
      </c>
      <c r="D135">
        <v>884</v>
      </c>
    </row>
    <row r="136" spans="1:4" x14ac:dyDescent="0.25">
      <c r="A136" t="s">
        <v>65</v>
      </c>
      <c r="B136" t="s">
        <v>6</v>
      </c>
      <c r="C136" t="s">
        <v>69</v>
      </c>
      <c r="D136">
        <v>683</v>
      </c>
    </row>
    <row r="137" spans="1:4" x14ac:dyDescent="0.25">
      <c r="A137" t="s">
        <v>81</v>
      </c>
      <c r="B137" t="s">
        <v>6</v>
      </c>
      <c r="C137" t="s">
        <v>92</v>
      </c>
      <c r="D137">
        <v>13259</v>
      </c>
    </row>
    <row r="138" spans="1:4" x14ac:dyDescent="0.25">
      <c r="A138" t="s">
        <v>48</v>
      </c>
      <c r="B138" s="6" t="s">
        <v>56</v>
      </c>
      <c r="C138" s="5" t="s">
        <v>58</v>
      </c>
      <c r="D138">
        <v>2979</v>
      </c>
    </row>
    <row r="139" spans="1:4" x14ac:dyDescent="0.25">
      <c r="A139" t="s">
        <v>81</v>
      </c>
      <c r="B139" t="s">
        <v>63</v>
      </c>
      <c r="C139" t="s">
        <v>89</v>
      </c>
      <c r="D139">
        <v>874</v>
      </c>
    </row>
    <row r="140" spans="1:4" x14ac:dyDescent="0.25">
      <c r="A140" t="s">
        <v>81</v>
      </c>
      <c r="B140" t="s">
        <v>6</v>
      </c>
      <c r="C140" t="s">
        <v>88</v>
      </c>
      <c r="D140">
        <v>0</v>
      </c>
    </row>
    <row r="141" spans="1:4" x14ac:dyDescent="0.25">
      <c r="A141" t="s">
        <v>81</v>
      </c>
      <c r="B141" t="s">
        <v>6</v>
      </c>
      <c r="C141" t="s">
        <v>85</v>
      </c>
      <c r="D141">
        <v>1768</v>
      </c>
    </row>
    <row r="142" spans="1:4" x14ac:dyDescent="0.25">
      <c r="A142" t="s">
        <v>48</v>
      </c>
      <c r="B142" t="s">
        <v>64</v>
      </c>
      <c r="C142" t="s">
        <v>54</v>
      </c>
      <c r="D142">
        <v>851</v>
      </c>
    </row>
    <row r="143" spans="1:4" x14ac:dyDescent="0.25">
      <c r="A143" t="s">
        <v>48</v>
      </c>
      <c r="B143" s="6" t="s">
        <v>56</v>
      </c>
      <c r="C143" s="5" t="s">
        <v>57</v>
      </c>
      <c r="D143">
        <v>2483</v>
      </c>
    </row>
    <row r="144" spans="1:4" x14ac:dyDescent="0.25">
      <c r="A144" t="s">
        <v>81</v>
      </c>
      <c r="B144" t="s">
        <v>6</v>
      </c>
      <c r="C144" t="s">
        <v>87</v>
      </c>
      <c r="D144">
        <v>9723</v>
      </c>
    </row>
    <row r="145" spans="1:4" x14ac:dyDescent="0.25">
      <c r="A145" t="s">
        <v>81</v>
      </c>
      <c r="B145" t="s">
        <v>63</v>
      </c>
      <c r="C145" t="s">
        <v>83</v>
      </c>
      <c r="D145">
        <v>2185</v>
      </c>
    </row>
    <row r="146" spans="1:4" x14ac:dyDescent="0.25">
      <c r="A146" t="s">
        <v>65</v>
      </c>
      <c r="B146" t="s">
        <v>49</v>
      </c>
      <c r="C146" t="s">
        <v>79</v>
      </c>
      <c r="D146">
        <v>3513</v>
      </c>
    </row>
    <row r="147" spans="1:4" x14ac:dyDescent="0.25">
      <c r="A147" t="s">
        <v>65</v>
      </c>
      <c r="B147" t="s">
        <v>63</v>
      </c>
      <c r="C147" t="s">
        <v>73</v>
      </c>
      <c r="D147">
        <v>1822</v>
      </c>
    </row>
    <row r="148" spans="1:4" x14ac:dyDescent="0.25">
      <c r="A148" t="s">
        <v>81</v>
      </c>
      <c r="B148" t="s">
        <v>56</v>
      </c>
      <c r="C148" t="s">
        <v>84</v>
      </c>
      <c r="D148">
        <v>0</v>
      </c>
    </row>
    <row r="149" spans="1:4" x14ac:dyDescent="0.25">
      <c r="A149" t="s">
        <v>65</v>
      </c>
      <c r="B149" t="s">
        <v>63</v>
      </c>
      <c r="C149" t="s">
        <v>67</v>
      </c>
      <c r="D149">
        <v>2277</v>
      </c>
    </row>
    <row r="150" spans="1:4" x14ac:dyDescent="0.25">
      <c r="A150" t="s">
        <v>48</v>
      </c>
      <c r="B150" t="s">
        <v>64</v>
      </c>
      <c r="C150" t="s">
        <v>61</v>
      </c>
      <c r="D150">
        <v>0</v>
      </c>
    </row>
    <row r="151" spans="1:4" x14ac:dyDescent="0.25">
      <c r="A151" t="s">
        <v>65</v>
      </c>
      <c r="B151" t="s">
        <v>6</v>
      </c>
      <c r="C151" t="s">
        <v>71</v>
      </c>
      <c r="D151">
        <v>1025</v>
      </c>
    </row>
    <row r="152" spans="1:4" x14ac:dyDescent="0.25">
      <c r="A152" t="s">
        <v>48</v>
      </c>
      <c r="B152" t="s">
        <v>64</v>
      </c>
      <c r="C152" t="s">
        <v>58</v>
      </c>
      <c r="D152">
        <v>8514</v>
      </c>
    </row>
    <row r="153" spans="1:4" x14ac:dyDescent="0.25">
      <c r="A153" t="s">
        <v>65</v>
      </c>
      <c r="B153" t="s">
        <v>49</v>
      </c>
      <c r="C153" t="s">
        <v>68</v>
      </c>
      <c r="D153">
        <v>0</v>
      </c>
    </row>
    <row r="154" spans="1:4" x14ac:dyDescent="0.25">
      <c r="A154" t="s">
        <v>81</v>
      </c>
      <c r="B154" t="s">
        <v>56</v>
      </c>
      <c r="C154" t="s">
        <v>87</v>
      </c>
      <c r="D154">
        <v>684</v>
      </c>
    </row>
    <row r="155" spans="1:4" x14ac:dyDescent="0.25">
      <c r="A155" t="s">
        <v>48</v>
      </c>
      <c r="B155" t="s">
        <v>64</v>
      </c>
      <c r="C155" t="s">
        <v>55</v>
      </c>
      <c r="D155">
        <v>12771</v>
      </c>
    </row>
    <row r="156" spans="1:4" x14ac:dyDescent="0.25">
      <c r="A156" t="s">
        <v>48</v>
      </c>
      <c r="B156" s="6" t="s">
        <v>63</v>
      </c>
      <c r="C156" s="5" t="s">
        <v>54</v>
      </c>
      <c r="D156">
        <v>1390</v>
      </c>
    </row>
    <row r="157" spans="1:4" x14ac:dyDescent="0.25">
      <c r="A157" t="s">
        <v>81</v>
      </c>
      <c r="B157" t="s">
        <v>63</v>
      </c>
      <c r="C157" t="s">
        <v>90</v>
      </c>
      <c r="D157">
        <v>437</v>
      </c>
    </row>
    <row r="158" spans="1:4" x14ac:dyDescent="0.25">
      <c r="A158" t="s">
        <v>48</v>
      </c>
      <c r="B158" s="6" t="s">
        <v>56</v>
      </c>
      <c r="C158" s="5" t="s">
        <v>61</v>
      </c>
      <c r="D158" s="5">
        <v>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2204-9B6A-4079-8E0B-5F22A801A93B}">
  <sheetPr>
    <tabColor theme="0" tint="-0.249977111117893"/>
  </sheetPr>
  <dimension ref="A1:F53"/>
  <sheetViews>
    <sheetView topLeftCell="A6" workbookViewId="0">
      <selection activeCell="E8" sqref="E8 E11 E19 E27 E51"/>
    </sheetView>
  </sheetViews>
  <sheetFormatPr defaultRowHeight="15" x14ac:dyDescent="0.25"/>
  <cols>
    <col min="1" max="1" width="19" customWidth="1"/>
    <col min="2" max="2" width="14" bestFit="1" customWidth="1"/>
    <col min="3" max="3" width="16.140625" customWidth="1"/>
    <col min="4" max="4" width="14.140625" customWidth="1"/>
    <col min="7" max="7" width="12" bestFit="1" customWidth="1"/>
  </cols>
  <sheetData>
    <row r="1" spans="1:6" ht="24.75" customHeight="1" x14ac:dyDescent="0.3">
      <c r="A1" s="20" t="s">
        <v>103</v>
      </c>
      <c r="B1" s="1"/>
      <c r="C1" s="1"/>
      <c r="D1" s="1"/>
      <c r="E1" s="1"/>
      <c r="F1" s="1"/>
    </row>
    <row r="4" spans="1:6" ht="15.75" thickBot="1" x14ac:dyDescent="0.3">
      <c r="A4" s="22" t="s">
        <v>4</v>
      </c>
      <c r="B4" s="22" t="s">
        <v>12</v>
      </c>
      <c r="C4" s="19" t="s">
        <v>13</v>
      </c>
      <c r="D4" s="19" t="s">
        <v>5</v>
      </c>
      <c r="E4" s="19" t="s">
        <v>97</v>
      </c>
    </row>
    <row r="5" spans="1:6" x14ac:dyDescent="0.2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25">
      <c r="A6" s="6" t="str">
        <f t="shared" ref="A6:A28" si="0">A5</f>
        <v>Game</v>
      </c>
      <c r="B6" s="6">
        <f>B5</f>
        <v>43466</v>
      </c>
      <c r="C6" s="5" t="s">
        <v>9</v>
      </c>
      <c r="D6" t="s">
        <v>49</v>
      </c>
      <c r="E6" s="5">
        <v>4378</v>
      </c>
      <c r="F6" s="13"/>
    </row>
    <row r="7" spans="1:6" x14ac:dyDescent="0.25">
      <c r="A7" s="6" t="str">
        <f t="shared" si="0"/>
        <v>Game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25">
      <c r="A8" s="6" t="str">
        <f t="shared" si="0"/>
        <v>Game</v>
      </c>
      <c r="B8" s="6">
        <v>43468</v>
      </c>
      <c r="C8" s="5" t="s">
        <v>15</v>
      </c>
      <c r="D8" t="s">
        <v>64</v>
      </c>
      <c r="E8" s="5">
        <v>0</v>
      </c>
      <c r="F8" s="13"/>
    </row>
    <row r="9" spans="1:6" x14ac:dyDescent="0.25">
      <c r="A9" s="6" t="str">
        <f t="shared" si="0"/>
        <v>Game</v>
      </c>
      <c r="B9" s="6">
        <f>B8</f>
        <v>43468</v>
      </c>
      <c r="C9" s="5" t="s">
        <v>14</v>
      </c>
      <c r="D9" t="s">
        <v>6</v>
      </c>
      <c r="E9" s="5">
        <v>13135</v>
      </c>
      <c r="F9" s="13"/>
    </row>
    <row r="10" spans="1:6" x14ac:dyDescent="0.25">
      <c r="A10" s="6" t="str">
        <f t="shared" si="0"/>
        <v>Game</v>
      </c>
      <c r="B10" s="6">
        <v>43470</v>
      </c>
      <c r="C10" s="5" t="s">
        <v>15</v>
      </c>
      <c r="D10" t="s">
        <v>63</v>
      </c>
      <c r="E10" s="5">
        <v>3476</v>
      </c>
      <c r="F10" s="13"/>
    </row>
    <row r="11" spans="1:6" x14ac:dyDescent="0.25">
      <c r="A11" s="6" t="str">
        <f t="shared" si="0"/>
        <v>Game</v>
      </c>
      <c r="B11" s="6">
        <f>B10</f>
        <v>43470</v>
      </c>
      <c r="C11" s="5" t="s">
        <v>11</v>
      </c>
      <c r="D11" t="s">
        <v>64</v>
      </c>
      <c r="E11" s="5">
        <v>0</v>
      </c>
      <c r="F11" s="13"/>
    </row>
    <row r="12" spans="1:6" x14ac:dyDescent="0.25">
      <c r="A12" s="6" t="str">
        <f t="shared" si="0"/>
        <v>Game</v>
      </c>
      <c r="B12" s="6">
        <v>43471</v>
      </c>
      <c r="C12" s="5" t="s">
        <v>14</v>
      </c>
      <c r="D12" t="s">
        <v>6</v>
      </c>
      <c r="E12" s="5">
        <v>11917</v>
      </c>
      <c r="F12" s="13"/>
    </row>
    <row r="13" spans="1:6" x14ac:dyDescent="0.25">
      <c r="A13" s="6" t="str">
        <f t="shared" si="0"/>
        <v>Game</v>
      </c>
      <c r="B13" s="6">
        <v>43472</v>
      </c>
      <c r="C13" s="5" t="s">
        <v>16</v>
      </c>
      <c r="D13" t="s">
        <v>49</v>
      </c>
      <c r="E13" s="5">
        <v>1490</v>
      </c>
      <c r="F13" s="13"/>
    </row>
    <row r="14" spans="1:6" x14ac:dyDescent="0.25">
      <c r="A14" s="6" t="str">
        <f t="shared" si="0"/>
        <v>Game</v>
      </c>
      <c r="B14" s="6">
        <v>43474</v>
      </c>
      <c r="C14" s="5" t="s">
        <v>9</v>
      </c>
      <c r="D14" t="s">
        <v>63</v>
      </c>
      <c r="E14" s="5">
        <v>497</v>
      </c>
      <c r="F14" s="13"/>
    </row>
    <row r="15" spans="1:6" x14ac:dyDescent="0.25">
      <c r="A15" s="6" t="str">
        <f t="shared" si="0"/>
        <v>Game</v>
      </c>
      <c r="B15" s="6">
        <v>43475</v>
      </c>
      <c r="C15" s="5" t="s">
        <v>11</v>
      </c>
      <c r="D15" t="s">
        <v>63</v>
      </c>
      <c r="E15" s="5">
        <v>15890</v>
      </c>
      <c r="F15" s="13"/>
    </row>
    <row r="16" spans="1:6" x14ac:dyDescent="0.25">
      <c r="A16" s="6" t="str">
        <f t="shared" si="0"/>
        <v>Game</v>
      </c>
      <c r="B16" s="6">
        <v>43476</v>
      </c>
      <c r="C16" s="5" t="s">
        <v>15</v>
      </c>
      <c r="D16" t="s">
        <v>49</v>
      </c>
      <c r="E16" s="5">
        <v>9267</v>
      </c>
      <c r="F16" s="13"/>
    </row>
    <row r="17" spans="1:6" x14ac:dyDescent="0.25">
      <c r="A17" s="6" t="str">
        <f t="shared" si="0"/>
        <v>Game</v>
      </c>
      <c r="B17" s="6">
        <f>B16</f>
        <v>43476</v>
      </c>
      <c r="C17" s="5" t="s">
        <v>14</v>
      </c>
      <c r="D17" t="s">
        <v>64</v>
      </c>
      <c r="E17" s="5">
        <v>9731</v>
      </c>
      <c r="F17" s="13"/>
    </row>
    <row r="18" spans="1:6" x14ac:dyDescent="0.25">
      <c r="A18" s="6" t="str">
        <f t="shared" si="0"/>
        <v>Game</v>
      </c>
      <c r="B18" s="6">
        <v>43478</v>
      </c>
      <c r="C18" s="5" t="s">
        <v>9</v>
      </c>
      <c r="D18" t="s">
        <v>6</v>
      </c>
      <c r="E18" s="5">
        <v>927</v>
      </c>
      <c r="F18" s="13"/>
    </row>
    <row r="19" spans="1:6" x14ac:dyDescent="0.25">
      <c r="A19" s="6" t="str">
        <f t="shared" si="0"/>
        <v>Game</v>
      </c>
      <c r="B19" s="6">
        <v>43479</v>
      </c>
      <c r="C19" s="5" t="s">
        <v>16</v>
      </c>
      <c r="D19" t="s">
        <v>56</v>
      </c>
      <c r="E19" s="5">
        <v>0</v>
      </c>
      <c r="F19" s="13"/>
    </row>
    <row r="20" spans="1:6" x14ac:dyDescent="0.25">
      <c r="A20" s="6" t="str">
        <f t="shared" si="0"/>
        <v>Game</v>
      </c>
      <c r="B20" s="6">
        <v>43480</v>
      </c>
      <c r="C20" s="5" t="s">
        <v>15</v>
      </c>
      <c r="D20" t="s">
        <v>56</v>
      </c>
      <c r="E20" s="5">
        <v>463</v>
      </c>
      <c r="F20" s="13"/>
    </row>
    <row r="21" spans="1:6" x14ac:dyDescent="0.25">
      <c r="A21" s="6" t="str">
        <f t="shared" si="0"/>
        <v>Game</v>
      </c>
      <c r="B21" s="6">
        <v>43480</v>
      </c>
      <c r="C21" s="5" t="s">
        <v>16</v>
      </c>
      <c r="D21" t="s">
        <v>64</v>
      </c>
      <c r="E21" s="5">
        <v>2317</v>
      </c>
      <c r="F21" s="13"/>
    </row>
    <row r="22" spans="1:6" x14ac:dyDescent="0.25">
      <c r="A22" s="6" t="str">
        <f t="shared" si="0"/>
        <v>Game</v>
      </c>
      <c r="B22" s="6">
        <v>43484</v>
      </c>
      <c r="C22" s="5" t="s">
        <v>9</v>
      </c>
      <c r="D22" t="s">
        <v>56</v>
      </c>
      <c r="E22" s="5">
        <v>5361</v>
      </c>
      <c r="F22" s="13"/>
    </row>
    <row r="23" spans="1:6" x14ac:dyDescent="0.25">
      <c r="A23" s="6" t="str">
        <f t="shared" si="0"/>
        <v>Game</v>
      </c>
      <c r="B23" s="6">
        <v>43486</v>
      </c>
      <c r="C23" t="s">
        <v>14</v>
      </c>
      <c r="D23" t="s">
        <v>49</v>
      </c>
      <c r="E23" s="5">
        <v>5808</v>
      </c>
      <c r="F23" s="13"/>
    </row>
    <row r="24" spans="1:6" x14ac:dyDescent="0.25">
      <c r="A24" s="6" t="str">
        <f t="shared" si="0"/>
        <v>Game</v>
      </c>
      <c r="B24" s="6">
        <v>43488</v>
      </c>
      <c r="C24" t="s">
        <v>14</v>
      </c>
      <c r="D24" t="s">
        <v>63</v>
      </c>
      <c r="E24" s="5">
        <v>4468</v>
      </c>
      <c r="F24" s="13"/>
    </row>
    <row r="25" spans="1:6" x14ac:dyDescent="0.25">
      <c r="A25" s="6" t="str">
        <f t="shared" si="0"/>
        <v>Game</v>
      </c>
      <c r="B25" s="6">
        <v>43491</v>
      </c>
      <c r="C25" t="s">
        <v>9</v>
      </c>
      <c r="D25" t="s">
        <v>64</v>
      </c>
      <c r="E25" s="5">
        <v>1340</v>
      </c>
      <c r="F25" s="13"/>
    </row>
    <row r="26" spans="1:6" x14ac:dyDescent="0.25">
      <c r="A26" s="6" t="str">
        <f t="shared" si="0"/>
        <v>Game</v>
      </c>
      <c r="B26" s="6">
        <v>43493</v>
      </c>
      <c r="C26" t="s">
        <v>14</v>
      </c>
      <c r="D26" t="s">
        <v>63</v>
      </c>
      <c r="E26" s="5">
        <v>5108</v>
      </c>
      <c r="F26" s="13"/>
    </row>
    <row r="27" spans="1:6" x14ac:dyDescent="0.25">
      <c r="A27" s="6" t="str">
        <f t="shared" si="0"/>
        <v>Game</v>
      </c>
      <c r="B27" s="6">
        <v>43495</v>
      </c>
      <c r="C27" t="s">
        <v>40</v>
      </c>
      <c r="D27" t="s">
        <v>6</v>
      </c>
      <c r="E27" s="5">
        <v>0</v>
      </c>
      <c r="F27" s="13"/>
    </row>
    <row r="28" spans="1:6" x14ac:dyDescent="0.25">
      <c r="A28" s="6" t="str">
        <f t="shared" si="0"/>
        <v>Game</v>
      </c>
      <c r="B28" s="6">
        <v>43496</v>
      </c>
      <c r="C28" t="s">
        <v>16</v>
      </c>
      <c r="D28" t="s">
        <v>63</v>
      </c>
      <c r="E28" s="5">
        <v>230</v>
      </c>
      <c r="F28" s="13"/>
    </row>
    <row r="29" spans="1:6" x14ac:dyDescent="0.25">
      <c r="A29" t="s">
        <v>65</v>
      </c>
      <c r="B29" s="6">
        <v>43467</v>
      </c>
      <c r="C29" s="5" t="s">
        <v>7</v>
      </c>
      <c r="D29" t="s">
        <v>64</v>
      </c>
      <c r="E29" s="5">
        <v>3513</v>
      </c>
      <c r="F29" s="13"/>
    </row>
    <row r="30" spans="1:6" x14ac:dyDescent="0.25">
      <c r="A30" s="6" t="str">
        <f t="shared" ref="A30:A46" si="1">A29</f>
        <v>Productivity</v>
      </c>
      <c r="B30" s="6">
        <v>43469</v>
      </c>
      <c r="C30" s="5" t="s">
        <v>8</v>
      </c>
      <c r="D30" t="s">
        <v>49</v>
      </c>
      <c r="E30" s="5">
        <v>2928</v>
      </c>
      <c r="F30" s="13"/>
    </row>
    <row r="31" spans="1:6" x14ac:dyDescent="0.25">
      <c r="A31" s="6" t="str">
        <f t="shared" si="1"/>
        <v>Productivity</v>
      </c>
      <c r="B31" s="6">
        <v>43473</v>
      </c>
      <c r="C31" s="5" t="s">
        <v>8</v>
      </c>
      <c r="D31" t="s">
        <v>6</v>
      </c>
      <c r="E31" s="5">
        <v>2277</v>
      </c>
      <c r="F31" s="13"/>
    </row>
    <row r="32" spans="1:6" x14ac:dyDescent="0.25">
      <c r="A32" s="6" t="str">
        <f t="shared" si="1"/>
        <v>Productivity</v>
      </c>
      <c r="B32" s="6">
        <v>43474</v>
      </c>
      <c r="C32" s="5" t="s">
        <v>7</v>
      </c>
      <c r="D32" t="s">
        <v>49</v>
      </c>
      <c r="E32" s="5">
        <v>3188</v>
      </c>
      <c r="F32" s="13"/>
    </row>
    <row r="33" spans="1:6" x14ac:dyDescent="0.25">
      <c r="A33" s="6" t="str">
        <f t="shared" si="1"/>
        <v>Productivity</v>
      </c>
      <c r="B33" s="6">
        <v>43475</v>
      </c>
      <c r="C33" s="5" t="s">
        <v>25</v>
      </c>
      <c r="D33" t="s">
        <v>49</v>
      </c>
      <c r="E33" s="5">
        <v>5465</v>
      </c>
      <c r="F33" s="13"/>
    </row>
    <row r="34" spans="1:6" x14ac:dyDescent="0.25">
      <c r="A34" s="6" t="str">
        <f t="shared" si="1"/>
        <v>Productivity</v>
      </c>
      <c r="B34" s="6">
        <f>B33</f>
        <v>43475</v>
      </c>
      <c r="C34" s="5" t="s">
        <v>7</v>
      </c>
      <c r="D34" t="s">
        <v>6</v>
      </c>
      <c r="E34" s="5">
        <v>3643</v>
      </c>
      <c r="F34" s="13"/>
    </row>
    <row r="35" spans="1:6" x14ac:dyDescent="0.25">
      <c r="A35" s="6" t="str">
        <f t="shared" si="1"/>
        <v>Productivity</v>
      </c>
      <c r="B35" s="6">
        <v>43476</v>
      </c>
      <c r="C35" s="5" t="s">
        <v>25</v>
      </c>
      <c r="D35" t="s">
        <v>63</v>
      </c>
      <c r="E35" s="5">
        <v>15000</v>
      </c>
      <c r="F35" s="13"/>
    </row>
    <row r="36" spans="1:6" x14ac:dyDescent="0.25">
      <c r="A36" s="6" t="str">
        <f t="shared" si="1"/>
        <v>Productivity</v>
      </c>
      <c r="B36" s="6">
        <v>43478</v>
      </c>
      <c r="C36" s="5" t="s">
        <v>10</v>
      </c>
      <c r="D36" t="s">
        <v>6</v>
      </c>
      <c r="E36" s="5">
        <v>4554</v>
      </c>
      <c r="F36" s="13"/>
    </row>
    <row r="37" spans="1:6" x14ac:dyDescent="0.25">
      <c r="A37" s="6" t="str">
        <f t="shared" si="1"/>
        <v>Productivity</v>
      </c>
      <c r="B37" s="6">
        <v>43480</v>
      </c>
      <c r="C37" s="5" t="s">
        <v>25</v>
      </c>
      <c r="D37" t="s">
        <v>49</v>
      </c>
      <c r="E37" s="5">
        <v>10930</v>
      </c>
      <c r="F37" s="13"/>
    </row>
    <row r="38" spans="1:6" x14ac:dyDescent="0.25">
      <c r="A38" s="6" t="str">
        <f t="shared" si="1"/>
        <v>Productivity</v>
      </c>
      <c r="B38" s="6">
        <v>43482</v>
      </c>
      <c r="C38" s="5" t="s">
        <v>8</v>
      </c>
      <c r="D38" t="s">
        <v>49</v>
      </c>
      <c r="E38" s="5">
        <v>1708</v>
      </c>
    </row>
    <row r="39" spans="1:6" x14ac:dyDescent="0.25">
      <c r="A39" s="6" t="str">
        <f t="shared" si="1"/>
        <v>Productivity</v>
      </c>
      <c r="B39" s="6">
        <v>43483</v>
      </c>
      <c r="C39" s="5" t="s">
        <v>8</v>
      </c>
      <c r="D39" t="s">
        <v>49</v>
      </c>
      <c r="E39" s="5">
        <v>6148</v>
      </c>
    </row>
    <row r="40" spans="1:6" x14ac:dyDescent="0.25">
      <c r="A40" s="6" t="str">
        <f t="shared" si="1"/>
        <v>Productivity</v>
      </c>
      <c r="B40" s="6">
        <v>43484</v>
      </c>
      <c r="C40" s="5" t="s">
        <v>10</v>
      </c>
      <c r="D40" t="s">
        <v>63</v>
      </c>
      <c r="E40" s="5">
        <v>1025</v>
      </c>
    </row>
    <row r="41" spans="1:6" x14ac:dyDescent="0.25">
      <c r="A41" s="6" t="str">
        <f t="shared" si="1"/>
        <v>Productivity</v>
      </c>
      <c r="B41" s="6">
        <v>43485</v>
      </c>
      <c r="C41" t="s">
        <v>8</v>
      </c>
      <c r="D41" t="s">
        <v>49</v>
      </c>
      <c r="E41" s="5">
        <v>1366</v>
      </c>
    </row>
    <row r="42" spans="1:6" x14ac:dyDescent="0.25">
      <c r="A42" s="6" t="str">
        <f t="shared" si="1"/>
        <v>Productivity</v>
      </c>
      <c r="B42" s="6">
        <f>B41</f>
        <v>43485</v>
      </c>
      <c r="C42" t="s">
        <v>7</v>
      </c>
      <c r="D42" t="s">
        <v>63</v>
      </c>
      <c r="E42" s="5">
        <v>15000</v>
      </c>
    </row>
    <row r="43" spans="1:6" x14ac:dyDescent="0.25">
      <c r="A43" s="6" t="str">
        <f t="shared" si="1"/>
        <v>Productivity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25">
      <c r="A44" s="6" t="str">
        <f t="shared" si="1"/>
        <v>Productivity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25">
      <c r="A45" s="6" t="str">
        <f t="shared" si="1"/>
        <v>Productivity</v>
      </c>
      <c r="B45" s="6">
        <v>43492</v>
      </c>
      <c r="C45" t="s">
        <v>7</v>
      </c>
      <c r="D45" t="s">
        <v>63</v>
      </c>
      <c r="E45" s="5">
        <v>3416</v>
      </c>
    </row>
    <row r="46" spans="1:6" x14ac:dyDescent="0.25">
      <c r="A46" s="6" t="str">
        <f t="shared" si="1"/>
        <v>Productivity</v>
      </c>
      <c r="B46" s="6">
        <v>43495</v>
      </c>
      <c r="C46" t="s">
        <v>8</v>
      </c>
      <c r="D46" t="s">
        <v>64</v>
      </c>
      <c r="E46" s="5">
        <v>5465</v>
      </c>
    </row>
    <row r="47" spans="1:6" x14ac:dyDescent="0.25">
      <c r="A47" s="6" t="str">
        <f t="shared" ref="A47:B47" si="2">A46</f>
        <v>Productivity</v>
      </c>
      <c r="B47" s="6">
        <f t="shared" si="2"/>
        <v>43495</v>
      </c>
      <c r="C47" t="s">
        <v>7</v>
      </c>
      <c r="D47" t="s">
        <v>64</v>
      </c>
      <c r="E47" s="5">
        <v>12000</v>
      </c>
    </row>
    <row r="48" spans="1:6" x14ac:dyDescent="0.25">
      <c r="A48" t="s">
        <v>81</v>
      </c>
      <c r="B48" s="6">
        <v>43469</v>
      </c>
      <c r="C48" s="5" t="s">
        <v>35</v>
      </c>
      <c r="D48" t="s">
        <v>63</v>
      </c>
      <c r="E48" s="5">
        <v>4104</v>
      </c>
    </row>
    <row r="49" spans="1:5" x14ac:dyDescent="0.25">
      <c r="A49" s="6" t="str">
        <f t="shared" ref="A49:A53" si="3">A48</f>
        <v>Utility</v>
      </c>
      <c r="B49" s="6">
        <v>43470</v>
      </c>
      <c r="C49" s="5" t="s">
        <v>17</v>
      </c>
      <c r="D49" t="s">
        <v>56</v>
      </c>
      <c r="E49" s="5">
        <v>1710</v>
      </c>
    </row>
    <row r="50" spans="1:5" x14ac:dyDescent="0.25">
      <c r="A50" s="6" t="str">
        <f t="shared" si="3"/>
        <v>Utility</v>
      </c>
      <c r="B50" s="6">
        <v>43479</v>
      </c>
      <c r="C50" s="5" t="s">
        <v>17</v>
      </c>
      <c r="D50" t="s">
        <v>64</v>
      </c>
      <c r="E50" s="5">
        <v>9723</v>
      </c>
    </row>
    <row r="51" spans="1:5" x14ac:dyDescent="0.25">
      <c r="A51" s="6" t="str">
        <f t="shared" si="3"/>
        <v>Utility</v>
      </c>
      <c r="B51" s="6">
        <v>43489</v>
      </c>
      <c r="C51" t="s">
        <v>17</v>
      </c>
      <c r="D51" t="s">
        <v>64</v>
      </c>
      <c r="E51" s="5">
        <v>0</v>
      </c>
    </row>
    <row r="52" spans="1:5" x14ac:dyDescent="0.25">
      <c r="A52" s="6" t="str">
        <f t="shared" si="3"/>
        <v>Utility</v>
      </c>
      <c r="B52" s="6">
        <v>43493</v>
      </c>
      <c r="C52" t="s">
        <v>17</v>
      </c>
      <c r="D52" t="s">
        <v>64</v>
      </c>
      <c r="E52" s="5">
        <v>7105</v>
      </c>
    </row>
    <row r="53" spans="1:5" x14ac:dyDescent="0.25">
      <c r="A53" s="6" t="str">
        <f t="shared" si="3"/>
        <v>Utility</v>
      </c>
      <c r="B53" s="6">
        <v>43495</v>
      </c>
      <c r="C53" t="s">
        <v>35</v>
      </c>
      <c r="D53" t="s">
        <v>6</v>
      </c>
      <c r="E53" s="5">
        <v>2052</v>
      </c>
    </row>
  </sheetData>
  <sortState xmlns:xlrd2="http://schemas.microsoft.com/office/spreadsheetml/2017/richdata2" ref="A5:E53">
    <sortCondition ref="A5:A53"/>
    <sortCondition ref="B5:B53"/>
    <sortCondition ref="C5:C53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453A-02AB-4CE6-B967-E10CA5327645}">
  <sheetPr>
    <tabColor theme="0" tint="-0.249977111117893"/>
  </sheetPr>
  <dimension ref="A1:H37"/>
  <sheetViews>
    <sheetView workbookViewId="0">
      <selection activeCell="A5" sqref="A5"/>
    </sheetView>
  </sheetViews>
  <sheetFormatPr defaultRowHeight="15" x14ac:dyDescent="0.25"/>
  <cols>
    <col min="1" max="1" width="19" customWidth="1"/>
    <col min="2" max="2" width="14" bestFit="1" customWidth="1"/>
    <col min="3" max="3" width="16.140625" customWidth="1"/>
    <col min="4" max="4" width="14.140625" customWidth="1"/>
    <col min="7" max="7" width="12" bestFit="1" customWidth="1"/>
    <col min="8" max="8" width="15.5703125" bestFit="1" customWidth="1"/>
  </cols>
  <sheetData>
    <row r="1" spans="1:8" ht="24.75" customHeight="1" x14ac:dyDescent="0.3">
      <c r="A1" s="20" t="s">
        <v>100</v>
      </c>
      <c r="B1" s="1"/>
      <c r="C1" s="1"/>
      <c r="D1" s="1"/>
      <c r="E1" s="1"/>
      <c r="F1" s="1"/>
    </row>
    <row r="4" spans="1:8" ht="31.5" customHeight="1" thickBot="1" x14ac:dyDescent="0.3">
      <c r="A4" s="22" t="s">
        <v>4</v>
      </c>
      <c r="B4" s="22" t="s">
        <v>12</v>
      </c>
      <c r="C4" s="19" t="s">
        <v>13</v>
      </c>
      <c r="D4" s="19" t="s">
        <v>5</v>
      </c>
      <c r="E4" s="19" t="s">
        <v>97</v>
      </c>
      <c r="H4" s="19" t="s">
        <v>13</v>
      </c>
    </row>
    <row r="5" spans="1:8" x14ac:dyDescent="0.2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  <c r="H5" s="5" t="s">
        <v>16</v>
      </c>
    </row>
    <row r="6" spans="1:8" x14ac:dyDescent="0.2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  <c r="H6" s="5" t="s">
        <v>9</v>
      </c>
    </row>
    <row r="7" spans="1:8" x14ac:dyDescent="0.2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  <c r="H7" s="5" t="s">
        <v>7</v>
      </c>
    </row>
    <row r="8" spans="1:8" x14ac:dyDescent="0.25">
      <c r="A8" t="s">
        <v>48</v>
      </c>
      <c r="B8" s="6">
        <v>43468</v>
      </c>
      <c r="C8" s="5" t="s">
        <v>15</v>
      </c>
      <c r="D8" t="s">
        <v>64</v>
      </c>
      <c r="E8" s="5">
        <v>7443</v>
      </c>
      <c r="F8" s="13"/>
      <c r="H8" s="5" t="s">
        <v>15</v>
      </c>
    </row>
    <row r="9" spans="1:8" x14ac:dyDescent="0.25">
      <c r="A9" t="s">
        <v>48</v>
      </c>
      <c r="B9" s="6">
        <v>43479</v>
      </c>
      <c r="C9" s="5" t="s">
        <v>16</v>
      </c>
      <c r="D9" t="s">
        <v>56</v>
      </c>
      <c r="E9" s="5">
        <v>463</v>
      </c>
      <c r="F9" s="13"/>
      <c r="H9" s="5" t="s">
        <v>14</v>
      </c>
    </row>
    <row r="10" spans="1:8" x14ac:dyDescent="0.25">
      <c r="A10" t="s">
        <v>65</v>
      </c>
      <c r="B10" s="6">
        <v>43467</v>
      </c>
      <c r="C10" s="5" t="s">
        <v>7</v>
      </c>
      <c r="D10" t="s">
        <v>64</v>
      </c>
      <c r="E10" s="5">
        <v>3513</v>
      </c>
      <c r="F10" s="13"/>
      <c r="H10" s="5" t="s">
        <v>35</v>
      </c>
    </row>
    <row r="11" spans="1:8" x14ac:dyDescent="0.25">
      <c r="A11" t="s">
        <v>65</v>
      </c>
      <c r="B11" s="6">
        <v>43469</v>
      </c>
      <c r="C11" s="5" t="s">
        <v>8</v>
      </c>
      <c r="D11" t="s">
        <v>49</v>
      </c>
      <c r="E11" s="5">
        <v>2928</v>
      </c>
      <c r="F11" s="13"/>
      <c r="H11" s="5" t="s">
        <v>8</v>
      </c>
    </row>
    <row r="12" spans="1:8" x14ac:dyDescent="0.25">
      <c r="A12" t="s">
        <v>65</v>
      </c>
      <c r="B12" s="6">
        <v>43473</v>
      </c>
      <c r="C12" s="5" t="s">
        <v>8</v>
      </c>
      <c r="D12" t="s">
        <v>6</v>
      </c>
      <c r="E12" s="5">
        <v>2277</v>
      </c>
      <c r="F12" s="13"/>
      <c r="H12" s="5" t="s">
        <v>17</v>
      </c>
    </row>
    <row r="13" spans="1:8" x14ac:dyDescent="0.25">
      <c r="A13" t="s">
        <v>65</v>
      </c>
      <c r="B13" s="6">
        <v>43476</v>
      </c>
      <c r="C13" s="5" t="s">
        <v>25</v>
      </c>
      <c r="D13" t="s">
        <v>63</v>
      </c>
      <c r="E13" s="5">
        <v>15000</v>
      </c>
      <c r="F13" s="13"/>
      <c r="H13" s="5" t="s">
        <v>11</v>
      </c>
    </row>
    <row r="14" spans="1:8" x14ac:dyDescent="0.25">
      <c r="A14" t="s">
        <v>81</v>
      </c>
      <c r="B14" s="6">
        <v>43469</v>
      </c>
      <c r="C14" s="5" t="s">
        <v>35</v>
      </c>
      <c r="D14" t="s">
        <v>63</v>
      </c>
      <c r="E14" s="5">
        <v>4104</v>
      </c>
      <c r="F14" s="13"/>
      <c r="H14" s="5" t="s">
        <v>25</v>
      </c>
    </row>
    <row r="15" spans="1:8" x14ac:dyDescent="0.25">
      <c r="A15" t="s">
        <v>81</v>
      </c>
      <c r="B15" s="6">
        <v>43470</v>
      </c>
      <c r="C15" s="5" t="s">
        <v>17</v>
      </c>
      <c r="D15" t="s">
        <v>56</v>
      </c>
      <c r="E15" s="5">
        <v>1710</v>
      </c>
      <c r="F15" s="13"/>
      <c r="H15" s="5" t="s">
        <v>10</v>
      </c>
    </row>
    <row r="16" spans="1:8" x14ac:dyDescent="0.25">
      <c r="A16" t="s">
        <v>81</v>
      </c>
      <c r="B16" s="6">
        <v>43479</v>
      </c>
      <c r="C16" s="5" t="s">
        <v>17</v>
      </c>
      <c r="D16" t="s">
        <v>64</v>
      </c>
      <c r="E16" s="5">
        <v>9723</v>
      </c>
      <c r="F16" s="13"/>
      <c r="H16" t="s">
        <v>40</v>
      </c>
    </row>
    <row r="17" spans="1:6" x14ac:dyDescent="0.25">
      <c r="A17" t="s">
        <v>81</v>
      </c>
      <c r="B17" s="6">
        <v>43495</v>
      </c>
      <c r="C17" t="s">
        <v>35</v>
      </c>
      <c r="D17" t="s">
        <v>6</v>
      </c>
      <c r="E17" s="5">
        <v>2052</v>
      </c>
      <c r="F17" s="13"/>
    </row>
    <row r="18" spans="1:6" x14ac:dyDescent="0.25">
      <c r="F18" s="13"/>
    </row>
    <row r="19" spans="1:6" x14ac:dyDescent="0.25">
      <c r="F19" s="13"/>
    </row>
    <row r="20" spans="1:6" x14ac:dyDescent="0.25">
      <c r="F20" s="13"/>
    </row>
    <row r="21" spans="1:6" x14ac:dyDescent="0.25">
      <c r="F21" s="13"/>
    </row>
    <row r="22" spans="1:6" x14ac:dyDescent="0.25">
      <c r="F22" s="13"/>
    </row>
    <row r="23" spans="1:6" x14ac:dyDescent="0.25">
      <c r="F23" s="13"/>
    </row>
    <row r="24" spans="1:6" x14ac:dyDescent="0.25">
      <c r="F24" s="13"/>
    </row>
    <row r="25" spans="1:6" x14ac:dyDescent="0.25">
      <c r="F25" s="13"/>
    </row>
    <row r="26" spans="1:6" x14ac:dyDescent="0.25"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</sheetData>
  <sortState xmlns:xlrd2="http://schemas.microsoft.com/office/spreadsheetml/2017/richdata2" ref="A5:E17">
    <sortCondition ref="A5: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Index</vt:lpstr>
      <vt:lpstr>Sort</vt:lpstr>
      <vt:lpstr>Unsort</vt:lpstr>
      <vt:lpstr>Subtotal</vt:lpstr>
      <vt:lpstr>Filter</vt:lpstr>
      <vt:lpstr>Sheet1</vt:lpstr>
      <vt:lpstr>RemoveBlank</vt:lpstr>
      <vt:lpstr>FillEmpty</vt:lpstr>
      <vt:lpstr>RemoveDuplicates</vt:lpstr>
      <vt:lpstr>Find</vt:lpstr>
      <vt:lpstr>Replace</vt:lpstr>
      <vt:lpstr>Tables</vt:lpstr>
      <vt:lpstr>Activity</vt:lpstr>
      <vt:lpstr>back</vt:lpstr>
      <vt:lpstr>Subtotal!Print_Titles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Pranav Bhoola</cp:lastModifiedBy>
  <cp:lastPrinted>2024-07-09T12:43:00Z</cp:lastPrinted>
  <dcterms:created xsi:type="dcterms:W3CDTF">2018-01-05T16:30:23Z</dcterms:created>
  <dcterms:modified xsi:type="dcterms:W3CDTF">2024-07-09T13:51:03Z</dcterms:modified>
</cp:coreProperties>
</file>