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v Bhoola\Desktop\Pranav_Bhoola\DatabaseAdministration\Excel\"/>
    </mc:Choice>
  </mc:AlternateContent>
  <xr:revisionPtr revIDLastSave="0" documentId="13_ncr:1_{444E1AE5-9352-4229-8D9D-3989E53DFBC6}" xr6:coauthVersionLast="47" xr6:coauthVersionMax="47" xr10:uidLastSave="{00000000-0000-0000-0000-000000000000}"/>
  <bookViews>
    <workbookView xWindow="-120" yWindow="-120" windowWidth="20730" windowHeight="11160" firstSheet="2" activeTab="4" xr2:uid="{1722C76E-6D8B-4A77-B96C-0207130E6B73}"/>
  </bookViews>
  <sheets>
    <sheet name="Freeze Panes and Split Screen f" sheetId="1" r:id="rId1"/>
    <sheet name="Hide &amp; Unhide, Insert &amp; Adjust " sheetId="2" r:id="rId2"/>
    <sheet name="Copying &amp; Pasting Data" sheetId="3" r:id="rId3"/>
    <sheet name="Protecting Worksheets &amp; Specifi" sheetId="4" r:id="rId4"/>
    <sheet name="Challen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  <c r="H19" i="6" s="1"/>
  <c r="F19" i="6"/>
  <c r="E19" i="6"/>
  <c r="D19" i="6"/>
  <c r="H18" i="6"/>
  <c r="H17" i="6"/>
  <c r="H16" i="6"/>
  <c r="H15" i="6"/>
  <c r="G12" i="6"/>
  <c r="H12" i="6" s="1"/>
  <c r="F12" i="6"/>
  <c r="E12" i="6"/>
  <c r="D12" i="6"/>
  <c r="H11" i="6"/>
  <c r="H9" i="6"/>
  <c r="H10" i="6"/>
  <c r="H8" i="6"/>
  <c r="G7" i="6"/>
  <c r="F7" i="6" s="1"/>
  <c r="D7" i="6" l="1"/>
  <c r="E7" i="6"/>
  <c r="N16" i="4" l="1"/>
  <c r="N15" i="4"/>
  <c r="N14" i="4"/>
  <c r="N13" i="4"/>
  <c r="N8" i="4"/>
  <c r="N7" i="4"/>
  <c r="N6" i="4"/>
  <c r="N5" i="4"/>
  <c r="E39" i="3"/>
  <c r="D39" i="3"/>
  <c r="C39" i="3"/>
  <c r="B39" i="3"/>
  <c r="A19" i="3"/>
  <c r="A20" i="3"/>
  <c r="A21" i="3"/>
  <c r="A22" i="3"/>
  <c r="B18" i="3"/>
  <c r="N5" i="3"/>
  <c r="B19" i="3" s="1"/>
  <c r="N8" i="3"/>
  <c r="B22" i="3" s="1"/>
  <c r="N7" i="3"/>
  <c r="B21" i="3" s="1"/>
  <c r="N6" i="3"/>
  <c r="B20" i="3" s="1"/>
</calcChain>
</file>

<file path=xl/sharedStrings.xml><?xml version="1.0" encoding="utf-8"?>
<sst xmlns="http://schemas.openxmlformats.org/spreadsheetml/2006/main" count="104" uniqueCount="63">
  <si>
    <t>Freeze Panes and Split Screen for Long Reports</t>
  </si>
  <si>
    <t>Profit Development</t>
  </si>
  <si>
    <t>WenCaL</t>
  </si>
  <si>
    <t>Blend</t>
  </si>
  <si>
    <t>Voltage</t>
  </si>
  <si>
    <t>Inkly</t>
  </si>
  <si>
    <t>Sleops</t>
  </si>
  <si>
    <t>Kind Ape</t>
  </si>
  <si>
    <t>Pet Feed</t>
  </si>
  <si>
    <t>Right App</t>
  </si>
  <si>
    <t>Mirrrr</t>
  </si>
  <si>
    <t>Halotot</t>
  </si>
  <si>
    <t>Flowrrr</t>
  </si>
  <si>
    <t>Silvrr</t>
  </si>
  <si>
    <t>Dasring</t>
  </si>
  <si>
    <t>Rehire</t>
  </si>
  <si>
    <t>Didactic</t>
  </si>
  <si>
    <t>Fightrr</t>
  </si>
  <si>
    <t>Kryptis</t>
  </si>
  <si>
    <t>Perino</t>
  </si>
  <si>
    <t>Five Labs</t>
  </si>
  <si>
    <t>Twistrr</t>
  </si>
  <si>
    <t>Hackrr</t>
  </si>
  <si>
    <t>Pes</t>
  </si>
  <si>
    <t>Baden</t>
  </si>
  <si>
    <t>Jellyfish</t>
  </si>
  <si>
    <t>Aviatrr</t>
  </si>
  <si>
    <t>deRamblr</t>
  </si>
  <si>
    <t>Arcade</t>
  </si>
  <si>
    <t>Commuta</t>
  </si>
  <si>
    <t>Infic</t>
  </si>
  <si>
    <t>Accord</t>
  </si>
  <si>
    <t>Misty Wash</t>
  </si>
  <si>
    <t>Twenty20</t>
  </si>
  <si>
    <t>Tanox</t>
  </si>
  <si>
    <t>Minor Liar</t>
  </si>
  <si>
    <t>Mosquit</t>
  </si>
  <si>
    <t>Atmos</t>
  </si>
  <si>
    <t>Scrap</t>
  </si>
  <si>
    <t>Motocyco</t>
  </si>
  <si>
    <t>Amplefio</t>
  </si>
  <si>
    <t>Strex</t>
  </si>
  <si>
    <t>Hide &amp; Unhide, Insert &amp; Adjust Columns and Rows</t>
  </si>
  <si>
    <t>Oct (old data)</t>
  </si>
  <si>
    <t>Copying &amp; Pasting Data</t>
  </si>
  <si>
    <t>Values pasted as Values</t>
  </si>
  <si>
    <t>Values pasted as Links</t>
  </si>
  <si>
    <t>Values pasted as Transpose</t>
  </si>
  <si>
    <t>Protecting Worksheets &amp; Specific Ranges</t>
  </si>
  <si>
    <t>Marketing costs</t>
  </si>
  <si>
    <t>Salaries $ Wages</t>
  </si>
  <si>
    <t>Challenge: Update &amp; Protect Report</t>
  </si>
  <si>
    <t>Move the row "Twistrr" to be between Baden &amp; Games Other</t>
  </si>
  <si>
    <t>Protect ONLY the cells that have formulas - leave ALL OTHER cells open</t>
  </si>
  <si>
    <t>Test it: You should be able to input in cell E9 but not in in cell E12 (or</t>
  </si>
  <si>
    <t>any other formula cell)</t>
  </si>
  <si>
    <t>Games segment</t>
  </si>
  <si>
    <t>% Actual to PY</t>
  </si>
  <si>
    <t>Games Other</t>
  </si>
  <si>
    <t>Total</t>
  </si>
  <si>
    <t>Productivity segment</t>
  </si>
  <si>
    <t>Productivity Other</t>
  </si>
  <si>
    <t>WELL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</si>
</sst>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\-yy;@"/>
    <numFmt numFmtId="166" formatCode="_(* #,##0_);_(* \(#,##0\);_(* &quot;-&quot;??_);_(@_)"/>
    <numFmt numFmtId="170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color rgb="FF000000"/>
      <name val="Segoe UI"/>
      <family val="2"/>
    </font>
    <font>
      <b/>
      <sz val="10"/>
      <color theme="1" tint="0.499984740745262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9DA85E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5" applyFill="0" applyAlignment="0" applyProtection="0"/>
  </cellStyleXfs>
  <cellXfs count="24">
    <xf numFmtId="0" fontId="0" fillId="0" borderId="0" xfId="0"/>
    <xf numFmtId="0" fontId="4" fillId="0" borderId="2" xfId="0" applyFont="1" applyBorder="1"/>
    <xf numFmtId="0" fontId="0" fillId="0" borderId="2" xfId="0" applyBorder="1"/>
    <xf numFmtId="164" fontId="2" fillId="0" borderId="1" xfId="3" applyNumberFormat="1"/>
    <xf numFmtId="1" fontId="0" fillId="0" borderId="0" xfId="0" applyNumberFormat="1"/>
    <xf numFmtId="0" fontId="3" fillId="0" borderId="4" xfId="0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0" xfId="0" applyFont="1"/>
    <xf numFmtId="3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70" fontId="9" fillId="0" borderId="0" xfId="2" applyNumberFormat="1" applyFont="1" applyProtection="1"/>
    <xf numFmtId="0" fontId="4" fillId="0" borderId="2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6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3" fillId="0" borderId="2" xfId="0" applyFont="1" applyBorder="1" applyProtection="1">
      <protection locked="0"/>
    </xf>
    <xf numFmtId="0" fontId="8" fillId="0" borderId="2" xfId="0" applyFont="1" applyBorder="1" applyAlignment="1" applyProtection="1">
      <alignment horizontal="center" wrapText="1"/>
      <protection locked="0"/>
    </xf>
    <xf numFmtId="170" fontId="9" fillId="0" borderId="0" xfId="2" applyNumberFormat="1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2" xfId="0" applyFont="1" applyBorder="1" applyProtection="1"/>
    <xf numFmtId="3" fontId="3" fillId="0" borderId="0" xfId="0" applyNumberFormat="1" applyFont="1" applyProtection="1"/>
  </cellXfs>
  <cellStyles count="7">
    <cellStyle name="Comma" xfId="1" builtinId="3"/>
    <cellStyle name="Heading 1" xfId="3" builtinId="16"/>
    <cellStyle name="Heading 1 2" xfId="5" xr:uid="{03DE2A9C-C62E-4D41-8DA1-EA1731793FAA}"/>
    <cellStyle name="Heading green" xfId="6" xr:uid="{8FF72AAC-EB6D-40EC-9FDC-5862AA6E41A1}"/>
    <cellStyle name="Normal" xfId="0" builtinId="0"/>
    <cellStyle name="Percent" xfId="2" builtinId="5"/>
    <cellStyle name="Title 2" xfId="4" xr:uid="{758893D9-08B0-48A0-A38A-131FC3171360}"/>
  </cellStyles>
  <dxfs count="1">
    <dxf>
      <font>
        <b val="0"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L$1" lockText="1" noThreeD="1"/>
</file>

<file path=xl/ctrlProps/ctrlProp2.xml><?xml version="1.0" encoding="utf-8"?>
<formControlPr xmlns="http://schemas.microsoft.com/office/spreadsheetml/2009/9/main" objectType="CheckBox" checked="Checked" fmlaLink="$L$2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171450</xdr:rowOff>
        </xdr:from>
        <xdr:to>
          <xdr:col>8</xdr:col>
          <xdr:colOff>238125</xdr:colOff>
          <xdr:row>3</xdr:row>
          <xdr:rowOff>28575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51414C0-B7F5-4BEC-B1D8-CBD5F4F0A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1.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171450</xdr:rowOff>
        </xdr:from>
        <xdr:to>
          <xdr:col>8</xdr:col>
          <xdr:colOff>238125</xdr:colOff>
          <xdr:row>4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E984F643-87C6-422B-AB36-9ED255032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2. 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19050</xdr:rowOff>
        </xdr:from>
        <xdr:to>
          <xdr:col>8</xdr:col>
          <xdr:colOff>238125</xdr:colOff>
          <xdr:row>5</xdr:row>
          <xdr:rowOff>66675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5419AA8F-65D3-4FD4-90AC-46107A9E2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Z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3. Done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63EB-8755-4C07-BBE1-EFE2A60DF8D2}">
  <dimension ref="A1:Y44"/>
  <sheetViews>
    <sheetView workbookViewId="0">
      <selection activeCell="H1" sqref="H1:H1048576"/>
    </sheetView>
  </sheetViews>
  <sheetFormatPr defaultRowHeight="15" x14ac:dyDescent="0.25"/>
  <cols>
    <col min="1" max="1" width="16" customWidth="1"/>
    <col min="4" max="4" width="9.5703125" bestFit="1" customWidth="1"/>
    <col min="6" max="6" width="9.85546875" bestFit="1" customWidth="1"/>
    <col min="10" max="10" width="9.5703125" bestFit="1" customWidth="1"/>
    <col min="12" max="12" width="9.5703125" bestFit="1" customWidth="1"/>
    <col min="13" max="13" width="9.7109375" bestFit="1" customWidth="1"/>
    <col min="15" max="15" width="9.42578125" bestFit="1" customWidth="1"/>
    <col min="16" max="16" width="9.5703125" bestFit="1" customWidth="1"/>
    <col min="18" max="18" width="9.85546875" bestFit="1" customWidth="1"/>
    <col min="20" max="20" width="8.28515625" bestFit="1" customWidth="1"/>
    <col min="22" max="22" width="9.5703125" bestFit="1" customWidth="1"/>
    <col min="24" max="24" width="9.5703125" bestFit="1" customWidth="1"/>
    <col min="25" max="25" width="9.7109375" bestFit="1" customWidth="1"/>
  </cols>
  <sheetData>
    <row r="1" spans="1:25" ht="15.75" x14ac:dyDescent="0.25">
      <c r="A1" s="1" t="s">
        <v>0</v>
      </c>
      <c r="B1" s="2"/>
      <c r="C1" s="2"/>
      <c r="D1" s="2"/>
      <c r="E1" s="2"/>
      <c r="F1" s="2"/>
    </row>
    <row r="3" spans="1:25" x14ac:dyDescent="0.25">
      <c r="A3" t="s">
        <v>1</v>
      </c>
    </row>
    <row r="4" spans="1:25" ht="20.25" thickBot="1" x14ac:dyDescent="0.35">
      <c r="B4" s="3">
        <v>43466</v>
      </c>
      <c r="C4" s="3">
        <v>43497</v>
      </c>
      <c r="D4" s="3">
        <v>43525</v>
      </c>
      <c r="E4" s="3">
        <v>43556</v>
      </c>
      <c r="F4" s="3">
        <v>43586</v>
      </c>
      <c r="G4" s="3">
        <v>43617</v>
      </c>
      <c r="H4" s="3">
        <v>43647</v>
      </c>
      <c r="I4" s="3">
        <v>43678</v>
      </c>
      <c r="J4" s="3">
        <v>43709</v>
      </c>
      <c r="K4" s="3">
        <v>43739</v>
      </c>
      <c r="L4" s="3">
        <v>43770</v>
      </c>
      <c r="M4" s="3">
        <v>43800</v>
      </c>
      <c r="N4" s="3">
        <v>43831</v>
      </c>
      <c r="O4" s="3">
        <v>43862</v>
      </c>
      <c r="P4" s="3">
        <v>43891</v>
      </c>
      <c r="Q4" s="3">
        <v>43922</v>
      </c>
      <c r="R4" s="3">
        <v>43952</v>
      </c>
      <c r="S4" s="3">
        <v>43983</v>
      </c>
      <c r="T4" s="3">
        <v>44013</v>
      </c>
      <c r="U4" s="3">
        <v>44044</v>
      </c>
      <c r="V4" s="3">
        <v>44075</v>
      </c>
      <c r="W4" s="3">
        <v>44105</v>
      </c>
      <c r="X4" s="3">
        <v>44136</v>
      </c>
      <c r="Y4" s="3">
        <v>44166</v>
      </c>
    </row>
    <row r="5" spans="1:25" ht="15.75" thickTop="1" x14ac:dyDescent="0.25">
      <c r="A5" t="s">
        <v>2</v>
      </c>
      <c r="B5" s="4">
        <v>2200</v>
      </c>
      <c r="C5" s="4">
        <v>1000</v>
      </c>
      <c r="D5" s="4">
        <v>1200</v>
      </c>
      <c r="E5" s="4">
        <v>1000</v>
      </c>
      <c r="F5" s="4">
        <v>1400</v>
      </c>
      <c r="G5" s="4">
        <v>800</v>
      </c>
      <c r="H5" s="4">
        <v>1300</v>
      </c>
      <c r="I5" s="4">
        <v>2100</v>
      </c>
      <c r="J5" s="4">
        <v>300</v>
      </c>
      <c r="K5" s="4">
        <v>7800</v>
      </c>
      <c r="L5" s="4">
        <v>8500</v>
      </c>
      <c r="M5" s="4">
        <v>1200</v>
      </c>
      <c r="N5" s="4">
        <v>4900</v>
      </c>
      <c r="O5" s="4">
        <v>4300</v>
      </c>
      <c r="P5" s="4">
        <v>7100</v>
      </c>
      <c r="Q5" s="4">
        <v>6500</v>
      </c>
      <c r="R5" s="4">
        <v>7100</v>
      </c>
      <c r="S5" s="4">
        <v>6400</v>
      </c>
      <c r="T5" s="4">
        <v>6000</v>
      </c>
      <c r="U5" s="4">
        <v>6000</v>
      </c>
      <c r="V5" s="4">
        <v>5200</v>
      </c>
      <c r="W5" s="4">
        <v>7200</v>
      </c>
      <c r="X5" s="4">
        <v>6400</v>
      </c>
      <c r="Y5" s="4">
        <v>8900</v>
      </c>
    </row>
    <row r="6" spans="1:25" x14ac:dyDescent="0.25">
      <c r="A6" t="s">
        <v>3</v>
      </c>
      <c r="B6" s="4">
        <v>14900</v>
      </c>
      <c r="C6" s="4">
        <v>12500</v>
      </c>
      <c r="D6" s="4">
        <v>21600</v>
      </c>
      <c r="E6" s="4">
        <v>15100</v>
      </c>
      <c r="F6" s="4">
        <v>18200</v>
      </c>
      <c r="G6" s="4">
        <v>18000</v>
      </c>
      <c r="H6" s="4">
        <v>16100</v>
      </c>
      <c r="I6" s="4">
        <v>10800</v>
      </c>
      <c r="J6" s="4">
        <v>12300</v>
      </c>
      <c r="K6" s="4">
        <v>14300</v>
      </c>
      <c r="L6" s="4">
        <v>17400</v>
      </c>
      <c r="M6" s="4">
        <v>3800</v>
      </c>
      <c r="N6" s="4">
        <v>15100</v>
      </c>
      <c r="O6" s="4">
        <v>15100</v>
      </c>
      <c r="P6" s="4">
        <v>24500</v>
      </c>
      <c r="Q6" s="4">
        <v>22500</v>
      </c>
      <c r="R6" s="4">
        <v>23000</v>
      </c>
      <c r="S6" s="4">
        <v>22100</v>
      </c>
      <c r="T6" s="4">
        <v>17900</v>
      </c>
      <c r="U6" s="4">
        <v>10500</v>
      </c>
      <c r="V6" s="4">
        <v>21700</v>
      </c>
      <c r="W6" s="4">
        <v>25300</v>
      </c>
      <c r="X6" s="4">
        <v>21400</v>
      </c>
      <c r="Y6" s="4">
        <v>4800</v>
      </c>
    </row>
    <row r="7" spans="1:25" x14ac:dyDescent="0.25">
      <c r="A7" t="s">
        <v>4</v>
      </c>
      <c r="B7" s="4">
        <v>4700</v>
      </c>
      <c r="C7" s="4">
        <v>5700</v>
      </c>
      <c r="D7" s="4">
        <v>12400</v>
      </c>
      <c r="E7" s="4">
        <v>9000</v>
      </c>
      <c r="F7" s="4">
        <v>7200</v>
      </c>
      <c r="G7" s="4">
        <v>8600</v>
      </c>
      <c r="H7" s="4">
        <v>9200</v>
      </c>
      <c r="I7" s="4">
        <v>10200</v>
      </c>
      <c r="J7" s="4">
        <v>8600</v>
      </c>
      <c r="K7" s="4">
        <v>7000</v>
      </c>
      <c r="L7" s="4">
        <v>12400</v>
      </c>
      <c r="M7" s="4">
        <v>1000</v>
      </c>
      <c r="N7" s="4">
        <v>12800</v>
      </c>
      <c r="O7" s="4">
        <v>11000</v>
      </c>
      <c r="P7" s="4">
        <v>12700</v>
      </c>
      <c r="Q7" s="4">
        <v>12400</v>
      </c>
      <c r="R7" s="4">
        <v>12500</v>
      </c>
      <c r="S7" s="4">
        <v>11800</v>
      </c>
      <c r="T7" s="4">
        <v>13200</v>
      </c>
      <c r="U7" s="4">
        <v>12900</v>
      </c>
      <c r="V7" s="4">
        <v>13600</v>
      </c>
      <c r="W7" s="4">
        <v>14100</v>
      </c>
      <c r="X7" s="4">
        <v>13400</v>
      </c>
      <c r="Y7" s="4">
        <v>5600</v>
      </c>
    </row>
    <row r="8" spans="1:25" x14ac:dyDescent="0.25">
      <c r="A8" t="s">
        <v>5</v>
      </c>
      <c r="B8" s="4">
        <v>11900</v>
      </c>
      <c r="C8" s="4">
        <v>2000</v>
      </c>
      <c r="D8" s="4">
        <v>10600</v>
      </c>
      <c r="E8" s="4">
        <v>10500</v>
      </c>
      <c r="F8" s="4">
        <v>6000</v>
      </c>
      <c r="G8" s="4">
        <v>8900</v>
      </c>
      <c r="H8" s="4">
        <v>4800</v>
      </c>
      <c r="I8" s="4">
        <v>2700</v>
      </c>
      <c r="J8" s="4">
        <v>3000</v>
      </c>
      <c r="K8" s="4">
        <v>100</v>
      </c>
      <c r="L8" s="4">
        <v>2200</v>
      </c>
      <c r="M8" s="4">
        <v>10100</v>
      </c>
      <c r="N8" s="4">
        <v>11400</v>
      </c>
      <c r="O8" s="4">
        <v>7000</v>
      </c>
      <c r="P8" s="4">
        <v>10300</v>
      </c>
      <c r="Q8" s="4">
        <v>11700</v>
      </c>
      <c r="R8" s="4">
        <v>11700</v>
      </c>
      <c r="S8" s="4">
        <v>12000</v>
      </c>
      <c r="T8" s="4">
        <v>9300</v>
      </c>
      <c r="U8" s="4">
        <v>800</v>
      </c>
      <c r="V8" s="4">
        <v>10600</v>
      </c>
      <c r="W8" s="4">
        <v>10800</v>
      </c>
      <c r="X8" s="4">
        <v>10900</v>
      </c>
      <c r="Y8" s="4">
        <v>0</v>
      </c>
    </row>
    <row r="9" spans="1:25" x14ac:dyDescent="0.25">
      <c r="A9" t="s">
        <v>6</v>
      </c>
      <c r="B9" s="4">
        <v>14600</v>
      </c>
      <c r="C9" s="4">
        <v>16100</v>
      </c>
      <c r="D9" s="4">
        <v>12600</v>
      </c>
      <c r="E9" s="4">
        <v>12700</v>
      </c>
      <c r="F9" s="4">
        <v>10900</v>
      </c>
      <c r="G9" s="4">
        <v>11100</v>
      </c>
      <c r="H9" s="4">
        <v>10400</v>
      </c>
      <c r="I9" s="4">
        <v>37900</v>
      </c>
      <c r="J9" s="4">
        <v>0</v>
      </c>
      <c r="K9" s="4">
        <v>0</v>
      </c>
      <c r="L9" s="4">
        <v>200</v>
      </c>
      <c r="M9" s="4">
        <v>1000</v>
      </c>
      <c r="N9" s="4">
        <v>3600</v>
      </c>
      <c r="O9" s="4">
        <v>11800</v>
      </c>
      <c r="P9" s="4">
        <v>9400</v>
      </c>
      <c r="Q9" s="4">
        <v>11100</v>
      </c>
      <c r="R9" s="4">
        <v>8200</v>
      </c>
      <c r="S9" s="4">
        <v>3300</v>
      </c>
      <c r="T9" s="4">
        <v>5100</v>
      </c>
      <c r="U9" s="4">
        <v>6200</v>
      </c>
      <c r="V9" s="4">
        <v>6200</v>
      </c>
      <c r="W9" s="4">
        <v>4400</v>
      </c>
      <c r="X9" s="4">
        <v>6100</v>
      </c>
      <c r="Y9" s="4">
        <v>4000</v>
      </c>
    </row>
    <row r="10" spans="1:25" x14ac:dyDescent="0.25">
      <c r="A10" t="s">
        <v>7</v>
      </c>
      <c r="B10" s="4">
        <v>4200</v>
      </c>
      <c r="C10" s="4">
        <v>2100</v>
      </c>
      <c r="D10" s="4">
        <v>6500</v>
      </c>
      <c r="E10" s="4">
        <v>1400</v>
      </c>
      <c r="F10" s="4">
        <v>7200</v>
      </c>
      <c r="G10" s="4">
        <v>10200</v>
      </c>
      <c r="H10" s="4">
        <v>10300</v>
      </c>
      <c r="I10" s="4">
        <v>7200</v>
      </c>
      <c r="J10" s="4">
        <v>8500</v>
      </c>
      <c r="K10" s="4">
        <v>6800</v>
      </c>
      <c r="L10" s="4">
        <v>600</v>
      </c>
      <c r="M10" s="4">
        <v>9900</v>
      </c>
      <c r="N10" s="4">
        <v>10000</v>
      </c>
      <c r="O10" s="4">
        <v>10400</v>
      </c>
      <c r="P10" s="4">
        <v>8900</v>
      </c>
      <c r="Q10" s="4">
        <v>12900</v>
      </c>
      <c r="R10" s="4">
        <v>9100</v>
      </c>
      <c r="S10" s="4">
        <v>10700</v>
      </c>
      <c r="T10" s="4">
        <v>10200</v>
      </c>
      <c r="U10" s="4">
        <v>2600</v>
      </c>
      <c r="V10" s="4">
        <v>9800</v>
      </c>
      <c r="W10" s="4">
        <v>9600</v>
      </c>
      <c r="X10" s="4">
        <v>10800</v>
      </c>
      <c r="Y10" s="4">
        <v>11100</v>
      </c>
    </row>
    <row r="11" spans="1:25" x14ac:dyDescent="0.25">
      <c r="A11" t="s">
        <v>8</v>
      </c>
      <c r="B11" s="4">
        <v>6900</v>
      </c>
      <c r="C11" s="4">
        <v>12500</v>
      </c>
      <c r="D11" s="4">
        <v>20700</v>
      </c>
      <c r="E11" s="4">
        <v>26700</v>
      </c>
      <c r="F11" s="4">
        <v>19600</v>
      </c>
      <c r="G11" s="4">
        <v>21900</v>
      </c>
      <c r="H11" s="4">
        <v>28000</v>
      </c>
      <c r="I11" s="4">
        <v>100</v>
      </c>
      <c r="J11" s="4">
        <v>11900</v>
      </c>
      <c r="K11" s="4">
        <v>23700</v>
      </c>
      <c r="L11" s="4">
        <v>18900</v>
      </c>
      <c r="M11" s="4">
        <v>400</v>
      </c>
      <c r="N11" s="4">
        <v>7900</v>
      </c>
      <c r="O11" s="4">
        <v>14800</v>
      </c>
      <c r="P11" s="4">
        <v>23200</v>
      </c>
      <c r="Q11" s="4">
        <v>24100</v>
      </c>
      <c r="R11" s="4">
        <v>23900</v>
      </c>
      <c r="S11" s="4">
        <v>23700</v>
      </c>
      <c r="T11" s="4">
        <v>24100</v>
      </c>
      <c r="U11" s="4">
        <v>0</v>
      </c>
      <c r="V11" s="4">
        <v>18800</v>
      </c>
      <c r="W11" s="4">
        <v>32300</v>
      </c>
      <c r="X11" s="4">
        <v>32900</v>
      </c>
      <c r="Y11" s="4">
        <v>17100</v>
      </c>
    </row>
    <row r="12" spans="1:25" x14ac:dyDescent="0.25">
      <c r="A12" t="s">
        <v>9</v>
      </c>
      <c r="B12" s="4">
        <v>1700</v>
      </c>
      <c r="C12" s="4">
        <v>1200</v>
      </c>
      <c r="D12" s="4">
        <v>1500</v>
      </c>
      <c r="E12" s="4">
        <v>100</v>
      </c>
      <c r="F12" s="4">
        <v>300</v>
      </c>
      <c r="G12" s="4">
        <v>700</v>
      </c>
      <c r="H12" s="4">
        <v>300</v>
      </c>
      <c r="I12" s="4">
        <v>2300</v>
      </c>
      <c r="J12" s="4">
        <v>600</v>
      </c>
      <c r="K12" s="4">
        <v>9700</v>
      </c>
      <c r="L12" s="4">
        <v>6500</v>
      </c>
      <c r="M12" s="4">
        <v>9500</v>
      </c>
      <c r="N12" s="4">
        <v>3100</v>
      </c>
      <c r="O12" s="4">
        <v>3000</v>
      </c>
      <c r="P12" s="4">
        <v>3100</v>
      </c>
      <c r="Q12" s="4">
        <v>3100</v>
      </c>
      <c r="R12" s="4">
        <v>3000</v>
      </c>
      <c r="S12" s="4">
        <v>3100</v>
      </c>
      <c r="T12" s="4">
        <v>3100</v>
      </c>
      <c r="U12" s="4">
        <v>3000</v>
      </c>
      <c r="V12" s="4">
        <v>3100</v>
      </c>
      <c r="W12" s="4">
        <v>3100</v>
      </c>
      <c r="X12" s="4">
        <v>3000</v>
      </c>
      <c r="Y12" s="4">
        <v>3100</v>
      </c>
    </row>
    <row r="13" spans="1:25" x14ac:dyDescent="0.25">
      <c r="A13" t="s">
        <v>10</v>
      </c>
      <c r="B13" s="4">
        <v>48000</v>
      </c>
      <c r="C13" s="4">
        <v>18300</v>
      </c>
      <c r="D13" s="4">
        <v>34400</v>
      </c>
      <c r="E13" s="4">
        <v>39300</v>
      </c>
      <c r="F13" s="4">
        <v>46400</v>
      </c>
      <c r="G13" s="4">
        <v>47600</v>
      </c>
      <c r="H13" s="4">
        <v>50500</v>
      </c>
      <c r="I13" s="4">
        <v>45600</v>
      </c>
      <c r="J13" s="4">
        <v>36100</v>
      </c>
      <c r="K13" s="4">
        <v>36400</v>
      </c>
      <c r="L13" s="4">
        <v>100</v>
      </c>
      <c r="M13" s="4">
        <v>500</v>
      </c>
      <c r="N13" s="4">
        <v>4800</v>
      </c>
      <c r="O13" s="4">
        <v>5700</v>
      </c>
      <c r="P13" s="4">
        <v>40200</v>
      </c>
      <c r="Q13" s="4">
        <v>28400</v>
      </c>
      <c r="R13" s="4">
        <v>37400</v>
      </c>
      <c r="S13" s="4">
        <v>41900</v>
      </c>
      <c r="T13" s="4">
        <v>43100</v>
      </c>
      <c r="U13" s="4">
        <v>33500</v>
      </c>
      <c r="V13" s="4">
        <v>30600</v>
      </c>
      <c r="W13" s="4">
        <v>21600</v>
      </c>
      <c r="X13" s="4">
        <v>26900</v>
      </c>
      <c r="Y13" s="4">
        <v>11800</v>
      </c>
    </row>
    <row r="14" spans="1:25" x14ac:dyDescent="0.25">
      <c r="A14" t="s">
        <v>11</v>
      </c>
      <c r="B14" s="4">
        <v>4600</v>
      </c>
      <c r="C14" s="4">
        <v>6100</v>
      </c>
      <c r="D14" s="4">
        <v>8300</v>
      </c>
      <c r="E14" s="4">
        <v>7300</v>
      </c>
      <c r="F14" s="4">
        <v>4500</v>
      </c>
      <c r="G14" s="4">
        <v>4100</v>
      </c>
      <c r="H14" s="4">
        <v>2800</v>
      </c>
      <c r="I14" s="4">
        <v>13900</v>
      </c>
      <c r="J14" s="4">
        <v>5000</v>
      </c>
      <c r="K14" s="4">
        <v>2600</v>
      </c>
      <c r="L14" s="4">
        <v>100</v>
      </c>
      <c r="M14" s="4">
        <v>200</v>
      </c>
      <c r="N14" s="4">
        <v>500</v>
      </c>
      <c r="O14" s="4">
        <v>800</v>
      </c>
      <c r="P14" s="4">
        <v>1200</v>
      </c>
      <c r="Q14" s="4">
        <v>400</v>
      </c>
      <c r="R14" s="4">
        <v>700</v>
      </c>
      <c r="S14" s="4">
        <v>1200</v>
      </c>
      <c r="T14" s="4">
        <v>1200</v>
      </c>
      <c r="U14" s="4">
        <v>1400</v>
      </c>
      <c r="V14" s="4">
        <v>1400</v>
      </c>
      <c r="W14" s="4">
        <v>500</v>
      </c>
      <c r="X14" s="4">
        <v>400</v>
      </c>
      <c r="Y14" s="4">
        <v>2200</v>
      </c>
    </row>
    <row r="15" spans="1:25" x14ac:dyDescent="0.25">
      <c r="A15" t="s">
        <v>12</v>
      </c>
      <c r="B15" s="4">
        <v>8800</v>
      </c>
      <c r="C15" s="4">
        <v>6300</v>
      </c>
      <c r="D15" s="4">
        <v>4900</v>
      </c>
      <c r="E15" s="4">
        <v>2600</v>
      </c>
      <c r="F15" s="4">
        <v>600</v>
      </c>
      <c r="G15" s="4">
        <v>100</v>
      </c>
      <c r="H15" s="4">
        <v>200</v>
      </c>
      <c r="I15" s="4">
        <v>2200</v>
      </c>
      <c r="J15" s="4">
        <v>2300</v>
      </c>
      <c r="K15" s="4">
        <v>4200</v>
      </c>
      <c r="L15" s="4">
        <v>400</v>
      </c>
      <c r="M15" s="4">
        <v>200</v>
      </c>
      <c r="N15" s="4">
        <v>300</v>
      </c>
      <c r="O15" s="4">
        <v>700</v>
      </c>
      <c r="P15" s="4">
        <v>1000</v>
      </c>
      <c r="Q15" s="4">
        <v>300</v>
      </c>
      <c r="R15" s="4">
        <v>700</v>
      </c>
      <c r="S15" s="4">
        <v>1000</v>
      </c>
      <c r="T15" s="4">
        <v>900</v>
      </c>
      <c r="U15" s="4">
        <v>1200</v>
      </c>
      <c r="V15" s="4">
        <v>1200</v>
      </c>
      <c r="W15" s="4">
        <v>500</v>
      </c>
      <c r="X15" s="4">
        <v>100</v>
      </c>
      <c r="Y15" s="4">
        <v>1600</v>
      </c>
    </row>
    <row r="16" spans="1:25" x14ac:dyDescent="0.25">
      <c r="A16" t="s">
        <v>13</v>
      </c>
      <c r="B16" s="4">
        <v>12000</v>
      </c>
      <c r="C16" s="4">
        <v>1400</v>
      </c>
      <c r="D16" s="4">
        <v>2200</v>
      </c>
      <c r="E16" s="4">
        <v>2000</v>
      </c>
      <c r="F16" s="4">
        <v>2200</v>
      </c>
      <c r="G16" s="4">
        <v>1400</v>
      </c>
      <c r="H16" s="4">
        <v>2200</v>
      </c>
      <c r="I16" s="4">
        <v>3200</v>
      </c>
      <c r="J16" s="4">
        <v>1300</v>
      </c>
      <c r="K16" s="4">
        <v>8100</v>
      </c>
      <c r="L16" s="4">
        <v>2800</v>
      </c>
      <c r="M16" s="4">
        <v>6200</v>
      </c>
      <c r="N16" s="4">
        <v>500</v>
      </c>
      <c r="O16" s="4">
        <v>1000</v>
      </c>
      <c r="P16" s="4">
        <v>2400</v>
      </c>
      <c r="Q16" s="4">
        <v>900</v>
      </c>
      <c r="R16" s="4">
        <v>800</v>
      </c>
      <c r="S16" s="4">
        <v>9200</v>
      </c>
      <c r="T16" s="4">
        <v>6300</v>
      </c>
      <c r="U16" s="4">
        <v>7800</v>
      </c>
      <c r="V16" s="4">
        <v>1800</v>
      </c>
      <c r="W16" s="4">
        <v>5600</v>
      </c>
      <c r="X16" s="4">
        <v>1700</v>
      </c>
      <c r="Y16" s="4">
        <v>2500</v>
      </c>
    </row>
    <row r="17" spans="1:25" x14ac:dyDescent="0.25">
      <c r="A17" t="s">
        <v>14</v>
      </c>
      <c r="B17" s="4">
        <v>6800</v>
      </c>
      <c r="C17" s="4">
        <v>1900</v>
      </c>
      <c r="D17" s="4">
        <v>5000</v>
      </c>
      <c r="E17" s="4">
        <v>3900</v>
      </c>
      <c r="F17" s="4">
        <v>4300</v>
      </c>
      <c r="G17" s="4">
        <v>6200</v>
      </c>
      <c r="H17" s="4">
        <v>1400</v>
      </c>
      <c r="I17" s="4">
        <v>3500</v>
      </c>
      <c r="J17" s="4">
        <v>11000</v>
      </c>
      <c r="K17" s="4">
        <v>4000</v>
      </c>
      <c r="L17" s="4">
        <v>7400</v>
      </c>
      <c r="M17" s="4">
        <v>100</v>
      </c>
      <c r="N17" s="4">
        <v>7000</v>
      </c>
      <c r="O17" s="4">
        <v>4700</v>
      </c>
      <c r="P17" s="4">
        <v>3400</v>
      </c>
      <c r="Q17" s="4">
        <v>6300</v>
      </c>
      <c r="R17" s="4">
        <v>5000</v>
      </c>
      <c r="S17" s="4">
        <v>6900</v>
      </c>
      <c r="T17" s="4">
        <v>4100</v>
      </c>
      <c r="U17" s="4">
        <v>1300</v>
      </c>
      <c r="V17" s="4">
        <v>7200</v>
      </c>
      <c r="W17" s="4">
        <v>7300</v>
      </c>
      <c r="X17" s="4">
        <v>7400</v>
      </c>
      <c r="Y17" s="4">
        <v>4400</v>
      </c>
    </row>
    <row r="18" spans="1:25" x14ac:dyDescent="0.25">
      <c r="A18" t="s">
        <v>15</v>
      </c>
      <c r="B18" s="4">
        <v>13900</v>
      </c>
      <c r="C18" s="4">
        <v>12500</v>
      </c>
      <c r="D18" s="4">
        <v>14500</v>
      </c>
      <c r="E18" s="4">
        <v>11000</v>
      </c>
      <c r="F18" s="4">
        <v>6100</v>
      </c>
      <c r="G18" s="4">
        <v>7200</v>
      </c>
      <c r="H18" s="4">
        <v>3800</v>
      </c>
      <c r="I18" s="4">
        <v>9700</v>
      </c>
      <c r="J18" s="4">
        <v>2600</v>
      </c>
      <c r="K18" s="4">
        <v>300</v>
      </c>
      <c r="L18" s="4">
        <v>5800</v>
      </c>
      <c r="M18" s="4">
        <v>200</v>
      </c>
      <c r="N18" s="4">
        <v>11000</v>
      </c>
      <c r="O18" s="4">
        <v>10400</v>
      </c>
      <c r="P18" s="4">
        <v>10900</v>
      </c>
      <c r="Q18" s="4">
        <v>10300</v>
      </c>
      <c r="R18" s="4">
        <v>10900</v>
      </c>
      <c r="S18" s="4">
        <v>10200</v>
      </c>
      <c r="T18" s="4">
        <v>12800</v>
      </c>
      <c r="U18" s="4">
        <v>600</v>
      </c>
      <c r="V18" s="4">
        <v>10700</v>
      </c>
      <c r="W18" s="4">
        <v>12700</v>
      </c>
      <c r="X18" s="4">
        <v>10000</v>
      </c>
      <c r="Y18" s="4">
        <v>2500</v>
      </c>
    </row>
    <row r="19" spans="1:25" ht="16.350000000000001" customHeight="1" x14ac:dyDescent="0.25">
      <c r="A19" t="s">
        <v>16</v>
      </c>
      <c r="B19" s="4">
        <v>1600</v>
      </c>
      <c r="C19" s="4">
        <v>2100</v>
      </c>
      <c r="D19" s="4">
        <v>4600</v>
      </c>
      <c r="E19" s="4">
        <v>7800</v>
      </c>
      <c r="F19" s="4">
        <v>3100</v>
      </c>
      <c r="G19" s="4">
        <v>7600</v>
      </c>
      <c r="H19" s="4">
        <v>1800</v>
      </c>
      <c r="I19" s="4">
        <v>1700</v>
      </c>
      <c r="J19" s="4">
        <v>7000</v>
      </c>
      <c r="K19" s="4">
        <v>4400</v>
      </c>
      <c r="L19" s="4">
        <v>1600</v>
      </c>
      <c r="M19" s="4">
        <v>9700</v>
      </c>
      <c r="N19" s="4">
        <v>2400</v>
      </c>
      <c r="O19" s="4">
        <v>3000</v>
      </c>
      <c r="P19" s="4">
        <v>4600</v>
      </c>
      <c r="Q19" s="4">
        <v>4200</v>
      </c>
      <c r="R19" s="4">
        <v>5200</v>
      </c>
      <c r="S19" s="4">
        <v>5400</v>
      </c>
      <c r="T19" s="4">
        <v>5100</v>
      </c>
      <c r="U19" s="4">
        <v>0</v>
      </c>
      <c r="V19" s="4">
        <v>4600</v>
      </c>
      <c r="W19" s="4">
        <v>4600</v>
      </c>
      <c r="X19" s="4">
        <v>4100</v>
      </c>
      <c r="Y19" s="4">
        <v>100</v>
      </c>
    </row>
    <row r="20" spans="1:25" x14ac:dyDescent="0.25">
      <c r="A20" t="s">
        <v>17</v>
      </c>
      <c r="B20" s="4">
        <v>2400</v>
      </c>
      <c r="C20" s="4">
        <v>9900</v>
      </c>
      <c r="D20" s="4">
        <v>8500</v>
      </c>
      <c r="E20" s="4">
        <v>2100</v>
      </c>
      <c r="F20" s="4">
        <v>16800</v>
      </c>
      <c r="G20" s="4">
        <v>13900</v>
      </c>
      <c r="H20" s="4">
        <v>31300</v>
      </c>
      <c r="I20" s="4">
        <v>5800</v>
      </c>
      <c r="J20" s="4">
        <v>12600</v>
      </c>
      <c r="K20" s="4">
        <v>15600</v>
      </c>
      <c r="L20" s="4">
        <v>1700</v>
      </c>
      <c r="M20" s="4">
        <v>16100</v>
      </c>
      <c r="N20" s="4">
        <v>2600</v>
      </c>
      <c r="O20" s="4">
        <v>4200</v>
      </c>
      <c r="P20" s="4">
        <v>5700</v>
      </c>
      <c r="Q20" s="4">
        <v>10200</v>
      </c>
      <c r="R20" s="4">
        <v>17900</v>
      </c>
      <c r="S20" s="4">
        <v>14800</v>
      </c>
      <c r="T20" s="4">
        <v>19500</v>
      </c>
      <c r="U20" s="4">
        <v>2500</v>
      </c>
      <c r="V20" s="4">
        <v>14800</v>
      </c>
      <c r="W20" s="4">
        <v>10100</v>
      </c>
      <c r="X20" s="4">
        <v>5500</v>
      </c>
      <c r="Y20" s="4">
        <v>3600</v>
      </c>
    </row>
    <row r="21" spans="1:25" x14ac:dyDescent="0.25">
      <c r="A21" t="s">
        <v>18</v>
      </c>
      <c r="B21" s="4">
        <v>5500</v>
      </c>
      <c r="C21" s="4">
        <v>8700</v>
      </c>
      <c r="D21" s="4">
        <v>10800</v>
      </c>
      <c r="E21" s="4">
        <v>8800</v>
      </c>
      <c r="F21" s="4">
        <v>23600</v>
      </c>
      <c r="G21" s="4">
        <v>20100</v>
      </c>
      <c r="H21" s="4">
        <v>30000</v>
      </c>
      <c r="I21" s="4">
        <v>7100</v>
      </c>
      <c r="J21" s="4">
        <v>21400</v>
      </c>
      <c r="K21" s="4">
        <v>20700</v>
      </c>
      <c r="L21" s="4">
        <v>16600</v>
      </c>
      <c r="M21" s="4">
        <v>2400</v>
      </c>
      <c r="N21" s="4">
        <v>5900</v>
      </c>
      <c r="O21" s="4">
        <v>7000</v>
      </c>
      <c r="P21" s="4">
        <v>8200</v>
      </c>
      <c r="Q21" s="4">
        <v>10400</v>
      </c>
      <c r="R21" s="4">
        <v>18100</v>
      </c>
      <c r="S21" s="4">
        <v>15800</v>
      </c>
      <c r="T21" s="4">
        <v>18100</v>
      </c>
      <c r="U21" s="4">
        <v>2800</v>
      </c>
      <c r="V21" s="4">
        <v>13400</v>
      </c>
      <c r="W21" s="4">
        <v>9900</v>
      </c>
      <c r="X21" s="4">
        <v>8700</v>
      </c>
      <c r="Y21" s="4">
        <v>5800</v>
      </c>
    </row>
    <row r="22" spans="1:25" x14ac:dyDescent="0.25">
      <c r="A22" t="s">
        <v>19</v>
      </c>
      <c r="B22" s="4">
        <v>200</v>
      </c>
      <c r="C22" s="4">
        <v>4200</v>
      </c>
      <c r="D22" s="4">
        <v>5800</v>
      </c>
      <c r="E22" s="4">
        <v>10400</v>
      </c>
      <c r="F22" s="4">
        <v>6300</v>
      </c>
      <c r="G22" s="4">
        <v>12300</v>
      </c>
      <c r="H22" s="4">
        <v>13600</v>
      </c>
      <c r="I22" s="4">
        <v>8800</v>
      </c>
      <c r="J22" s="4">
        <v>10800</v>
      </c>
      <c r="K22" s="4">
        <v>3000</v>
      </c>
      <c r="L22" s="4">
        <v>1700</v>
      </c>
      <c r="M22" s="4">
        <v>3500</v>
      </c>
      <c r="N22" s="4">
        <v>8200</v>
      </c>
      <c r="O22" s="4">
        <v>8200</v>
      </c>
      <c r="P22" s="4">
        <v>11900</v>
      </c>
      <c r="Q22" s="4">
        <v>7000</v>
      </c>
      <c r="R22" s="4">
        <v>10100</v>
      </c>
      <c r="S22" s="4">
        <v>7600</v>
      </c>
      <c r="T22" s="4">
        <v>11800</v>
      </c>
      <c r="U22" s="4">
        <v>9400</v>
      </c>
      <c r="V22" s="4">
        <v>4900</v>
      </c>
      <c r="W22" s="4">
        <v>2100</v>
      </c>
      <c r="X22" s="4">
        <v>4900</v>
      </c>
      <c r="Y22" s="4">
        <v>700</v>
      </c>
    </row>
    <row r="23" spans="1:25" x14ac:dyDescent="0.25">
      <c r="A23" t="s">
        <v>20</v>
      </c>
      <c r="B23" s="4">
        <v>16200</v>
      </c>
      <c r="C23" s="4">
        <v>13000</v>
      </c>
      <c r="D23" s="4">
        <v>10700</v>
      </c>
      <c r="E23" s="4">
        <v>10700</v>
      </c>
      <c r="F23" s="4">
        <v>8700</v>
      </c>
      <c r="G23" s="4">
        <v>6000</v>
      </c>
      <c r="H23" s="4">
        <v>6300</v>
      </c>
      <c r="I23" s="4">
        <v>1200</v>
      </c>
      <c r="J23" s="4">
        <v>7900</v>
      </c>
      <c r="K23" s="4">
        <v>6000</v>
      </c>
      <c r="L23" s="4">
        <v>7100</v>
      </c>
      <c r="M23" s="4">
        <v>9000</v>
      </c>
      <c r="N23" s="4">
        <v>13300</v>
      </c>
      <c r="O23" s="4">
        <v>12500</v>
      </c>
      <c r="P23" s="4">
        <v>15300</v>
      </c>
      <c r="Q23" s="4">
        <v>200</v>
      </c>
      <c r="R23" s="4">
        <v>13100</v>
      </c>
      <c r="S23" s="4">
        <v>11800</v>
      </c>
      <c r="T23" s="4">
        <v>8900</v>
      </c>
      <c r="U23" s="4">
        <v>5100</v>
      </c>
      <c r="V23" s="4">
        <v>14500</v>
      </c>
      <c r="W23" s="4">
        <v>1400</v>
      </c>
      <c r="X23" s="4">
        <v>13900</v>
      </c>
      <c r="Y23" s="4">
        <v>6300</v>
      </c>
    </row>
    <row r="24" spans="1:25" x14ac:dyDescent="0.25">
      <c r="A24" t="s">
        <v>21</v>
      </c>
      <c r="B24" s="4">
        <v>8500</v>
      </c>
      <c r="C24" s="4">
        <v>17500</v>
      </c>
      <c r="D24" s="4">
        <v>22300</v>
      </c>
      <c r="E24" s="4">
        <v>16200</v>
      </c>
      <c r="F24" s="4">
        <v>13000</v>
      </c>
      <c r="G24" s="4">
        <v>15500</v>
      </c>
      <c r="H24" s="4">
        <v>16600</v>
      </c>
      <c r="I24" s="4">
        <v>18400</v>
      </c>
      <c r="J24" s="4">
        <v>15500</v>
      </c>
      <c r="K24" s="4">
        <v>12600</v>
      </c>
      <c r="L24" s="4">
        <v>22300</v>
      </c>
      <c r="M24" s="4">
        <v>18000</v>
      </c>
      <c r="N24" s="4">
        <v>23000</v>
      </c>
      <c r="O24" s="4">
        <v>19800</v>
      </c>
      <c r="P24" s="4">
        <v>22900</v>
      </c>
      <c r="Q24" s="4">
        <v>22300</v>
      </c>
      <c r="R24" s="4">
        <v>22500</v>
      </c>
      <c r="S24" s="4">
        <v>21200</v>
      </c>
      <c r="T24" s="4">
        <v>23800</v>
      </c>
      <c r="U24" s="4">
        <v>23200</v>
      </c>
      <c r="V24" s="4">
        <v>24500</v>
      </c>
      <c r="W24" s="4">
        <v>25400</v>
      </c>
      <c r="X24" s="4">
        <v>24100</v>
      </c>
      <c r="Y24" s="4">
        <v>10100</v>
      </c>
    </row>
    <row r="25" spans="1:25" x14ac:dyDescent="0.25">
      <c r="A25" t="s">
        <v>22</v>
      </c>
      <c r="B25" s="4">
        <v>8800</v>
      </c>
      <c r="C25" s="4">
        <v>4400</v>
      </c>
      <c r="D25" s="4">
        <v>13700</v>
      </c>
      <c r="E25" s="4">
        <v>2900</v>
      </c>
      <c r="F25" s="4">
        <v>15100</v>
      </c>
      <c r="G25" s="4">
        <v>21400</v>
      </c>
      <c r="H25" s="4">
        <v>21600</v>
      </c>
      <c r="I25" s="4">
        <v>15100</v>
      </c>
      <c r="J25" s="4">
        <v>17900</v>
      </c>
      <c r="K25" s="4">
        <v>14300</v>
      </c>
      <c r="L25" s="4">
        <v>16400</v>
      </c>
      <c r="M25" s="4">
        <v>35900</v>
      </c>
      <c r="N25" s="4">
        <v>21000</v>
      </c>
      <c r="O25" s="4">
        <v>21800</v>
      </c>
      <c r="P25" s="4">
        <v>18700</v>
      </c>
      <c r="Q25" s="4">
        <v>27100</v>
      </c>
      <c r="R25" s="4">
        <v>19100</v>
      </c>
      <c r="S25" s="4">
        <v>22500</v>
      </c>
      <c r="T25" s="4">
        <v>21400</v>
      </c>
      <c r="U25" s="4">
        <v>5500</v>
      </c>
      <c r="V25" s="4">
        <v>20600</v>
      </c>
      <c r="W25" s="4">
        <v>20200</v>
      </c>
      <c r="X25" s="4">
        <v>22700</v>
      </c>
      <c r="Y25" s="4">
        <v>23300</v>
      </c>
    </row>
    <row r="26" spans="1:25" x14ac:dyDescent="0.25">
      <c r="A26" t="s">
        <v>23</v>
      </c>
      <c r="B26" s="4">
        <v>34000</v>
      </c>
      <c r="C26" s="4">
        <v>27300</v>
      </c>
      <c r="D26" s="4">
        <v>22500</v>
      </c>
      <c r="E26" s="4">
        <v>22500</v>
      </c>
      <c r="F26" s="4">
        <v>18300</v>
      </c>
      <c r="G26" s="4">
        <v>12600</v>
      </c>
      <c r="H26" s="4">
        <v>13200</v>
      </c>
      <c r="I26" s="4">
        <v>2500</v>
      </c>
      <c r="J26" s="4">
        <v>16600</v>
      </c>
      <c r="K26" s="4">
        <v>12600</v>
      </c>
      <c r="L26" s="4">
        <v>14900</v>
      </c>
      <c r="M26" s="4">
        <v>18900</v>
      </c>
      <c r="N26" s="4">
        <v>27900</v>
      </c>
      <c r="O26" s="4">
        <v>26300</v>
      </c>
      <c r="P26" s="4">
        <v>32100</v>
      </c>
      <c r="Q26" s="4">
        <v>400</v>
      </c>
      <c r="R26" s="4">
        <v>27500</v>
      </c>
      <c r="S26" s="4">
        <v>24800</v>
      </c>
      <c r="T26" s="4">
        <v>18700</v>
      </c>
      <c r="U26" s="4">
        <v>10700</v>
      </c>
      <c r="V26" s="4">
        <v>30500</v>
      </c>
      <c r="W26" s="4">
        <v>2900</v>
      </c>
      <c r="X26" s="4">
        <v>29200</v>
      </c>
      <c r="Y26" s="4">
        <v>13200</v>
      </c>
    </row>
    <row r="27" spans="1:25" x14ac:dyDescent="0.25">
      <c r="A27" t="s">
        <v>24</v>
      </c>
      <c r="B27" s="4">
        <v>29800</v>
      </c>
      <c r="C27" s="4">
        <v>25000</v>
      </c>
      <c r="D27" s="4">
        <v>43200</v>
      </c>
      <c r="E27" s="4">
        <v>30200</v>
      </c>
      <c r="F27" s="4">
        <v>36400</v>
      </c>
      <c r="G27" s="4">
        <v>36000</v>
      </c>
      <c r="H27" s="4">
        <v>32200</v>
      </c>
      <c r="I27" s="4">
        <v>21600</v>
      </c>
      <c r="J27" s="4">
        <v>24600</v>
      </c>
      <c r="K27" s="4">
        <v>28600</v>
      </c>
      <c r="L27" s="4">
        <v>34800</v>
      </c>
      <c r="M27" s="4">
        <v>45200</v>
      </c>
      <c r="N27" s="4">
        <v>30200</v>
      </c>
      <c r="O27" s="4">
        <v>30200</v>
      </c>
      <c r="P27" s="4">
        <v>49000</v>
      </c>
      <c r="Q27" s="4">
        <v>45000</v>
      </c>
      <c r="R27" s="4">
        <v>46000</v>
      </c>
      <c r="S27" s="4">
        <v>44200</v>
      </c>
      <c r="T27" s="4">
        <v>35800</v>
      </c>
      <c r="U27" s="4">
        <v>21000</v>
      </c>
      <c r="V27" s="4">
        <v>43400</v>
      </c>
      <c r="W27" s="4">
        <v>50600</v>
      </c>
      <c r="X27" s="4">
        <v>42800</v>
      </c>
      <c r="Y27" s="4">
        <v>9600</v>
      </c>
    </row>
    <row r="28" spans="1:25" x14ac:dyDescent="0.25">
      <c r="A28" t="s">
        <v>25</v>
      </c>
      <c r="B28" s="4">
        <v>2300</v>
      </c>
      <c r="C28" s="4">
        <v>300</v>
      </c>
      <c r="D28" s="4">
        <v>1400</v>
      </c>
      <c r="E28" s="4">
        <v>3900</v>
      </c>
      <c r="F28" s="4">
        <v>1100</v>
      </c>
      <c r="G28" s="4">
        <v>200</v>
      </c>
      <c r="H28" s="4">
        <v>2100</v>
      </c>
      <c r="I28" s="4">
        <v>300</v>
      </c>
      <c r="J28" s="4">
        <v>0</v>
      </c>
      <c r="K28" s="4">
        <v>1000</v>
      </c>
      <c r="L28" s="4">
        <v>1800</v>
      </c>
      <c r="M28" s="4">
        <v>700</v>
      </c>
      <c r="N28" s="4">
        <v>900</v>
      </c>
      <c r="O28" s="4">
        <v>500</v>
      </c>
      <c r="P28" s="4">
        <v>3600</v>
      </c>
      <c r="Q28" s="4">
        <v>5900</v>
      </c>
      <c r="R28" s="4">
        <v>5600</v>
      </c>
      <c r="S28" s="4">
        <v>1400</v>
      </c>
      <c r="T28" s="4">
        <v>4700</v>
      </c>
      <c r="U28" s="4">
        <v>800</v>
      </c>
      <c r="V28" s="4">
        <v>1500</v>
      </c>
      <c r="W28" s="4">
        <v>2600</v>
      </c>
      <c r="X28" s="4">
        <v>800</v>
      </c>
      <c r="Y28" s="4">
        <v>1300</v>
      </c>
    </row>
    <row r="29" spans="1:25" x14ac:dyDescent="0.25">
      <c r="A29" t="s">
        <v>26</v>
      </c>
      <c r="B29" s="4">
        <v>12100</v>
      </c>
      <c r="C29" s="4">
        <v>10900</v>
      </c>
      <c r="D29" s="4">
        <v>12500</v>
      </c>
      <c r="E29" s="4">
        <v>9600</v>
      </c>
      <c r="F29" s="4">
        <v>5300</v>
      </c>
      <c r="G29" s="4">
        <v>6300</v>
      </c>
      <c r="H29" s="4">
        <v>3300</v>
      </c>
      <c r="I29" s="4">
        <v>8400</v>
      </c>
      <c r="J29" s="4">
        <v>2200</v>
      </c>
      <c r="K29" s="4">
        <v>300</v>
      </c>
      <c r="L29" s="4">
        <v>5100</v>
      </c>
      <c r="M29" s="4">
        <v>100</v>
      </c>
      <c r="N29" s="4">
        <v>9600</v>
      </c>
      <c r="O29" s="4">
        <v>9000</v>
      </c>
      <c r="P29" s="4">
        <v>9500</v>
      </c>
      <c r="Q29" s="4">
        <v>9000</v>
      </c>
      <c r="R29" s="4">
        <v>9400</v>
      </c>
      <c r="S29" s="4">
        <v>8900</v>
      </c>
      <c r="T29" s="4">
        <v>11100</v>
      </c>
      <c r="U29" s="4">
        <v>600</v>
      </c>
      <c r="V29" s="4">
        <v>9200</v>
      </c>
      <c r="W29" s="4">
        <v>11100</v>
      </c>
      <c r="X29" s="4">
        <v>8700</v>
      </c>
      <c r="Y29" s="4">
        <v>2200</v>
      </c>
    </row>
    <row r="30" spans="1:25" x14ac:dyDescent="0.25">
      <c r="A30" t="s">
        <v>27</v>
      </c>
      <c r="B30" s="4">
        <v>1400</v>
      </c>
      <c r="C30" s="4">
        <v>1800</v>
      </c>
      <c r="D30" s="4">
        <v>4000</v>
      </c>
      <c r="E30" s="4">
        <v>6800</v>
      </c>
      <c r="F30" s="4">
        <v>2700</v>
      </c>
      <c r="G30" s="4">
        <v>6600</v>
      </c>
      <c r="H30" s="4">
        <v>1600</v>
      </c>
      <c r="I30" s="4">
        <v>1500</v>
      </c>
      <c r="J30" s="4">
        <v>6000</v>
      </c>
      <c r="K30" s="4">
        <v>3900</v>
      </c>
      <c r="L30" s="4">
        <v>1400</v>
      </c>
      <c r="M30" s="4">
        <v>8400</v>
      </c>
      <c r="N30" s="4">
        <v>2100</v>
      </c>
      <c r="O30" s="4">
        <v>2600</v>
      </c>
      <c r="P30" s="4">
        <v>4000</v>
      </c>
      <c r="Q30" s="4">
        <v>3600</v>
      </c>
      <c r="R30" s="4">
        <v>4500</v>
      </c>
      <c r="S30" s="4">
        <v>4700</v>
      </c>
      <c r="T30" s="4">
        <v>4500</v>
      </c>
      <c r="U30" s="4">
        <v>0</v>
      </c>
      <c r="V30" s="4">
        <v>4000</v>
      </c>
      <c r="W30" s="4">
        <v>4000</v>
      </c>
      <c r="X30" s="4">
        <v>3600</v>
      </c>
      <c r="Y30" s="4">
        <v>100</v>
      </c>
    </row>
    <row r="31" spans="1:25" x14ac:dyDescent="0.25">
      <c r="A31" t="s">
        <v>28</v>
      </c>
      <c r="B31" s="4">
        <v>1600</v>
      </c>
      <c r="C31" s="4">
        <v>1100</v>
      </c>
      <c r="D31" s="4">
        <v>0</v>
      </c>
      <c r="E31" s="4">
        <v>7800</v>
      </c>
      <c r="F31" s="4">
        <v>11300</v>
      </c>
      <c r="G31" s="4">
        <v>9100</v>
      </c>
      <c r="H31" s="4">
        <v>17900</v>
      </c>
      <c r="I31" s="4">
        <v>2400</v>
      </c>
      <c r="J31" s="4">
        <v>3500</v>
      </c>
      <c r="K31" s="4">
        <v>100</v>
      </c>
      <c r="L31" s="4">
        <v>200</v>
      </c>
      <c r="M31" s="4">
        <v>300</v>
      </c>
      <c r="N31" s="4">
        <v>2200</v>
      </c>
      <c r="O31" s="4">
        <v>3000</v>
      </c>
      <c r="P31" s="4">
        <v>3800</v>
      </c>
      <c r="Q31" s="4">
        <v>6000</v>
      </c>
      <c r="R31" s="4">
        <v>10800</v>
      </c>
      <c r="S31" s="4">
        <v>9200</v>
      </c>
      <c r="T31" s="4">
        <v>10800</v>
      </c>
      <c r="U31" s="4">
        <v>500</v>
      </c>
      <c r="V31" s="4">
        <v>6900</v>
      </c>
      <c r="W31" s="4">
        <v>4400</v>
      </c>
      <c r="X31" s="4">
        <v>3000</v>
      </c>
      <c r="Y31" s="4">
        <v>500</v>
      </c>
    </row>
    <row r="32" spans="1:25" x14ac:dyDescent="0.25">
      <c r="A32" t="s">
        <v>29</v>
      </c>
      <c r="B32" s="4">
        <v>4800</v>
      </c>
      <c r="C32" s="4">
        <v>7500</v>
      </c>
      <c r="D32" s="4">
        <v>9500</v>
      </c>
      <c r="E32" s="4">
        <v>7600</v>
      </c>
      <c r="F32" s="4">
        <v>20500</v>
      </c>
      <c r="G32" s="4">
        <v>17500</v>
      </c>
      <c r="H32" s="4">
        <v>26000</v>
      </c>
      <c r="I32" s="4">
        <v>6200</v>
      </c>
      <c r="J32" s="4">
        <v>18600</v>
      </c>
      <c r="K32" s="4">
        <v>18000</v>
      </c>
      <c r="L32" s="4">
        <v>14500</v>
      </c>
      <c r="M32" s="4">
        <v>2100</v>
      </c>
      <c r="N32" s="4">
        <v>5100</v>
      </c>
      <c r="O32" s="4">
        <v>6100</v>
      </c>
      <c r="P32" s="4">
        <v>7100</v>
      </c>
      <c r="Q32" s="4">
        <v>9100</v>
      </c>
      <c r="R32" s="4">
        <v>15800</v>
      </c>
      <c r="S32" s="4">
        <v>13600</v>
      </c>
      <c r="T32" s="4">
        <v>15800</v>
      </c>
      <c r="U32" s="4">
        <v>2400</v>
      </c>
      <c r="V32" s="4">
        <v>11700</v>
      </c>
      <c r="W32" s="4">
        <v>8600</v>
      </c>
      <c r="X32" s="4">
        <v>7600</v>
      </c>
      <c r="Y32" s="4">
        <v>5000</v>
      </c>
    </row>
    <row r="33" spans="1:25" x14ac:dyDescent="0.25">
      <c r="A33" t="s">
        <v>30</v>
      </c>
      <c r="B33" s="4">
        <v>200</v>
      </c>
      <c r="C33" s="4">
        <v>3600</v>
      </c>
      <c r="D33" s="4">
        <v>5100</v>
      </c>
      <c r="E33" s="4">
        <v>9000</v>
      </c>
      <c r="F33" s="4">
        <v>5500</v>
      </c>
      <c r="G33" s="4">
        <v>10700</v>
      </c>
      <c r="H33" s="4">
        <v>11800</v>
      </c>
      <c r="I33" s="4">
        <v>7700</v>
      </c>
      <c r="J33" s="4">
        <v>9300</v>
      </c>
      <c r="K33" s="4">
        <v>2700</v>
      </c>
      <c r="L33" s="4">
        <v>1500</v>
      </c>
      <c r="M33" s="4">
        <v>9100</v>
      </c>
      <c r="N33" s="4">
        <v>7100</v>
      </c>
      <c r="O33" s="4">
        <v>7100</v>
      </c>
      <c r="P33" s="4">
        <v>10500</v>
      </c>
      <c r="Q33" s="4">
        <v>6000</v>
      </c>
      <c r="R33" s="4">
        <v>8800</v>
      </c>
      <c r="S33" s="4">
        <v>6600</v>
      </c>
      <c r="T33" s="4">
        <v>10300</v>
      </c>
      <c r="U33" s="4">
        <v>8100</v>
      </c>
      <c r="V33" s="4">
        <v>4300</v>
      </c>
      <c r="W33" s="4">
        <v>1800</v>
      </c>
      <c r="X33" s="4">
        <v>4200</v>
      </c>
      <c r="Y33" s="4">
        <v>7100</v>
      </c>
    </row>
    <row r="34" spans="1:25" x14ac:dyDescent="0.25">
      <c r="A34" t="s">
        <v>31</v>
      </c>
      <c r="B34" s="4">
        <v>14100</v>
      </c>
      <c r="C34" s="4">
        <v>11300</v>
      </c>
      <c r="D34" s="4">
        <v>9300</v>
      </c>
      <c r="E34" s="4">
        <v>9300</v>
      </c>
      <c r="F34" s="4">
        <v>7500</v>
      </c>
      <c r="G34" s="4">
        <v>5300</v>
      </c>
      <c r="H34" s="4">
        <v>5500</v>
      </c>
      <c r="I34" s="4">
        <v>1000</v>
      </c>
      <c r="J34" s="4">
        <v>6900</v>
      </c>
      <c r="K34" s="4">
        <v>5200</v>
      </c>
      <c r="L34" s="4">
        <v>6200</v>
      </c>
      <c r="M34" s="4">
        <v>7800</v>
      </c>
      <c r="N34" s="4">
        <v>11600</v>
      </c>
      <c r="O34" s="4">
        <v>10900</v>
      </c>
      <c r="P34" s="4">
        <v>13200</v>
      </c>
      <c r="Q34" s="4">
        <v>100</v>
      </c>
      <c r="R34" s="4">
        <v>11400</v>
      </c>
      <c r="S34" s="4">
        <v>10200</v>
      </c>
      <c r="T34" s="4">
        <v>7800</v>
      </c>
      <c r="U34" s="4">
        <v>4400</v>
      </c>
      <c r="V34" s="4">
        <v>12600</v>
      </c>
      <c r="W34" s="4">
        <v>1200</v>
      </c>
      <c r="X34" s="4">
        <v>12100</v>
      </c>
      <c r="Y34" s="4">
        <v>5500</v>
      </c>
    </row>
    <row r="35" spans="1:25" x14ac:dyDescent="0.25">
      <c r="A35" t="s">
        <v>32</v>
      </c>
      <c r="B35" s="4">
        <v>19000</v>
      </c>
      <c r="C35" s="4">
        <v>5300</v>
      </c>
      <c r="D35" s="4">
        <v>14000</v>
      </c>
      <c r="E35" s="4">
        <v>10900</v>
      </c>
      <c r="F35" s="4">
        <v>12000</v>
      </c>
      <c r="G35" s="4">
        <v>17400</v>
      </c>
      <c r="H35" s="4">
        <v>3900</v>
      </c>
      <c r="I35" s="4">
        <v>12300</v>
      </c>
      <c r="J35" s="4">
        <v>5100</v>
      </c>
      <c r="K35" s="4">
        <v>10000</v>
      </c>
      <c r="L35" s="4">
        <v>20000</v>
      </c>
      <c r="M35" s="4">
        <v>10000</v>
      </c>
      <c r="N35" s="4">
        <v>19600</v>
      </c>
      <c r="O35" s="4">
        <v>13200</v>
      </c>
      <c r="P35" s="4">
        <v>9500</v>
      </c>
      <c r="Q35" s="4">
        <v>17600</v>
      </c>
      <c r="R35" s="4">
        <v>14000</v>
      </c>
      <c r="S35" s="4">
        <v>19300</v>
      </c>
      <c r="T35" s="4">
        <v>11500</v>
      </c>
      <c r="U35" s="4">
        <v>3600</v>
      </c>
      <c r="V35" s="4">
        <v>20200</v>
      </c>
      <c r="W35" s="4">
        <v>20400</v>
      </c>
      <c r="X35" s="4">
        <v>20700</v>
      </c>
      <c r="Y35" s="4">
        <v>4800</v>
      </c>
    </row>
    <row r="36" spans="1:25" x14ac:dyDescent="0.25">
      <c r="A36" t="s">
        <v>33</v>
      </c>
      <c r="B36" s="4">
        <v>5100</v>
      </c>
      <c r="C36" s="4">
        <v>3500</v>
      </c>
      <c r="D36" s="4">
        <v>0</v>
      </c>
      <c r="E36" s="4">
        <v>25000</v>
      </c>
      <c r="F36" s="4">
        <v>36200</v>
      </c>
      <c r="G36" s="4">
        <v>29100</v>
      </c>
      <c r="H36" s="4">
        <v>57300</v>
      </c>
      <c r="I36" s="4">
        <v>7700</v>
      </c>
      <c r="J36" s="4">
        <v>11200</v>
      </c>
      <c r="K36" s="4">
        <v>300</v>
      </c>
      <c r="L36" s="4">
        <v>500</v>
      </c>
      <c r="M36" s="4">
        <v>3500</v>
      </c>
      <c r="N36" s="4">
        <v>7000</v>
      </c>
      <c r="O36" s="4">
        <v>9600</v>
      </c>
      <c r="P36" s="4">
        <v>12200</v>
      </c>
      <c r="Q36" s="4">
        <v>19200</v>
      </c>
      <c r="R36" s="4">
        <v>34600</v>
      </c>
      <c r="S36" s="4">
        <v>29400</v>
      </c>
      <c r="T36" s="4">
        <v>34600</v>
      </c>
      <c r="U36" s="4">
        <v>1600</v>
      </c>
      <c r="V36" s="4">
        <v>22100</v>
      </c>
      <c r="W36" s="4">
        <v>14100</v>
      </c>
      <c r="X36" s="4">
        <v>9600</v>
      </c>
      <c r="Y36" s="4">
        <v>1600</v>
      </c>
    </row>
    <row r="37" spans="1:25" x14ac:dyDescent="0.25">
      <c r="A37" t="s">
        <v>34</v>
      </c>
      <c r="B37" s="4">
        <v>5600</v>
      </c>
      <c r="C37" s="4">
        <v>7200</v>
      </c>
      <c r="D37" s="4">
        <v>16000</v>
      </c>
      <c r="E37" s="4">
        <v>27200</v>
      </c>
      <c r="F37" s="4">
        <v>10800</v>
      </c>
      <c r="G37" s="4">
        <v>26400</v>
      </c>
      <c r="H37" s="4">
        <v>6400</v>
      </c>
      <c r="I37" s="4">
        <v>6000</v>
      </c>
      <c r="J37" s="4">
        <v>24000</v>
      </c>
      <c r="K37" s="4">
        <v>15600</v>
      </c>
      <c r="L37" s="4">
        <v>5600</v>
      </c>
      <c r="M37" s="4">
        <v>12400</v>
      </c>
      <c r="N37" s="4">
        <v>8400</v>
      </c>
      <c r="O37" s="4">
        <v>10400</v>
      </c>
      <c r="P37" s="4">
        <v>16000</v>
      </c>
      <c r="Q37" s="4">
        <v>14400</v>
      </c>
      <c r="R37" s="4">
        <v>18000</v>
      </c>
      <c r="S37" s="4">
        <v>18800</v>
      </c>
      <c r="T37" s="4">
        <v>18000</v>
      </c>
      <c r="U37" s="4">
        <v>0</v>
      </c>
      <c r="V37" s="4">
        <v>16000</v>
      </c>
      <c r="W37" s="4">
        <v>16000</v>
      </c>
      <c r="X37" s="4">
        <v>14400</v>
      </c>
      <c r="Y37" s="4">
        <v>400</v>
      </c>
    </row>
    <row r="38" spans="1:25" x14ac:dyDescent="0.25">
      <c r="A38" t="s">
        <v>35</v>
      </c>
      <c r="B38" s="4">
        <v>17800</v>
      </c>
      <c r="C38" s="4">
        <v>14300</v>
      </c>
      <c r="D38" s="4">
        <v>11800</v>
      </c>
      <c r="E38" s="4">
        <v>11800</v>
      </c>
      <c r="F38" s="4">
        <v>9600</v>
      </c>
      <c r="G38" s="4">
        <v>6600</v>
      </c>
      <c r="H38" s="4">
        <v>6900</v>
      </c>
      <c r="I38" s="4">
        <v>1300</v>
      </c>
      <c r="J38" s="4">
        <v>8700</v>
      </c>
      <c r="K38" s="4">
        <v>6600</v>
      </c>
      <c r="L38" s="4">
        <v>14600</v>
      </c>
      <c r="M38" s="4">
        <v>2000</v>
      </c>
      <c r="N38" s="4">
        <v>14600</v>
      </c>
      <c r="O38" s="4">
        <v>13800</v>
      </c>
      <c r="P38" s="4">
        <v>16800</v>
      </c>
      <c r="Q38" s="4">
        <v>200</v>
      </c>
      <c r="R38" s="4">
        <v>14400</v>
      </c>
      <c r="S38" s="4">
        <v>13000</v>
      </c>
      <c r="T38" s="4">
        <v>9800</v>
      </c>
      <c r="U38" s="4">
        <v>5600</v>
      </c>
      <c r="V38" s="4">
        <v>16000</v>
      </c>
      <c r="W38" s="4">
        <v>1500</v>
      </c>
      <c r="X38" s="4">
        <v>15300</v>
      </c>
      <c r="Y38" s="4">
        <v>6900</v>
      </c>
    </row>
    <row r="39" spans="1:25" x14ac:dyDescent="0.25">
      <c r="A39" t="s">
        <v>36</v>
      </c>
      <c r="B39" s="4">
        <v>2000</v>
      </c>
      <c r="C39" s="4">
        <v>200</v>
      </c>
      <c r="D39" s="4">
        <v>1300</v>
      </c>
      <c r="E39" s="4">
        <v>3300</v>
      </c>
      <c r="F39" s="4">
        <v>1000</v>
      </c>
      <c r="G39" s="4">
        <v>200</v>
      </c>
      <c r="H39" s="4">
        <v>1800</v>
      </c>
      <c r="I39" s="4">
        <v>300</v>
      </c>
      <c r="J39" s="4">
        <v>0</v>
      </c>
      <c r="K39" s="4">
        <v>900</v>
      </c>
      <c r="L39" s="4">
        <v>1600</v>
      </c>
      <c r="M39" s="4">
        <v>100</v>
      </c>
      <c r="N39" s="4">
        <v>800</v>
      </c>
      <c r="O39" s="4">
        <v>400</v>
      </c>
      <c r="P39" s="4">
        <v>3200</v>
      </c>
      <c r="Q39" s="4">
        <v>5000</v>
      </c>
      <c r="R39" s="4">
        <v>4900</v>
      </c>
      <c r="S39" s="4">
        <v>1300</v>
      </c>
      <c r="T39" s="4">
        <v>4100</v>
      </c>
      <c r="U39" s="4">
        <v>700</v>
      </c>
      <c r="V39" s="4">
        <v>1200</v>
      </c>
      <c r="W39" s="4">
        <v>2300</v>
      </c>
      <c r="X39" s="4">
        <v>700</v>
      </c>
      <c r="Y39" s="4">
        <v>1100</v>
      </c>
    </row>
    <row r="40" spans="1:25" x14ac:dyDescent="0.25">
      <c r="A40" t="s">
        <v>37</v>
      </c>
      <c r="B40" s="4">
        <v>5500</v>
      </c>
      <c r="C40" s="4">
        <v>400</v>
      </c>
      <c r="D40" s="4">
        <v>700</v>
      </c>
      <c r="E40" s="4">
        <v>1200</v>
      </c>
      <c r="F40" s="4">
        <v>1000</v>
      </c>
      <c r="G40" s="4">
        <v>100</v>
      </c>
      <c r="H40" s="4">
        <v>900</v>
      </c>
      <c r="I40" s="4">
        <v>400</v>
      </c>
      <c r="J40" s="4">
        <v>800</v>
      </c>
      <c r="K40" s="4">
        <v>3100</v>
      </c>
      <c r="L40" s="4">
        <v>6300</v>
      </c>
      <c r="M40" s="4">
        <v>0</v>
      </c>
      <c r="N40" s="4">
        <v>3600</v>
      </c>
      <c r="O40" s="4">
        <v>3200</v>
      </c>
      <c r="P40" s="4">
        <v>5300</v>
      </c>
      <c r="Q40" s="4">
        <v>4700</v>
      </c>
      <c r="R40" s="4">
        <v>5300</v>
      </c>
      <c r="S40" s="4">
        <v>4800</v>
      </c>
      <c r="T40" s="4">
        <v>4400</v>
      </c>
      <c r="U40" s="4">
        <v>4400</v>
      </c>
      <c r="V40" s="4">
        <v>3900</v>
      </c>
      <c r="W40" s="4">
        <v>5300</v>
      </c>
      <c r="X40" s="4">
        <v>4800</v>
      </c>
      <c r="Y40" s="4">
        <v>6700</v>
      </c>
    </row>
    <row r="41" spans="1:25" x14ac:dyDescent="0.25">
      <c r="A41" t="s">
        <v>38</v>
      </c>
      <c r="B41" s="4">
        <v>11000</v>
      </c>
      <c r="C41" s="4">
        <v>9200</v>
      </c>
      <c r="D41" s="4">
        <v>16100</v>
      </c>
      <c r="E41" s="4">
        <v>11100</v>
      </c>
      <c r="F41" s="4">
        <v>13500</v>
      </c>
      <c r="G41" s="4">
        <v>13300</v>
      </c>
      <c r="H41" s="4">
        <v>11900</v>
      </c>
      <c r="I41" s="4">
        <v>8000</v>
      </c>
      <c r="J41" s="4">
        <v>9100</v>
      </c>
      <c r="K41" s="4">
        <v>10600</v>
      </c>
      <c r="L41" s="4">
        <v>12800</v>
      </c>
      <c r="M41" s="4">
        <v>400</v>
      </c>
      <c r="N41" s="4">
        <v>11200</v>
      </c>
      <c r="O41" s="4">
        <v>11200</v>
      </c>
      <c r="P41" s="4">
        <v>18100</v>
      </c>
      <c r="Q41" s="4">
        <v>16600</v>
      </c>
      <c r="R41" s="4">
        <v>17000</v>
      </c>
      <c r="S41" s="4">
        <v>16400</v>
      </c>
      <c r="T41" s="4">
        <v>13200</v>
      </c>
      <c r="U41" s="4">
        <v>7800</v>
      </c>
      <c r="V41" s="4">
        <v>16000</v>
      </c>
      <c r="W41" s="4">
        <v>18700</v>
      </c>
      <c r="X41" s="4">
        <v>15800</v>
      </c>
      <c r="Y41" s="4">
        <v>3600</v>
      </c>
    </row>
    <row r="42" spans="1:25" x14ac:dyDescent="0.25">
      <c r="A42" t="s">
        <v>39</v>
      </c>
      <c r="B42" s="4">
        <v>3400</v>
      </c>
      <c r="C42" s="4">
        <v>7300</v>
      </c>
      <c r="D42" s="4">
        <v>9100</v>
      </c>
      <c r="E42" s="4">
        <v>6700</v>
      </c>
      <c r="F42" s="4">
        <v>5300</v>
      </c>
      <c r="G42" s="4">
        <v>6400</v>
      </c>
      <c r="H42" s="4">
        <v>6800</v>
      </c>
      <c r="I42" s="4">
        <v>7500</v>
      </c>
      <c r="J42" s="4">
        <v>6400</v>
      </c>
      <c r="K42" s="4">
        <v>5100</v>
      </c>
      <c r="L42" s="4">
        <v>9300</v>
      </c>
      <c r="M42" s="4">
        <v>7300</v>
      </c>
      <c r="N42" s="4">
        <v>9500</v>
      </c>
      <c r="O42" s="4">
        <v>8100</v>
      </c>
      <c r="P42" s="4">
        <v>9400</v>
      </c>
      <c r="Q42" s="4">
        <v>9200</v>
      </c>
      <c r="R42" s="4">
        <v>9200</v>
      </c>
      <c r="S42" s="4">
        <v>8800</v>
      </c>
      <c r="T42" s="4">
        <v>9700</v>
      </c>
      <c r="U42" s="4">
        <v>9500</v>
      </c>
      <c r="V42" s="4">
        <v>10100</v>
      </c>
      <c r="W42" s="4">
        <v>10400</v>
      </c>
      <c r="X42" s="4">
        <v>9900</v>
      </c>
      <c r="Y42" s="4">
        <v>4200</v>
      </c>
    </row>
    <row r="43" spans="1:25" x14ac:dyDescent="0.25">
      <c r="A43" t="s">
        <v>40</v>
      </c>
      <c r="B43" s="4">
        <v>8800</v>
      </c>
      <c r="C43" s="4">
        <v>1500</v>
      </c>
      <c r="D43" s="4">
        <v>7800</v>
      </c>
      <c r="E43" s="4">
        <v>7800</v>
      </c>
      <c r="F43" s="4">
        <v>4400</v>
      </c>
      <c r="G43" s="4">
        <v>6600</v>
      </c>
      <c r="H43" s="4">
        <v>3500</v>
      </c>
      <c r="I43" s="4">
        <v>1900</v>
      </c>
      <c r="J43" s="4">
        <v>2200</v>
      </c>
      <c r="K43" s="4">
        <v>0</v>
      </c>
      <c r="L43" s="4">
        <v>1700</v>
      </c>
      <c r="M43" s="4">
        <v>7500</v>
      </c>
      <c r="N43" s="4">
        <v>8500</v>
      </c>
      <c r="O43" s="4">
        <v>5100</v>
      </c>
      <c r="P43" s="4">
        <v>7700</v>
      </c>
      <c r="Q43" s="4">
        <v>8500</v>
      </c>
      <c r="R43" s="4">
        <v>8800</v>
      </c>
      <c r="S43" s="4">
        <v>8800</v>
      </c>
      <c r="T43" s="4">
        <v>6900</v>
      </c>
      <c r="U43" s="4">
        <v>600</v>
      </c>
      <c r="V43" s="4">
        <v>7800</v>
      </c>
      <c r="W43" s="4">
        <v>8000</v>
      </c>
      <c r="X43" s="4">
        <v>8100</v>
      </c>
      <c r="Y43" s="4">
        <v>0</v>
      </c>
    </row>
    <row r="44" spans="1:25" x14ac:dyDescent="0.25">
      <c r="A44" t="s">
        <v>41</v>
      </c>
      <c r="B44" s="4">
        <v>10800</v>
      </c>
      <c r="C44" s="4">
        <v>11900</v>
      </c>
      <c r="D44" s="4">
        <v>9300</v>
      </c>
      <c r="E44" s="4">
        <v>9400</v>
      </c>
      <c r="F44" s="4">
        <v>8100</v>
      </c>
      <c r="G44" s="4">
        <v>8200</v>
      </c>
      <c r="H44" s="4">
        <v>7700</v>
      </c>
      <c r="I44" s="4">
        <v>28000</v>
      </c>
      <c r="J44" s="4">
        <v>0</v>
      </c>
      <c r="K44" s="4">
        <v>0</v>
      </c>
      <c r="L44" s="4">
        <v>5700</v>
      </c>
      <c r="M44" s="4">
        <v>6100</v>
      </c>
      <c r="N44" s="4">
        <v>2700</v>
      </c>
      <c r="O44" s="4">
        <v>8700</v>
      </c>
      <c r="P44" s="4">
        <v>6900</v>
      </c>
      <c r="Q44" s="4">
        <v>8300</v>
      </c>
      <c r="R44" s="4">
        <v>6000</v>
      </c>
      <c r="S44" s="4">
        <v>2400</v>
      </c>
      <c r="T44" s="4">
        <v>3800</v>
      </c>
      <c r="U44" s="4">
        <v>4600</v>
      </c>
      <c r="V44" s="4">
        <v>4600</v>
      </c>
      <c r="W44" s="4">
        <v>3300</v>
      </c>
      <c r="X44" s="4">
        <v>4400</v>
      </c>
      <c r="Y44" s="4">
        <v>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6D01-81C2-4BBC-9A8E-7D7097934469}">
  <dimension ref="A1:N16"/>
  <sheetViews>
    <sheetView workbookViewId="0">
      <selection activeCell="F1" sqref="F1:G1048576"/>
    </sheetView>
  </sheetViews>
  <sheetFormatPr defaultRowHeight="15" outlineLevelCol="1" x14ac:dyDescent="0.25"/>
  <cols>
    <col min="4" max="4" width="9.5703125" bestFit="1" customWidth="1"/>
    <col min="6" max="6" width="9.85546875" customWidth="1" outlineLevel="1"/>
    <col min="7" max="7" width="9.140625" customWidth="1" outlineLevel="1"/>
    <col min="10" max="10" width="9.5703125" bestFit="1" customWidth="1"/>
    <col min="13" max="13" width="9.5703125" bestFit="1" customWidth="1"/>
    <col min="14" max="14" width="9.7109375" bestFit="1" customWidth="1"/>
  </cols>
  <sheetData>
    <row r="1" spans="1:14" ht="15.75" x14ac:dyDescent="0.25">
      <c r="A1" s="1" t="s">
        <v>42</v>
      </c>
      <c r="B1" s="2"/>
      <c r="C1" s="2"/>
      <c r="D1" s="2"/>
      <c r="E1" s="2"/>
      <c r="F1" s="2"/>
    </row>
    <row r="3" spans="1:14" x14ac:dyDescent="0.25">
      <c r="A3" t="s">
        <v>1</v>
      </c>
    </row>
    <row r="4" spans="1:14" ht="20.25" thickBot="1" x14ac:dyDescent="0.35">
      <c r="B4" s="3">
        <v>43466</v>
      </c>
      <c r="C4" s="3">
        <v>43497</v>
      </c>
      <c r="D4" s="3">
        <v>43525</v>
      </c>
      <c r="E4" s="3">
        <v>43556</v>
      </c>
      <c r="F4" s="3">
        <v>43586</v>
      </c>
      <c r="G4" s="3">
        <v>43617</v>
      </c>
      <c r="H4" s="3">
        <v>43647</v>
      </c>
      <c r="I4" s="3">
        <v>43678</v>
      </c>
      <c r="J4" s="3">
        <v>43709</v>
      </c>
      <c r="K4" s="3">
        <v>43739</v>
      </c>
      <c r="L4" s="3" t="s">
        <v>43</v>
      </c>
      <c r="M4" s="3">
        <v>43770</v>
      </c>
      <c r="N4" s="3">
        <v>43800</v>
      </c>
    </row>
    <row r="5" spans="1:14" ht="15.75" thickTop="1" x14ac:dyDescent="0.25">
      <c r="A5" t="s">
        <v>2</v>
      </c>
      <c r="B5" s="4">
        <v>2200</v>
      </c>
      <c r="C5" s="4">
        <v>1000</v>
      </c>
      <c r="D5" s="4">
        <v>1200</v>
      </c>
      <c r="E5" s="4">
        <v>1000</v>
      </c>
      <c r="F5" s="4">
        <v>1400</v>
      </c>
      <c r="G5" s="4">
        <v>800</v>
      </c>
      <c r="H5" s="4">
        <v>1300</v>
      </c>
      <c r="I5" s="4">
        <v>2100</v>
      </c>
      <c r="J5" s="4">
        <v>300</v>
      </c>
      <c r="K5" s="4">
        <v>7800</v>
      </c>
      <c r="L5" s="4">
        <v>264</v>
      </c>
      <c r="M5" s="4">
        <v>8500</v>
      </c>
      <c r="N5" s="4">
        <v>1200</v>
      </c>
    </row>
    <row r="6" spans="1:14" x14ac:dyDescent="0.25">
      <c r="A6" t="s">
        <v>3</v>
      </c>
      <c r="B6" s="4">
        <v>14900</v>
      </c>
      <c r="C6" s="4">
        <v>12500</v>
      </c>
      <c r="D6" s="4">
        <v>21600</v>
      </c>
      <c r="E6" s="4">
        <v>15100</v>
      </c>
      <c r="F6" s="4">
        <v>18200</v>
      </c>
      <c r="G6" s="4">
        <v>18000</v>
      </c>
      <c r="H6" s="4">
        <v>16100</v>
      </c>
      <c r="I6" s="4">
        <v>10800</v>
      </c>
      <c r="J6" s="4">
        <v>12300</v>
      </c>
      <c r="K6" s="4">
        <v>14300</v>
      </c>
      <c r="L6" s="4">
        <v>1750</v>
      </c>
      <c r="M6" s="4">
        <v>17400</v>
      </c>
      <c r="N6" s="4">
        <v>3800</v>
      </c>
    </row>
    <row r="7" spans="1:14" x14ac:dyDescent="0.25">
      <c r="A7" t="s">
        <v>5</v>
      </c>
      <c r="B7" s="4">
        <v>11900</v>
      </c>
      <c r="C7" s="4">
        <v>2000</v>
      </c>
      <c r="D7" s="4">
        <v>10600</v>
      </c>
      <c r="E7" s="4">
        <v>10500</v>
      </c>
      <c r="F7" s="4">
        <v>6000</v>
      </c>
      <c r="G7" s="4">
        <v>8900</v>
      </c>
      <c r="H7" s="4">
        <v>4800</v>
      </c>
      <c r="I7" s="4">
        <v>2700</v>
      </c>
      <c r="J7" s="4">
        <v>3000</v>
      </c>
      <c r="K7" s="4">
        <v>100</v>
      </c>
      <c r="L7" s="4">
        <v>472</v>
      </c>
      <c r="M7" s="4">
        <v>2200</v>
      </c>
      <c r="N7" s="4">
        <v>10100</v>
      </c>
    </row>
    <row r="8" spans="1:14" x14ac:dyDescent="0.25">
      <c r="A8" t="s">
        <v>6</v>
      </c>
      <c r="B8" s="4">
        <v>14600</v>
      </c>
      <c r="C8" s="4">
        <v>16100</v>
      </c>
      <c r="D8" s="4">
        <v>12600</v>
      </c>
      <c r="E8" s="4">
        <v>12700</v>
      </c>
      <c r="F8" s="4">
        <v>10900</v>
      </c>
      <c r="G8" s="4">
        <v>11100</v>
      </c>
      <c r="H8" s="4">
        <v>10400</v>
      </c>
      <c r="I8" s="4">
        <v>37900</v>
      </c>
      <c r="J8" s="4">
        <v>0</v>
      </c>
      <c r="K8" s="4">
        <v>0</v>
      </c>
      <c r="L8" s="4">
        <v>1275</v>
      </c>
      <c r="M8" s="4">
        <v>200</v>
      </c>
      <c r="N8" s="4">
        <v>1000</v>
      </c>
    </row>
    <row r="9" spans="1:14" x14ac:dyDescent="0.25">
      <c r="A9" t="s">
        <v>7</v>
      </c>
      <c r="B9" s="4">
        <v>4200</v>
      </c>
      <c r="C9" s="4">
        <v>2100</v>
      </c>
      <c r="D9" s="4">
        <v>6500</v>
      </c>
      <c r="E9" s="4">
        <v>1400</v>
      </c>
      <c r="F9" s="4">
        <v>7200</v>
      </c>
      <c r="G9" s="4">
        <v>10200</v>
      </c>
      <c r="H9" s="4">
        <v>10300</v>
      </c>
      <c r="I9" s="4">
        <v>7200</v>
      </c>
      <c r="J9" s="4">
        <v>8500</v>
      </c>
      <c r="K9" s="4">
        <v>6800</v>
      </c>
      <c r="L9" s="4">
        <v>551</v>
      </c>
      <c r="M9" s="4">
        <v>600</v>
      </c>
      <c r="N9" s="4">
        <v>9900</v>
      </c>
    </row>
    <row r="10" spans="1:14" x14ac:dyDescent="0.25">
      <c r="A10" t="s">
        <v>8</v>
      </c>
      <c r="B10" s="4">
        <v>6900</v>
      </c>
      <c r="C10" s="4">
        <v>12500</v>
      </c>
      <c r="D10" s="4">
        <v>20700</v>
      </c>
      <c r="E10" s="4">
        <v>26700</v>
      </c>
      <c r="F10" s="4">
        <v>19600</v>
      </c>
      <c r="G10" s="4">
        <v>21900</v>
      </c>
      <c r="H10" s="4">
        <v>28000</v>
      </c>
      <c r="I10" s="4">
        <v>100</v>
      </c>
      <c r="J10" s="4">
        <v>11900</v>
      </c>
      <c r="K10" s="4">
        <v>23700</v>
      </c>
      <c r="L10" s="4">
        <v>1913</v>
      </c>
      <c r="M10" s="4">
        <v>18900</v>
      </c>
      <c r="N10" s="4">
        <v>400</v>
      </c>
    </row>
    <row r="11" spans="1:14" x14ac:dyDescent="0.25">
      <c r="A11" t="s">
        <v>9</v>
      </c>
      <c r="B11" s="4">
        <v>1700</v>
      </c>
      <c r="C11" s="4">
        <v>1200</v>
      </c>
      <c r="D11" s="4">
        <v>1500</v>
      </c>
      <c r="E11" s="4">
        <v>100</v>
      </c>
      <c r="F11" s="4">
        <v>300</v>
      </c>
      <c r="G11" s="4">
        <v>700</v>
      </c>
      <c r="H11" s="4">
        <v>300</v>
      </c>
      <c r="I11" s="4">
        <v>2300</v>
      </c>
      <c r="J11" s="4">
        <v>600</v>
      </c>
      <c r="K11" s="4">
        <v>9700</v>
      </c>
      <c r="L11" s="4">
        <v>298</v>
      </c>
      <c r="M11" s="4">
        <v>6500</v>
      </c>
      <c r="N11" s="4">
        <v>9500</v>
      </c>
    </row>
    <row r="12" spans="1:14" x14ac:dyDescent="0.25">
      <c r="A12" t="s">
        <v>10</v>
      </c>
      <c r="B12" s="4">
        <v>48000</v>
      </c>
      <c r="C12" s="4">
        <v>18300</v>
      </c>
      <c r="D12" s="4">
        <v>34400</v>
      </c>
      <c r="E12" s="4">
        <v>39300</v>
      </c>
      <c r="F12" s="4">
        <v>46400</v>
      </c>
      <c r="G12" s="4">
        <v>47600</v>
      </c>
      <c r="H12" s="4">
        <v>50500</v>
      </c>
      <c r="I12" s="4">
        <v>45600</v>
      </c>
      <c r="J12" s="4">
        <v>36100</v>
      </c>
      <c r="K12" s="4">
        <v>36400</v>
      </c>
      <c r="L12" s="4">
        <v>3600</v>
      </c>
      <c r="M12" s="4">
        <v>100</v>
      </c>
      <c r="N12" s="4">
        <v>500</v>
      </c>
    </row>
    <row r="13" spans="1:14" x14ac:dyDescent="0.25">
      <c r="A13" t="s">
        <v>11</v>
      </c>
      <c r="B13" s="4">
        <v>4600</v>
      </c>
      <c r="C13" s="4">
        <v>6100</v>
      </c>
      <c r="D13" s="4">
        <v>8300</v>
      </c>
      <c r="E13" s="4">
        <v>7300</v>
      </c>
      <c r="F13" s="4">
        <v>4500</v>
      </c>
      <c r="G13" s="4">
        <v>4100</v>
      </c>
      <c r="H13" s="4">
        <v>2800</v>
      </c>
      <c r="I13" s="4">
        <v>13900</v>
      </c>
      <c r="J13" s="4">
        <v>5000</v>
      </c>
      <c r="K13" s="4">
        <v>2600</v>
      </c>
      <c r="L13" s="4">
        <v>593</v>
      </c>
      <c r="M13" s="4">
        <v>100</v>
      </c>
      <c r="N13" s="4">
        <v>200</v>
      </c>
    </row>
    <row r="14" spans="1:14" x14ac:dyDescent="0.25">
      <c r="A14" t="s">
        <v>4</v>
      </c>
      <c r="B14" s="4">
        <v>4700</v>
      </c>
      <c r="C14" s="4">
        <v>5700</v>
      </c>
      <c r="D14" s="4">
        <v>12400</v>
      </c>
      <c r="E14" s="4">
        <v>9000</v>
      </c>
      <c r="F14" s="4">
        <v>7200</v>
      </c>
      <c r="G14" s="4">
        <v>8600</v>
      </c>
      <c r="H14" s="4">
        <v>9200</v>
      </c>
      <c r="I14" s="4">
        <v>10200</v>
      </c>
      <c r="J14" s="4">
        <v>8600</v>
      </c>
      <c r="K14" s="4">
        <v>7000</v>
      </c>
      <c r="L14" s="4">
        <v>1000</v>
      </c>
      <c r="M14" s="4">
        <v>12400</v>
      </c>
      <c r="N14" s="4">
        <v>1000</v>
      </c>
    </row>
    <row r="15" spans="1:14" x14ac:dyDescent="0.25">
      <c r="A15" t="s">
        <v>12</v>
      </c>
      <c r="B15" s="4">
        <v>8800</v>
      </c>
      <c r="C15" s="4">
        <v>6300</v>
      </c>
      <c r="D15" s="4">
        <v>4900</v>
      </c>
      <c r="E15" s="4">
        <v>2600</v>
      </c>
      <c r="F15" s="4">
        <v>600</v>
      </c>
      <c r="G15" s="4">
        <v>100</v>
      </c>
      <c r="H15" s="4">
        <v>200</v>
      </c>
      <c r="I15" s="4">
        <v>2200</v>
      </c>
      <c r="J15" s="4">
        <v>2300</v>
      </c>
      <c r="K15" s="4">
        <v>4200</v>
      </c>
      <c r="L15" s="4">
        <v>200</v>
      </c>
      <c r="M15" s="4">
        <v>400</v>
      </c>
      <c r="N15" s="4">
        <v>200</v>
      </c>
    </row>
    <row r="16" spans="1:14" x14ac:dyDescent="0.25">
      <c r="A16" t="s">
        <v>13</v>
      </c>
      <c r="B16" s="4">
        <v>12000</v>
      </c>
      <c r="C16" s="4">
        <v>1400</v>
      </c>
      <c r="D16" s="4">
        <v>2200</v>
      </c>
      <c r="E16" s="4">
        <v>2000</v>
      </c>
      <c r="F16" s="4">
        <v>2200</v>
      </c>
      <c r="G16" s="4">
        <v>1400</v>
      </c>
      <c r="H16" s="4">
        <v>2200</v>
      </c>
      <c r="I16" s="4">
        <v>3200</v>
      </c>
      <c r="J16" s="4">
        <v>1300</v>
      </c>
      <c r="K16" s="4">
        <v>8100</v>
      </c>
      <c r="L16" s="4">
        <v>450</v>
      </c>
      <c r="M16" s="4">
        <v>2800</v>
      </c>
      <c r="N16" s="4">
        <v>6200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67C-198F-4AEB-83D1-CAB5BB715D3A}">
  <dimension ref="A1:N39"/>
  <sheetViews>
    <sheetView zoomScaleNormal="100" workbookViewId="0">
      <selection sqref="A1:B1"/>
    </sheetView>
  </sheetViews>
  <sheetFormatPr defaultRowHeight="15" x14ac:dyDescent="0.25"/>
  <cols>
    <col min="1" max="1" width="19.140625" customWidth="1"/>
    <col min="2" max="2" width="9" bestFit="1" customWidth="1"/>
    <col min="4" max="4" width="9.5703125" bestFit="1" customWidth="1"/>
    <col min="6" max="6" width="9.85546875" bestFit="1" customWidth="1"/>
    <col min="10" max="10" width="9.5703125" bestFit="1" customWidth="1"/>
    <col min="12" max="12" width="9.5703125" bestFit="1" customWidth="1"/>
    <col min="13" max="13" width="9.7109375" bestFit="1" customWidth="1"/>
  </cols>
  <sheetData>
    <row r="1" spans="1:14" ht="15.75" x14ac:dyDescent="0.25">
      <c r="A1" s="1" t="s">
        <v>44</v>
      </c>
      <c r="B1" s="2"/>
      <c r="C1" s="2"/>
      <c r="D1" s="2"/>
      <c r="E1" s="2"/>
      <c r="F1" s="2"/>
    </row>
    <row r="3" spans="1:14" x14ac:dyDescent="0.25">
      <c r="A3" t="s">
        <v>1</v>
      </c>
    </row>
    <row r="4" spans="1:14" ht="20.25" thickBot="1" x14ac:dyDescent="0.35">
      <c r="B4" s="3">
        <v>43466</v>
      </c>
      <c r="C4" s="3">
        <v>43497</v>
      </c>
      <c r="D4" s="3">
        <v>43525</v>
      </c>
      <c r="E4" s="3">
        <v>43556</v>
      </c>
      <c r="F4" s="3">
        <v>43586</v>
      </c>
      <c r="G4" s="3">
        <v>43617</v>
      </c>
      <c r="H4" s="3">
        <v>43647</v>
      </c>
      <c r="I4" s="3">
        <v>43678</v>
      </c>
      <c r="J4" s="3">
        <v>43709</v>
      </c>
      <c r="K4" s="3">
        <v>43739</v>
      </c>
      <c r="L4" s="3">
        <v>43770</v>
      </c>
      <c r="M4" s="3">
        <v>43800</v>
      </c>
      <c r="N4" s="5">
        <v>2019</v>
      </c>
    </row>
    <row r="5" spans="1:14" ht="15.75" thickTop="1" x14ac:dyDescent="0.25">
      <c r="A5" t="s">
        <v>2</v>
      </c>
      <c r="B5">
        <v>2320</v>
      </c>
      <c r="C5" s="4">
        <v>1000</v>
      </c>
      <c r="D5" s="4">
        <v>1200</v>
      </c>
      <c r="E5" s="4">
        <v>1000</v>
      </c>
      <c r="F5" s="4">
        <v>1400</v>
      </c>
      <c r="G5" s="4">
        <v>800</v>
      </c>
      <c r="H5" s="4">
        <v>1300</v>
      </c>
      <c r="I5" s="4">
        <v>2100</v>
      </c>
      <c r="J5" s="4">
        <v>300</v>
      </c>
      <c r="K5" s="4">
        <v>7800</v>
      </c>
      <c r="L5" s="4">
        <v>8500</v>
      </c>
      <c r="M5" s="4">
        <v>10</v>
      </c>
      <c r="N5" s="6">
        <f>SUM(B5:M5)</f>
        <v>27730</v>
      </c>
    </row>
    <row r="6" spans="1:14" x14ac:dyDescent="0.25">
      <c r="A6" t="s">
        <v>3</v>
      </c>
      <c r="B6">
        <v>15000</v>
      </c>
      <c r="C6" s="4">
        <v>12500</v>
      </c>
      <c r="D6" s="4">
        <v>21600</v>
      </c>
      <c r="E6" s="4">
        <v>15100</v>
      </c>
      <c r="F6" s="4">
        <v>18200</v>
      </c>
      <c r="G6" s="4">
        <v>18000</v>
      </c>
      <c r="H6" s="4">
        <v>16100</v>
      </c>
      <c r="I6" s="4">
        <v>10800</v>
      </c>
      <c r="J6" s="4">
        <v>12300</v>
      </c>
      <c r="K6" s="4">
        <v>14300</v>
      </c>
      <c r="L6" s="4">
        <v>17400</v>
      </c>
      <c r="M6" s="4">
        <v>3800</v>
      </c>
      <c r="N6" s="6">
        <f t="shared" ref="N6:N8" si="0">SUM(B6:M6)</f>
        <v>175100</v>
      </c>
    </row>
    <row r="7" spans="1:14" x14ac:dyDescent="0.25">
      <c r="A7" t="s">
        <v>4</v>
      </c>
      <c r="B7">
        <v>4850</v>
      </c>
      <c r="C7" s="4">
        <v>5700</v>
      </c>
      <c r="D7" s="4">
        <v>12400</v>
      </c>
      <c r="E7" s="4">
        <v>9000</v>
      </c>
      <c r="F7" s="4">
        <v>7200</v>
      </c>
      <c r="G7" s="4">
        <v>8600</v>
      </c>
      <c r="H7" s="4">
        <v>9200</v>
      </c>
      <c r="I7" s="4">
        <v>10200</v>
      </c>
      <c r="J7" s="4">
        <v>8600</v>
      </c>
      <c r="K7" s="4">
        <v>7000</v>
      </c>
      <c r="L7" s="4">
        <v>12400</v>
      </c>
      <c r="M7" s="4">
        <v>1000</v>
      </c>
      <c r="N7" s="6">
        <f t="shared" si="0"/>
        <v>96150</v>
      </c>
    </row>
    <row r="8" spans="1:14" x14ac:dyDescent="0.25">
      <c r="A8" t="s">
        <v>5</v>
      </c>
      <c r="B8">
        <v>12100</v>
      </c>
      <c r="C8" s="4">
        <v>2000</v>
      </c>
      <c r="D8" s="4">
        <v>10600</v>
      </c>
      <c r="E8" s="4">
        <v>10500</v>
      </c>
      <c r="F8" s="4">
        <v>6000</v>
      </c>
      <c r="G8" s="4">
        <v>8900</v>
      </c>
      <c r="H8" s="4">
        <v>4800</v>
      </c>
      <c r="I8" s="4">
        <v>2700</v>
      </c>
      <c r="J8" s="4">
        <v>3000</v>
      </c>
      <c r="K8" s="4">
        <v>100</v>
      </c>
      <c r="L8" s="4">
        <v>2200</v>
      </c>
      <c r="M8" s="4">
        <v>10100</v>
      </c>
      <c r="N8" s="6">
        <f t="shared" si="0"/>
        <v>73000</v>
      </c>
    </row>
    <row r="10" spans="1:14" x14ac:dyDescent="0.25">
      <c r="A10" s="7" t="s">
        <v>45</v>
      </c>
      <c r="B10" s="4"/>
    </row>
    <row r="11" spans="1:14" ht="15.75" thickBot="1" x14ac:dyDescent="0.3">
      <c r="B11" s="5">
        <v>2019</v>
      </c>
    </row>
    <row r="12" spans="1:14" x14ac:dyDescent="0.25">
      <c r="A12" t="s">
        <v>2</v>
      </c>
      <c r="B12" s="6">
        <v>28800</v>
      </c>
      <c r="G12">
        <v>120</v>
      </c>
    </row>
    <row r="13" spans="1:14" x14ac:dyDescent="0.25">
      <c r="A13" t="s">
        <v>3</v>
      </c>
      <c r="B13" s="6">
        <v>175000</v>
      </c>
      <c r="G13">
        <v>100</v>
      </c>
    </row>
    <row r="14" spans="1:14" x14ac:dyDescent="0.25">
      <c r="A14" t="s">
        <v>4</v>
      </c>
      <c r="B14" s="6">
        <v>96000</v>
      </c>
      <c r="G14">
        <v>150</v>
      </c>
    </row>
    <row r="15" spans="1:14" x14ac:dyDescent="0.25">
      <c r="A15" t="s">
        <v>5</v>
      </c>
      <c r="B15" s="6">
        <v>72800</v>
      </c>
      <c r="G15">
        <v>200</v>
      </c>
    </row>
    <row r="17" spans="1:5" x14ac:dyDescent="0.25">
      <c r="A17" s="7" t="s">
        <v>46</v>
      </c>
    </row>
    <row r="18" spans="1:5" ht="15.75" thickBot="1" x14ac:dyDescent="0.3">
      <c r="B18" s="5">
        <f t="shared" ref="B18:B22" si="1">N4</f>
        <v>2019</v>
      </c>
    </row>
    <row r="19" spans="1:5" x14ac:dyDescent="0.25">
      <c r="A19" t="str">
        <f t="shared" ref="A19:A22" si="2">A5</f>
        <v>WenCaL</v>
      </c>
      <c r="B19" s="6">
        <f t="shared" si="1"/>
        <v>27730</v>
      </c>
    </row>
    <row r="20" spans="1:5" x14ac:dyDescent="0.25">
      <c r="A20" t="str">
        <f t="shared" si="2"/>
        <v>Blend</v>
      </c>
      <c r="B20" s="6">
        <f t="shared" si="1"/>
        <v>175100</v>
      </c>
    </row>
    <row r="21" spans="1:5" x14ac:dyDescent="0.25">
      <c r="A21" t="str">
        <f t="shared" si="2"/>
        <v>Voltage</v>
      </c>
      <c r="B21" s="6">
        <f t="shared" si="1"/>
        <v>96150</v>
      </c>
    </row>
    <row r="22" spans="1:5" x14ac:dyDescent="0.25">
      <c r="A22" t="str">
        <f t="shared" si="2"/>
        <v>Inkly</v>
      </c>
      <c r="B22" s="6">
        <f t="shared" si="1"/>
        <v>73000</v>
      </c>
    </row>
    <row r="24" spans="1:5" x14ac:dyDescent="0.25">
      <c r="A24" s="7" t="s">
        <v>47</v>
      </c>
    </row>
    <row r="26" spans="1:5" x14ac:dyDescent="0.25">
      <c r="B26" t="s">
        <v>2</v>
      </c>
      <c r="C26" t="s">
        <v>3</v>
      </c>
      <c r="D26" t="s">
        <v>4</v>
      </c>
      <c r="E26" t="s">
        <v>5</v>
      </c>
    </row>
    <row r="27" spans="1:5" ht="20.25" thickBot="1" x14ac:dyDescent="0.35">
      <c r="A27" s="3">
        <v>43466</v>
      </c>
      <c r="B27" s="4">
        <v>2200</v>
      </c>
      <c r="C27" s="4">
        <v>14900</v>
      </c>
      <c r="D27" s="4">
        <v>4700</v>
      </c>
      <c r="E27" s="4">
        <v>11900</v>
      </c>
    </row>
    <row r="28" spans="1:5" ht="21" thickTop="1" thickBot="1" x14ac:dyDescent="0.35">
      <c r="A28" s="3">
        <v>43497</v>
      </c>
      <c r="B28" s="4">
        <v>1000</v>
      </c>
      <c r="C28" s="4">
        <v>12500</v>
      </c>
      <c r="D28" s="4">
        <v>5700</v>
      </c>
      <c r="E28" s="4">
        <v>2000</v>
      </c>
    </row>
    <row r="29" spans="1:5" ht="21" thickTop="1" thickBot="1" x14ac:dyDescent="0.35">
      <c r="A29" s="3">
        <v>43525</v>
      </c>
      <c r="B29" s="4">
        <v>1200</v>
      </c>
      <c r="C29" s="4">
        <v>21600</v>
      </c>
      <c r="D29" s="4">
        <v>12400</v>
      </c>
      <c r="E29" s="4">
        <v>10600</v>
      </c>
    </row>
    <row r="30" spans="1:5" ht="21" thickTop="1" thickBot="1" x14ac:dyDescent="0.35">
      <c r="A30" s="3">
        <v>43556</v>
      </c>
      <c r="B30" s="4">
        <v>1000</v>
      </c>
      <c r="C30" s="4">
        <v>15100</v>
      </c>
      <c r="D30" s="4">
        <v>9000</v>
      </c>
      <c r="E30" s="4">
        <v>10500</v>
      </c>
    </row>
    <row r="31" spans="1:5" ht="21" thickTop="1" thickBot="1" x14ac:dyDescent="0.35">
      <c r="A31" s="3">
        <v>43586</v>
      </c>
      <c r="B31" s="4">
        <v>1400</v>
      </c>
      <c r="C31" s="4">
        <v>18200</v>
      </c>
      <c r="D31" s="4">
        <v>7200</v>
      </c>
      <c r="E31" s="4">
        <v>6000</v>
      </c>
    </row>
    <row r="32" spans="1:5" ht="21" thickTop="1" thickBot="1" x14ac:dyDescent="0.35">
      <c r="A32" s="3">
        <v>43617</v>
      </c>
      <c r="B32" s="4">
        <v>800</v>
      </c>
      <c r="C32" s="4">
        <v>18000</v>
      </c>
      <c r="D32" s="4">
        <v>8600</v>
      </c>
      <c r="E32" s="4">
        <v>8900</v>
      </c>
    </row>
    <row r="33" spans="1:5" ht="21" thickTop="1" thickBot="1" x14ac:dyDescent="0.35">
      <c r="A33" s="3">
        <v>43647</v>
      </c>
      <c r="B33" s="4">
        <v>1300</v>
      </c>
      <c r="C33" s="4">
        <v>16100</v>
      </c>
      <c r="D33" s="4">
        <v>9200</v>
      </c>
      <c r="E33" s="4">
        <v>4800</v>
      </c>
    </row>
    <row r="34" spans="1:5" ht="21" thickTop="1" thickBot="1" x14ac:dyDescent="0.35">
      <c r="A34" s="3">
        <v>43678</v>
      </c>
      <c r="B34" s="4">
        <v>2100</v>
      </c>
      <c r="C34" s="4">
        <v>10800</v>
      </c>
      <c r="D34" s="4">
        <v>10200</v>
      </c>
      <c r="E34" s="4">
        <v>2700</v>
      </c>
    </row>
    <row r="35" spans="1:5" ht="21" thickTop="1" thickBot="1" x14ac:dyDescent="0.35">
      <c r="A35" s="3">
        <v>43709</v>
      </c>
      <c r="B35" s="4">
        <v>300</v>
      </c>
      <c r="C35" s="4">
        <v>12300</v>
      </c>
      <c r="D35" s="4">
        <v>8600</v>
      </c>
      <c r="E35" s="4">
        <v>3000</v>
      </c>
    </row>
    <row r="36" spans="1:5" ht="21" thickTop="1" thickBot="1" x14ac:dyDescent="0.35">
      <c r="A36" s="3">
        <v>43739</v>
      </c>
      <c r="B36" s="4">
        <v>7800</v>
      </c>
      <c r="C36" s="4">
        <v>14300</v>
      </c>
      <c r="D36" s="4">
        <v>7000</v>
      </c>
      <c r="E36" s="4">
        <v>100</v>
      </c>
    </row>
    <row r="37" spans="1:5" ht="21" thickTop="1" thickBot="1" x14ac:dyDescent="0.35">
      <c r="A37" s="3">
        <v>43770</v>
      </c>
      <c r="B37" s="4">
        <v>8500</v>
      </c>
      <c r="C37" s="4">
        <v>17400</v>
      </c>
      <c r="D37" s="4">
        <v>12400</v>
      </c>
      <c r="E37" s="4">
        <v>2200</v>
      </c>
    </row>
    <row r="38" spans="1:5" ht="21" thickTop="1" thickBot="1" x14ac:dyDescent="0.35">
      <c r="A38" s="3">
        <v>43800</v>
      </c>
      <c r="B38" s="4">
        <v>10</v>
      </c>
      <c r="C38" s="4">
        <v>3800</v>
      </c>
      <c r="D38" s="4">
        <v>1000</v>
      </c>
      <c r="E38" s="4">
        <v>10100</v>
      </c>
    </row>
    <row r="39" spans="1:5" ht="16.5" thickTop="1" thickBot="1" x14ac:dyDescent="0.3">
      <c r="A39" s="5">
        <v>2019</v>
      </c>
      <c r="B39" s="6">
        <f>SUM(B27:B38)</f>
        <v>27610</v>
      </c>
      <c r="C39" s="6">
        <f>SUM(C27:C38)</f>
        <v>175000</v>
      </c>
      <c r="D39" s="6">
        <f>SUM(D27:D38)</f>
        <v>96000</v>
      </c>
      <c r="E39" s="6">
        <f>SUM(E27:E38)</f>
        <v>72800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0D9C-6CC6-4A1F-B73A-40E2C121BC87}">
  <dimension ref="A1:N16"/>
  <sheetViews>
    <sheetView workbookViewId="0">
      <selection sqref="A1:E1"/>
    </sheetView>
  </sheetViews>
  <sheetFormatPr defaultRowHeight="15" x14ac:dyDescent="0.25"/>
  <cols>
    <col min="4" max="4" width="9.5703125" bestFit="1" customWidth="1"/>
    <col min="6" max="6" width="9.85546875" bestFit="1" customWidth="1"/>
    <col min="10" max="10" width="9.5703125" bestFit="1" customWidth="1"/>
    <col min="12" max="12" width="9.5703125" bestFit="1" customWidth="1"/>
    <col min="13" max="13" width="9.7109375" bestFit="1" customWidth="1"/>
  </cols>
  <sheetData>
    <row r="1" spans="1:14" ht="15.75" x14ac:dyDescent="0.25">
      <c r="A1" s="1" t="s">
        <v>48</v>
      </c>
      <c r="B1" s="2"/>
      <c r="C1" s="2"/>
      <c r="D1" s="2"/>
      <c r="E1" s="2"/>
      <c r="F1" s="2"/>
    </row>
    <row r="3" spans="1:14" x14ac:dyDescent="0.25">
      <c r="A3" s="7" t="s">
        <v>49</v>
      </c>
    </row>
    <row r="4" spans="1:14" ht="20.25" thickBot="1" x14ac:dyDescent="0.35">
      <c r="B4" s="3">
        <v>43466</v>
      </c>
      <c r="C4" s="3">
        <v>43497</v>
      </c>
      <c r="D4" s="3">
        <v>43525</v>
      </c>
      <c r="E4" s="3">
        <v>43556</v>
      </c>
      <c r="F4" s="3">
        <v>43586</v>
      </c>
      <c r="G4" s="3">
        <v>43617</v>
      </c>
      <c r="H4" s="3">
        <v>43647</v>
      </c>
      <c r="I4" s="3">
        <v>43678</v>
      </c>
      <c r="J4" s="3">
        <v>43709</v>
      </c>
      <c r="K4" s="3">
        <v>43739</v>
      </c>
      <c r="L4" s="3">
        <v>43770</v>
      </c>
      <c r="M4" s="3">
        <v>43800</v>
      </c>
      <c r="N4" s="5">
        <v>2019</v>
      </c>
    </row>
    <row r="5" spans="1:14" ht="15.75" thickTop="1" x14ac:dyDescent="0.25">
      <c r="A5" t="s">
        <v>2</v>
      </c>
      <c r="B5" s="8">
        <v>3210</v>
      </c>
      <c r="C5" s="8">
        <v>4500</v>
      </c>
      <c r="D5" s="8">
        <v>7770</v>
      </c>
      <c r="E5" s="8">
        <v>3280</v>
      </c>
      <c r="F5" s="8">
        <v>8180</v>
      </c>
      <c r="G5" s="8">
        <v>9190</v>
      </c>
      <c r="H5" s="8">
        <v>7880</v>
      </c>
      <c r="I5" s="8">
        <v>1320</v>
      </c>
      <c r="J5" s="9"/>
      <c r="K5" s="9"/>
      <c r="L5" s="9"/>
      <c r="M5" s="9"/>
      <c r="N5" s="6">
        <f>SUM(B5:M5)</f>
        <v>45330</v>
      </c>
    </row>
    <row r="6" spans="1:14" x14ac:dyDescent="0.25">
      <c r="A6" t="s">
        <v>3</v>
      </c>
      <c r="B6" s="8">
        <v>4540</v>
      </c>
      <c r="C6" s="8">
        <v>1620</v>
      </c>
      <c r="D6" s="8">
        <v>7850</v>
      </c>
      <c r="E6" s="8">
        <v>1940</v>
      </c>
      <c r="F6" s="8">
        <v>3620</v>
      </c>
      <c r="G6" s="8">
        <v>6910</v>
      </c>
      <c r="H6" s="8">
        <v>8400</v>
      </c>
      <c r="I6" s="8">
        <v>8920</v>
      </c>
      <c r="J6" s="9"/>
      <c r="K6" s="9"/>
      <c r="L6" s="9"/>
      <c r="M6" s="9"/>
      <c r="N6" s="6">
        <f t="shared" ref="N6:N8" si="0">SUM(B6:M6)</f>
        <v>43800</v>
      </c>
    </row>
    <row r="7" spans="1:14" x14ac:dyDescent="0.25">
      <c r="A7" t="s">
        <v>4</v>
      </c>
      <c r="B7" s="8">
        <v>2020</v>
      </c>
      <c r="C7" s="8">
        <v>5400</v>
      </c>
      <c r="D7" s="8">
        <v>9360</v>
      </c>
      <c r="E7" s="8">
        <v>3590</v>
      </c>
      <c r="F7" s="8">
        <v>4580</v>
      </c>
      <c r="G7" s="8">
        <v>7220</v>
      </c>
      <c r="H7" s="8">
        <v>2140</v>
      </c>
      <c r="I7" s="8">
        <v>8990</v>
      </c>
      <c r="J7" s="9"/>
      <c r="K7" s="9"/>
      <c r="L7" s="9"/>
      <c r="M7" s="9"/>
      <c r="N7" s="6">
        <f t="shared" si="0"/>
        <v>43300</v>
      </c>
    </row>
    <row r="8" spans="1:14" x14ac:dyDescent="0.25">
      <c r="A8" t="s">
        <v>5</v>
      </c>
      <c r="B8" s="8">
        <v>6900</v>
      </c>
      <c r="C8" s="8">
        <v>3510</v>
      </c>
      <c r="D8" s="8">
        <v>7370</v>
      </c>
      <c r="E8" s="8">
        <v>5690</v>
      </c>
      <c r="F8" s="8">
        <v>7660</v>
      </c>
      <c r="G8" s="8">
        <v>3450</v>
      </c>
      <c r="H8" s="8">
        <v>9330</v>
      </c>
      <c r="I8" s="8">
        <v>3290</v>
      </c>
      <c r="J8" s="9"/>
      <c r="K8" s="9"/>
      <c r="L8" s="9"/>
      <c r="M8" s="9"/>
      <c r="N8" s="6">
        <f t="shared" si="0"/>
        <v>47200</v>
      </c>
    </row>
    <row r="9" spans="1:1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1" spans="1:14" x14ac:dyDescent="0.25">
      <c r="A11" s="7" t="s">
        <v>50</v>
      </c>
    </row>
    <row r="12" spans="1:14" ht="20.25" thickBot="1" x14ac:dyDescent="0.35">
      <c r="B12" s="3">
        <v>43466</v>
      </c>
      <c r="C12" s="3">
        <v>43497</v>
      </c>
      <c r="D12" s="3">
        <v>43525</v>
      </c>
      <c r="E12" s="3">
        <v>43556</v>
      </c>
      <c r="F12" s="3">
        <v>43586</v>
      </c>
      <c r="G12" s="3">
        <v>43617</v>
      </c>
      <c r="H12" s="3">
        <v>43647</v>
      </c>
      <c r="I12" s="3">
        <v>43678</v>
      </c>
      <c r="J12" s="3">
        <v>43709</v>
      </c>
      <c r="K12" s="3">
        <v>43739</v>
      </c>
      <c r="L12" s="3">
        <v>43770</v>
      </c>
      <c r="M12" s="3">
        <v>43800</v>
      </c>
      <c r="N12" s="5">
        <v>2019</v>
      </c>
    </row>
    <row r="13" spans="1:14" ht="15.75" thickTop="1" x14ac:dyDescent="0.25">
      <c r="A13" t="s">
        <v>2</v>
      </c>
      <c r="B13" s="8">
        <v>23860</v>
      </c>
      <c r="C13" s="8">
        <v>23442</v>
      </c>
      <c r="D13" s="8">
        <v>27852</v>
      </c>
      <c r="E13" s="8">
        <v>28608</v>
      </c>
      <c r="F13" s="8">
        <v>23415</v>
      </c>
      <c r="G13" s="8">
        <v>26636</v>
      </c>
      <c r="H13" s="8">
        <v>26571</v>
      </c>
      <c r="I13" s="8">
        <v>20851</v>
      </c>
      <c r="J13" s="8"/>
      <c r="K13" s="8"/>
      <c r="L13" s="8"/>
      <c r="M13" s="8"/>
      <c r="N13" s="6">
        <f>SUM(B13:M13)</f>
        <v>201235</v>
      </c>
    </row>
    <row r="14" spans="1:14" x14ac:dyDescent="0.25">
      <c r="A14" t="s">
        <v>3</v>
      </c>
      <c r="B14" s="8">
        <v>26543</v>
      </c>
      <c r="C14" s="8">
        <v>25528</v>
      </c>
      <c r="D14" s="8">
        <v>22802</v>
      </c>
      <c r="E14" s="8">
        <v>24227</v>
      </c>
      <c r="F14" s="8">
        <v>22011</v>
      </c>
      <c r="G14" s="8">
        <v>29899</v>
      </c>
      <c r="H14" s="8">
        <v>27533</v>
      </c>
      <c r="I14" s="8">
        <v>30000</v>
      </c>
      <c r="J14" s="8"/>
      <c r="K14" s="8"/>
      <c r="L14" s="8"/>
      <c r="M14" s="8"/>
      <c r="N14" s="6">
        <f t="shared" ref="N14:N16" si="1">SUM(B14:M14)</f>
        <v>208543</v>
      </c>
    </row>
    <row r="15" spans="1:14" x14ac:dyDescent="0.25">
      <c r="A15" t="s">
        <v>4</v>
      </c>
      <c r="B15" s="8">
        <v>24334</v>
      </c>
      <c r="C15" s="8">
        <v>23225</v>
      </c>
      <c r="D15" s="8">
        <v>25998</v>
      </c>
      <c r="E15" s="8">
        <v>23908</v>
      </c>
      <c r="F15" s="8">
        <v>24188</v>
      </c>
      <c r="G15" s="8">
        <v>29148</v>
      </c>
      <c r="H15" s="8">
        <v>28755</v>
      </c>
      <c r="I15" s="8">
        <v>26047</v>
      </c>
      <c r="J15" s="8"/>
      <c r="K15" s="8"/>
      <c r="L15" s="8"/>
      <c r="M15" s="8"/>
      <c r="N15" s="6">
        <f t="shared" si="1"/>
        <v>205603</v>
      </c>
    </row>
    <row r="16" spans="1:14" x14ac:dyDescent="0.25">
      <c r="A16" t="s">
        <v>5</v>
      </c>
      <c r="B16" s="8">
        <v>27620</v>
      </c>
      <c r="C16" s="8">
        <v>24834</v>
      </c>
      <c r="D16" s="8">
        <v>20611</v>
      </c>
      <c r="E16" s="8">
        <v>29697</v>
      </c>
      <c r="F16" s="8">
        <v>22273</v>
      </c>
      <c r="G16" s="8">
        <v>21892</v>
      </c>
      <c r="H16" s="8">
        <v>25979</v>
      </c>
      <c r="I16" s="8">
        <v>29007</v>
      </c>
      <c r="J16" s="8"/>
      <c r="K16" s="8"/>
      <c r="L16" s="8"/>
      <c r="M16" s="8"/>
      <c r="N16" s="6">
        <f t="shared" si="1"/>
        <v>201913</v>
      </c>
    </row>
  </sheetData>
  <protectedRanges>
    <protectedRange algorithmName="SHA-512" hashValue="fJoCD8+yWc/ftnh0oCj+vOhUosavxFVumwccp7jW9g4zxzHO7H7x7Pe9ndUAfLCe44IJjS6Ri1gZ7Jkji4OYRw==" saltValue="lsMU8pj77OgZMCq4jgCs1g==" spinCount="100000" sqref="B13:M16" name="HR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DBB2-43DE-42CC-8639-F96052BCDE9B}">
  <dimension ref="A1:L19"/>
  <sheetViews>
    <sheetView tabSelected="1" workbookViewId="0"/>
  </sheetViews>
  <sheetFormatPr defaultRowHeight="15" x14ac:dyDescent="0.25"/>
  <cols>
    <col min="1" max="1" width="20.42578125" style="14" customWidth="1"/>
    <col min="2" max="2" width="16.42578125" style="14" customWidth="1"/>
    <col min="3" max="16384" width="9.140625" style="14"/>
  </cols>
  <sheetData>
    <row r="1" spans="1:12" ht="18.75" x14ac:dyDescent="0.3">
      <c r="A1" s="11" t="s">
        <v>51</v>
      </c>
      <c r="B1" s="12"/>
      <c r="C1" s="12"/>
      <c r="D1" s="12"/>
      <c r="E1" s="12"/>
      <c r="F1" s="12"/>
      <c r="G1" s="13"/>
      <c r="H1" s="13"/>
      <c r="I1" s="13"/>
      <c r="J1" s="13"/>
      <c r="L1" s="14" t="b">
        <v>1</v>
      </c>
    </row>
    <row r="2" spans="1:12" x14ac:dyDescent="0.25">
      <c r="L2" s="14" t="b">
        <v>1</v>
      </c>
    </row>
    <row r="3" spans="1:12" x14ac:dyDescent="0.25">
      <c r="A3" s="15">
        <v>1</v>
      </c>
      <c r="B3" s="15" t="s">
        <v>52</v>
      </c>
      <c r="C3" s="15"/>
      <c r="D3" s="15"/>
      <c r="E3" s="15"/>
      <c r="F3" s="15"/>
      <c r="G3" s="15"/>
      <c r="H3" s="15"/>
      <c r="I3" s="15"/>
      <c r="J3" s="15"/>
    </row>
    <row r="4" spans="1:12" x14ac:dyDescent="0.25">
      <c r="A4" s="15">
        <v>2</v>
      </c>
      <c r="B4" s="15" t="s">
        <v>53</v>
      </c>
      <c r="C4" s="15"/>
      <c r="D4" s="15"/>
      <c r="E4" s="15"/>
      <c r="F4" s="15"/>
      <c r="G4" s="15"/>
      <c r="H4" s="15"/>
      <c r="I4" s="15"/>
    </row>
    <row r="5" spans="1:12" ht="18.75" x14ac:dyDescent="0.3">
      <c r="A5" s="15">
        <v>3</v>
      </c>
      <c r="B5" s="15" t="s">
        <v>54</v>
      </c>
      <c r="C5" s="15"/>
      <c r="D5" s="15"/>
      <c r="E5" s="15"/>
      <c r="F5" s="15"/>
      <c r="G5" s="15"/>
      <c r="H5" s="15"/>
      <c r="I5" s="15"/>
      <c r="J5" s="16" t="s">
        <v>62</v>
      </c>
    </row>
    <row r="6" spans="1:12" x14ac:dyDescent="0.25">
      <c r="B6" s="14" t="s">
        <v>55</v>
      </c>
    </row>
    <row r="7" spans="1:12" ht="27" x14ac:dyDescent="0.25">
      <c r="A7" s="17" t="s">
        <v>56</v>
      </c>
      <c r="B7" s="17"/>
      <c r="D7" s="22">
        <f ca="1">G7-3</f>
        <v>2021</v>
      </c>
      <c r="E7" s="22">
        <f ca="1">G7-2</f>
        <v>2022</v>
      </c>
      <c r="F7" s="22">
        <f ca="1">G7-1</f>
        <v>2023</v>
      </c>
      <c r="G7" s="22">
        <f ca="1">YEAR(TODAY())</f>
        <v>2024</v>
      </c>
      <c r="H7" s="19" t="s">
        <v>57</v>
      </c>
      <c r="I7" s="18"/>
    </row>
    <row r="8" spans="1:12" x14ac:dyDescent="0.25">
      <c r="B8" s="14" t="s">
        <v>23</v>
      </c>
      <c r="C8" s="8"/>
      <c r="D8" s="8">
        <v>41722.441200000001</v>
      </c>
      <c r="E8" s="8">
        <v>46358.267999999996</v>
      </c>
      <c r="F8" s="8">
        <v>45316</v>
      </c>
      <c r="G8" s="8">
        <v>46222.32</v>
      </c>
      <c r="H8" s="10">
        <f>G8/F8-1</f>
        <v>2.0000000000000018E-2</v>
      </c>
      <c r="I8" s="8"/>
    </row>
    <row r="9" spans="1:12" x14ac:dyDescent="0.25">
      <c r="B9" s="14" t="s">
        <v>24</v>
      </c>
      <c r="C9" s="8"/>
      <c r="D9" s="8">
        <v>37023.420000000006</v>
      </c>
      <c r="E9" s="8">
        <v>35000</v>
      </c>
      <c r="F9" s="8">
        <v>35980</v>
      </c>
      <c r="G9" s="8">
        <v>34900.6</v>
      </c>
      <c r="H9" s="10">
        <f t="shared" ref="H9:H12" si="0">G9/F9-1</f>
        <v>-3.0000000000000027E-2</v>
      </c>
      <c r="I9" s="8"/>
    </row>
    <row r="10" spans="1:12" x14ac:dyDescent="0.25">
      <c r="B10" s="14" t="s">
        <v>21</v>
      </c>
      <c r="C10" s="8"/>
      <c r="D10" s="8">
        <v>26625.963500000002</v>
      </c>
      <c r="E10" s="8">
        <v>28027.33</v>
      </c>
      <c r="F10" s="8">
        <v>27211</v>
      </c>
      <c r="G10" s="8">
        <v>27483.11</v>
      </c>
      <c r="H10" s="10">
        <f>G10/F10-1</f>
        <v>1.0000000000000009E-2</v>
      </c>
      <c r="I10" s="8"/>
    </row>
    <row r="11" spans="1:12" x14ac:dyDescent="0.25">
      <c r="B11" s="14" t="s">
        <v>58</v>
      </c>
      <c r="C11" s="8"/>
      <c r="D11" s="8">
        <v>96100.906440000006</v>
      </c>
      <c r="E11" s="8">
        <v>104457.507</v>
      </c>
      <c r="F11" s="8">
        <v>102109</v>
      </c>
      <c r="G11" s="8">
        <v>103640.63499999999</v>
      </c>
      <c r="H11" s="10">
        <f>G11/F11-1</f>
        <v>1.4999999999999902E-2</v>
      </c>
      <c r="I11" s="8"/>
    </row>
    <row r="12" spans="1:12" x14ac:dyDescent="0.25">
      <c r="A12" s="17"/>
      <c r="B12" s="17" t="s">
        <v>59</v>
      </c>
      <c r="C12" s="8"/>
      <c r="D12" s="23">
        <f>SUM(D8:D11)</f>
        <v>201472.73114000002</v>
      </c>
      <c r="E12" s="23">
        <f>SUM(E8:E11)</f>
        <v>213843.10499999998</v>
      </c>
      <c r="F12" s="23">
        <f>SUM(F8:F11)</f>
        <v>210616</v>
      </c>
      <c r="G12" s="23">
        <f>SUM(G8:G11)</f>
        <v>212246.66499999998</v>
      </c>
      <c r="H12" s="10">
        <f t="shared" si="0"/>
        <v>7.7423605044251165E-3</v>
      </c>
      <c r="I12" s="8"/>
    </row>
    <row r="13" spans="1:12" x14ac:dyDescent="0.25">
      <c r="C13" s="8"/>
      <c r="D13" s="8"/>
      <c r="E13" s="8"/>
      <c r="F13" s="8"/>
      <c r="G13" s="8"/>
      <c r="H13" s="20"/>
      <c r="I13" s="8"/>
    </row>
    <row r="14" spans="1:12" x14ac:dyDescent="0.25">
      <c r="A14" s="17" t="s">
        <v>60</v>
      </c>
      <c r="C14" s="8"/>
      <c r="D14" s="8"/>
      <c r="E14" s="8"/>
      <c r="F14" s="8"/>
      <c r="G14" s="8"/>
      <c r="H14" s="20"/>
      <c r="I14" s="8"/>
    </row>
    <row r="15" spans="1:12" x14ac:dyDescent="0.25">
      <c r="B15" s="14" t="s">
        <v>3</v>
      </c>
      <c r="C15" s="8"/>
      <c r="D15" s="8">
        <v>18205.88</v>
      </c>
      <c r="E15" s="8">
        <v>16550.8</v>
      </c>
      <c r="F15" s="8">
        <v>17990</v>
      </c>
      <c r="G15" s="8">
        <v>18169.900000000001</v>
      </c>
      <c r="H15" s="10">
        <f>G15/F15-1</f>
        <v>1.0000000000000009E-2</v>
      </c>
      <c r="I15" s="8"/>
    </row>
    <row r="16" spans="1:12" x14ac:dyDescent="0.25">
      <c r="B16" s="14" t="s">
        <v>8</v>
      </c>
      <c r="C16" s="8"/>
      <c r="D16" s="8">
        <v>18254.538000000004</v>
      </c>
      <c r="E16" s="8">
        <v>18073.800000000003</v>
      </c>
      <c r="F16" s="8">
        <v>16735</v>
      </c>
      <c r="G16" s="8">
        <v>16735</v>
      </c>
      <c r="H16" s="10">
        <f t="shared" ref="H16:H19" si="1">G16/F16-1</f>
        <v>0</v>
      </c>
      <c r="I16" s="8"/>
    </row>
    <row r="17" spans="1:9" x14ac:dyDescent="0.25">
      <c r="B17" s="14" t="s">
        <v>10</v>
      </c>
      <c r="C17" s="8"/>
      <c r="D17" s="8">
        <v>15008.170799999998</v>
      </c>
      <c r="E17" s="8">
        <v>15314.46</v>
      </c>
      <c r="F17" s="8">
        <v>15627</v>
      </c>
      <c r="G17" s="8">
        <v>14689.38</v>
      </c>
      <c r="H17" s="10">
        <f t="shared" si="1"/>
        <v>-6.0000000000000053E-2</v>
      </c>
      <c r="I17" s="8"/>
    </row>
    <row r="18" spans="1:9" x14ac:dyDescent="0.25">
      <c r="B18" s="14" t="s">
        <v>61</v>
      </c>
      <c r="C18" s="8"/>
      <c r="D18" s="8">
        <v>115682.1882</v>
      </c>
      <c r="E18" s="8">
        <v>113413.91</v>
      </c>
      <c r="F18" s="8">
        <v>112291</v>
      </c>
      <c r="G18" s="8">
        <v>110045.18</v>
      </c>
      <c r="H18" s="10">
        <f t="shared" si="1"/>
        <v>-2.0000000000000018E-2</v>
      </c>
      <c r="I18" s="8"/>
    </row>
    <row r="19" spans="1:9" x14ac:dyDescent="0.25">
      <c r="A19" s="17"/>
      <c r="B19" s="17" t="s">
        <v>59</v>
      </c>
      <c r="C19" s="21"/>
      <c r="D19" s="23">
        <f t="shared" ref="D19" si="2">SUM(D15:D18)</f>
        <v>167150.777</v>
      </c>
      <c r="E19" s="23">
        <f>SUM(E15:E18)</f>
        <v>163352.97</v>
      </c>
      <c r="F19" s="23">
        <f>SUM(F15:F18)</f>
        <v>162643</v>
      </c>
      <c r="G19" s="23">
        <f>SUM(G15:G18)</f>
        <v>159639.46</v>
      </c>
      <c r="H19" s="10">
        <f t="shared" si="1"/>
        <v>-1.8467072053516054E-2</v>
      </c>
      <c r="I19" s="8"/>
    </row>
  </sheetData>
  <sheetProtection sheet="1" objects="1" scenarios="1"/>
  <conditionalFormatting sqref="J5">
    <cfRule type="expression" dxfId="0" priority="1">
      <formula>AND($L$1,$L$2,$L$3)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7</xdr:col>
                    <xdr:colOff>9525</xdr:colOff>
                    <xdr:row>1</xdr:row>
                    <xdr:rowOff>171450</xdr:rowOff>
                  </from>
                  <to>
                    <xdr:col>8</xdr:col>
                    <xdr:colOff>238125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171450</xdr:rowOff>
                  </from>
                  <to>
                    <xdr:col>8</xdr:col>
                    <xdr:colOff>238125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19050</xdr:rowOff>
                  </from>
                  <to>
                    <xdr:col>8</xdr:col>
                    <xdr:colOff>238125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Freeze Panes and Split Screen f</vt:lpstr>
      <vt:lpstr>Hide &amp; Unhide, Insert &amp; Adjust </vt:lpstr>
      <vt:lpstr>Copying &amp; Pasting Data</vt:lpstr>
      <vt:lpstr>Protecting Worksheets &amp; Specifi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Bhoola</dc:creator>
  <cp:lastModifiedBy>Pranav Bhoola</cp:lastModifiedBy>
  <dcterms:created xsi:type="dcterms:W3CDTF">2024-07-08T10:05:10Z</dcterms:created>
  <dcterms:modified xsi:type="dcterms:W3CDTF">2024-07-08T13:31:58Z</dcterms:modified>
</cp:coreProperties>
</file>