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Rivashan Govender\Documents\Rivashan_Govender\Udemy Course Content\Excel Essentials for the Real World (Complete Excel Course)\"/>
    </mc:Choice>
  </mc:AlternateContent>
  <xr:revisionPtr revIDLastSave="0" documentId="13_ncr:1_{035B447C-6727-43FC-8291-5DA1273D0DDF}" xr6:coauthVersionLast="47" xr6:coauthVersionMax="47" xr10:uidLastSave="{00000000-0000-0000-0000-000000000000}"/>
  <bookViews>
    <workbookView xWindow="-110" yWindow="-110" windowWidth="19420" windowHeight="10540" firstSheet="3" activeTab="7" xr2:uid="{00000000-000D-0000-FFFF-FFFF00000000}"/>
  </bookViews>
  <sheets>
    <sheet name="Index" sheetId="11" r:id="rId1"/>
    <sheet name="PivotTable" sheetId="20" r:id="rId2"/>
    <sheet name="RawData Table" sheetId="16" r:id="rId3"/>
    <sheet name="DynamicPivot" sheetId="17" r:id="rId4"/>
    <sheet name="Slicer" sheetId="21" r:id="rId5"/>
    <sheet name="PivotChart" sheetId="22" r:id="rId6"/>
    <sheet name="FormulaVs.Pivot" sheetId="19" r:id="rId7"/>
    <sheet name="Challenge" sheetId="3" r:id="rId8"/>
    <sheet name="MoreRawData" sheetId="18" r:id="rId9"/>
  </sheets>
  <definedNames>
    <definedName name="back">Index!$B$3</definedName>
    <definedName name="NativeTimeline_Document_Date">#N/A</definedName>
    <definedName name="Slicer_App">#N/A</definedName>
    <definedName name="Slicer_Months__Document_Date">#N/A</definedName>
    <definedName name="Slicer_Region">#N/A</definedName>
    <definedName name="Slicer_Region1">#N/A</definedName>
  </definedNames>
  <calcPr calcId="191029"/>
  <pivotCaches>
    <pivotCache cacheId="0" r:id="rId10"/>
    <pivotCache cacheId="1" r:id="rId11"/>
    <pivotCache cacheId="6"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9" l="1"/>
  <c r="C5" i="19"/>
  <c r="C6" i="19" s="1"/>
  <c r="F6" i="19" l="1"/>
</calcChain>
</file>

<file path=xl/sharedStrings.xml><?xml version="1.0" encoding="utf-8"?>
<sst xmlns="http://schemas.openxmlformats.org/spreadsheetml/2006/main" count="1959" uniqueCount="155">
  <si>
    <t>Link</t>
  </si>
  <si>
    <t>Comprehension</t>
  </si>
  <si>
    <t>Select One…</t>
  </si>
  <si>
    <t>Topic</t>
  </si>
  <si>
    <t>Division</t>
  </si>
  <si>
    <t>Region</t>
  </si>
  <si>
    <t>North America</t>
  </si>
  <si>
    <t>Quantity</t>
  </si>
  <si>
    <t>WELL DONE!</t>
  </si>
  <si>
    <t>Your Notes</t>
  </si>
  <si>
    <t>Utility</t>
  </si>
  <si>
    <t>Productivity</t>
  </si>
  <si>
    <t>Game</t>
  </si>
  <si>
    <t>App</t>
  </si>
  <si>
    <t>Profit</t>
  </si>
  <si>
    <t>Asia</t>
  </si>
  <si>
    <t>Arcade</t>
  </si>
  <si>
    <t>Aviatrr</t>
  </si>
  <si>
    <t>Baden</t>
  </si>
  <si>
    <t>deRamblr</t>
  </si>
  <si>
    <t>Fightrr</t>
  </si>
  <si>
    <t>Twistrr</t>
  </si>
  <si>
    <t>Australia</t>
  </si>
  <si>
    <t>Five Labs</t>
  </si>
  <si>
    <t>Hackrr</t>
  </si>
  <si>
    <t>Jellyfish</t>
  </si>
  <si>
    <t>Kryptis</t>
  </si>
  <si>
    <t>Perino</t>
  </si>
  <si>
    <t>Pes</t>
  </si>
  <si>
    <t>Europe</t>
  </si>
  <si>
    <t>South America</t>
  </si>
  <si>
    <t>Blend</t>
  </si>
  <si>
    <t>Dasring</t>
  </si>
  <si>
    <t>Didactic</t>
  </si>
  <si>
    <t>Flowrrr</t>
  </si>
  <si>
    <t>Halotot</t>
  </si>
  <si>
    <t>Inkly</t>
  </si>
  <si>
    <t>Kind Ape</t>
  </si>
  <si>
    <t>Mirrrr</t>
  </si>
  <si>
    <t>Pet Feed</t>
  </si>
  <si>
    <t>Rehire</t>
  </si>
  <si>
    <t>Right App</t>
  </si>
  <si>
    <t>Silvrr</t>
  </si>
  <si>
    <t>Sleops</t>
  </si>
  <si>
    <t>Voltage</t>
  </si>
  <si>
    <t>WenCaL</t>
  </si>
  <si>
    <t>Accord</t>
  </si>
  <si>
    <t>Amplefio</t>
  </si>
  <si>
    <t>Atmos</t>
  </si>
  <si>
    <t>Commuta</t>
  </si>
  <si>
    <t>Infic</t>
  </si>
  <si>
    <t>Minor Liar</t>
  </si>
  <si>
    <t>Misty Wash</t>
  </si>
  <si>
    <t>Mosquit</t>
  </si>
  <si>
    <t>Motocyco</t>
  </si>
  <si>
    <t>Scrap</t>
  </si>
  <si>
    <t>Strex</t>
  </si>
  <si>
    <t>Tanox</t>
  </si>
  <si>
    <t>Twenty20</t>
  </si>
  <si>
    <t>Sales Document</t>
  </si>
  <si>
    <t>Document Date</t>
  </si>
  <si>
    <t>Article code</t>
  </si>
  <si>
    <t>Reject</t>
  </si>
  <si>
    <t>1010US</t>
  </si>
  <si>
    <t/>
  </si>
  <si>
    <t>1020US</t>
  </si>
  <si>
    <t>1040DE</t>
  </si>
  <si>
    <t>1030AT</t>
  </si>
  <si>
    <t>Company</t>
  </si>
  <si>
    <t>Customer Code</t>
  </si>
  <si>
    <t>Company Name</t>
  </si>
  <si>
    <t>Customer Name</t>
  </si>
  <si>
    <t>Article Description</t>
  </si>
  <si>
    <t>Urban Right</t>
  </si>
  <si>
    <t>Dellicia</t>
  </si>
  <si>
    <t>Women type T simple white</t>
  </si>
  <si>
    <t>Women type T simple black</t>
  </si>
  <si>
    <t>Erma</t>
  </si>
  <si>
    <t>Women crop top black</t>
  </si>
  <si>
    <t>Women basics</t>
  </si>
  <si>
    <t>Meta Creations</t>
  </si>
  <si>
    <t>Men type T simple white</t>
  </si>
  <si>
    <t>Men type T simple black</t>
  </si>
  <si>
    <t>Men basics</t>
  </si>
  <si>
    <t>Laptop bag black</t>
  </si>
  <si>
    <t>Men dress shirt black</t>
  </si>
  <si>
    <t>Men dress shirt grey</t>
  </si>
  <si>
    <t>Men shorts grey</t>
  </si>
  <si>
    <t>Men shorts black</t>
  </si>
  <si>
    <t>Unisex tank top white</t>
  </si>
  <si>
    <t>Lucas Basics</t>
  </si>
  <si>
    <t>Liebher</t>
  </si>
  <si>
    <t>Laptop bag red</t>
  </si>
  <si>
    <t>Aida GmbH</t>
  </si>
  <si>
    <t>Smartphone case diamond</t>
  </si>
  <si>
    <t>Smartphone case simple</t>
  </si>
  <si>
    <t>Bere Kleid</t>
  </si>
  <si>
    <t>Women evening dress Cocktail red</t>
  </si>
  <si>
    <t>Werner Strauss</t>
  </si>
  <si>
    <t>Women evening dress long black</t>
  </si>
  <si>
    <t>Unisex tank top black</t>
  </si>
  <si>
    <t>Edson</t>
  </si>
  <si>
    <t>Sales USD</t>
  </si>
  <si>
    <t>Raw Data for Pivot Table</t>
  </si>
  <si>
    <t>America</t>
  </si>
  <si>
    <t>Regional Sales Distribution</t>
  </si>
  <si>
    <t>Example of Formula Driven Report</t>
  </si>
  <si>
    <t>Regional Sales USD</t>
  </si>
  <si>
    <t>Raw Data Table for Pivot Table</t>
  </si>
  <si>
    <t>Example of Pivot Table Driven Report</t>
  </si>
  <si>
    <t xml:space="preserve"> Sales USD</t>
  </si>
  <si>
    <t>% Total</t>
  </si>
  <si>
    <t>Total</t>
  </si>
  <si>
    <t>Adding Calculations &amp; Multiple Reports with Pivot Tables</t>
  </si>
  <si>
    <t>Convert the data to a table and call it TableApp</t>
  </si>
  <si>
    <t>Add a slicer for Division and format values with a thousand separator</t>
  </si>
  <si>
    <t>Create a Pivot Table (in G10 of this sheet) that shows profit by App (rows) and Region (columns)</t>
  </si>
  <si>
    <t>Challenge: Data Analysis with Pivot Tables</t>
  </si>
  <si>
    <t>Quick Insights with Pivot Tables</t>
  </si>
  <si>
    <t>PivotTable</t>
  </si>
  <si>
    <t>RawData Table</t>
  </si>
  <si>
    <t>DynamicPivot</t>
  </si>
  <si>
    <t>Slicer</t>
  </si>
  <si>
    <t>PivotChart</t>
  </si>
  <si>
    <t>FormulaVs.Pivot</t>
  </si>
  <si>
    <t>Using Pivot Slicers &amp; Timelines</t>
  </si>
  <si>
    <t>Using Pivot Slicers &amp; Timelines (Working with Dates)</t>
  </si>
  <si>
    <t>Use this if you'd like to add more data to the existing raw data tables for testing</t>
  </si>
  <si>
    <t>Creating Pivot Charts</t>
  </si>
  <si>
    <r>
      <t xml:space="preserve">Raw Data </t>
    </r>
    <r>
      <rPr>
        <b/>
        <sz val="11"/>
        <color theme="1"/>
        <rFont val="Calibri"/>
        <family val="2"/>
        <scheme val="minor"/>
      </rPr>
      <t>Table</t>
    </r>
    <r>
      <rPr>
        <sz val="11"/>
        <color theme="1"/>
        <rFont val="Calibri"/>
        <family val="2"/>
        <scheme val="minor"/>
      </rPr>
      <t xml:space="preserve"> for Pivot Table</t>
    </r>
  </si>
  <si>
    <t>Article Code</t>
  </si>
  <si>
    <t>Which product generates the most sales USD in America &amp; which in Europe?</t>
  </si>
  <si>
    <t>Which customer has the highest percentage of total sales USD</t>
  </si>
  <si>
    <t>START FILE</t>
  </si>
  <si>
    <t>Add a Pivot Table with Slicers</t>
  </si>
  <si>
    <t>Challenge</t>
  </si>
  <si>
    <t>Which company sells the most (volume)?</t>
  </si>
  <si>
    <t>Which company sells the most (USD)?</t>
  </si>
  <si>
    <t>Row Labels</t>
  </si>
  <si>
    <t>Grand Total</t>
  </si>
  <si>
    <t>Sum of Sales USD</t>
  </si>
  <si>
    <t>Sum of Quantity</t>
  </si>
  <si>
    <t xml:space="preserve">Quantity </t>
  </si>
  <si>
    <t>Leila Basics</t>
  </si>
  <si>
    <t>1050DE</t>
  </si>
  <si>
    <t>America Total</t>
  </si>
  <si>
    <t>Europe Total</t>
  </si>
  <si>
    <t xml:space="preserve"> Sales %</t>
  </si>
  <si>
    <t>Aida Asia</t>
  </si>
  <si>
    <t>Asia Total</t>
  </si>
  <si>
    <t>Product</t>
  </si>
  <si>
    <t xml:space="preserve">  Sales USD</t>
  </si>
  <si>
    <t>Africa</t>
  </si>
  <si>
    <t>Africa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</si>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</sst>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0"/>
  </numFmts>
  <fonts count="10" x14ac:knownFonts="1">
    <font>
      <sz val="11"/>
      <color theme="1"/>
      <name val="Calibri"/>
      <family val="2"/>
      <scheme val="minor"/>
    </font>
    <font>
      <b/>
      <sz val="14"/>
      <color theme="1"/>
      <name val="Calibri"/>
      <family val="2"/>
      <scheme val="minor"/>
    </font>
    <font>
      <sz val="11"/>
      <color theme="0"/>
      <name val="Calibri"/>
      <family val="2"/>
      <scheme val="minor"/>
    </font>
    <font>
      <sz val="14"/>
      <color theme="0"/>
      <name val="Calibri"/>
      <family val="2"/>
      <scheme val="minor"/>
    </font>
    <font>
      <sz val="20"/>
      <color theme="0"/>
      <name val="Roboto Black"/>
    </font>
    <font>
      <sz val="8"/>
      <color rgb="FF000000"/>
      <name val="Segoe UI"/>
      <family val="2"/>
    </font>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rgb="FF2981B9"/>
        <bgColor indexed="64"/>
      </patternFill>
    </fill>
  </fills>
  <borders count="5">
    <border>
      <left/>
      <right/>
      <top/>
      <bottom/>
      <diagonal/>
    </border>
    <border>
      <left/>
      <right/>
      <top/>
      <bottom style="thin">
        <color indexed="64"/>
      </bottom>
      <diagonal/>
    </border>
    <border>
      <left/>
      <right/>
      <top style="thin">
        <color theme="0" tint="-4.9989318521683403E-2"/>
      </top>
      <bottom style="thin">
        <color theme="0" tint="-4.9989318521683403E-2"/>
      </bottom>
      <diagonal/>
    </border>
    <border>
      <left/>
      <right/>
      <top/>
      <bottom style="medium">
        <color rgb="FF9DA85E"/>
      </bottom>
      <diagonal/>
    </border>
    <border>
      <left/>
      <right/>
      <top/>
      <bottom style="medium">
        <color rgb="FF2981B9"/>
      </bottom>
      <diagonal/>
    </border>
  </borders>
  <cellStyleXfs count="7">
    <xf numFmtId="0" fontId="0" fillId="0" borderId="0"/>
    <xf numFmtId="9" fontId="6" fillId="0" borderId="0" applyFont="0" applyFill="0" applyBorder="0" applyAlignment="0" applyProtection="0"/>
    <xf numFmtId="0" fontId="1" fillId="0" borderId="1" applyNumberFormat="0" applyFill="0" applyAlignment="0" applyProtection="0"/>
    <xf numFmtId="0" fontId="8" fillId="0" borderId="4" applyNumberFormat="0" applyFill="0" applyAlignment="0" applyProtection="0"/>
    <xf numFmtId="0" fontId="7" fillId="0" borderId="3" applyFill="0" applyAlignment="0" applyProtection="0"/>
    <xf numFmtId="0" fontId="8" fillId="0" borderId="3" applyNumberFormat="0" applyFill="0" applyAlignment="0" applyProtection="0"/>
    <xf numFmtId="0" fontId="9" fillId="0" borderId="0" applyNumberFormat="0" applyFill="0" applyBorder="0" applyAlignment="0" applyProtection="0"/>
  </cellStyleXfs>
  <cellXfs count="40">
    <xf numFmtId="0" fontId="0" fillId="0" borderId="0" xfId="0"/>
    <xf numFmtId="0" fontId="1" fillId="0" borderId="1" xfId="0" applyFont="1" applyBorder="1"/>
    <xf numFmtId="0" fontId="0" fillId="0" borderId="1" xfId="0" applyBorder="1"/>
    <xf numFmtId="0" fontId="0" fillId="3" borderId="0" xfId="0" applyFill="1"/>
    <xf numFmtId="0" fontId="0" fillId="0" borderId="2" xfId="0" applyBorder="1"/>
    <xf numFmtId="3" fontId="0" fillId="0" borderId="0" xfId="0" applyNumberFormat="1"/>
    <xf numFmtId="14" fontId="0" fillId="0" borderId="0" xfId="0" applyNumberFormat="1"/>
    <xf numFmtId="0" fontId="0" fillId="2" borderId="0" xfId="0" applyFill="1"/>
    <xf numFmtId="0" fontId="2" fillId="0" borderId="0" xfId="0" applyFont="1"/>
    <xf numFmtId="0" fontId="3" fillId="2" borderId="0" xfId="0" applyFont="1" applyFill="1"/>
    <xf numFmtId="0" fontId="0" fillId="0" borderId="2" xfId="0" applyBorder="1" applyAlignment="1">
      <alignment vertical="center"/>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9" fontId="0" fillId="0" borderId="0" xfId="1" applyFont="1"/>
    <xf numFmtId="0" fontId="0" fillId="4" borderId="0" xfId="0" applyFill="1"/>
    <xf numFmtId="0" fontId="0" fillId="4" borderId="0" xfId="0" applyFill="1" applyAlignment="1">
      <alignment wrapText="1"/>
    </xf>
    <xf numFmtId="0" fontId="0" fillId="4" borderId="0" xfId="0" applyFill="1" applyAlignment="1">
      <alignment horizontal="center"/>
    </xf>
    <xf numFmtId="0" fontId="4" fillId="4" borderId="0" xfId="0" applyFont="1" applyFill="1" applyAlignment="1">
      <alignment horizontal="left" vertical="top"/>
    </xf>
    <xf numFmtId="0" fontId="8" fillId="0" borderId="4" xfId="3"/>
    <xf numFmtId="0" fontId="7" fillId="0" borderId="1" xfId="0" applyFont="1" applyBorder="1"/>
    <xf numFmtId="0" fontId="0" fillId="0" borderId="0" xfId="0" pivotButton="1"/>
    <xf numFmtId="0" fontId="0" fillId="0" borderId="0" xfId="0" applyAlignment="1">
      <alignment horizontal="left" indent="1"/>
    </xf>
    <xf numFmtId="0" fontId="8" fillId="0" borderId="4" xfId="3" applyAlignment="1">
      <alignment wrapText="1"/>
    </xf>
    <xf numFmtId="0" fontId="8" fillId="0" borderId="0" xfId="0" applyFont="1"/>
    <xf numFmtId="0" fontId="8" fillId="0" borderId="1" xfId="0" applyFont="1" applyBorder="1"/>
    <xf numFmtId="0" fontId="8" fillId="0" borderId="1" xfId="0" applyFont="1" applyBorder="1" applyAlignment="1">
      <alignment horizontal="left" indent="1"/>
    </xf>
    <xf numFmtId="9" fontId="0" fillId="0" borderId="0" xfId="0" applyNumberFormat="1"/>
    <xf numFmtId="0" fontId="0" fillId="0" borderId="0" xfId="0" applyAlignment="1">
      <alignment horizontal="right"/>
    </xf>
    <xf numFmtId="0" fontId="8" fillId="2" borderId="0" xfId="0" applyFont="1" applyFill="1"/>
    <xf numFmtId="0" fontId="0" fillId="0" borderId="2" xfId="0" applyBorder="1" applyAlignment="1">
      <alignment wrapText="1"/>
    </xf>
    <xf numFmtId="0" fontId="9" fillId="0" borderId="2" xfId="6" applyBorder="1" applyAlignment="1">
      <alignment vertical="center"/>
    </xf>
    <xf numFmtId="0" fontId="2" fillId="3" borderId="0" xfId="0" applyFont="1" applyFill="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0" fillId="0" borderId="0" xfId="0" applyNumberFormat="1"/>
  </cellXfs>
  <cellStyles count="7">
    <cellStyle name="Heading 1" xfId="3" builtinId="16" customBuiltin="1"/>
    <cellStyle name="Heading 2" xfId="5" builtinId="17" customBuiltin="1"/>
    <cellStyle name="Heading green" xfId="4" xr:uid="{AF460113-DAE8-4D15-9EC1-F783E66937A9}"/>
    <cellStyle name="Hyperlink" xfId="6" builtinId="8"/>
    <cellStyle name="Normal" xfId="0" builtinId="0"/>
    <cellStyle name="Percent" xfId="1" builtinId="5"/>
    <cellStyle name="Title" xfId="2" builtinId="15" customBuiltin="1"/>
  </cellStyles>
  <dxfs count="16">
    <dxf>
      <border outline="0">
        <bottom style="medium">
          <color rgb="FF2981B9"/>
        </bottom>
      </border>
    </dxf>
    <dxf>
      <font>
        <b val="0"/>
        <i val="0"/>
        <color theme="9" tint="-0.24994659260841701"/>
      </font>
    </dxf>
    <dxf>
      <fill>
        <patternFill>
          <bgColor rgb="FFFFAFAF"/>
        </patternFill>
      </fill>
    </dxf>
    <dxf>
      <fill>
        <patternFill>
          <bgColor theme="7" tint="0.79998168889431442"/>
        </patternFill>
      </fill>
    </dxf>
    <dxf>
      <fill>
        <patternFill>
          <bgColor theme="9" tint="0.79998168889431442"/>
        </patternFill>
      </fill>
    </dxf>
    <dxf>
      <alignment horizontal="right"/>
    </dxf>
    <dxf>
      <alignment horizontal="right"/>
    </dxf>
    <dxf>
      <alignment horizontal="general"/>
    </dxf>
    <dxf>
      <numFmt numFmtId="166" formatCode="m/d/yyyy"/>
    </dxf>
    <dxf>
      <border outline="0">
        <bottom style="medium">
          <color rgb="FF2981B9"/>
        </bottom>
      </border>
    </dxf>
    <dxf>
      <numFmt numFmtId="19" formatCode="yyyy/mm/dd"/>
    </dxf>
    <dxf>
      <border outline="0">
        <bottom style="medium">
          <color rgb="FF2981B9"/>
        </bottom>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s>
  <tableStyles count="2" defaultTableStyle="TableStyleMedium2" defaultPivotStyle="PivotStyleLight16">
    <tableStyle name="SlicerStyleOther1 New" pivot="0" table="0" count="10" xr9:uid="{D364561C-50FF-4AC6-94D8-A8B29442353A}">
      <tableStyleElement type="wholeTable" dxfId="15"/>
      <tableStyleElement type="headerRow" dxfId="14"/>
    </tableStyle>
    <tableStyle name="Timeline Style New" pivot="0" table="0" count="8" xr9:uid="{D334B8E2-1257-4A06-87B6-65252BD80831}">
      <tableStyleElement type="wholeTable" dxfId="13"/>
      <tableStyleElement type="headerRow" dxfId="12"/>
    </tableStyle>
  </tableStyles>
  <colors>
    <mruColors>
      <color rgb="FFC4E0F2"/>
      <color rgb="FF2981B9"/>
      <color rgb="FF9DA85E"/>
      <color rgb="FFA3D0EB"/>
      <color rgb="FFE3F1F9"/>
      <color rgb="FF006666"/>
      <color rgb="FFF2F8EE"/>
      <color rgb="FFE6834F"/>
      <color rgb="FFFFAFAF"/>
      <color rgb="FF2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[S12_Excel_PivotTables_START.xlsx]Slicer!PivotTable6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Slicer!$E$3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Slicer!$D$4:$D$12</c:f>
              <c:strCache>
                <c:ptCount val="8"/>
                <c:pt idx="0">
                  <c:v>Women type T simple black</c:v>
                </c:pt>
                <c:pt idx="1">
                  <c:v>Women type T simple white</c:v>
                </c:pt>
                <c:pt idx="2">
                  <c:v>Women crop top black</c:v>
                </c:pt>
                <c:pt idx="3">
                  <c:v>Men dress shirt black</c:v>
                </c:pt>
                <c:pt idx="4">
                  <c:v>Laptop bag black</c:v>
                </c:pt>
                <c:pt idx="5">
                  <c:v>Women basics</c:v>
                </c:pt>
                <c:pt idx="6">
                  <c:v>Men type T simple white</c:v>
                </c:pt>
                <c:pt idx="7">
                  <c:v>Men basics</c:v>
                </c:pt>
              </c:strCache>
            </c:strRef>
          </c:cat>
          <c:val>
            <c:numRef>
              <c:f>Slicer!$E$4:$E$12</c:f>
              <c:numCache>
                <c:formatCode>#,##0</c:formatCode>
                <c:ptCount val="8"/>
                <c:pt idx="0">
                  <c:v>8400</c:v>
                </c:pt>
                <c:pt idx="1">
                  <c:v>7680</c:v>
                </c:pt>
                <c:pt idx="2">
                  <c:v>4800</c:v>
                </c:pt>
                <c:pt idx="3">
                  <c:v>2500</c:v>
                </c:pt>
                <c:pt idx="4">
                  <c:v>840</c:v>
                </c:pt>
                <c:pt idx="5">
                  <c:v>600</c:v>
                </c:pt>
                <c:pt idx="6">
                  <c:v>480</c:v>
                </c:pt>
                <c:pt idx="7">
                  <c:v>400</c:v>
                </c:pt>
              </c:numCache>
            </c:numRef>
          </c:val>
          <c:extLst>
            <c:ext xmlns:c16="http://schemas.microsoft.com/office/drawing/2014/chart" uri="{C3380CC4-5D6E-409C-BE32-E72D297353CC}">
              <c16:uniqueId val="{00000000-C6D7-4897-9E53-32EE00448B3B}"/>
            </c:ext>
          </c:extLst>
        </c:ser>
        <c:dLbls>
          <c:showLegendKey val="0"/>
          <c:showVal val="0"/>
          <c:showCatName val="0"/>
          <c:showSerName val="0"/>
          <c:showPercent val="0"/>
          <c:showBubbleSize val="0"/>
        </c:dLbls>
        <c:gapWidth val="500"/>
        <c:axId val="936520447"/>
        <c:axId val="936520927"/>
      </c:barChart>
      <c:catAx>
        <c:axId val="93652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520927"/>
        <c:crosses val="autoZero"/>
        <c:auto val="1"/>
        <c:lblAlgn val="ctr"/>
        <c:lblOffset val="100"/>
        <c:noMultiLvlLbl val="0"/>
      </c:catAx>
      <c:valAx>
        <c:axId val="936520927"/>
        <c:scaling>
          <c:orientation val="minMax"/>
        </c:scaling>
        <c:delete val="1"/>
        <c:axPos val="b"/>
        <c:numFmt formatCode="#,##0" sourceLinked="1"/>
        <c:majorTickMark val="none"/>
        <c:minorTickMark val="none"/>
        <c:tickLblPos val="nextTo"/>
        <c:crossAx val="93652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[S12_Excel_PivotTables_START.xlsx]PivotChart!PivotTable7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PivotChart!$A$7:$A$11</c:f>
              <c:strCache>
                <c:ptCount val="4"/>
                <c:pt idx="0">
                  <c:v>Leila Basics</c:v>
                </c:pt>
                <c:pt idx="1">
                  <c:v>Lucas Basics</c:v>
                </c:pt>
                <c:pt idx="2">
                  <c:v>Meta Creations</c:v>
                </c:pt>
                <c:pt idx="3">
                  <c:v>Urban Right</c:v>
                </c:pt>
              </c:strCache>
            </c:strRef>
          </c:cat>
          <c:val>
            <c:numRef>
              <c:f>PivotChart!$B$7:$B$11</c:f>
              <c:numCache>
                <c:formatCode>[$$-409]#\ ##0.00</c:formatCode>
                <c:ptCount val="4"/>
                <c:pt idx="0">
                  <c:v>5910</c:v>
                </c:pt>
                <c:pt idx="1">
                  <c:v>104540</c:v>
                </c:pt>
                <c:pt idx="2">
                  <c:v>19640</c:v>
                </c:pt>
                <c:pt idx="3">
                  <c:v>66100</c:v>
                </c:pt>
              </c:numCache>
            </c:numRef>
          </c:val>
          <c:extLst>
            <c:ext xmlns:c16="http://schemas.microsoft.com/office/drawing/2014/chart" uri="{C3380CC4-5D6E-409C-BE32-E72D297353CC}">
              <c16:uniqueId val="{00000000-01EF-4555-ABBC-78AA3694C4A0}"/>
            </c:ext>
          </c:extLst>
        </c:ser>
        <c:dLbls>
          <c:showLegendKey val="0"/>
          <c:showVal val="0"/>
          <c:showCatName val="0"/>
          <c:showSerName val="0"/>
          <c:showPercent val="0"/>
          <c:showBubbleSize val="0"/>
        </c:dLbls>
        <c:gapWidth val="219"/>
        <c:overlap val="-27"/>
        <c:axId val="1387586863"/>
        <c:axId val="1349500272"/>
      </c:barChart>
      <c:catAx>
        <c:axId val="138758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00272"/>
        <c:crosses val="autoZero"/>
        <c:auto val="1"/>
        <c:lblAlgn val="ctr"/>
        <c:lblOffset val="100"/>
        <c:noMultiLvlLbl val="0"/>
      </c:catAx>
      <c:valAx>
        <c:axId val="1349500272"/>
        <c:scaling>
          <c:orientation val="minMax"/>
        </c:scaling>
        <c:delete val="1"/>
        <c:axPos val="l"/>
        <c:numFmt formatCode="[$$-409]#\ ##0.00" sourceLinked="1"/>
        <c:majorTickMark val="none"/>
        <c:minorTickMark val="none"/>
        <c:tickLblPos val="nextTo"/>
        <c:crossAx val="138758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[S12_Excel_PivotTables_START.xlsx]PivotChart!PivotTable8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Quntity Sold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PivotChart!$B$15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PivotChart!$A$16:$A$20</c:f>
              <c:strCache>
                <c:ptCount val="4"/>
                <c:pt idx="0">
                  <c:v>Leila Basics</c:v>
                </c:pt>
                <c:pt idx="1">
                  <c:v>Lucas Basics</c:v>
                </c:pt>
                <c:pt idx="2">
                  <c:v>Meta Creations</c:v>
                </c:pt>
                <c:pt idx="3">
                  <c:v>Urban Right</c:v>
                </c:pt>
              </c:strCache>
            </c:strRef>
          </c:cat>
          <c:val>
            <c:numRef>
              <c:f>PivotChart!$B$16:$B$20</c:f>
              <c:numCache>
                <c:formatCode>General</c:formatCode>
                <c:ptCount val="4"/>
                <c:pt idx="0">
                  <c:v>180</c:v>
                </c:pt>
                <c:pt idx="1">
                  <c:v>2610</c:v>
                </c:pt>
                <c:pt idx="2">
                  <c:v>1260</c:v>
                </c:pt>
                <c:pt idx="3">
                  <c:v>6120</c:v>
                </c:pt>
              </c:numCache>
            </c:numRef>
          </c:val>
          <c:extLst>
            <c:ext xmlns:c16="http://schemas.microsoft.com/office/drawing/2014/chart" uri="{C3380CC4-5D6E-409C-BE32-E72D297353CC}">
              <c16:uniqueId val="{00000000-3FF5-4A7B-9C3B-C944CDB61597}"/>
            </c:ext>
          </c:extLst>
        </c:ser>
        <c:dLbls>
          <c:showLegendKey val="0"/>
          <c:showVal val="0"/>
          <c:showCatName val="0"/>
          <c:showSerName val="0"/>
          <c:showPercent val="0"/>
          <c:showBubbleSize val="0"/>
        </c:dLbls>
        <c:gapWidth val="219"/>
        <c:overlap val="-27"/>
        <c:axId val="1344604864"/>
        <c:axId val="1241334463"/>
      </c:barChart>
      <c:catAx>
        <c:axId val="134460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34463"/>
        <c:crosses val="autoZero"/>
        <c:auto val="1"/>
        <c:lblAlgn val="ctr"/>
        <c:lblOffset val="100"/>
        <c:noMultiLvlLbl val="0"/>
      </c:catAx>
      <c:valAx>
        <c:axId val="1241334463"/>
        <c:scaling>
          <c:orientation val="minMax"/>
        </c:scaling>
        <c:delete val="1"/>
        <c:axPos val="l"/>
        <c:numFmt formatCode="General" sourceLinked="1"/>
        <c:majorTickMark val="none"/>
        <c:minorTickMark val="none"/>
        <c:tickLblPos val="nextTo"/>
        <c:crossAx val="134460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82877379524724E-2"/>
          <c:y val="7.2072053480868661E-2"/>
          <c:w val="0.94501712262047532"/>
          <c:h val="0.85585589303826271"/>
        </c:manualLayout>
      </c:layout>
      <c:barChart>
        <c:barDir val="col"/>
        <c:grouping val="stacked"/>
        <c:varyColors val="0"/>
        <c:ser>
          <c:idx val="0"/>
          <c:order val="0"/>
          <c:tx>
            <c:v>America</c:v>
          </c:tx>
          <c:spPr>
            <a:solidFill>
              <a:srgbClr val="2981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val>
            <c:numRef>
              <c:f>FormulaVs.Pivot!$C$6</c:f>
              <c:numCache>
                <c:formatCode>0%</c:formatCode>
                <c:ptCount val="1"/>
                <c:pt idx="0">
                  <c:v>0.4505991170906033</c:v>
                </c:pt>
              </c:numCache>
            </c:numRef>
          </c:val>
          <c:extLst>
            <c:ext xmlns:c16="http://schemas.microsoft.com/office/drawing/2014/chart" uri="{C3380CC4-5D6E-409C-BE32-E72D297353CC}">
              <c16:uniqueId val="{00000000-8A69-4158-AE69-62CC669663D2}"/>
            </c:ext>
          </c:extLst>
        </c:ser>
        <c:ser>
          <c:idx val="1"/>
          <c:order val="1"/>
          <c:tx>
            <c:v>Europe</c:v>
          </c:tx>
          <c:spPr>
            <a:solidFill>
              <a:srgbClr val="C4E0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FormulaVs.Pivot!$F$6</c:f>
              <c:numCache>
                <c:formatCode>0%</c:formatCode>
                <c:ptCount val="1"/>
                <c:pt idx="0">
                  <c:v>0.5494008829093967</c:v>
                </c:pt>
              </c:numCache>
            </c:numRef>
          </c:val>
          <c:extLst>
            <c:ext xmlns:c16="http://schemas.microsoft.com/office/drawing/2014/chart" uri="{C3380CC4-5D6E-409C-BE32-E72D297353CC}">
              <c16:uniqueId val="{00000001-8A69-4158-AE69-62CC669663D2}"/>
            </c:ext>
          </c:extLst>
        </c:ser>
        <c:dLbls>
          <c:showLegendKey val="0"/>
          <c:showVal val="0"/>
          <c:showCatName val="0"/>
          <c:showSerName val="0"/>
          <c:showPercent val="0"/>
          <c:showBubbleSize val="0"/>
        </c:dLbls>
        <c:gapWidth val="50"/>
        <c:overlap val="100"/>
        <c:axId val="1694286367"/>
        <c:axId val="713069839"/>
      </c:barChart>
      <c:catAx>
        <c:axId val="1694286367"/>
        <c:scaling>
          <c:orientation val="minMax"/>
        </c:scaling>
        <c:delete val="1"/>
        <c:axPos val="b"/>
        <c:majorTickMark val="out"/>
        <c:minorTickMark val="none"/>
        <c:tickLblPos val="nextTo"/>
        <c:crossAx val="713069839"/>
        <c:crosses val="autoZero"/>
        <c:auto val="1"/>
        <c:lblAlgn val="ctr"/>
        <c:lblOffset val="100"/>
        <c:noMultiLvlLbl val="0"/>
      </c:catAx>
      <c:valAx>
        <c:axId val="713069839"/>
        <c:scaling>
          <c:orientation val="minMax"/>
          <c:max val="1"/>
          <c:min val="0"/>
        </c:scaling>
        <c:delete val="1"/>
        <c:axPos val="l"/>
        <c:numFmt formatCode="0%" sourceLinked="1"/>
        <c:majorTickMark val="out"/>
        <c:minorTickMark val="none"/>
        <c:tickLblPos val="nextTo"/>
        <c:crossAx val="16942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L$1" lockText="1" noThreeD="1"/>
</file>

<file path=xl/ctrlProps/ctrlProp2.xml><?xml version="1.0" encoding="utf-8"?>
<formControlPr xmlns="http://schemas.microsoft.com/office/spreadsheetml/2009/9/main" objectType="CheckBox" fmlaLink="$L$2" lockText="1" noThreeD="1"/>
</file>

<file path=xl/ctrlProps/ctrlProp3.xml><?xml version="1.0" encoding="utf-8"?>
<formControlPr xmlns="http://schemas.microsoft.com/office/spreadsheetml/2009/9/main" objectType="CheckBox" fmlaLink="$L$3"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xelplu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450850</xdr:colOff>
      <xdr:row>14</xdr:row>
      <xdr:rowOff>142875</xdr:rowOff>
    </xdr:from>
    <xdr:to>
      <xdr:col>16383</xdr:col>
      <xdr:colOff>9525</xdr:colOff>
      <xdr:row>17</xdr:row>
      <xdr:rowOff>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6675" y="3771900"/>
          <a:ext cx="206375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5</xdr:row>
      <xdr:rowOff>127000</xdr:rowOff>
    </xdr:from>
    <xdr:to>
      <xdr:col>1</xdr:col>
      <xdr:colOff>679450</xdr:colOff>
      <xdr:row>9</xdr:row>
      <xdr:rowOff>44449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105647"/>
              <a:ext cx="2362574" cy="66450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31439</xdr:rowOff>
    </xdr:from>
    <xdr:to>
      <xdr:col>2</xdr:col>
      <xdr:colOff>665845</xdr:colOff>
      <xdr:row>5</xdr:row>
      <xdr:rowOff>120650</xdr:rowOff>
    </xdr:to>
    <mc:AlternateContent xmlns:mc="http://schemas.openxmlformats.org/markup-compatibility/2006" xmlns:a14="http://schemas.microsoft.com/office/drawing/2010/main">
      <mc:Choice Requires="a14">
        <xdr:graphicFrame macro="">
          <xdr:nvGraphicFramePr>
            <xdr:cNvPr id="3" name="Months (Document Dat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Months (Document Date)"/>
            </a:graphicData>
          </a:graphic>
        </xdr:graphicFrame>
      </mc:Choice>
      <mc:Fallback xmlns="">
        <xdr:sp macro="" textlink="">
          <xdr:nvSpPr>
            <xdr:cNvPr id="0" name=""/>
            <xdr:cNvSpPr>
              <a:spLocks noTextEdit="1"/>
            </xdr:cNvSpPr>
          </xdr:nvSpPr>
          <xdr:spPr>
            <a:xfrm>
              <a:off x="0" y="449792"/>
              <a:ext cx="3048963" cy="6495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2</xdr:col>
      <xdr:colOff>641350</xdr:colOff>
      <xdr:row>16</xdr:row>
      <xdr:rowOff>177800</xdr:rowOff>
    </xdr:to>
    <mc:AlternateContent xmlns:mc="http://schemas.openxmlformats.org/markup-compatibility/2006" xmlns:tsle="http://schemas.microsoft.com/office/drawing/2012/timeslicer">
      <mc:Choice Requires="tsle">
        <xdr:graphicFrame macro="">
          <xdr:nvGraphicFramePr>
            <xdr:cNvPr id="4" name="Document Dat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2/timeslicer">
              <tsle:timeslicer name="Document Date"/>
            </a:graphicData>
          </a:graphic>
        </xdr:graphicFrame>
      </mc:Choice>
      <mc:Fallback xmlns="">
        <xdr:sp macro="" textlink="">
          <xdr:nvSpPr>
            <xdr:cNvPr id="0" name=""/>
            <xdr:cNvSpPr>
              <a:spLocks noTextEdit="1"/>
            </xdr:cNvSpPr>
          </xdr:nvSpPr>
          <xdr:spPr>
            <a:xfrm>
              <a:off x="0" y="1820956"/>
              <a:ext cx="3024468" cy="1389903"/>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5</xdr:col>
      <xdr:colOff>139701</xdr:colOff>
      <xdr:row>1</xdr:row>
      <xdr:rowOff>82550</xdr:rowOff>
    </xdr:from>
    <xdr:to>
      <xdr:col>10</xdr:col>
      <xdr:colOff>44825</xdr:colOff>
      <xdr:row>20</xdr:row>
      <xdr:rowOff>7470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307975</xdr:colOff>
      <xdr:row>5</xdr:row>
      <xdr:rowOff>158750</xdr:rowOff>
    </xdr:from>
    <xdr:to>
      <xdr:col>7</xdr:col>
      <xdr:colOff>765175</xdr:colOff>
      <xdr:row>20</xdr:row>
      <xdr:rowOff>139700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311150</xdr:colOff>
      <xdr:row>21</xdr:row>
      <xdr:rowOff>57150</xdr:rowOff>
    </xdr:from>
    <xdr:to>
      <xdr:col>7</xdr:col>
      <xdr:colOff>768350</xdr:colOff>
      <xdr:row>36</xdr:row>
      <xdr:rowOff>31750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100010</xdr:colOff>
      <xdr:row>8</xdr:row>
      <xdr:rowOff>23814</xdr:rowOff>
    </xdr:from>
    <xdr:to>
      <xdr:col>4</xdr:col>
      <xdr:colOff>176213</xdr:colOff>
      <xdr:row>14</xdr:row>
      <xdr:rowOff>100013</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514258</xdr:colOff>
      <xdr:row>7</xdr:row>
      <xdr:rowOff>161923</xdr:rowOff>
    </xdr:from>
    <xdr:to>
      <xdr:col>9</xdr:col>
      <xdr:colOff>457202</xdr:colOff>
      <xdr:row>14</xdr:row>
      <xdr:rowOff>1</xdr:rowOff>
    </xdr:to>
    <xdr:grpSp>
      <xdr:nvGrpSpPr>
        <xdr:cNvPr id="4" name="Group 3">
          <a:extLst>
            <a:ext uri="{FF2B5EF4-FFF2-40B4-BE49-F238E27FC236}">
              <a16:creationId xmlns:a16="http://schemas.microsoft.com/office/drawing/2014/main" id="{00000000-0008-0000-0600-000004000000}"/>
            </a:ext>
          </a:extLst>
        </xdr:cNvPr>
        <xdr:cNvGrpSpPr/>
      </xdr:nvGrpSpPr>
      <xdr:grpSpPr>
        <a:xfrm>
          <a:off x="2825658" y="1501773"/>
          <a:ext cx="2990944" cy="1127128"/>
          <a:chOff x="6048375" y="-122147"/>
          <a:chExt cx="2990850" cy="1169897"/>
        </a:xfrm>
        <a:solidFill>
          <a:srgbClr val="E3F1F9"/>
        </a:solidFill>
      </xdr:grpSpPr>
      <xdr:sp macro="" textlink="">
        <xdr:nvSpPr>
          <xdr:cNvPr id="5" name="Rectangle 4">
            <a:extLst>
              <a:ext uri="{FF2B5EF4-FFF2-40B4-BE49-F238E27FC236}">
                <a16:creationId xmlns:a16="http://schemas.microsoft.com/office/drawing/2014/main" id="{00000000-0008-0000-0600-000005000000}"/>
              </a:ext>
            </a:extLst>
          </xdr:cNvPr>
          <xdr:cNvSpPr/>
        </xdr:nvSpPr>
        <xdr:spPr>
          <a:xfrm>
            <a:off x="6048375" y="190500"/>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Flexibly designed reports are generally driven by formulas. The</a:t>
            </a:r>
            <a:r>
              <a:rPr lang="en-US" sz="1100" baseline="0">
                <a:solidFill>
                  <a:sysClr val="windowText" lastClr="000000"/>
                </a:solidFill>
              </a:rPr>
              <a:t> advantage is they refresh automatically, and they can take any format you want. You are not restricted to pivot table layout.</a:t>
            </a:r>
            <a:endParaRPr lang="en-US" sz="1100">
              <a:solidFill>
                <a:sysClr val="windowText" lastClr="000000"/>
              </a:solidFill>
            </a:endParaRPr>
          </a:p>
        </xdr:txBody>
      </xdr:sp>
      <xdr:sp macro="" textlink="">
        <xdr:nvSpPr>
          <xdr:cNvPr id="6" name="Freeform: Shape 5">
            <a:extLst>
              <a:ext uri="{FF2B5EF4-FFF2-40B4-BE49-F238E27FC236}">
                <a16:creationId xmlns:a16="http://schemas.microsoft.com/office/drawing/2014/main" id="{00000000-0008-0000-0600-000006000000}"/>
              </a:ext>
            </a:extLst>
          </xdr:cNvPr>
          <xdr:cNvSpPr/>
        </xdr:nvSpPr>
        <xdr:spPr>
          <a:xfrm flipV="1">
            <a:off x="6093233" y="-122147"/>
            <a:ext cx="62681" cy="262217"/>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679450</xdr:colOff>
          <xdr:row>1</xdr:row>
          <xdr:rowOff>165100</xdr:rowOff>
        </xdr:from>
        <xdr:to>
          <xdr:col>9</xdr:col>
          <xdr:colOff>120650</xdr:colOff>
          <xdr:row>3</xdr:row>
          <xdr:rowOff>25400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ZA" sz="800" b="0" i="0" u="none" strike="noStrike" baseline="0">
                  <a:solidFill>
                    <a:srgbClr val="000000"/>
                  </a:solidFill>
                  <a:latin typeface="Segoe UI"/>
                  <a:cs typeface="Segoe UI"/>
                </a:rPr>
                <a:t> 1.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679450</xdr:colOff>
          <xdr:row>2</xdr:row>
          <xdr:rowOff>165100</xdr:rowOff>
        </xdr:from>
        <xdr:to>
          <xdr:col>9</xdr:col>
          <xdr:colOff>120650</xdr:colOff>
          <xdr:row>4</xdr:row>
          <xdr:rowOff>25400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ZA" sz="800" b="0" i="0" u="none" strike="noStrike" baseline="0">
                  <a:solidFill>
                    <a:srgbClr val="000000"/>
                  </a:solidFill>
                  <a:latin typeface="Segoe UI"/>
                  <a:cs typeface="Segoe UI"/>
                </a:rPr>
                <a:t> 2.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679450</xdr:colOff>
          <xdr:row>4</xdr:row>
          <xdr:rowOff>12700</xdr:rowOff>
        </xdr:from>
        <xdr:to>
          <xdr:col>9</xdr:col>
          <xdr:colOff>120650</xdr:colOff>
          <xdr:row>5</xdr:row>
          <xdr:rowOff>12700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ZA" sz="800" b="0" i="0" u="none" strike="noStrike" baseline="0">
                  <a:solidFill>
                    <a:srgbClr val="000000"/>
                  </a:solidFill>
                  <a:latin typeface="Segoe UI"/>
                  <a:cs typeface="Segoe UI"/>
                </a:rPr>
                <a:t> 3. Done</a:t>
              </a:r>
            </a:p>
          </xdr:txBody>
        </xdr:sp>
        <xdr:clientData/>
      </xdr:twoCellAnchor>
    </mc:Choice>
    <mc:Fallback/>
  </mc:AlternateContent>
  <xdr:twoCellAnchor editAs="oneCell">
    <xdr:from>
      <xdr:col>8</xdr:col>
      <xdr:colOff>139700</xdr:colOff>
      <xdr:row>8</xdr:row>
      <xdr:rowOff>152401</xdr:rowOff>
    </xdr:from>
    <xdr:to>
      <xdr:col>13</xdr:col>
      <xdr:colOff>69850</xdr:colOff>
      <xdr:row>13</xdr:row>
      <xdr:rowOff>120651</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2356F731-AB30-6679-10AB-78DD451EAA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00850" y="1733551"/>
              <a:ext cx="3562350" cy="889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139700</xdr:colOff>
      <xdr:row>13</xdr:row>
      <xdr:rowOff>133350</xdr:rowOff>
    </xdr:from>
    <xdr:to>
      <xdr:col>11</xdr:col>
      <xdr:colOff>0</xdr:colOff>
      <xdr:row>27</xdr:row>
      <xdr:rowOff>79375</xdr:rowOff>
    </xdr:to>
    <mc:AlternateContent xmlns:mc="http://schemas.openxmlformats.org/markup-compatibility/2006">
      <mc:Choice xmlns:a14="http://schemas.microsoft.com/office/drawing/2010/main" Requires="a14">
        <xdr:graphicFrame macro="">
          <xdr:nvGraphicFramePr>
            <xdr:cNvPr id="3" name="App">
              <a:extLst>
                <a:ext uri="{FF2B5EF4-FFF2-40B4-BE49-F238E27FC236}">
                  <a16:creationId xmlns:a16="http://schemas.microsoft.com/office/drawing/2014/main" id="{F7B2EBEB-F336-135F-6899-50FBA4D06FBF}"/>
                </a:ext>
              </a:extLst>
            </xdr:cNvPr>
            <xdr:cNvGraphicFramePr/>
          </xdr:nvGraphicFramePr>
          <xdr:xfrm>
            <a:off x="0" y="0"/>
            <a:ext cx="0" cy="0"/>
          </xdr:xfrm>
          <a:graphic>
            <a:graphicData uri="http://schemas.microsoft.com/office/drawing/2010/slicer">
              <sle:slicer xmlns:sle="http://schemas.microsoft.com/office/drawing/2010/slicer" name="App"/>
            </a:graphicData>
          </a:graphic>
        </xdr:graphicFrame>
      </mc:Choice>
      <mc:Fallback>
        <xdr:sp macro="" textlink="">
          <xdr:nvSpPr>
            <xdr:cNvPr id="0" name=""/>
            <xdr:cNvSpPr>
              <a:spLocks noTextEdit="1"/>
            </xdr:cNvSpPr>
          </xdr:nvSpPr>
          <xdr:spPr>
            <a:xfrm>
              <a:off x="6800850" y="26352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3549.702553009258" createdVersion="6" refreshedVersion="6" minRefreshableVersion="3" recordCount="105" xr:uid="{28143425-AE85-4054-B929-30114E21FF99}">
  <cacheSource type="worksheet">
    <worksheetSource name="TableSales"/>
  </cacheSource>
  <cacheFields count="12">
    <cacheField name="Company" numFmtId="0">
      <sharedItems/>
    </cacheField>
    <cacheField name="Company Name" numFmtId="0">
      <sharedItems count="3">
        <s v="Urban Right"/>
        <s v="Meta Creations"/>
        <s v="Lucas Basics"/>
      </sharedItems>
    </cacheField>
    <cacheField name="Region" numFmtId="0">
      <sharedItems count="2">
        <s v="America"/>
        <s v="Europe"/>
      </sharedItems>
    </cacheField>
    <cacheField name="Sales Document" numFmtId="0">
      <sharedItems containsSemiMixedTypes="0" containsString="0" containsNumber="1" containsInteger="1" minValue="24030" maxValue="68116" count="38">
        <n v="66030"/>
        <n v="66032"/>
        <n v="66031"/>
        <n v="68112"/>
        <n v="68116"/>
        <n v="65662"/>
        <n v="65666"/>
        <n v="66015"/>
        <n v="66017"/>
        <n v="66016"/>
        <n v="68097"/>
        <n v="68099"/>
        <n v="68101"/>
        <n v="65627"/>
        <n v="65629"/>
        <n v="65631"/>
        <n v="24030"/>
        <n v="24031"/>
        <n v="28112"/>
        <n v="25442"/>
        <n v="44030"/>
        <n v="44032"/>
        <n v="44031"/>
        <n v="48112"/>
        <n v="48114"/>
        <n v="48116"/>
        <n v="45442"/>
        <n v="45444"/>
        <n v="45446"/>
        <n v="44015"/>
        <n v="44017"/>
        <n v="44016"/>
        <n v="48097"/>
        <n v="48099"/>
        <n v="48101"/>
        <n v="45427"/>
        <n v="45429"/>
        <n v="45431"/>
      </sharedItems>
    </cacheField>
    <cacheField name="Document Date" numFmtId="14">
      <sharedItems containsSemiMixedTypes="0" containsNonDate="0" containsDate="1" containsString="0" minDate="2019-05-27T00:00:00" maxDate="2019-10-12T00:00:00" count="73">
        <d v="2019-06-27T00:00:00"/>
        <d v="2019-06-11T00:00:00"/>
        <d v="2019-08-08T00:00:00"/>
        <d v="2019-06-23T00:00:00"/>
        <d v="2019-05-31T00:00:00"/>
        <d v="2019-07-29T00:00:00"/>
        <d v="2019-07-06T00:00:00"/>
        <d v="2019-08-19T00:00:00"/>
        <d v="2019-09-02T00:00:00"/>
        <d v="2019-09-17T00:00:00"/>
        <d v="2019-06-04T00:00:00"/>
        <d v="2019-10-05T00:00:00"/>
        <d v="2019-10-02T00:00:00"/>
        <d v="2019-08-17T00:00:00"/>
        <d v="2019-09-14T00:00:00"/>
        <d v="2019-08-22T00:00:00"/>
        <d v="2019-08-03T00:00:00"/>
        <d v="2019-08-24T00:00:00"/>
        <d v="2019-06-19T00:00:00"/>
        <d v="2019-06-13T00:00:00"/>
        <d v="2019-08-12T00:00:00"/>
        <d v="2019-10-03T00:00:00"/>
        <d v="2019-06-10T00:00:00"/>
        <d v="2019-05-29T00:00:00"/>
        <d v="2019-06-28T00:00:00"/>
        <d v="2019-07-23T00:00:00"/>
        <d v="2019-10-01T00:00:00"/>
        <d v="2019-09-18T00:00:00"/>
        <d v="2019-09-04T00:00:00"/>
        <d v="2019-08-10T00:00:00"/>
        <d v="2019-10-07T00:00:00"/>
        <d v="2019-10-09T00:00:00"/>
        <d v="2019-06-07T00:00:00"/>
        <d v="2019-08-23T00:00:00"/>
        <d v="2019-07-17T00:00:00"/>
        <d v="2019-06-17T00:00:00"/>
        <d v="2019-09-08T00:00:00"/>
        <d v="2019-10-11T00:00:00"/>
        <d v="2019-09-11T00:00:00"/>
        <d v="2019-08-31T00:00:00"/>
        <d v="2019-06-22T00:00:00"/>
        <d v="2019-08-01T00:00:00"/>
        <d v="2019-05-27T00:00:00"/>
        <d v="2019-09-28T00:00:00"/>
        <d v="2019-07-19T00:00:00"/>
        <d v="2019-07-14T00:00:00"/>
        <d v="2019-06-29T00:00:00"/>
        <d v="2019-09-16T00:00:00"/>
        <d v="2019-07-31T00:00:00"/>
        <d v="2019-09-27T00:00:00"/>
        <d v="2019-08-20T00:00:00"/>
        <d v="2019-08-27T00:00:00"/>
        <d v="2019-07-10T00:00:00"/>
        <d v="2019-06-01T00:00:00"/>
        <d v="2019-05-30T00:00:00"/>
        <d v="2019-06-02T00:00:00"/>
        <d v="2019-09-20T00:00:00"/>
        <d v="2019-08-11T00:00:00"/>
        <d v="2019-05-28T00:00:00"/>
        <d v="2019-08-02T00:00:00"/>
        <d v="2019-07-03T00:00:00"/>
        <d v="2019-08-13T00:00:00"/>
        <d v="2019-07-01T00:00:00"/>
        <d v="2019-08-14T00:00:00"/>
        <d v="2019-09-22T00:00:00"/>
        <d v="2019-06-15T00:00:00"/>
        <d v="2019-08-28T00:00:00"/>
        <d v="2019-07-20T00:00:00"/>
        <d v="2019-07-04T00:00:00"/>
        <d v="2019-09-26T00:00:00"/>
        <d v="2019-06-18T00:00:00"/>
        <d v="2019-07-09T00:00:00"/>
        <d v="2019-07-22T00:00:00"/>
      </sharedItems>
      <fieldGroup base="4">
        <rangePr groupBy="months" startDate="2019-05-27T00:00:00" endDate="2019-10-12T00:00:00"/>
        <groupItems count="14">
          <s v="&lt;5/27/2019"/>
          <s v="Jan"/>
          <s v="Feb"/>
          <s v="Mar"/>
          <s v="Apr"/>
          <s v="May"/>
          <s v="Jun"/>
          <s v="Jul"/>
          <s v="Aug"/>
          <s v="Sep"/>
          <s v="Oct"/>
          <s v="Nov"/>
          <s v="Dec"/>
          <s v="&gt;10/12/2019"/>
        </groupItems>
      </fieldGroup>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Article code" numFmtId="0">
      <sharedItems containsSemiMixedTypes="0" containsString="0" containsNumber="1" containsInteger="1" minValue="101" maxValue="118"/>
    </cacheField>
    <cacheField name="Article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ount="19">
        <n v="120"/>
        <n v="150"/>
        <n v="170"/>
        <n v="140"/>
        <n v="100"/>
        <n v="180"/>
        <n v="190"/>
        <n v="160"/>
        <n v="110"/>
        <n v="200"/>
        <n v="130"/>
        <n v="30"/>
        <n v="60"/>
        <n v="80"/>
        <n v="20"/>
        <n v="50"/>
        <n v="40"/>
        <n v="70"/>
        <n v="10"/>
      </sharedItems>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1381143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vashan Govender" refreshedDate="45485.422139930553" createdVersion="8" refreshedVersion="8" minRefreshableVersion="3" recordCount="108" xr:uid="{60BBD591-7FD0-4ED5-8CD7-315F2B1B1FDA}">
  <cacheSource type="worksheet">
    <worksheetSource name="Table4"/>
  </cacheSource>
  <cacheFields count="14">
    <cacheField name="Company" numFmtId="0">
      <sharedItems/>
    </cacheField>
    <cacheField name="Company Name" numFmtId="0">
      <sharedItems count="4">
        <s v="Urban Right"/>
        <s v="Meta Creations"/>
        <s v="Lucas Basics"/>
        <s v="Leila Basics"/>
      </sharedItems>
    </cacheField>
    <cacheField name="Region" numFmtId="0">
      <sharedItems count="4">
        <s v="America"/>
        <s v="Europe"/>
        <s v="Asia"/>
        <s v="Africa"/>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9-05-27T00:00:00" maxDate="2019-10-12T00:00:00" count="73">
        <d v="2019-06-27T00:00:00"/>
        <d v="2019-06-11T00:00:00"/>
        <d v="2019-08-08T00:00:00"/>
        <d v="2019-06-23T00:00:00"/>
        <d v="2019-05-31T00:00:00"/>
        <d v="2019-07-29T00:00:00"/>
        <d v="2019-07-06T00:00:00"/>
        <d v="2019-08-19T00:00:00"/>
        <d v="2019-09-02T00:00:00"/>
        <d v="2019-09-17T00:00:00"/>
        <d v="2019-06-04T00:00:00"/>
        <d v="2019-10-05T00:00:00"/>
        <d v="2019-10-02T00:00:00"/>
        <d v="2019-08-17T00:00:00"/>
        <d v="2019-09-14T00:00:00"/>
        <d v="2019-08-22T00:00:00"/>
        <d v="2019-08-03T00:00:00"/>
        <d v="2019-08-24T00:00:00"/>
        <d v="2019-06-19T00:00:00"/>
        <d v="2019-06-13T00:00:00"/>
        <d v="2019-08-12T00:00:00"/>
        <d v="2019-10-03T00:00:00"/>
        <d v="2019-06-10T00:00:00"/>
        <d v="2019-05-29T00:00:00"/>
        <d v="2019-06-28T00:00:00"/>
        <d v="2019-07-23T00:00:00"/>
        <d v="2019-10-01T00:00:00"/>
        <d v="2019-09-18T00:00:00"/>
        <d v="2019-09-04T00:00:00"/>
        <d v="2019-08-10T00:00:00"/>
        <d v="2019-10-07T00:00:00"/>
        <d v="2019-10-09T00:00:00"/>
        <d v="2019-06-07T00:00:00"/>
        <d v="2019-08-23T00:00:00"/>
        <d v="2019-07-17T00:00:00"/>
        <d v="2019-06-17T00:00:00"/>
        <d v="2019-09-08T00:00:00"/>
        <d v="2019-10-11T00:00:00"/>
        <d v="2019-09-11T00:00:00"/>
        <d v="2019-08-31T00:00:00"/>
        <d v="2019-06-22T00:00:00"/>
        <d v="2019-08-01T00:00:00"/>
        <d v="2019-05-27T00:00:00"/>
        <d v="2019-09-28T00:00:00"/>
        <d v="2019-07-19T00:00:00"/>
        <d v="2019-07-14T00:00:00"/>
        <d v="2019-06-29T00:00:00"/>
        <d v="2019-09-16T00:00:00"/>
        <d v="2019-07-31T00:00:00"/>
        <d v="2019-09-27T00:00:00"/>
        <d v="2019-08-20T00:00:00"/>
        <d v="2019-08-27T00:00:00"/>
        <d v="2019-07-10T00:00:00"/>
        <d v="2019-06-01T00:00:00"/>
        <d v="2019-05-30T00:00:00"/>
        <d v="2019-06-02T00:00:00"/>
        <d v="2019-09-20T00:00:00"/>
        <d v="2019-08-11T00:00:00"/>
        <d v="2019-05-28T00:00:00"/>
        <d v="2019-08-02T00:00:00"/>
        <d v="2019-07-03T00:00:00"/>
        <d v="2019-08-13T00:00:00"/>
        <d v="2019-07-01T00:00:00"/>
        <d v="2019-08-14T00:00:00"/>
        <d v="2019-09-22T00:00:00"/>
        <d v="2019-06-15T00:00:00"/>
        <d v="2019-08-28T00:00:00"/>
        <d v="2019-07-20T00:00:00"/>
        <d v="2019-07-04T00:00:00"/>
        <d v="2019-09-26T00:00:00"/>
        <d v="2019-06-18T00:00:00"/>
        <d v="2019-07-09T00:00:00"/>
        <d v="2019-07-22T00:00:00"/>
      </sharedItems>
      <fieldGroup par="13"/>
    </cacheField>
    <cacheField name="Customer Code" numFmtId="0">
      <sharedItems containsSemiMixedTypes="0" containsString="0" containsNumber="1" containsInteger="1" minValue="8010" maxValue="8060"/>
    </cacheField>
    <cacheField name="Customer Name" numFmtId="0">
      <sharedItems count="5">
        <s v="Dellicia"/>
        <s v="Erma"/>
        <s v="Liebher"/>
        <s v="Aida GmbH"/>
        <s v="Aida Asia"/>
      </sharedItems>
    </cacheField>
    <cacheField name="Article Code" numFmtId="0">
      <sharedItems containsSemiMixedTypes="0" containsString="0" containsNumber="1" containsInteger="1" minValue="101" maxValue="118"/>
    </cacheField>
    <cacheField name="Article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 name="Days (Document Date)" numFmtId="0" databaseField="0">
      <fieldGroup base="4">
        <rangePr groupBy="days" startDate="2019-05-27T00:00:00" endDate="2019-10-12T00:00:00"/>
        <groupItems count="368">
          <s v="&lt;2019/05/2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10/12"/>
        </groupItems>
      </fieldGroup>
    </cacheField>
    <cacheField name="Months (Document Date)" numFmtId="0" databaseField="0">
      <fieldGroup base="4">
        <rangePr groupBy="months" startDate="2019-05-27T00:00:00" endDate="2019-10-12T00:00:00"/>
        <groupItems count="14">
          <s v="&lt;2019/05/27"/>
          <s v="Jan"/>
          <s v="Feb"/>
          <s v="Mar"/>
          <s v="Apr"/>
          <s v="May"/>
          <s v="Jun"/>
          <s v="Jul"/>
          <s v="Aug"/>
          <s v="Sep"/>
          <s v="Oct"/>
          <s v="Nov"/>
          <s v="Dec"/>
          <s v="&gt;2019/10/12"/>
        </groupItems>
      </fieldGroup>
    </cacheField>
  </cacheFields>
  <extLst>
    <ext xmlns:x14="http://schemas.microsoft.com/office/spreadsheetml/2009/9/main" uri="{725AE2AE-9491-48be-B2B4-4EB974FC3084}">
      <x14:pivotCacheDefinition pivotCacheId="105557913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vashan Govender" refreshedDate="45485.438306481483" createdVersion="8" refreshedVersion="8" minRefreshableVersion="3" recordCount="163" xr:uid="{3A6F7788-06FF-4F61-A3E8-D00353B42085}">
  <cacheSource type="worksheet">
    <worksheetSource name="Table2"/>
  </cacheSource>
  <cacheFields count="4">
    <cacheField name="Division" numFmtId="0">
      <sharedItems/>
    </cacheField>
    <cacheField name="Region" numFmtId="0">
      <sharedItems count="5">
        <s v="Asia"/>
        <s v="Australia"/>
        <s v="Europe"/>
        <s v="North America"/>
        <s v="South America"/>
      </sharedItems>
    </cacheField>
    <cacheField name="App" numFmtId="0">
      <sharedItems count="40">
        <s v="Arcade"/>
        <s v="Aviatrr"/>
        <s v="Baden"/>
        <s v="deRamblr"/>
        <s v="Fightrr"/>
        <s v="Twistrr"/>
        <s v="Five Labs"/>
        <s v="Hackrr"/>
        <s v="Jellyfish"/>
        <s v="Kryptis"/>
        <s v="Perino"/>
        <s v="Pes"/>
        <s v="Blend"/>
        <s v="Dasring"/>
        <s v="Didactic"/>
        <s v="Flowrrr"/>
        <s v="Halotot"/>
        <s v="Inkly"/>
        <s v="Kind Ape"/>
        <s v="Mirrrr"/>
        <s v="Pet Feed"/>
        <s v="Rehire"/>
        <s v="Right App"/>
        <s v="Silvrr"/>
        <s v="Sleops"/>
        <s v="Voltage"/>
        <s v="WenCaL"/>
        <s v="Accord"/>
        <s v="Amplefio"/>
        <s v="Atmos"/>
        <s v="Commuta"/>
        <s v="Infic"/>
        <s v="Minor Liar"/>
        <s v="Misty Wash"/>
        <s v="Mosquit"/>
        <s v="Motocyco"/>
        <s v="Scrap"/>
        <s v="Strex"/>
        <s v="Tanox"/>
        <s v="Twenty20"/>
      </sharedItems>
    </cacheField>
    <cacheField name="Profit" numFmtId="0">
      <sharedItems containsSemiMixedTypes="0" containsString="0" containsNumber="1" containsInteger="1" minValue="-571" maxValue="11918"/>
    </cacheField>
  </cacheFields>
  <extLst>
    <ext xmlns:x14="http://schemas.microsoft.com/office/spreadsheetml/2009/9/main" uri="{725AE2AE-9491-48be-B2B4-4EB974FC3084}">
      <x14:pivotCacheDefinition pivotCacheId="2033834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x v="0"/>
    <x v="0"/>
    <x v="0"/>
    <x v="0"/>
    <n v="8010"/>
    <x v="0"/>
    <n v="103"/>
    <x v="0"/>
    <s v=""/>
    <x v="0"/>
    <n v="1440"/>
  </r>
  <r>
    <s v="1010US"/>
    <x v="0"/>
    <x v="0"/>
    <x v="0"/>
    <x v="1"/>
    <n v="8010"/>
    <x v="0"/>
    <n v="104"/>
    <x v="1"/>
    <m/>
    <x v="1"/>
    <n v="1800"/>
  </r>
  <r>
    <s v="1010US"/>
    <x v="0"/>
    <x v="0"/>
    <x v="1"/>
    <x v="2"/>
    <n v="8010"/>
    <x v="0"/>
    <n v="103"/>
    <x v="0"/>
    <m/>
    <x v="2"/>
    <n v="2040"/>
  </r>
  <r>
    <s v="1010US"/>
    <x v="0"/>
    <x v="0"/>
    <x v="1"/>
    <x v="3"/>
    <n v="8010"/>
    <x v="0"/>
    <n v="104"/>
    <x v="1"/>
    <m/>
    <x v="3"/>
    <n v="1680"/>
  </r>
  <r>
    <s v="1010US"/>
    <x v="0"/>
    <x v="0"/>
    <x v="2"/>
    <x v="4"/>
    <n v="8020"/>
    <x v="1"/>
    <n v="103"/>
    <x v="0"/>
    <n v="1"/>
    <x v="3"/>
    <n v="1680"/>
  </r>
  <r>
    <s v="1010US"/>
    <x v="0"/>
    <x v="0"/>
    <x v="2"/>
    <x v="5"/>
    <n v="8020"/>
    <x v="1"/>
    <n v="104"/>
    <x v="1"/>
    <m/>
    <x v="1"/>
    <n v="1800"/>
  </r>
  <r>
    <s v="1010US"/>
    <x v="0"/>
    <x v="0"/>
    <x v="2"/>
    <x v="6"/>
    <n v="8020"/>
    <x v="1"/>
    <n v="105"/>
    <x v="2"/>
    <m/>
    <x v="4"/>
    <n v="1000"/>
  </r>
  <r>
    <s v="1010US"/>
    <x v="0"/>
    <x v="0"/>
    <x v="3"/>
    <x v="7"/>
    <n v="8010"/>
    <x v="0"/>
    <n v="104"/>
    <x v="1"/>
    <n v="4"/>
    <x v="5"/>
    <n v="2160"/>
  </r>
  <r>
    <s v="1010US"/>
    <x v="0"/>
    <x v="0"/>
    <x v="3"/>
    <x v="8"/>
    <n v="8010"/>
    <x v="0"/>
    <n v="105"/>
    <x v="2"/>
    <m/>
    <x v="0"/>
    <n v="1200"/>
  </r>
  <r>
    <s v="1010US"/>
    <x v="0"/>
    <x v="0"/>
    <x v="4"/>
    <x v="9"/>
    <n v="8020"/>
    <x v="1"/>
    <n v="104"/>
    <x v="1"/>
    <m/>
    <x v="1"/>
    <n v="1800"/>
  </r>
  <r>
    <s v="1010US"/>
    <x v="0"/>
    <x v="0"/>
    <x v="4"/>
    <x v="10"/>
    <n v="8020"/>
    <x v="1"/>
    <n v="105"/>
    <x v="2"/>
    <m/>
    <x v="6"/>
    <n v="1900"/>
  </r>
  <r>
    <s v="1010US"/>
    <x v="0"/>
    <x v="0"/>
    <x v="4"/>
    <x v="11"/>
    <n v="8020"/>
    <x v="1"/>
    <n v="107"/>
    <x v="3"/>
    <n v="2"/>
    <x v="7"/>
    <n v="800"/>
  </r>
  <r>
    <s v="1010US"/>
    <x v="0"/>
    <x v="0"/>
    <x v="4"/>
    <x v="12"/>
    <n v="8010"/>
    <x v="0"/>
    <n v="104"/>
    <x v="1"/>
    <m/>
    <x v="7"/>
    <n v="1920"/>
  </r>
  <r>
    <s v="1010US"/>
    <x v="0"/>
    <x v="0"/>
    <x v="4"/>
    <x v="13"/>
    <n v="8010"/>
    <x v="0"/>
    <n v="105"/>
    <x v="2"/>
    <m/>
    <x v="6"/>
    <n v="1900"/>
  </r>
  <r>
    <s v="1010US"/>
    <x v="0"/>
    <x v="0"/>
    <x v="5"/>
    <x v="14"/>
    <n v="8020"/>
    <x v="1"/>
    <n v="103"/>
    <x v="0"/>
    <m/>
    <x v="0"/>
    <n v="1440"/>
  </r>
  <r>
    <s v="1010US"/>
    <x v="0"/>
    <x v="0"/>
    <x v="5"/>
    <x v="15"/>
    <n v="8020"/>
    <x v="1"/>
    <n v="104"/>
    <x v="1"/>
    <m/>
    <x v="8"/>
    <n v="1320"/>
  </r>
  <r>
    <s v="1010US"/>
    <x v="0"/>
    <x v="0"/>
    <x v="6"/>
    <x v="16"/>
    <n v="8010"/>
    <x v="0"/>
    <n v="103"/>
    <x v="0"/>
    <m/>
    <x v="0"/>
    <n v="1440"/>
  </r>
  <r>
    <s v="1010US"/>
    <x v="0"/>
    <x v="0"/>
    <x v="6"/>
    <x v="17"/>
    <n v="8010"/>
    <x v="0"/>
    <n v="104"/>
    <x v="1"/>
    <m/>
    <x v="3"/>
    <n v="1680"/>
  </r>
  <r>
    <s v="1010US"/>
    <x v="0"/>
    <x v="0"/>
    <x v="6"/>
    <x v="18"/>
    <n v="8010"/>
    <x v="0"/>
    <n v="105"/>
    <x v="2"/>
    <m/>
    <x v="7"/>
    <n v="1600"/>
  </r>
  <r>
    <s v="1010US"/>
    <x v="0"/>
    <x v="0"/>
    <x v="6"/>
    <x v="19"/>
    <n v="8020"/>
    <x v="1"/>
    <n v="107"/>
    <x v="3"/>
    <m/>
    <x v="0"/>
    <n v="600"/>
  </r>
  <r>
    <s v="1010US"/>
    <x v="0"/>
    <x v="0"/>
    <x v="6"/>
    <x v="20"/>
    <n v="8020"/>
    <x v="1"/>
    <n v="103"/>
    <x v="0"/>
    <m/>
    <x v="9"/>
    <n v="2400"/>
  </r>
  <r>
    <s v="1010US"/>
    <x v="0"/>
    <x v="0"/>
    <x v="7"/>
    <x v="21"/>
    <n v="8010"/>
    <x v="0"/>
    <n v="103"/>
    <x v="0"/>
    <m/>
    <x v="3"/>
    <n v="1680"/>
  </r>
  <r>
    <s v="1010US"/>
    <x v="0"/>
    <x v="0"/>
    <x v="7"/>
    <x v="22"/>
    <n v="8010"/>
    <x v="0"/>
    <n v="104"/>
    <x v="1"/>
    <m/>
    <x v="3"/>
    <n v="1680"/>
  </r>
  <r>
    <s v="1010US"/>
    <x v="0"/>
    <x v="0"/>
    <x v="8"/>
    <x v="23"/>
    <n v="8010"/>
    <x v="0"/>
    <n v="103"/>
    <x v="0"/>
    <m/>
    <x v="3"/>
    <n v="1680"/>
  </r>
  <r>
    <s v="1010US"/>
    <x v="0"/>
    <x v="0"/>
    <x v="8"/>
    <x v="24"/>
    <n v="8010"/>
    <x v="0"/>
    <n v="104"/>
    <x v="1"/>
    <m/>
    <x v="3"/>
    <n v="1680"/>
  </r>
  <r>
    <s v="1010US"/>
    <x v="0"/>
    <x v="0"/>
    <x v="9"/>
    <x v="4"/>
    <n v="8020"/>
    <x v="1"/>
    <n v="103"/>
    <x v="0"/>
    <m/>
    <x v="0"/>
    <n v="1440"/>
  </r>
  <r>
    <s v="1010US"/>
    <x v="0"/>
    <x v="0"/>
    <x v="9"/>
    <x v="25"/>
    <n v="8020"/>
    <x v="1"/>
    <n v="104"/>
    <x v="1"/>
    <m/>
    <x v="10"/>
    <n v="1560"/>
  </r>
  <r>
    <s v="1010US"/>
    <x v="0"/>
    <x v="0"/>
    <x v="9"/>
    <x v="26"/>
    <n v="8020"/>
    <x v="1"/>
    <n v="105"/>
    <x v="2"/>
    <m/>
    <x v="0"/>
    <n v="1200"/>
  </r>
  <r>
    <s v="1010US"/>
    <x v="0"/>
    <x v="0"/>
    <x v="10"/>
    <x v="27"/>
    <n v="8010"/>
    <x v="0"/>
    <n v="104"/>
    <x v="1"/>
    <m/>
    <x v="3"/>
    <n v="1680"/>
  </r>
  <r>
    <s v="1010US"/>
    <x v="0"/>
    <x v="0"/>
    <x v="10"/>
    <x v="22"/>
    <n v="8010"/>
    <x v="0"/>
    <n v="105"/>
    <x v="2"/>
    <m/>
    <x v="10"/>
    <n v="1300"/>
  </r>
  <r>
    <s v="1010US"/>
    <x v="0"/>
    <x v="0"/>
    <x v="11"/>
    <x v="7"/>
    <n v="8020"/>
    <x v="1"/>
    <n v="104"/>
    <x v="1"/>
    <m/>
    <x v="0"/>
    <n v="1440"/>
  </r>
  <r>
    <s v="1010US"/>
    <x v="0"/>
    <x v="0"/>
    <x v="11"/>
    <x v="28"/>
    <n v="8020"/>
    <x v="1"/>
    <n v="105"/>
    <x v="2"/>
    <n v="2"/>
    <x v="3"/>
    <n v="1400"/>
  </r>
  <r>
    <s v="1010US"/>
    <x v="0"/>
    <x v="0"/>
    <x v="11"/>
    <x v="16"/>
    <n v="8020"/>
    <x v="1"/>
    <n v="107"/>
    <x v="3"/>
    <m/>
    <x v="2"/>
    <n v="850"/>
  </r>
  <r>
    <s v="1010US"/>
    <x v="0"/>
    <x v="0"/>
    <x v="12"/>
    <x v="11"/>
    <n v="8010"/>
    <x v="0"/>
    <n v="104"/>
    <x v="1"/>
    <m/>
    <x v="6"/>
    <n v="2280"/>
  </r>
  <r>
    <s v="1010US"/>
    <x v="0"/>
    <x v="0"/>
    <x v="12"/>
    <x v="29"/>
    <n v="8010"/>
    <x v="0"/>
    <n v="105"/>
    <x v="2"/>
    <m/>
    <x v="3"/>
    <n v="1400"/>
  </r>
  <r>
    <s v="1010US"/>
    <x v="0"/>
    <x v="0"/>
    <x v="13"/>
    <x v="30"/>
    <n v="8020"/>
    <x v="1"/>
    <n v="103"/>
    <x v="0"/>
    <m/>
    <x v="3"/>
    <n v="1680"/>
  </r>
  <r>
    <s v="1010US"/>
    <x v="0"/>
    <x v="0"/>
    <x v="13"/>
    <x v="8"/>
    <n v="8020"/>
    <x v="1"/>
    <n v="104"/>
    <x v="1"/>
    <n v="3"/>
    <x v="7"/>
    <n v="1920"/>
  </r>
  <r>
    <s v="1010US"/>
    <x v="0"/>
    <x v="0"/>
    <x v="14"/>
    <x v="31"/>
    <n v="8010"/>
    <x v="0"/>
    <n v="103"/>
    <x v="0"/>
    <m/>
    <x v="6"/>
    <n v="2280"/>
  </r>
  <r>
    <s v="1010US"/>
    <x v="0"/>
    <x v="0"/>
    <x v="14"/>
    <x v="32"/>
    <n v="8010"/>
    <x v="0"/>
    <n v="104"/>
    <x v="1"/>
    <m/>
    <x v="10"/>
    <n v="1560"/>
  </r>
  <r>
    <s v="1010US"/>
    <x v="0"/>
    <x v="0"/>
    <x v="14"/>
    <x v="33"/>
    <n v="8010"/>
    <x v="0"/>
    <n v="105"/>
    <x v="2"/>
    <m/>
    <x v="3"/>
    <n v="1400"/>
  </r>
  <r>
    <s v="1010US"/>
    <x v="0"/>
    <x v="0"/>
    <x v="15"/>
    <x v="34"/>
    <n v="8020"/>
    <x v="1"/>
    <n v="107"/>
    <x v="3"/>
    <m/>
    <x v="6"/>
    <n v="950"/>
  </r>
  <r>
    <s v="1010US"/>
    <x v="0"/>
    <x v="0"/>
    <x v="15"/>
    <x v="35"/>
    <n v="8020"/>
    <x v="1"/>
    <n v="103"/>
    <x v="0"/>
    <m/>
    <x v="0"/>
    <n v="1440"/>
  </r>
  <r>
    <s v="1020US"/>
    <x v="1"/>
    <x v="0"/>
    <x v="16"/>
    <x v="14"/>
    <n v="8020"/>
    <x v="1"/>
    <n v="101"/>
    <x v="4"/>
    <n v="1"/>
    <x v="10"/>
    <n v="1560"/>
  </r>
  <r>
    <s v="1020US"/>
    <x v="1"/>
    <x v="0"/>
    <x v="16"/>
    <x v="36"/>
    <n v="8020"/>
    <x v="1"/>
    <n v="102"/>
    <x v="5"/>
    <m/>
    <x v="11"/>
    <n v="360"/>
  </r>
  <r>
    <s v="1020US"/>
    <x v="1"/>
    <x v="0"/>
    <x v="16"/>
    <x v="22"/>
    <n v="8020"/>
    <x v="1"/>
    <n v="106"/>
    <x v="6"/>
    <s v=""/>
    <x v="12"/>
    <n v="300"/>
  </r>
  <r>
    <s v="1020US"/>
    <x v="1"/>
    <x v="0"/>
    <x v="16"/>
    <x v="37"/>
    <n v="8020"/>
    <x v="1"/>
    <n v="108"/>
    <x v="7"/>
    <m/>
    <x v="13"/>
    <n v="2240"/>
  </r>
  <r>
    <s v="1020US"/>
    <x v="1"/>
    <x v="0"/>
    <x v="17"/>
    <x v="38"/>
    <n v="8020"/>
    <x v="1"/>
    <n v="101"/>
    <x v="4"/>
    <s v=""/>
    <x v="4"/>
    <n v="1200"/>
  </r>
  <r>
    <s v="1020US"/>
    <x v="1"/>
    <x v="0"/>
    <x v="17"/>
    <x v="3"/>
    <n v="8020"/>
    <x v="1"/>
    <n v="108"/>
    <x v="7"/>
    <s v=""/>
    <x v="14"/>
    <n v="560"/>
  </r>
  <r>
    <s v="1020US"/>
    <x v="1"/>
    <x v="0"/>
    <x v="17"/>
    <x v="35"/>
    <n v="8020"/>
    <x v="1"/>
    <n v="113"/>
    <x v="8"/>
    <s v=""/>
    <x v="4"/>
    <n v="2500"/>
  </r>
  <r>
    <s v="1020US"/>
    <x v="1"/>
    <x v="0"/>
    <x v="18"/>
    <x v="39"/>
    <n v="8020"/>
    <x v="1"/>
    <n v="114"/>
    <x v="9"/>
    <n v="1"/>
    <x v="15"/>
    <n v="1250"/>
  </r>
  <r>
    <s v="1020US"/>
    <x v="1"/>
    <x v="0"/>
    <x v="18"/>
    <x v="40"/>
    <n v="8020"/>
    <x v="1"/>
    <n v="101"/>
    <x v="4"/>
    <s v=""/>
    <x v="16"/>
    <n v="480"/>
  </r>
  <r>
    <s v="1020US"/>
    <x v="1"/>
    <x v="0"/>
    <x v="18"/>
    <x v="28"/>
    <n v="8020"/>
    <x v="1"/>
    <n v="102"/>
    <x v="5"/>
    <m/>
    <x v="17"/>
    <n v="840"/>
  </r>
  <r>
    <s v="1020US"/>
    <x v="1"/>
    <x v="0"/>
    <x v="18"/>
    <x v="41"/>
    <n v="8020"/>
    <x v="1"/>
    <n v="106"/>
    <x v="6"/>
    <m/>
    <x v="17"/>
    <n v="350"/>
  </r>
  <r>
    <s v="1020US"/>
    <x v="1"/>
    <x v="0"/>
    <x v="18"/>
    <x v="42"/>
    <n v="8020"/>
    <x v="1"/>
    <n v="108"/>
    <x v="7"/>
    <m/>
    <x v="18"/>
    <n v="280"/>
  </r>
  <r>
    <s v="1020US"/>
    <x v="1"/>
    <x v="0"/>
    <x v="18"/>
    <x v="43"/>
    <n v="8020"/>
    <x v="1"/>
    <n v="117"/>
    <x v="10"/>
    <m/>
    <x v="13"/>
    <n v="1440"/>
  </r>
  <r>
    <s v="1020US"/>
    <x v="1"/>
    <x v="0"/>
    <x v="18"/>
    <x v="44"/>
    <n v="8020"/>
    <x v="1"/>
    <n v="118"/>
    <x v="11"/>
    <m/>
    <x v="17"/>
    <n v="1260"/>
  </r>
  <r>
    <s v="1020US"/>
    <x v="1"/>
    <x v="0"/>
    <x v="19"/>
    <x v="45"/>
    <n v="8010"/>
    <x v="0"/>
    <n v="118"/>
    <x v="11"/>
    <m/>
    <x v="17"/>
    <n v="1260"/>
  </r>
  <r>
    <s v="1020US"/>
    <x v="1"/>
    <x v="0"/>
    <x v="19"/>
    <x v="45"/>
    <n v="8010"/>
    <x v="0"/>
    <n v="117"/>
    <x v="10"/>
    <n v="6"/>
    <x v="13"/>
    <n v="1440"/>
  </r>
  <r>
    <s v="1020US"/>
    <x v="1"/>
    <x v="0"/>
    <x v="19"/>
    <x v="38"/>
    <n v="8010"/>
    <x v="0"/>
    <n v="118"/>
    <x v="11"/>
    <m/>
    <x v="17"/>
    <n v="1260"/>
  </r>
  <r>
    <s v="1020US"/>
    <x v="1"/>
    <x v="0"/>
    <x v="19"/>
    <x v="28"/>
    <n v="8010"/>
    <x v="0"/>
    <n v="116"/>
    <x v="12"/>
    <n v="1"/>
    <x v="12"/>
    <n v="360"/>
  </r>
  <r>
    <s v="1020US"/>
    <x v="1"/>
    <x v="0"/>
    <x v="19"/>
    <x v="46"/>
    <n v="8010"/>
    <x v="0"/>
    <n v="106"/>
    <x v="6"/>
    <m/>
    <x v="14"/>
    <n v="100"/>
  </r>
  <r>
    <s v="1020US"/>
    <x v="1"/>
    <x v="0"/>
    <x v="19"/>
    <x v="47"/>
    <n v="8010"/>
    <x v="0"/>
    <n v="101"/>
    <x v="4"/>
    <m/>
    <x v="16"/>
    <n v="480"/>
  </r>
  <r>
    <s v="1020US"/>
    <x v="1"/>
    <x v="0"/>
    <x v="19"/>
    <x v="48"/>
    <n v="8010"/>
    <x v="0"/>
    <n v="102"/>
    <x v="5"/>
    <m/>
    <x v="18"/>
    <n v="120"/>
  </r>
  <r>
    <s v="1040DE"/>
    <x v="2"/>
    <x v="1"/>
    <x v="20"/>
    <x v="11"/>
    <n v="8060"/>
    <x v="2"/>
    <n v="108"/>
    <x v="7"/>
    <s v=""/>
    <x v="12"/>
    <n v="1970"/>
  </r>
  <r>
    <s v="1040DE"/>
    <x v="2"/>
    <x v="1"/>
    <x v="20"/>
    <x v="49"/>
    <n v="8060"/>
    <x v="2"/>
    <n v="109"/>
    <x v="13"/>
    <n v="1"/>
    <x v="12"/>
    <n v="1970"/>
  </r>
  <r>
    <s v="1040DE"/>
    <x v="2"/>
    <x v="1"/>
    <x v="21"/>
    <x v="5"/>
    <n v="8060"/>
    <x v="2"/>
    <n v="108"/>
    <x v="7"/>
    <s v=""/>
    <x v="12"/>
    <n v="1970"/>
  </r>
  <r>
    <s v="1040DE"/>
    <x v="2"/>
    <x v="1"/>
    <x v="21"/>
    <x v="50"/>
    <n v="8060"/>
    <x v="2"/>
    <n v="109"/>
    <x v="13"/>
    <m/>
    <x v="17"/>
    <n v="2300"/>
  </r>
  <r>
    <s v="1040DE"/>
    <x v="2"/>
    <x v="1"/>
    <x v="22"/>
    <x v="51"/>
    <n v="8050"/>
    <x v="3"/>
    <n v="108"/>
    <x v="7"/>
    <s v=""/>
    <x v="12"/>
    <n v="1970"/>
  </r>
  <r>
    <s v="1040DE"/>
    <x v="2"/>
    <x v="1"/>
    <x v="22"/>
    <x v="52"/>
    <n v="8050"/>
    <x v="3"/>
    <n v="109"/>
    <x v="13"/>
    <s v=""/>
    <x v="15"/>
    <n v="1640"/>
  </r>
  <r>
    <s v="1040DE"/>
    <x v="2"/>
    <x v="1"/>
    <x v="22"/>
    <x v="53"/>
    <n v="8050"/>
    <x v="3"/>
    <n v="110"/>
    <x v="14"/>
    <s v=""/>
    <x v="12"/>
    <n v="4230"/>
  </r>
  <r>
    <s v="1040DE"/>
    <x v="2"/>
    <x v="1"/>
    <x v="23"/>
    <x v="54"/>
    <n v="8060"/>
    <x v="2"/>
    <n v="109"/>
    <x v="13"/>
    <m/>
    <x v="12"/>
    <n v="1970"/>
  </r>
  <r>
    <s v="1040DE"/>
    <x v="2"/>
    <x v="1"/>
    <x v="23"/>
    <x v="55"/>
    <n v="8060"/>
    <x v="2"/>
    <n v="110"/>
    <x v="14"/>
    <s v=""/>
    <x v="15"/>
    <n v="3520"/>
  </r>
  <r>
    <s v="1040DE"/>
    <x v="2"/>
    <x v="1"/>
    <x v="24"/>
    <x v="37"/>
    <n v="8050"/>
    <x v="3"/>
    <n v="109"/>
    <x v="13"/>
    <m/>
    <x v="12"/>
    <n v="1970"/>
  </r>
  <r>
    <s v="1040DE"/>
    <x v="2"/>
    <x v="1"/>
    <x v="24"/>
    <x v="31"/>
    <n v="8050"/>
    <x v="3"/>
    <n v="110"/>
    <x v="14"/>
    <m/>
    <x v="12"/>
    <n v="4230"/>
  </r>
  <r>
    <s v="1040DE"/>
    <x v="2"/>
    <x v="1"/>
    <x v="24"/>
    <x v="56"/>
    <n v="8050"/>
    <x v="3"/>
    <n v="111"/>
    <x v="15"/>
    <m/>
    <x v="13"/>
    <n v="1880"/>
  </r>
  <r>
    <s v="1040DE"/>
    <x v="2"/>
    <x v="1"/>
    <x v="25"/>
    <x v="57"/>
    <n v="8060"/>
    <x v="2"/>
    <n v="109"/>
    <x v="13"/>
    <m/>
    <x v="12"/>
    <n v="1970"/>
  </r>
  <r>
    <s v="1040DE"/>
    <x v="2"/>
    <x v="1"/>
    <x v="25"/>
    <x v="40"/>
    <n v="8060"/>
    <x v="2"/>
    <n v="110"/>
    <x v="14"/>
    <m/>
    <x v="12"/>
    <n v="4230"/>
  </r>
  <r>
    <s v="1040DE"/>
    <x v="2"/>
    <x v="1"/>
    <x v="26"/>
    <x v="43"/>
    <n v="8050"/>
    <x v="3"/>
    <n v="108"/>
    <x v="7"/>
    <m/>
    <x v="15"/>
    <n v="1640"/>
  </r>
  <r>
    <s v="1040DE"/>
    <x v="2"/>
    <x v="1"/>
    <x v="26"/>
    <x v="1"/>
    <n v="8050"/>
    <x v="3"/>
    <n v="109"/>
    <x v="13"/>
    <n v="1"/>
    <x v="12"/>
    <n v="1970"/>
  </r>
  <r>
    <s v="1040DE"/>
    <x v="2"/>
    <x v="1"/>
    <x v="27"/>
    <x v="58"/>
    <n v="8060"/>
    <x v="2"/>
    <n v="108"/>
    <x v="7"/>
    <m/>
    <x v="12"/>
    <n v="1970"/>
  </r>
  <r>
    <s v="1040DE"/>
    <x v="2"/>
    <x v="1"/>
    <x v="27"/>
    <x v="59"/>
    <n v="8060"/>
    <x v="2"/>
    <n v="109"/>
    <x v="13"/>
    <m/>
    <x v="17"/>
    <n v="2300"/>
  </r>
  <r>
    <s v="1040DE"/>
    <x v="2"/>
    <x v="1"/>
    <x v="27"/>
    <x v="23"/>
    <n v="8060"/>
    <x v="2"/>
    <n v="110"/>
    <x v="14"/>
    <m/>
    <x v="12"/>
    <n v="4230"/>
  </r>
  <r>
    <s v="1040DE"/>
    <x v="2"/>
    <x v="1"/>
    <x v="28"/>
    <x v="30"/>
    <n v="8050"/>
    <x v="3"/>
    <n v="111"/>
    <x v="15"/>
    <m/>
    <x v="13"/>
    <n v="1880"/>
  </r>
  <r>
    <s v="1040DE"/>
    <x v="2"/>
    <x v="1"/>
    <x v="28"/>
    <x v="60"/>
    <n v="8050"/>
    <x v="3"/>
    <n v="108"/>
    <x v="7"/>
    <m/>
    <x v="15"/>
    <n v="1640"/>
  </r>
  <r>
    <s v="1040DE"/>
    <x v="2"/>
    <x v="1"/>
    <x v="29"/>
    <x v="61"/>
    <n v="8060"/>
    <x v="2"/>
    <n v="108"/>
    <x v="7"/>
    <m/>
    <x v="12"/>
    <n v="1970"/>
  </r>
  <r>
    <s v="1040DE"/>
    <x v="2"/>
    <x v="1"/>
    <x v="29"/>
    <x v="62"/>
    <n v="8060"/>
    <x v="2"/>
    <n v="109"/>
    <x v="13"/>
    <m/>
    <x v="17"/>
    <n v="2300"/>
  </r>
  <r>
    <s v="1040DE"/>
    <x v="2"/>
    <x v="1"/>
    <x v="30"/>
    <x v="35"/>
    <n v="8060"/>
    <x v="2"/>
    <n v="108"/>
    <x v="7"/>
    <m/>
    <x v="17"/>
    <n v="2300"/>
  </r>
  <r>
    <s v="1040DE"/>
    <x v="2"/>
    <x v="1"/>
    <x v="30"/>
    <x v="14"/>
    <n v="8060"/>
    <x v="2"/>
    <n v="109"/>
    <x v="13"/>
    <m/>
    <x v="17"/>
    <n v="2300"/>
  </r>
  <r>
    <s v="1040DE"/>
    <x v="2"/>
    <x v="1"/>
    <x v="31"/>
    <x v="63"/>
    <n v="8050"/>
    <x v="3"/>
    <n v="108"/>
    <x v="7"/>
    <m/>
    <x v="17"/>
    <n v="2300"/>
  </r>
  <r>
    <s v="1040DE"/>
    <x v="2"/>
    <x v="1"/>
    <x v="31"/>
    <x v="64"/>
    <n v="8050"/>
    <x v="3"/>
    <n v="109"/>
    <x v="13"/>
    <n v="1"/>
    <x v="12"/>
    <n v="1970"/>
  </r>
  <r>
    <s v="1040DE"/>
    <x v="2"/>
    <x v="1"/>
    <x v="31"/>
    <x v="65"/>
    <n v="8050"/>
    <x v="3"/>
    <n v="110"/>
    <x v="14"/>
    <m/>
    <x v="15"/>
    <n v="3520"/>
  </r>
  <r>
    <s v="1040DE"/>
    <x v="2"/>
    <x v="1"/>
    <x v="32"/>
    <x v="66"/>
    <n v="8060"/>
    <x v="2"/>
    <n v="109"/>
    <x v="13"/>
    <m/>
    <x v="12"/>
    <n v="1970"/>
  </r>
  <r>
    <s v="1040DE"/>
    <x v="2"/>
    <x v="1"/>
    <x v="32"/>
    <x v="52"/>
    <n v="8060"/>
    <x v="2"/>
    <n v="110"/>
    <x v="14"/>
    <m/>
    <x v="17"/>
    <n v="4930"/>
  </r>
  <r>
    <s v="1040DE"/>
    <x v="2"/>
    <x v="1"/>
    <x v="33"/>
    <x v="67"/>
    <n v="8050"/>
    <x v="3"/>
    <n v="109"/>
    <x v="13"/>
    <n v="1"/>
    <x v="12"/>
    <n v="1970"/>
  </r>
  <r>
    <s v="1040DE"/>
    <x v="2"/>
    <x v="1"/>
    <x v="33"/>
    <x v="29"/>
    <n v="8050"/>
    <x v="3"/>
    <n v="110"/>
    <x v="14"/>
    <m/>
    <x v="12"/>
    <n v="4230"/>
  </r>
  <r>
    <s v="1040DE"/>
    <x v="2"/>
    <x v="1"/>
    <x v="33"/>
    <x v="26"/>
    <n v="8050"/>
    <x v="3"/>
    <n v="111"/>
    <x v="15"/>
    <m/>
    <x v="12"/>
    <n v="1410"/>
  </r>
  <r>
    <s v="1040DE"/>
    <x v="2"/>
    <x v="1"/>
    <x v="34"/>
    <x v="20"/>
    <n v="8060"/>
    <x v="2"/>
    <n v="109"/>
    <x v="13"/>
    <m/>
    <x v="12"/>
    <n v="1970"/>
  </r>
  <r>
    <s v="1040DE"/>
    <x v="2"/>
    <x v="1"/>
    <x v="34"/>
    <x v="68"/>
    <n v="8060"/>
    <x v="2"/>
    <n v="110"/>
    <x v="14"/>
    <m/>
    <x v="15"/>
    <n v="3520"/>
  </r>
  <r>
    <s v="1040DE"/>
    <x v="2"/>
    <x v="1"/>
    <x v="35"/>
    <x v="69"/>
    <n v="8050"/>
    <x v="3"/>
    <n v="108"/>
    <x v="7"/>
    <m/>
    <x v="17"/>
    <n v="2300"/>
  </r>
  <r>
    <s v="1040DE"/>
    <x v="2"/>
    <x v="1"/>
    <x v="35"/>
    <x v="70"/>
    <n v="8050"/>
    <x v="3"/>
    <n v="109"/>
    <x v="13"/>
    <m/>
    <x v="12"/>
    <n v="1970"/>
  </r>
  <r>
    <s v="1040DE"/>
    <x v="2"/>
    <x v="1"/>
    <x v="36"/>
    <x v="66"/>
    <n v="8060"/>
    <x v="2"/>
    <n v="108"/>
    <x v="7"/>
    <m/>
    <x v="13"/>
    <n v="2630"/>
  </r>
  <r>
    <s v="1040DE"/>
    <x v="2"/>
    <x v="1"/>
    <x v="36"/>
    <x v="71"/>
    <n v="8060"/>
    <x v="2"/>
    <n v="109"/>
    <x v="13"/>
    <n v="2"/>
    <x v="13"/>
    <n v="2630"/>
  </r>
  <r>
    <s v="1040DE"/>
    <x v="2"/>
    <x v="1"/>
    <x v="36"/>
    <x v="6"/>
    <n v="8060"/>
    <x v="2"/>
    <n v="110"/>
    <x v="14"/>
    <m/>
    <x v="15"/>
    <n v="3520"/>
  </r>
  <r>
    <s v="1040DE"/>
    <x v="2"/>
    <x v="1"/>
    <x v="37"/>
    <x v="59"/>
    <n v="8050"/>
    <x v="3"/>
    <n v="111"/>
    <x v="15"/>
    <m/>
    <x v="12"/>
    <n v="1410"/>
  </r>
  <r>
    <s v="1040DE"/>
    <x v="2"/>
    <x v="1"/>
    <x v="37"/>
    <x v="72"/>
    <n v="8050"/>
    <x v="3"/>
    <n v="108"/>
    <x v="7"/>
    <m/>
    <x v="12"/>
    <n v="19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s v="1010US"/>
    <x v="0"/>
    <x v="0"/>
    <n v="66030"/>
    <x v="0"/>
    <n v="8010"/>
    <x v="0"/>
    <n v="103"/>
    <x v="0"/>
    <s v=""/>
    <n v="120"/>
    <n v="1440"/>
  </r>
  <r>
    <s v="1010US"/>
    <x v="0"/>
    <x v="0"/>
    <n v="66030"/>
    <x v="1"/>
    <n v="8010"/>
    <x v="0"/>
    <n v="104"/>
    <x v="1"/>
    <m/>
    <n v="150"/>
    <n v="1800"/>
  </r>
  <r>
    <s v="1010US"/>
    <x v="0"/>
    <x v="0"/>
    <n v="66032"/>
    <x v="2"/>
    <n v="8010"/>
    <x v="0"/>
    <n v="103"/>
    <x v="0"/>
    <m/>
    <n v="170"/>
    <n v="2040"/>
  </r>
  <r>
    <s v="1010US"/>
    <x v="0"/>
    <x v="0"/>
    <n v="66032"/>
    <x v="3"/>
    <n v="8010"/>
    <x v="0"/>
    <n v="104"/>
    <x v="1"/>
    <m/>
    <n v="140"/>
    <n v="1680"/>
  </r>
  <r>
    <s v="1010US"/>
    <x v="0"/>
    <x v="0"/>
    <n v="66031"/>
    <x v="4"/>
    <n v="8020"/>
    <x v="1"/>
    <n v="103"/>
    <x v="0"/>
    <n v="1"/>
    <n v="140"/>
    <n v="1680"/>
  </r>
  <r>
    <s v="1010US"/>
    <x v="0"/>
    <x v="0"/>
    <n v="66031"/>
    <x v="5"/>
    <n v="8020"/>
    <x v="1"/>
    <n v="104"/>
    <x v="1"/>
    <m/>
    <n v="150"/>
    <n v="1800"/>
  </r>
  <r>
    <s v="1010US"/>
    <x v="0"/>
    <x v="0"/>
    <n v="66031"/>
    <x v="6"/>
    <n v="8020"/>
    <x v="1"/>
    <n v="105"/>
    <x v="2"/>
    <m/>
    <n v="100"/>
    <n v="1000"/>
  </r>
  <r>
    <s v="1010US"/>
    <x v="0"/>
    <x v="0"/>
    <n v="68112"/>
    <x v="7"/>
    <n v="8010"/>
    <x v="0"/>
    <n v="104"/>
    <x v="1"/>
    <n v="4"/>
    <n v="180"/>
    <n v="2160"/>
  </r>
  <r>
    <s v="1010US"/>
    <x v="0"/>
    <x v="0"/>
    <n v="68112"/>
    <x v="8"/>
    <n v="8010"/>
    <x v="0"/>
    <n v="105"/>
    <x v="2"/>
    <m/>
    <n v="120"/>
    <n v="1200"/>
  </r>
  <r>
    <s v="1010US"/>
    <x v="0"/>
    <x v="0"/>
    <n v="68116"/>
    <x v="9"/>
    <n v="8020"/>
    <x v="1"/>
    <n v="104"/>
    <x v="1"/>
    <m/>
    <n v="150"/>
    <n v="1800"/>
  </r>
  <r>
    <s v="1010US"/>
    <x v="0"/>
    <x v="0"/>
    <n v="68116"/>
    <x v="10"/>
    <n v="8020"/>
    <x v="1"/>
    <n v="105"/>
    <x v="2"/>
    <m/>
    <n v="190"/>
    <n v="1900"/>
  </r>
  <r>
    <s v="1010US"/>
    <x v="0"/>
    <x v="0"/>
    <n v="68116"/>
    <x v="11"/>
    <n v="8020"/>
    <x v="1"/>
    <n v="107"/>
    <x v="3"/>
    <n v="2"/>
    <n v="160"/>
    <n v="800"/>
  </r>
  <r>
    <s v="1010US"/>
    <x v="0"/>
    <x v="0"/>
    <n v="68116"/>
    <x v="12"/>
    <n v="8010"/>
    <x v="0"/>
    <n v="104"/>
    <x v="1"/>
    <m/>
    <n v="160"/>
    <n v="1920"/>
  </r>
  <r>
    <s v="1010US"/>
    <x v="0"/>
    <x v="0"/>
    <n v="68116"/>
    <x v="13"/>
    <n v="8010"/>
    <x v="0"/>
    <n v="105"/>
    <x v="2"/>
    <m/>
    <n v="190"/>
    <n v="1900"/>
  </r>
  <r>
    <s v="1010US"/>
    <x v="0"/>
    <x v="0"/>
    <n v="65662"/>
    <x v="14"/>
    <n v="8020"/>
    <x v="1"/>
    <n v="103"/>
    <x v="0"/>
    <m/>
    <n v="120"/>
    <n v="1440"/>
  </r>
  <r>
    <s v="1010US"/>
    <x v="0"/>
    <x v="0"/>
    <n v="65662"/>
    <x v="15"/>
    <n v="8020"/>
    <x v="1"/>
    <n v="104"/>
    <x v="1"/>
    <m/>
    <n v="110"/>
    <n v="1320"/>
  </r>
  <r>
    <s v="1010US"/>
    <x v="0"/>
    <x v="0"/>
    <n v="65666"/>
    <x v="16"/>
    <n v="8010"/>
    <x v="0"/>
    <n v="103"/>
    <x v="0"/>
    <m/>
    <n v="120"/>
    <n v="1440"/>
  </r>
  <r>
    <s v="1010US"/>
    <x v="0"/>
    <x v="0"/>
    <n v="65666"/>
    <x v="17"/>
    <n v="8010"/>
    <x v="0"/>
    <n v="104"/>
    <x v="1"/>
    <m/>
    <n v="140"/>
    <n v="1680"/>
  </r>
  <r>
    <s v="1010US"/>
    <x v="0"/>
    <x v="0"/>
    <n v="65666"/>
    <x v="18"/>
    <n v="8010"/>
    <x v="0"/>
    <n v="105"/>
    <x v="2"/>
    <m/>
    <n v="160"/>
    <n v="1600"/>
  </r>
  <r>
    <s v="1010US"/>
    <x v="0"/>
    <x v="0"/>
    <n v="65666"/>
    <x v="19"/>
    <n v="8020"/>
    <x v="1"/>
    <n v="107"/>
    <x v="3"/>
    <m/>
    <n v="120"/>
    <n v="600"/>
  </r>
  <r>
    <s v="1010US"/>
    <x v="0"/>
    <x v="0"/>
    <n v="65666"/>
    <x v="20"/>
    <n v="8020"/>
    <x v="1"/>
    <n v="103"/>
    <x v="0"/>
    <m/>
    <n v="200"/>
    <n v="2400"/>
  </r>
  <r>
    <s v="1010US"/>
    <x v="0"/>
    <x v="0"/>
    <n v="66015"/>
    <x v="21"/>
    <n v="8010"/>
    <x v="0"/>
    <n v="103"/>
    <x v="0"/>
    <m/>
    <n v="140"/>
    <n v="1680"/>
  </r>
  <r>
    <s v="1010US"/>
    <x v="0"/>
    <x v="0"/>
    <n v="66015"/>
    <x v="22"/>
    <n v="8010"/>
    <x v="0"/>
    <n v="104"/>
    <x v="1"/>
    <m/>
    <n v="140"/>
    <n v="1680"/>
  </r>
  <r>
    <s v="1010US"/>
    <x v="0"/>
    <x v="0"/>
    <n v="66017"/>
    <x v="23"/>
    <n v="8010"/>
    <x v="0"/>
    <n v="103"/>
    <x v="0"/>
    <m/>
    <n v="140"/>
    <n v="1680"/>
  </r>
  <r>
    <s v="1010US"/>
    <x v="0"/>
    <x v="0"/>
    <n v="66017"/>
    <x v="24"/>
    <n v="8010"/>
    <x v="0"/>
    <n v="104"/>
    <x v="1"/>
    <m/>
    <n v="140"/>
    <n v="1680"/>
  </r>
  <r>
    <s v="1010US"/>
    <x v="0"/>
    <x v="0"/>
    <n v="66016"/>
    <x v="4"/>
    <n v="8020"/>
    <x v="1"/>
    <n v="103"/>
    <x v="0"/>
    <m/>
    <n v="120"/>
    <n v="1440"/>
  </r>
  <r>
    <s v="1010US"/>
    <x v="0"/>
    <x v="0"/>
    <n v="66016"/>
    <x v="25"/>
    <n v="8020"/>
    <x v="1"/>
    <n v="104"/>
    <x v="1"/>
    <m/>
    <n v="130"/>
    <n v="1560"/>
  </r>
  <r>
    <s v="1010US"/>
    <x v="0"/>
    <x v="0"/>
    <n v="66016"/>
    <x v="26"/>
    <n v="8020"/>
    <x v="1"/>
    <n v="105"/>
    <x v="2"/>
    <m/>
    <n v="120"/>
    <n v="1200"/>
  </r>
  <r>
    <s v="1010US"/>
    <x v="0"/>
    <x v="0"/>
    <n v="68097"/>
    <x v="27"/>
    <n v="8010"/>
    <x v="0"/>
    <n v="104"/>
    <x v="1"/>
    <m/>
    <n v="140"/>
    <n v="1680"/>
  </r>
  <r>
    <s v="1010US"/>
    <x v="0"/>
    <x v="0"/>
    <n v="68097"/>
    <x v="22"/>
    <n v="8010"/>
    <x v="0"/>
    <n v="105"/>
    <x v="2"/>
    <m/>
    <n v="130"/>
    <n v="1300"/>
  </r>
  <r>
    <s v="1010US"/>
    <x v="0"/>
    <x v="0"/>
    <n v="68099"/>
    <x v="7"/>
    <n v="8020"/>
    <x v="1"/>
    <n v="104"/>
    <x v="1"/>
    <m/>
    <n v="120"/>
    <n v="1440"/>
  </r>
  <r>
    <s v="1010US"/>
    <x v="0"/>
    <x v="0"/>
    <n v="68099"/>
    <x v="28"/>
    <n v="8020"/>
    <x v="1"/>
    <n v="105"/>
    <x v="2"/>
    <n v="2"/>
    <n v="140"/>
    <n v="1400"/>
  </r>
  <r>
    <s v="1010US"/>
    <x v="0"/>
    <x v="0"/>
    <n v="68099"/>
    <x v="16"/>
    <n v="8020"/>
    <x v="1"/>
    <n v="107"/>
    <x v="3"/>
    <m/>
    <n v="170"/>
    <n v="850"/>
  </r>
  <r>
    <s v="1010US"/>
    <x v="0"/>
    <x v="0"/>
    <n v="68101"/>
    <x v="11"/>
    <n v="8010"/>
    <x v="0"/>
    <n v="104"/>
    <x v="1"/>
    <m/>
    <n v="190"/>
    <n v="2280"/>
  </r>
  <r>
    <s v="1010US"/>
    <x v="0"/>
    <x v="0"/>
    <n v="68101"/>
    <x v="29"/>
    <n v="8010"/>
    <x v="0"/>
    <n v="105"/>
    <x v="2"/>
    <m/>
    <n v="140"/>
    <n v="1400"/>
  </r>
  <r>
    <s v="1010US"/>
    <x v="0"/>
    <x v="0"/>
    <n v="65627"/>
    <x v="30"/>
    <n v="8020"/>
    <x v="1"/>
    <n v="103"/>
    <x v="0"/>
    <m/>
    <n v="140"/>
    <n v="1680"/>
  </r>
  <r>
    <s v="1010US"/>
    <x v="0"/>
    <x v="0"/>
    <n v="65627"/>
    <x v="8"/>
    <n v="8020"/>
    <x v="1"/>
    <n v="104"/>
    <x v="1"/>
    <n v="3"/>
    <n v="160"/>
    <n v="1920"/>
  </r>
  <r>
    <s v="1010US"/>
    <x v="0"/>
    <x v="0"/>
    <n v="65629"/>
    <x v="31"/>
    <n v="8010"/>
    <x v="0"/>
    <n v="103"/>
    <x v="0"/>
    <m/>
    <n v="190"/>
    <n v="2280"/>
  </r>
  <r>
    <s v="1010US"/>
    <x v="0"/>
    <x v="0"/>
    <n v="65629"/>
    <x v="32"/>
    <n v="8010"/>
    <x v="0"/>
    <n v="104"/>
    <x v="1"/>
    <m/>
    <n v="130"/>
    <n v="1560"/>
  </r>
  <r>
    <s v="1010US"/>
    <x v="0"/>
    <x v="0"/>
    <n v="65629"/>
    <x v="33"/>
    <n v="8010"/>
    <x v="0"/>
    <n v="105"/>
    <x v="2"/>
    <m/>
    <n v="140"/>
    <n v="1400"/>
  </r>
  <r>
    <s v="1010US"/>
    <x v="0"/>
    <x v="0"/>
    <n v="65631"/>
    <x v="34"/>
    <n v="8020"/>
    <x v="1"/>
    <n v="107"/>
    <x v="3"/>
    <m/>
    <n v="190"/>
    <n v="950"/>
  </r>
  <r>
    <s v="1010US"/>
    <x v="0"/>
    <x v="0"/>
    <n v="65631"/>
    <x v="35"/>
    <n v="8020"/>
    <x v="1"/>
    <n v="103"/>
    <x v="0"/>
    <m/>
    <n v="120"/>
    <n v="1440"/>
  </r>
  <r>
    <s v="1020US"/>
    <x v="1"/>
    <x v="0"/>
    <n v="24030"/>
    <x v="14"/>
    <n v="8020"/>
    <x v="1"/>
    <n v="101"/>
    <x v="4"/>
    <n v="1"/>
    <n v="130"/>
    <n v="1560"/>
  </r>
  <r>
    <s v="1020US"/>
    <x v="1"/>
    <x v="0"/>
    <n v="24030"/>
    <x v="36"/>
    <n v="8020"/>
    <x v="1"/>
    <n v="102"/>
    <x v="5"/>
    <m/>
    <n v="30"/>
    <n v="360"/>
  </r>
  <r>
    <s v="1020US"/>
    <x v="1"/>
    <x v="0"/>
    <n v="24030"/>
    <x v="22"/>
    <n v="8020"/>
    <x v="1"/>
    <n v="106"/>
    <x v="6"/>
    <s v=""/>
    <n v="60"/>
    <n v="300"/>
  </r>
  <r>
    <s v="1020US"/>
    <x v="1"/>
    <x v="0"/>
    <n v="24030"/>
    <x v="37"/>
    <n v="8020"/>
    <x v="1"/>
    <n v="108"/>
    <x v="7"/>
    <m/>
    <n v="80"/>
    <n v="2240"/>
  </r>
  <r>
    <s v="1020US"/>
    <x v="1"/>
    <x v="0"/>
    <n v="24031"/>
    <x v="38"/>
    <n v="8020"/>
    <x v="1"/>
    <n v="101"/>
    <x v="4"/>
    <s v=""/>
    <n v="100"/>
    <n v="1200"/>
  </r>
  <r>
    <s v="1020US"/>
    <x v="1"/>
    <x v="0"/>
    <n v="24031"/>
    <x v="3"/>
    <n v="8020"/>
    <x v="1"/>
    <n v="108"/>
    <x v="7"/>
    <s v=""/>
    <n v="20"/>
    <n v="560"/>
  </r>
  <r>
    <s v="1020US"/>
    <x v="1"/>
    <x v="0"/>
    <n v="24031"/>
    <x v="35"/>
    <n v="8020"/>
    <x v="1"/>
    <n v="113"/>
    <x v="8"/>
    <s v=""/>
    <n v="100"/>
    <n v="2500"/>
  </r>
  <r>
    <s v="1020US"/>
    <x v="1"/>
    <x v="0"/>
    <n v="28112"/>
    <x v="39"/>
    <n v="8020"/>
    <x v="1"/>
    <n v="114"/>
    <x v="9"/>
    <n v="1"/>
    <n v="50"/>
    <n v="1250"/>
  </r>
  <r>
    <s v="1020US"/>
    <x v="1"/>
    <x v="0"/>
    <n v="28112"/>
    <x v="40"/>
    <n v="8020"/>
    <x v="1"/>
    <n v="101"/>
    <x v="4"/>
    <s v=""/>
    <n v="40"/>
    <n v="480"/>
  </r>
  <r>
    <s v="1020US"/>
    <x v="1"/>
    <x v="0"/>
    <n v="28112"/>
    <x v="28"/>
    <n v="8020"/>
    <x v="1"/>
    <n v="102"/>
    <x v="5"/>
    <m/>
    <n v="70"/>
    <n v="840"/>
  </r>
  <r>
    <s v="1020US"/>
    <x v="1"/>
    <x v="0"/>
    <n v="28112"/>
    <x v="41"/>
    <n v="8020"/>
    <x v="1"/>
    <n v="106"/>
    <x v="6"/>
    <m/>
    <n v="70"/>
    <n v="350"/>
  </r>
  <r>
    <s v="1020US"/>
    <x v="1"/>
    <x v="0"/>
    <n v="28112"/>
    <x v="42"/>
    <n v="8020"/>
    <x v="1"/>
    <n v="108"/>
    <x v="7"/>
    <m/>
    <n v="10"/>
    <n v="280"/>
  </r>
  <r>
    <s v="1020US"/>
    <x v="1"/>
    <x v="0"/>
    <n v="28112"/>
    <x v="43"/>
    <n v="8020"/>
    <x v="1"/>
    <n v="117"/>
    <x v="10"/>
    <m/>
    <n v="80"/>
    <n v="1440"/>
  </r>
  <r>
    <s v="1020US"/>
    <x v="1"/>
    <x v="0"/>
    <n v="28112"/>
    <x v="44"/>
    <n v="8020"/>
    <x v="1"/>
    <n v="118"/>
    <x v="11"/>
    <m/>
    <n v="70"/>
    <n v="1260"/>
  </r>
  <r>
    <s v="1020US"/>
    <x v="1"/>
    <x v="0"/>
    <n v="25442"/>
    <x v="45"/>
    <n v="8010"/>
    <x v="0"/>
    <n v="118"/>
    <x v="11"/>
    <m/>
    <n v="70"/>
    <n v="1260"/>
  </r>
  <r>
    <s v="1020US"/>
    <x v="1"/>
    <x v="0"/>
    <n v="25442"/>
    <x v="45"/>
    <n v="8010"/>
    <x v="0"/>
    <n v="117"/>
    <x v="10"/>
    <n v="6"/>
    <n v="80"/>
    <n v="1440"/>
  </r>
  <r>
    <s v="1020US"/>
    <x v="1"/>
    <x v="0"/>
    <n v="25442"/>
    <x v="38"/>
    <n v="8010"/>
    <x v="0"/>
    <n v="118"/>
    <x v="11"/>
    <m/>
    <n v="70"/>
    <n v="1260"/>
  </r>
  <r>
    <s v="1020US"/>
    <x v="1"/>
    <x v="0"/>
    <n v="25442"/>
    <x v="28"/>
    <n v="8010"/>
    <x v="0"/>
    <n v="116"/>
    <x v="12"/>
    <n v="1"/>
    <n v="60"/>
    <n v="360"/>
  </r>
  <r>
    <s v="1020US"/>
    <x v="1"/>
    <x v="0"/>
    <n v="25442"/>
    <x v="46"/>
    <n v="8010"/>
    <x v="0"/>
    <n v="106"/>
    <x v="6"/>
    <m/>
    <n v="20"/>
    <n v="100"/>
  </r>
  <r>
    <s v="1020US"/>
    <x v="1"/>
    <x v="0"/>
    <n v="25442"/>
    <x v="47"/>
    <n v="8010"/>
    <x v="0"/>
    <n v="101"/>
    <x v="4"/>
    <m/>
    <n v="40"/>
    <n v="480"/>
  </r>
  <r>
    <s v="1020US"/>
    <x v="1"/>
    <x v="0"/>
    <n v="25442"/>
    <x v="48"/>
    <n v="8010"/>
    <x v="0"/>
    <n v="102"/>
    <x v="5"/>
    <m/>
    <n v="10"/>
    <n v="120"/>
  </r>
  <r>
    <s v="1040DE"/>
    <x v="2"/>
    <x v="1"/>
    <n v="44030"/>
    <x v="11"/>
    <n v="8060"/>
    <x v="2"/>
    <n v="108"/>
    <x v="7"/>
    <s v=""/>
    <n v="60"/>
    <n v="1970"/>
  </r>
  <r>
    <s v="1040DE"/>
    <x v="2"/>
    <x v="1"/>
    <n v="44030"/>
    <x v="49"/>
    <n v="8060"/>
    <x v="2"/>
    <n v="109"/>
    <x v="13"/>
    <n v="1"/>
    <n v="60"/>
    <n v="1970"/>
  </r>
  <r>
    <s v="1040DE"/>
    <x v="2"/>
    <x v="1"/>
    <n v="44032"/>
    <x v="5"/>
    <n v="8060"/>
    <x v="2"/>
    <n v="108"/>
    <x v="7"/>
    <s v=""/>
    <n v="60"/>
    <n v="1970"/>
  </r>
  <r>
    <s v="1040DE"/>
    <x v="2"/>
    <x v="1"/>
    <n v="44032"/>
    <x v="50"/>
    <n v="8060"/>
    <x v="2"/>
    <n v="109"/>
    <x v="13"/>
    <m/>
    <n v="70"/>
    <n v="2300"/>
  </r>
  <r>
    <s v="1040DE"/>
    <x v="2"/>
    <x v="1"/>
    <n v="44031"/>
    <x v="51"/>
    <n v="8050"/>
    <x v="3"/>
    <n v="108"/>
    <x v="7"/>
    <s v=""/>
    <n v="60"/>
    <n v="1970"/>
  </r>
  <r>
    <s v="1040DE"/>
    <x v="2"/>
    <x v="1"/>
    <n v="44031"/>
    <x v="52"/>
    <n v="8050"/>
    <x v="3"/>
    <n v="109"/>
    <x v="13"/>
    <s v=""/>
    <n v="50"/>
    <n v="1640"/>
  </r>
  <r>
    <s v="1040DE"/>
    <x v="2"/>
    <x v="1"/>
    <n v="44031"/>
    <x v="53"/>
    <n v="8050"/>
    <x v="3"/>
    <n v="110"/>
    <x v="14"/>
    <s v=""/>
    <n v="60"/>
    <n v="4230"/>
  </r>
  <r>
    <s v="1040DE"/>
    <x v="2"/>
    <x v="1"/>
    <n v="48112"/>
    <x v="54"/>
    <n v="8060"/>
    <x v="2"/>
    <n v="109"/>
    <x v="13"/>
    <m/>
    <n v="60"/>
    <n v="1970"/>
  </r>
  <r>
    <s v="1040DE"/>
    <x v="2"/>
    <x v="1"/>
    <n v="48112"/>
    <x v="55"/>
    <n v="8060"/>
    <x v="2"/>
    <n v="110"/>
    <x v="14"/>
    <s v=""/>
    <n v="50"/>
    <n v="3520"/>
  </r>
  <r>
    <s v="1040DE"/>
    <x v="2"/>
    <x v="1"/>
    <n v="48114"/>
    <x v="37"/>
    <n v="8050"/>
    <x v="3"/>
    <n v="109"/>
    <x v="13"/>
    <m/>
    <n v="60"/>
    <n v="1970"/>
  </r>
  <r>
    <s v="1040DE"/>
    <x v="2"/>
    <x v="1"/>
    <n v="48114"/>
    <x v="31"/>
    <n v="8050"/>
    <x v="3"/>
    <n v="110"/>
    <x v="14"/>
    <m/>
    <n v="60"/>
    <n v="4230"/>
  </r>
  <r>
    <s v="1040DE"/>
    <x v="2"/>
    <x v="1"/>
    <n v="48114"/>
    <x v="56"/>
    <n v="8050"/>
    <x v="3"/>
    <n v="111"/>
    <x v="15"/>
    <m/>
    <n v="80"/>
    <n v="1880"/>
  </r>
  <r>
    <s v="1040DE"/>
    <x v="2"/>
    <x v="1"/>
    <n v="48116"/>
    <x v="57"/>
    <n v="8060"/>
    <x v="2"/>
    <n v="109"/>
    <x v="13"/>
    <m/>
    <n v="60"/>
    <n v="1970"/>
  </r>
  <r>
    <s v="1040DE"/>
    <x v="2"/>
    <x v="1"/>
    <n v="48116"/>
    <x v="40"/>
    <n v="8060"/>
    <x v="2"/>
    <n v="110"/>
    <x v="14"/>
    <m/>
    <n v="60"/>
    <n v="4230"/>
  </r>
  <r>
    <s v="1040DE"/>
    <x v="2"/>
    <x v="1"/>
    <n v="45442"/>
    <x v="43"/>
    <n v="8050"/>
    <x v="3"/>
    <n v="108"/>
    <x v="7"/>
    <m/>
    <n v="50"/>
    <n v="1640"/>
  </r>
  <r>
    <s v="1040DE"/>
    <x v="2"/>
    <x v="1"/>
    <n v="45442"/>
    <x v="1"/>
    <n v="8050"/>
    <x v="3"/>
    <n v="109"/>
    <x v="13"/>
    <n v="1"/>
    <n v="60"/>
    <n v="1970"/>
  </r>
  <r>
    <s v="1040DE"/>
    <x v="2"/>
    <x v="1"/>
    <n v="45444"/>
    <x v="58"/>
    <n v="8060"/>
    <x v="2"/>
    <n v="108"/>
    <x v="7"/>
    <m/>
    <n v="60"/>
    <n v="1970"/>
  </r>
  <r>
    <s v="1040DE"/>
    <x v="2"/>
    <x v="1"/>
    <n v="45444"/>
    <x v="59"/>
    <n v="8060"/>
    <x v="2"/>
    <n v="109"/>
    <x v="13"/>
    <m/>
    <n v="70"/>
    <n v="2300"/>
  </r>
  <r>
    <s v="1040DE"/>
    <x v="2"/>
    <x v="1"/>
    <n v="45444"/>
    <x v="23"/>
    <n v="8060"/>
    <x v="2"/>
    <n v="110"/>
    <x v="14"/>
    <m/>
    <n v="60"/>
    <n v="4230"/>
  </r>
  <r>
    <s v="1040DE"/>
    <x v="2"/>
    <x v="1"/>
    <n v="45446"/>
    <x v="30"/>
    <n v="8050"/>
    <x v="3"/>
    <n v="111"/>
    <x v="15"/>
    <m/>
    <n v="80"/>
    <n v="1880"/>
  </r>
  <r>
    <s v="1040DE"/>
    <x v="2"/>
    <x v="1"/>
    <n v="45446"/>
    <x v="60"/>
    <n v="8050"/>
    <x v="3"/>
    <n v="108"/>
    <x v="7"/>
    <m/>
    <n v="50"/>
    <n v="1640"/>
  </r>
  <r>
    <s v="1040DE"/>
    <x v="2"/>
    <x v="1"/>
    <n v="44015"/>
    <x v="61"/>
    <n v="8060"/>
    <x v="2"/>
    <n v="108"/>
    <x v="7"/>
    <m/>
    <n v="60"/>
    <n v="1970"/>
  </r>
  <r>
    <s v="1040DE"/>
    <x v="2"/>
    <x v="1"/>
    <n v="44015"/>
    <x v="62"/>
    <n v="8060"/>
    <x v="2"/>
    <n v="109"/>
    <x v="13"/>
    <m/>
    <n v="70"/>
    <n v="2300"/>
  </r>
  <r>
    <s v="1040DE"/>
    <x v="2"/>
    <x v="1"/>
    <n v="44017"/>
    <x v="35"/>
    <n v="8060"/>
    <x v="2"/>
    <n v="108"/>
    <x v="7"/>
    <m/>
    <n v="70"/>
    <n v="2300"/>
  </r>
  <r>
    <s v="1040DE"/>
    <x v="2"/>
    <x v="1"/>
    <n v="44017"/>
    <x v="14"/>
    <n v="8060"/>
    <x v="2"/>
    <n v="109"/>
    <x v="13"/>
    <m/>
    <n v="70"/>
    <n v="2300"/>
  </r>
  <r>
    <s v="1040DE"/>
    <x v="2"/>
    <x v="1"/>
    <n v="44016"/>
    <x v="63"/>
    <n v="8050"/>
    <x v="3"/>
    <n v="108"/>
    <x v="7"/>
    <m/>
    <n v="70"/>
    <n v="2300"/>
  </r>
  <r>
    <s v="1040DE"/>
    <x v="2"/>
    <x v="1"/>
    <n v="44016"/>
    <x v="64"/>
    <n v="8050"/>
    <x v="3"/>
    <n v="109"/>
    <x v="13"/>
    <n v="1"/>
    <n v="60"/>
    <n v="1970"/>
  </r>
  <r>
    <s v="1040DE"/>
    <x v="2"/>
    <x v="1"/>
    <n v="44016"/>
    <x v="65"/>
    <n v="8050"/>
    <x v="3"/>
    <n v="110"/>
    <x v="14"/>
    <m/>
    <n v="50"/>
    <n v="3520"/>
  </r>
  <r>
    <s v="1040DE"/>
    <x v="2"/>
    <x v="1"/>
    <n v="48097"/>
    <x v="66"/>
    <n v="8060"/>
    <x v="2"/>
    <n v="109"/>
    <x v="13"/>
    <m/>
    <n v="60"/>
    <n v="1970"/>
  </r>
  <r>
    <s v="1040DE"/>
    <x v="2"/>
    <x v="1"/>
    <n v="48097"/>
    <x v="52"/>
    <n v="8060"/>
    <x v="2"/>
    <n v="110"/>
    <x v="14"/>
    <m/>
    <n v="70"/>
    <n v="4930"/>
  </r>
  <r>
    <s v="1040DE"/>
    <x v="2"/>
    <x v="1"/>
    <n v="48099"/>
    <x v="67"/>
    <n v="8050"/>
    <x v="3"/>
    <n v="109"/>
    <x v="13"/>
    <n v="1"/>
    <n v="60"/>
    <n v="1970"/>
  </r>
  <r>
    <s v="1040DE"/>
    <x v="2"/>
    <x v="1"/>
    <n v="48099"/>
    <x v="29"/>
    <n v="8050"/>
    <x v="3"/>
    <n v="110"/>
    <x v="14"/>
    <m/>
    <n v="60"/>
    <n v="4230"/>
  </r>
  <r>
    <s v="1040DE"/>
    <x v="2"/>
    <x v="1"/>
    <n v="48099"/>
    <x v="26"/>
    <n v="8050"/>
    <x v="3"/>
    <n v="111"/>
    <x v="15"/>
    <m/>
    <n v="60"/>
    <n v="1410"/>
  </r>
  <r>
    <s v="1040DE"/>
    <x v="2"/>
    <x v="1"/>
    <n v="48101"/>
    <x v="20"/>
    <n v="8060"/>
    <x v="2"/>
    <n v="109"/>
    <x v="13"/>
    <m/>
    <n v="60"/>
    <n v="1970"/>
  </r>
  <r>
    <s v="1040DE"/>
    <x v="2"/>
    <x v="1"/>
    <n v="48101"/>
    <x v="68"/>
    <n v="8060"/>
    <x v="2"/>
    <n v="110"/>
    <x v="14"/>
    <m/>
    <n v="50"/>
    <n v="3520"/>
  </r>
  <r>
    <s v="1040DE"/>
    <x v="2"/>
    <x v="1"/>
    <n v="45427"/>
    <x v="69"/>
    <n v="8050"/>
    <x v="3"/>
    <n v="108"/>
    <x v="7"/>
    <m/>
    <n v="70"/>
    <n v="2300"/>
  </r>
  <r>
    <s v="1040DE"/>
    <x v="2"/>
    <x v="1"/>
    <n v="45427"/>
    <x v="70"/>
    <n v="8050"/>
    <x v="3"/>
    <n v="109"/>
    <x v="13"/>
    <m/>
    <n v="60"/>
    <n v="1970"/>
  </r>
  <r>
    <s v="1040DE"/>
    <x v="2"/>
    <x v="1"/>
    <n v="45429"/>
    <x v="66"/>
    <n v="8060"/>
    <x v="2"/>
    <n v="108"/>
    <x v="7"/>
    <m/>
    <n v="80"/>
    <n v="2630"/>
  </r>
  <r>
    <s v="1040DE"/>
    <x v="2"/>
    <x v="1"/>
    <n v="45429"/>
    <x v="71"/>
    <n v="8060"/>
    <x v="2"/>
    <n v="109"/>
    <x v="13"/>
    <n v="2"/>
    <n v="80"/>
    <n v="2630"/>
  </r>
  <r>
    <s v="1040DE"/>
    <x v="2"/>
    <x v="1"/>
    <n v="45429"/>
    <x v="6"/>
    <n v="8060"/>
    <x v="2"/>
    <n v="110"/>
    <x v="14"/>
    <m/>
    <n v="50"/>
    <n v="3520"/>
  </r>
  <r>
    <s v="1040DE"/>
    <x v="2"/>
    <x v="1"/>
    <n v="45431"/>
    <x v="59"/>
    <n v="8050"/>
    <x v="3"/>
    <n v="111"/>
    <x v="15"/>
    <m/>
    <n v="60"/>
    <n v="1410"/>
  </r>
  <r>
    <s v="1040DE"/>
    <x v="2"/>
    <x v="1"/>
    <n v="45431"/>
    <x v="72"/>
    <n v="8050"/>
    <x v="3"/>
    <n v="108"/>
    <x v="7"/>
    <m/>
    <n v="60"/>
    <n v="1970"/>
  </r>
  <r>
    <s v="1050DE"/>
    <x v="3"/>
    <x v="2"/>
    <n v="45431"/>
    <x v="72"/>
    <n v="8050"/>
    <x v="4"/>
    <n v="108"/>
    <x v="13"/>
    <m/>
    <n v="60"/>
    <n v="1970"/>
  </r>
  <r>
    <s v="1050DE"/>
    <x v="3"/>
    <x v="3"/>
    <n v="45431"/>
    <x v="72"/>
    <n v="8050"/>
    <x v="4"/>
    <n v="108"/>
    <x v="13"/>
    <m/>
    <n v="60"/>
    <n v="1970"/>
  </r>
  <r>
    <s v="1050DE"/>
    <x v="3"/>
    <x v="1"/>
    <n v="45431"/>
    <x v="72"/>
    <n v="8050"/>
    <x v="3"/>
    <n v="108"/>
    <x v="7"/>
    <m/>
    <n v="60"/>
    <n v="19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Game"/>
    <x v="0"/>
    <x v="0"/>
    <n v="3196"/>
  </r>
  <r>
    <s v="Game"/>
    <x v="0"/>
    <x v="1"/>
    <n v="3573"/>
  </r>
  <r>
    <s v="Game"/>
    <x v="0"/>
    <x v="2"/>
    <n v="4904"/>
  </r>
  <r>
    <s v="Game"/>
    <x v="0"/>
    <x v="3"/>
    <n v="4689"/>
  </r>
  <r>
    <s v="Game"/>
    <x v="0"/>
    <x v="4"/>
    <n v="10377"/>
  </r>
  <r>
    <s v="Game"/>
    <x v="0"/>
    <x v="5"/>
    <n v="5657"/>
  </r>
  <r>
    <s v="Game"/>
    <x v="1"/>
    <x v="0"/>
    <n v="11918"/>
  </r>
  <r>
    <s v="Game"/>
    <x v="1"/>
    <x v="1"/>
    <n v="8461"/>
  </r>
  <r>
    <s v="Game"/>
    <x v="1"/>
    <x v="2"/>
    <n v="939"/>
  </r>
  <r>
    <s v="Game"/>
    <x v="1"/>
    <x v="3"/>
    <n v="353"/>
  </r>
  <r>
    <s v="Game"/>
    <x v="1"/>
    <x v="4"/>
    <n v="794"/>
  </r>
  <r>
    <s v="Game"/>
    <x v="1"/>
    <x v="6"/>
    <n v="1813"/>
  </r>
  <r>
    <s v="Game"/>
    <x v="1"/>
    <x v="7"/>
    <n v="2056"/>
  </r>
  <r>
    <s v="Game"/>
    <x v="1"/>
    <x v="8"/>
    <n v="2661"/>
  </r>
  <r>
    <s v="Game"/>
    <x v="1"/>
    <x v="9"/>
    <n v="2726"/>
  </r>
  <r>
    <s v="Game"/>
    <x v="1"/>
    <x v="10"/>
    <n v="685"/>
  </r>
  <r>
    <s v="Game"/>
    <x v="1"/>
    <x v="11"/>
    <n v="-383"/>
  </r>
  <r>
    <s v="Game"/>
    <x v="1"/>
    <x v="5"/>
    <n v="2607"/>
  </r>
  <r>
    <s v="Game"/>
    <x v="2"/>
    <x v="0"/>
    <n v="6858"/>
  </r>
  <r>
    <s v="Game"/>
    <x v="2"/>
    <x v="1"/>
    <n v="6422"/>
  </r>
  <r>
    <s v="Game"/>
    <x v="2"/>
    <x v="2"/>
    <n v="11500"/>
  </r>
  <r>
    <s v="Game"/>
    <x v="2"/>
    <x v="3"/>
    <n v="612"/>
  </r>
  <r>
    <s v="Game"/>
    <x v="2"/>
    <x v="4"/>
    <n v="959"/>
  </r>
  <r>
    <s v="Game"/>
    <x v="2"/>
    <x v="6"/>
    <n v="1482"/>
  </r>
  <r>
    <s v="Game"/>
    <x v="2"/>
    <x v="7"/>
    <n v="1390"/>
  </r>
  <r>
    <s v="Game"/>
    <x v="2"/>
    <x v="8"/>
    <n v="695"/>
  </r>
  <r>
    <s v="Game"/>
    <x v="2"/>
    <x v="9"/>
    <n v="603"/>
  </r>
  <r>
    <s v="Game"/>
    <x v="2"/>
    <x v="10"/>
    <n v="361"/>
  </r>
  <r>
    <s v="Game"/>
    <x v="2"/>
    <x v="11"/>
    <n v="370"/>
  </r>
  <r>
    <s v="Game"/>
    <x v="2"/>
    <x v="5"/>
    <n v="1807"/>
  </r>
  <r>
    <s v="Game"/>
    <x v="3"/>
    <x v="0"/>
    <n v="3270"/>
  </r>
  <r>
    <s v="Game"/>
    <x v="3"/>
    <x v="1"/>
    <n v="3717"/>
  </r>
  <r>
    <s v="Game"/>
    <x v="3"/>
    <x v="2"/>
    <n v="4892"/>
  </r>
  <r>
    <s v="Game"/>
    <x v="3"/>
    <x v="3"/>
    <n v="4360"/>
  </r>
  <r>
    <s v="Game"/>
    <x v="3"/>
    <x v="4"/>
    <n v="5227"/>
  </r>
  <r>
    <s v="Game"/>
    <x v="3"/>
    <x v="6"/>
    <n v="317"/>
  </r>
  <r>
    <s v="Game"/>
    <x v="3"/>
    <x v="7"/>
    <n v="563"/>
  </r>
  <r>
    <s v="Game"/>
    <x v="3"/>
    <x v="8"/>
    <n v="938"/>
  </r>
  <r>
    <s v="Game"/>
    <x v="3"/>
    <x v="9"/>
    <n v="1376"/>
  </r>
  <r>
    <s v="Game"/>
    <x v="3"/>
    <x v="10"/>
    <n v="1018"/>
  </r>
  <r>
    <s v="Game"/>
    <x v="3"/>
    <x v="11"/>
    <n v="2860"/>
  </r>
  <r>
    <s v="Game"/>
    <x v="3"/>
    <x v="5"/>
    <n v="1005"/>
  </r>
  <r>
    <s v="Game"/>
    <x v="4"/>
    <x v="0"/>
    <n v="3576"/>
  </r>
  <r>
    <s v="Game"/>
    <x v="4"/>
    <x v="1"/>
    <n v="0"/>
  </r>
  <r>
    <s v="Game"/>
    <x v="4"/>
    <x v="2"/>
    <n v="0"/>
  </r>
  <r>
    <s v="Game"/>
    <x v="4"/>
    <x v="3"/>
    <n v="0"/>
  </r>
  <r>
    <s v="Game"/>
    <x v="4"/>
    <x v="4"/>
    <n v="672"/>
  </r>
  <r>
    <s v="Game"/>
    <x v="4"/>
    <x v="6"/>
    <n v="1737"/>
  </r>
  <r>
    <s v="Game"/>
    <x v="4"/>
    <x v="7"/>
    <n v="6726"/>
  </r>
  <r>
    <s v="Game"/>
    <x v="4"/>
    <x v="8"/>
    <n v="0"/>
  </r>
  <r>
    <s v="Game"/>
    <x v="4"/>
    <x v="9"/>
    <n v="0"/>
  </r>
  <r>
    <s v="Game"/>
    <x v="4"/>
    <x v="10"/>
    <n v="0"/>
  </r>
  <r>
    <s v="Game"/>
    <x v="4"/>
    <x v="11"/>
    <n v="8429"/>
  </r>
  <r>
    <s v="Game"/>
    <x v="4"/>
    <x v="5"/>
    <n v="7790"/>
  </r>
  <r>
    <s v="Productivity"/>
    <x v="0"/>
    <x v="12"/>
    <n v="0"/>
  </r>
  <r>
    <s v="Productivity"/>
    <x v="0"/>
    <x v="13"/>
    <n v="0"/>
  </r>
  <r>
    <s v="Productivity"/>
    <x v="0"/>
    <x v="14"/>
    <n v="0"/>
  </r>
  <r>
    <s v="Productivity"/>
    <x v="0"/>
    <x v="15"/>
    <n v="0"/>
  </r>
  <r>
    <s v="Productivity"/>
    <x v="0"/>
    <x v="16"/>
    <n v="2810"/>
  </r>
  <r>
    <s v="Productivity"/>
    <x v="0"/>
    <x v="17"/>
    <n v="2196"/>
  </r>
  <r>
    <s v="Productivity"/>
    <x v="0"/>
    <x v="18"/>
    <n v="1318"/>
  </r>
  <r>
    <s v="Productivity"/>
    <x v="0"/>
    <x v="19"/>
    <n v="2178"/>
  </r>
  <r>
    <s v="Productivity"/>
    <x v="0"/>
    <x v="20"/>
    <n v="0"/>
  </r>
  <r>
    <s v="Productivity"/>
    <x v="0"/>
    <x v="21"/>
    <n v="0"/>
  </r>
  <r>
    <s v="Productivity"/>
    <x v="0"/>
    <x v="22"/>
    <n v="0"/>
  </r>
  <r>
    <s v="Productivity"/>
    <x v="0"/>
    <x v="23"/>
    <n v="0"/>
  </r>
  <r>
    <s v="Productivity"/>
    <x v="0"/>
    <x v="24"/>
    <n v="-571"/>
  </r>
  <r>
    <s v="Productivity"/>
    <x v="0"/>
    <x v="25"/>
    <n v="2670"/>
  </r>
  <r>
    <s v="Productivity"/>
    <x v="0"/>
    <x v="26"/>
    <n v="10012"/>
  </r>
  <r>
    <s v="Productivity"/>
    <x v="1"/>
    <x v="18"/>
    <n v="1663"/>
  </r>
  <r>
    <s v="Productivity"/>
    <x v="1"/>
    <x v="19"/>
    <n v="3683"/>
  </r>
  <r>
    <s v="Productivity"/>
    <x v="1"/>
    <x v="20"/>
    <n v="5405"/>
  </r>
  <r>
    <s v="Productivity"/>
    <x v="1"/>
    <x v="21"/>
    <n v="4242"/>
  </r>
  <r>
    <s v="Productivity"/>
    <x v="1"/>
    <x v="22"/>
    <n v="726"/>
  </r>
  <r>
    <s v="Productivity"/>
    <x v="1"/>
    <x v="23"/>
    <n v="0"/>
  </r>
  <r>
    <s v="Productivity"/>
    <x v="1"/>
    <x v="24"/>
    <n v="0"/>
  </r>
  <r>
    <s v="Productivity"/>
    <x v="1"/>
    <x v="25"/>
    <n v="0"/>
  </r>
  <r>
    <s v="Productivity"/>
    <x v="1"/>
    <x v="26"/>
    <n v="3865"/>
  </r>
  <r>
    <s v="Productivity"/>
    <x v="2"/>
    <x v="12"/>
    <n v="574"/>
  </r>
  <r>
    <s v="Productivity"/>
    <x v="2"/>
    <x v="13"/>
    <n v="1685"/>
  </r>
  <r>
    <s v="Productivity"/>
    <x v="2"/>
    <x v="14"/>
    <n v="1913"/>
  </r>
  <r>
    <s v="Productivity"/>
    <x v="2"/>
    <x v="15"/>
    <n v="2696"/>
  </r>
  <r>
    <s v="Productivity"/>
    <x v="2"/>
    <x v="16"/>
    <n v="3552"/>
  </r>
  <r>
    <s v="Productivity"/>
    <x v="2"/>
    <x v="17"/>
    <n v="0"/>
  </r>
  <r>
    <s v="Productivity"/>
    <x v="2"/>
    <x v="18"/>
    <n v="0"/>
  </r>
  <r>
    <s v="Productivity"/>
    <x v="2"/>
    <x v="19"/>
    <n v="1275"/>
  </r>
  <r>
    <s v="Productivity"/>
    <x v="2"/>
    <x v="20"/>
    <n v="1912"/>
  </r>
  <r>
    <s v="Productivity"/>
    <x v="2"/>
    <x v="21"/>
    <n v="2040"/>
  </r>
  <r>
    <s v="Productivity"/>
    <x v="2"/>
    <x v="22"/>
    <n v="3388"/>
  </r>
  <r>
    <s v="Productivity"/>
    <x v="2"/>
    <x v="23"/>
    <n v="3142"/>
  </r>
  <r>
    <s v="Productivity"/>
    <x v="2"/>
    <x v="24"/>
    <n v="273"/>
  </r>
  <r>
    <s v="Productivity"/>
    <x v="2"/>
    <x v="25"/>
    <n v="574"/>
  </r>
  <r>
    <s v="Productivity"/>
    <x v="2"/>
    <x v="26"/>
    <n v="7870"/>
  </r>
  <r>
    <s v="Productivity"/>
    <x v="3"/>
    <x v="12"/>
    <n v="1042"/>
  </r>
  <r>
    <s v="Productivity"/>
    <x v="3"/>
    <x v="13"/>
    <n v="485"/>
  </r>
  <r>
    <s v="Productivity"/>
    <x v="3"/>
    <x v="14"/>
    <n v="505"/>
  </r>
  <r>
    <s v="Productivity"/>
    <x v="3"/>
    <x v="15"/>
    <n v="533"/>
  </r>
  <r>
    <s v="Productivity"/>
    <x v="3"/>
    <x v="16"/>
    <n v="4365"/>
  </r>
  <r>
    <s v="Productivity"/>
    <x v="3"/>
    <x v="17"/>
    <n v="718"/>
  </r>
  <r>
    <s v="Productivity"/>
    <x v="3"/>
    <x v="18"/>
    <n v="417"/>
  </r>
  <r>
    <s v="Productivity"/>
    <x v="3"/>
    <x v="19"/>
    <n v="1093"/>
  </r>
  <r>
    <s v="Productivity"/>
    <x v="3"/>
    <x v="20"/>
    <n v="1230"/>
  </r>
  <r>
    <s v="Productivity"/>
    <x v="3"/>
    <x v="21"/>
    <n v="4365"/>
  </r>
  <r>
    <s v="Productivity"/>
    <x v="3"/>
    <x v="22"/>
    <n v="6011"/>
  </r>
  <r>
    <s v="Productivity"/>
    <x v="3"/>
    <x v="23"/>
    <n v="417"/>
  </r>
  <r>
    <s v="Productivity"/>
    <x v="3"/>
    <x v="24"/>
    <n v="253"/>
  </r>
  <r>
    <s v="Productivity"/>
    <x v="3"/>
    <x v="25"/>
    <n v="2050"/>
  </r>
  <r>
    <s v="Productivity"/>
    <x v="3"/>
    <x v="26"/>
    <n v="984"/>
  </r>
  <r>
    <s v="Productivity"/>
    <x v="4"/>
    <x v="12"/>
    <n v="878"/>
  </r>
  <r>
    <s v="Productivity"/>
    <x v="4"/>
    <x v="13"/>
    <n v="1721"/>
  </r>
  <r>
    <s v="Productivity"/>
    <x v="4"/>
    <x v="14"/>
    <n v="7172"/>
  </r>
  <r>
    <s v="Productivity"/>
    <x v="4"/>
    <x v="22"/>
    <n v="646"/>
  </r>
  <r>
    <s v="Productivity"/>
    <x v="4"/>
    <x v="23"/>
    <n v="0"/>
  </r>
  <r>
    <s v="Productivity"/>
    <x v="4"/>
    <x v="24"/>
    <n v="512"/>
  </r>
  <r>
    <s v="Productivity"/>
    <x v="4"/>
    <x v="25"/>
    <n v="8047"/>
  </r>
  <r>
    <s v="Productivity"/>
    <x v="4"/>
    <x v="26"/>
    <n v="3716"/>
  </r>
  <r>
    <s v="Utility"/>
    <x v="1"/>
    <x v="27"/>
    <n v="527"/>
  </r>
  <r>
    <s v="Utility"/>
    <x v="1"/>
    <x v="28"/>
    <n v="3242"/>
  </r>
  <r>
    <s v="Utility"/>
    <x v="1"/>
    <x v="29"/>
    <n v="0"/>
  </r>
  <r>
    <s v="Utility"/>
    <x v="1"/>
    <x v="30"/>
    <n v="1300"/>
  </r>
  <r>
    <s v="Utility"/>
    <x v="1"/>
    <x v="31"/>
    <n v="431"/>
  </r>
  <r>
    <s v="Utility"/>
    <x v="1"/>
    <x v="32"/>
    <n v="479"/>
  </r>
  <r>
    <s v="Utility"/>
    <x v="1"/>
    <x v="33"/>
    <n v="0"/>
  </r>
  <r>
    <s v="Utility"/>
    <x v="1"/>
    <x v="34"/>
    <n v="7489"/>
  </r>
  <r>
    <s v="Utility"/>
    <x v="1"/>
    <x v="35"/>
    <n v="687"/>
  </r>
  <r>
    <s v="Utility"/>
    <x v="1"/>
    <x v="36"/>
    <n v="260"/>
  </r>
  <r>
    <s v="Utility"/>
    <x v="1"/>
    <x v="37"/>
    <n v="410"/>
  </r>
  <r>
    <s v="Utility"/>
    <x v="1"/>
    <x v="38"/>
    <n v="4719"/>
  </r>
  <r>
    <s v="Utility"/>
    <x v="1"/>
    <x v="39"/>
    <n v="5386"/>
  </r>
  <r>
    <s v="Utility"/>
    <x v="2"/>
    <x v="27"/>
    <n v="1888"/>
  </r>
  <r>
    <s v="Utility"/>
    <x v="2"/>
    <x v="28"/>
    <n v="1726"/>
  </r>
  <r>
    <s v="Utility"/>
    <x v="2"/>
    <x v="29"/>
    <n v="1346"/>
  </r>
  <r>
    <s v="Utility"/>
    <x v="2"/>
    <x v="30"/>
    <n v="3618"/>
  </r>
  <r>
    <s v="Utility"/>
    <x v="2"/>
    <x v="31"/>
    <n v="787"/>
  </r>
  <r>
    <s v="Utility"/>
    <x v="2"/>
    <x v="32"/>
    <n v="8521"/>
  </r>
  <r>
    <s v="Utility"/>
    <x v="2"/>
    <x v="33"/>
    <n v="8197"/>
  </r>
  <r>
    <s v="Utility"/>
    <x v="2"/>
    <x v="34"/>
    <n v="586"/>
  </r>
  <r>
    <s v="Utility"/>
    <x v="2"/>
    <x v="35"/>
    <n v="341"/>
  </r>
  <r>
    <s v="Utility"/>
    <x v="2"/>
    <x v="36"/>
    <n v="350"/>
  </r>
  <r>
    <s v="Utility"/>
    <x v="2"/>
    <x v="37"/>
    <n v="0"/>
  </r>
  <r>
    <s v="Utility"/>
    <x v="2"/>
    <x v="38"/>
    <n v="918"/>
  </r>
  <r>
    <s v="Utility"/>
    <x v="2"/>
    <x v="39"/>
    <n v="1726"/>
  </r>
  <r>
    <s v="Utility"/>
    <x v="3"/>
    <x v="27"/>
    <n v="0"/>
  </r>
  <r>
    <s v="Utility"/>
    <x v="3"/>
    <x v="28"/>
    <n v="0"/>
  </r>
  <r>
    <s v="Utility"/>
    <x v="3"/>
    <x v="29"/>
    <n v="1348"/>
  </r>
  <r>
    <s v="Utility"/>
    <x v="3"/>
    <x v="30"/>
    <n v="1414"/>
  </r>
  <r>
    <s v="Utility"/>
    <x v="3"/>
    <x v="31"/>
    <n v="902"/>
  </r>
  <r>
    <s v="Utility"/>
    <x v="3"/>
    <x v="32"/>
    <n v="6612"/>
  </r>
  <r>
    <s v="Utility"/>
    <x v="3"/>
    <x v="33"/>
    <n v="0"/>
  </r>
  <r>
    <s v="Utility"/>
    <x v="3"/>
    <x v="34"/>
    <n v="566"/>
  </r>
  <r>
    <s v="Utility"/>
    <x v="3"/>
    <x v="35"/>
    <n v="8729"/>
  </r>
  <r>
    <s v="Utility"/>
    <x v="3"/>
    <x v="36"/>
    <n v="566"/>
  </r>
  <r>
    <s v="Utility"/>
    <x v="3"/>
    <x v="37"/>
    <n v="9812"/>
  </r>
  <r>
    <s v="Utility"/>
    <x v="3"/>
    <x v="38"/>
    <n v="681"/>
  </r>
  <r>
    <s v="Utility"/>
    <x v="3"/>
    <x v="39"/>
    <n v="1702"/>
  </r>
  <r>
    <s v="Utility"/>
    <x v="4"/>
    <x v="27"/>
    <n v="0"/>
  </r>
  <r>
    <s v="Utility"/>
    <x v="4"/>
    <x v="28"/>
    <n v="0"/>
  </r>
  <r>
    <s v="Utility"/>
    <x v="4"/>
    <x v="29"/>
    <n v="0"/>
  </r>
  <r>
    <s v="Utility"/>
    <x v="4"/>
    <x v="30"/>
    <n v="2759"/>
  </r>
  <r>
    <s v="Utility"/>
    <x v="4"/>
    <x v="31"/>
    <n v="5082"/>
  </r>
  <r>
    <s v="Utility"/>
    <x v="4"/>
    <x v="32"/>
    <n v="0"/>
  </r>
  <r>
    <s v="Utility"/>
    <x v="4"/>
    <x v="33"/>
    <n v="1530"/>
  </r>
  <r>
    <s v="Utility"/>
    <x v="4"/>
    <x v="39"/>
    <n v="44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C9B63D-B17E-4BBE-922C-06F2533B89D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 Name">
  <location ref="O7:Q12" firstHeaderRow="0" firstDataRow="1" firstDataCol="1"/>
  <pivotFields count="14">
    <pivotField showAll="0"/>
    <pivotField axis="axisRow" showAll="0">
      <items count="5">
        <item x="2"/>
        <item x="1"/>
        <item x="0"/>
        <item x="3"/>
        <item t="default"/>
      </items>
    </pivotField>
    <pivotField showAll="0"/>
    <pivotField showAll="0"/>
    <pivotField numFmtId="14"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showAll="0"/>
    <pivotField showAll="0"/>
    <pivotField showAll="0"/>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2">
    <i>
      <x/>
    </i>
    <i i="1">
      <x v="1"/>
    </i>
  </colItems>
  <dataFields count="2">
    <dataField name="Quantity " fld="10" baseField="1" baseItem="0"/>
    <dataField name=" Sales USD" fld="11" baseField="1"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E3D41C-23CC-4455-B7C3-30D1590AE74A}"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6:D30" firstHeaderRow="0" firstDataRow="1" firstDataCol="2"/>
  <pivotFields count="14">
    <pivotField compact="0" outline="0" subtotalTop="0" showAll="0"/>
    <pivotField compact="0" outline="0" subtotalTop="0" showAll="0"/>
    <pivotField axis="axisRow" compact="0" outline="0" subtotalTop="0" showAll="0">
      <items count="5">
        <item x="0"/>
        <item x="1"/>
        <item x="2"/>
        <item x="3"/>
        <item t="default"/>
      </items>
    </pivotField>
    <pivotField compact="0" outline="0" subtotalTop="0" showAll="0"/>
    <pivotField compact="0" numFmtId="14" outline="0" subtotalTop="0"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compact="0" outline="0" subtotalTop="0" showAll="0"/>
    <pivotField compact="0" outline="0" subtotalTop="0" showAll="0"/>
    <pivotField compact="0" outline="0" subtotalTop="0" showAll="0"/>
    <pivotField axis="axisRow" compact="0" outline="0" subtotalTop="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2">
    <field x="2"/>
    <field x="8"/>
  </rowFields>
  <rowItems count="24">
    <i>
      <x/>
      <x v="14"/>
    </i>
    <i r="1">
      <x v="15"/>
    </i>
    <i r="1">
      <x v="13"/>
    </i>
    <i r="1">
      <x v="5"/>
    </i>
    <i r="1">
      <x v="8"/>
    </i>
    <i r="1">
      <x v="12"/>
    </i>
    <i r="1">
      <x/>
    </i>
    <i r="1">
      <x v="6"/>
    </i>
    <i r="1">
      <x v="3"/>
    </i>
    <i r="1">
      <x v="7"/>
    </i>
    <i r="1">
      <x v="4"/>
    </i>
    <i r="1">
      <x v="2"/>
    </i>
    <i r="1">
      <x v="11"/>
    </i>
    <i t="default">
      <x/>
    </i>
    <i>
      <x v="1"/>
      <x v="9"/>
    </i>
    <i r="1">
      <x v="1"/>
    </i>
    <i r="1">
      <x/>
    </i>
    <i r="1">
      <x v="10"/>
    </i>
    <i t="default">
      <x v="1"/>
    </i>
    <i>
      <x v="2"/>
      <x v="1"/>
    </i>
    <i t="default">
      <x v="2"/>
    </i>
    <i>
      <x v="3"/>
      <x v="1"/>
    </i>
    <i t="default">
      <x v="3"/>
    </i>
    <i t="grand">
      <x/>
    </i>
  </rowItems>
  <colFields count="1">
    <field x="-2"/>
  </colFields>
  <colItems count="2">
    <i>
      <x/>
    </i>
    <i i="1">
      <x v="1"/>
    </i>
  </colItems>
  <dataFields count="2">
    <dataField name=" Sales USD" fld="11" baseField="8" baseItem="14"/>
    <dataField name="Sum of Sales USD" fld="11"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62BC7-4CE1-4FFF-889D-6F738E5801A4}"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6:H11" firstHeaderRow="0" firstDataRow="1" firstDataCol="1"/>
  <pivotFields count="14">
    <pivotField compact="0" outline="0" subtotalTop="0" showAll="0"/>
    <pivotField compact="0" outline="0" subtotalTop="0" showAll="0"/>
    <pivotField compact="0" outline="0" subtotalTop="0" showAll="0"/>
    <pivotField compact="0" outline="0" subtotalTop="0" showAll="0"/>
    <pivotField compact="0" numFmtId="14" outline="0" subtotalTop="0"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compact="0" outline="0" subtotalTop="0" showAll="0"/>
    <pivotField axis="axisRow" compact="0" outline="0" subtotalTop="0" showAll="0" sortType="descending">
      <items count="6">
        <item x="3"/>
        <item x="0"/>
        <item x="1"/>
        <item x="2"/>
        <item x="4"/>
        <item t="default"/>
      </items>
      <autoSortScope>
        <pivotArea dataOnly="0" outline="0" fieldPosition="0">
          <references count="1">
            <reference field="4294967294" count="1" selected="0">
              <x v="1"/>
            </reference>
          </references>
        </pivotArea>
      </autoSortScope>
    </pivotField>
    <pivotField compact="0" outline="0" subtotalTop="0" showAll="0"/>
    <pivotField compact="0" outline="0" subtotalTop="0" showAll="0" sortType="descending">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outline="0" subtotalTop="0" showAll="0"/>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6"/>
  </rowFields>
  <rowItems count="5">
    <i>
      <x v="3"/>
    </i>
    <i>
      <x/>
    </i>
    <i>
      <x v="2"/>
    </i>
    <i>
      <x v="1"/>
    </i>
    <i>
      <x v="4"/>
    </i>
  </rowItems>
  <colFields count="1">
    <field x="-2"/>
  </colFields>
  <colItems count="2">
    <i>
      <x/>
    </i>
    <i i="1">
      <x v="1"/>
    </i>
  </colItems>
  <dataFields count="2">
    <dataField name=" Sales %" fld="11" showDataAs="percentOfTotal" baseField="8" baseItem="14" numFmtId="10"/>
    <dataField name=" Sales USD" fld="11"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28904-2080-4847-8E1A-1082C1FD1AC4}" name="PivotTable6"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D3:E12" firstHeaderRow="1" firstDataRow="1" firstDataCol="1"/>
  <pivotFields count="14">
    <pivotField compact="0" outline="0" subtotalTop="0" showAll="0"/>
    <pivotField compact="0" outline="0" subtotalTop="0" showAll="0"/>
    <pivotField compact="0" outline="0" subtotalTop="0" multipleItemSelectionAllowed="1" showAll="0">
      <items count="5">
        <item h="1" x="3"/>
        <item x="0"/>
        <item h="1" x="2"/>
        <item h="1" x="1"/>
        <item t="default"/>
      </items>
    </pivotField>
    <pivotField compact="0" outline="0" subtotalTop="0" showAll="0"/>
    <pivotField compact="0" numFmtId="14" outline="0" subtotalTop="0"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compact="0" outline="0" subtotalTop="0" showAll="0"/>
    <pivotField compact="0" outline="0" subtotalTop="0" showAll="0"/>
    <pivotField compact="0" outline="0" subtotalTop="0" showAll="0"/>
    <pivotField name="Product" axis="axisRow" compact="0" outline="0" subtotalTop="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9">
    <i>
      <x v="14"/>
    </i>
    <i>
      <x v="15"/>
    </i>
    <i>
      <x v="13"/>
    </i>
    <i>
      <x v="3"/>
    </i>
    <i>
      <x/>
    </i>
    <i>
      <x v="12"/>
    </i>
    <i>
      <x v="8"/>
    </i>
    <i>
      <x v="2"/>
    </i>
    <i t="grand">
      <x/>
    </i>
  </rowItems>
  <colItems count="1">
    <i/>
  </colItems>
  <dataFields count="1">
    <dataField name="  Sales USD" fld="11" baseField="8" baseItem="0" numFmtId="3"/>
  </dataFields>
  <formats count="1">
    <format dxfId="7">
      <pivotArea outline="0" fieldPosition="0">
        <references count="1">
          <reference field="8" count="0" selected="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Document 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54EEE2-BE68-4D81-AE4C-6DA02B134EA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B20" firstHeaderRow="1" firstDataRow="1" firstDataCol="1"/>
  <pivotFields count="14">
    <pivotField showAll="0"/>
    <pivotField axis="axisRow" showAll="0">
      <items count="5">
        <item x="3"/>
        <item x="2"/>
        <item x="1"/>
        <item x="0"/>
        <item t="default"/>
      </items>
    </pivotField>
    <pivotField showAll="0"/>
    <pivotField showAll="0"/>
    <pivotField numFmtId="14"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Items count="1">
    <i/>
  </colItems>
  <dataFields count="1">
    <dataField name="Sum of Quantity" fld="1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1B8DA1-737C-41E4-BCE6-6428EC4CC01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B11" firstHeaderRow="1" firstDataRow="1" firstDataCol="1"/>
  <pivotFields count="14">
    <pivotField showAll="0"/>
    <pivotField axis="axisRow" showAll="0">
      <items count="5">
        <item x="3"/>
        <item x="2"/>
        <item x="1"/>
        <item x="0"/>
        <item t="default"/>
      </items>
    </pivotField>
    <pivotField showAll="0"/>
    <pivotField showAll="0"/>
    <pivotField numFmtId="14" showAll="0">
      <items count="74">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t="default"/>
      </items>
    </pivotField>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Items count="1">
    <i/>
  </colItems>
  <dataFields count="1">
    <dataField name="Sum of Sales USD" fld="11"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8981F-A940-4612-8E02-3520A3CD04AD}" name="PivotTable1"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compactData="0" multipleFieldFilters="0">
  <location ref="B20:D23" firstHeaderRow="0" firstDataRow="1" firstDataCol="1"/>
  <pivotFields count="12">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2"/>
  </rowFields>
  <rowItems count="3">
    <i>
      <x/>
    </i>
    <i>
      <x v="1"/>
    </i>
    <i t="grand">
      <x/>
    </i>
  </rowItems>
  <colFields count="1">
    <field x="-2"/>
  </colFields>
  <colItems count="2">
    <i>
      <x/>
    </i>
    <i i="1">
      <x v="1"/>
    </i>
  </colItems>
  <dataFields count="2">
    <dataField name=" Sales USD" fld="11" baseField="0" baseItem="0" numFmtId="3"/>
    <dataField name="% Total" fld="11" showDataAs="percentOfTotal" baseField="0" baseItem="0" numFmtId="9"/>
  </dataFields>
  <formats count="2">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59B1B2-FC59-40AB-8057-B3FA72A7D59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H51" firstHeaderRow="1" firstDataRow="1" firstDataCol="1"/>
  <pivotFields count="4">
    <pivotField showAll="0"/>
    <pivotField showAll="0">
      <items count="6">
        <item x="0"/>
        <item x="1"/>
        <item x="2"/>
        <item x="3"/>
        <item x="4"/>
        <item t="default"/>
      </items>
    </pivotField>
    <pivotField axis="axisRow" showAll="0">
      <items count="41">
        <item x="27"/>
        <item x="28"/>
        <item x="0"/>
        <item x="29"/>
        <item x="1"/>
        <item x="2"/>
        <item x="12"/>
        <item x="30"/>
        <item x="13"/>
        <item x="3"/>
        <item x="14"/>
        <item x="4"/>
        <item x="6"/>
        <item x="15"/>
        <item x="7"/>
        <item x="16"/>
        <item x="31"/>
        <item x="17"/>
        <item x="8"/>
        <item x="18"/>
        <item x="9"/>
        <item x="32"/>
        <item x="19"/>
        <item x="33"/>
        <item x="34"/>
        <item x="35"/>
        <item x="10"/>
        <item x="11"/>
        <item x="20"/>
        <item x="21"/>
        <item x="22"/>
        <item x="36"/>
        <item x="23"/>
        <item x="24"/>
        <item x="37"/>
        <item x="38"/>
        <item x="39"/>
        <item x="5"/>
        <item x="25"/>
        <item x="26"/>
        <item t="default"/>
      </items>
    </pivotField>
    <pivotField dataField="1" showAll="0"/>
  </pivotFields>
  <rowFields count="1">
    <field x="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Prof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B97CD-ADAE-486D-8D00-4ED5E9BFA896}" sourceName="Region">
  <pivotTables>
    <pivotTable tabId="21" name="PivotTable6"/>
  </pivotTables>
  <data>
    <tabular pivotCacheId="1055579136">
      <items count="4">
        <i x="0" s="1"/>
        <i x="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ocument_Date" xr10:uid="{CF6E74E0-6E49-45AA-9549-9EA6BEB3C1DC}" sourceName="Months (Document Date)">
  <pivotTables>
    <pivotTable tabId="21" name="PivotTable6"/>
  </pivotTables>
  <data>
    <tabular pivotCacheId="1055579136">
      <items count="14">
        <i x="5" s="1"/>
        <i x="6" s="1"/>
        <i x="1" s="1" nd="1"/>
        <i x="2" s="1" nd="1"/>
        <i x="3" s="1" nd="1"/>
        <i x="4"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C0C7CBD-B4B1-4556-AB94-DF9524BB01D4}" sourceName="Region">
  <pivotTables>
    <pivotTable tabId="3" name="PivotTable1"/>
  </pivotTables>
  <data>
    <tabular pivotCacheId="203383445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 xr10:uid="{31E1174E-11F4-4254-A634-E72997FD7804}" sourceName="App">
  <pivotTables>
    <pivotTable tabId="3" name="PivotTable1"/>
  </pivotTables>
  <data>
    <tabular pivotCacheId="2033834459">
      <items count="40">
        <i x="27" s="1"/>
        <i x="28" s="1"/>
        <i x="0" s="1"/>
        <i x="29" s="1"/>
        <i x="1" s="1"/>
        <i x="2" s="1"/>
        <i x="12" s="1"/>
        <i x="30" s="1"/>
        <i x="13" s="1"/>
        <i x="3" s="1"/>
        <i x="14" s="1"/>
        <i x="4" s="1"/>
        <i x="6" s="1"/>
        <i x="15" s="1"/>
        <i x="7" s="1"/>
        <i x="16" s="1"/>
        <i x="31" s="1"/>
        <i x="17" s="1"/>
        <i x="8" s="1"/>
        <i x="18" s="1"/>
        <i x="9" s="1"/>
        <i x="32" s="1"/>
        <i x="19" s="1"/>
        <i x="33" s="1"/>
        <i x="34" s="1"/>
        <i x="35" s="1"/>
        <i x="10" s="1"/>
        <i x="11" s="1"/>
        <i x="20" s="1"/>
        <i x="21" s="1"/>
        <i x="22" s="1"/>
        <i x="36" s="1"/>
        <i x="23" s="1"/>
        <i x="24" s="1"/>
        <i x="37" s="1"/>
        <i x="38" s="1"/>
        <i x="39" s="1"/>
        <i x="5" s="1"/>
        <i x="25" s="1"/>
        <i x="2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269442-AAA8-464A-AD3A-3A070A2B8BB6}" cache="Slicer_Region" caption="Region" columnCount="3" style="SlicerStyleOther2" rowHeight="241300"/>
  <slicer name="Months (Document Date)" xr10:uid="{54ADA1D5-9EAD-4778-B0BF-710035540B35}" cache="Slicer_Months__Document_Date" caption="Months "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9CCD05E-B1B2-49E8-8A28-05F0A384D702}" cache="Slicer_Region1" caption="Region" columnCount="3" rowHeight="241300"/>
  <slicer name="App" xr10:uid="{3AAC1A89-7772-40CA-9413-4699FC6C8A0A}" cache="Slicer_App" caption="App"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3602CD-9FFC-4059-9E2F-D516C452214C}" name="Table4" displayName="Table4" ref="A3:L111" totalsRowShown="0" headerRowBorderDxfId="11" headerRowCellStyle="Heading 1">
  <autoFilter ref="A3:L111" xr:uid="{313602CD-9FFC-4059-9E2F-D516C452214C}"/>
  <tableColumns count="12">
    <tableColumn id="1" xr3:uid="{C4A98293-5E96-4F2F-A5A7-BB097EFF047E}" name="Company"/>
    <tableColumn id="2" xr3:uid="{7C4F7894-0C24-4703-833D-FEB98D2CE65E}" name="Company Name"/>
    <tableColumn id="3" xr3:uid="{8F21F986-BB23-4DB3-A9CF-8DF887F193A6}" name="Region"/>
    <tableColumn id="4" xr3:uid="{CA1C8F45-6248-40C0-97CE-627164131A12}" name="Sales Document"/>
    <tableColumn id="5" xr3:uid="{84DC8C9C-C0A5-440F-A513-6D817B257733}" name="Document Date" dataDxfId="10"/>
    <tableColumn id="6" xr3:uid="{0F24EF33-D800-4209-ABBB-041007E46467}" name="Customer Code"/>
    <tableColumn id="7" xr3:uid="{57EE1001-FE76-40D7-B06A-09ACE3BB7D0D}" name="Customer Name"/>
    <tableColumn id="8" xr3:uid="{0962794B-17BA-486D-ABD8-4CE8E92F3DB7}" name="Article Code"/>
    <tableColumn id="9" xr3:uid="{C4B7D69B-34D5-4EDC-8DC5-66CB3FA4E705}" name="Article Description"/>
    <tableColumn id="10" xr3:uid="{B4C9E127-A9C8-495F-926D-A2E036416A00}" name="Reject"/>
    <tableColumn id="11" xr3:uid="{9D73F851-0DC7-4BDF-939D-90B1D576E89E}" name="Quantity"/>
    <tableColumn id="12" xr3:uid="{37866D81-63F6-439C-829E-B637BBA39E0B}" name="Sales USD"/>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86664-2946-49F9-9EA4-21FB8786DF98}" name="TableSales" displayName="TableSales" ref="A3:L108" totalsRowShown="0" headerRowBorderDxfId="9" headerRowCellStyle="Heading 1">
  <autoFilter ref="A3:L108" xr:uid="{7B5FABCB-2F27-4096-9DDD-66D8EB83B208}"/>
  <tableColumns count="12">
    <tableColumn id="1" xr3:uid="{D2B4E5E8-BABE-4A34-B916-DE79A648754A}" name="Company"/>
    <tableColumn id="2" xr3:uid="{15A5A462-FD1B-46D3-83A9-2461BA451B4A}" name="Company Name"/>
    <tableColumn id="13" xr3:uid="{35B21BF4-01BA-41C9-8E6C-145CD2BCDFD4}" name="Region"/>
    <tableColumn id="3" xr3:uid="{C4C44B8A-0CD6-46EE-A67B-DACC3C9BE548}" name="Sales Document"/>
    <tableColumn id="4" xr3:uid="{1E085E2D-112A-4005-808A-4406189F2EFD}" name="Document Date" dataDxfId="8"/>
    <tableColumn id="5" xr3:uid="{3E515D3C-B78E-442F-BD52-2BBE722CE306}" name="Customer Code"/>
    <tableColumn id="6" xr3:uid="{0B2C3253-6F18-4D6D-8626-5AE6715D547B}" name="Customer Name"/>
    <tableColumn id="7" xr3:uid="{C196BD02-A010-4419-BA4D-544BB60E1FBC}" name="Article code"/>
    <tableColumn id="8" xr3:uid="{0CACEDAF-1910-4CDE-B4EB-EF8B9CE809CA}" name="Article Description"/>
    <tableColumn id="9" xr3:uid="{D5A9F1D5-8B5F-4CBA-9545-64DF49F4B231}" name="Reject"/>
    <tableColumn id="10" xr3:uid="{633687CC-EBD5-41B6-A0D7-9BF63B2BFECC}" name="Quantity"/>
    <tableColumn id="11" xr3:uid="{6589C6F4-E512-4224-B8BA-372E205C3782}" name="Sales US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03944-BBD7-4448-B8A4-18F5D4FAC9D7}" name="Table2" displayName="Table2" ref="A7:D170" totalsRowShown="0" headerRowBorderDxfId="0" headerRowCellStyle="Heading 1">
  <autoFilter ref="A7:D170" xr:uid="{01803944-BBD7-4448-B8A4-18F5D4FAC9D7}"/>
  <tableColumns count="4">
    <tableColumn id="1" xr3:uid="{0BF55B42-B009-4843-95F1-55DCA2DC62E9}" name="Division"/>
    <tableColumn id="2" xr3:uid="{20F72CEC-F023-4063-A801-F5E82A587A17}" name="Region"/>
    <tableColumn id="3" xr3:uid="{31CB4C07-604C-4E40-AC0C-4100EE2AB9A0}" name="App"/>
    <tableColumn id="4" xr3:uid="{5ECB8DC3-0C26-4674-A782-E3E0B922A043}" name="Prof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XelPlus_Pres">
      <a:dk1>
        <a:sysClr val="windowText" lastClr="000000"/>
      </a:dk1>
      <a:lt1>
        <a:sysClr val="window" lastClr="FFFFFF"/>
      </a:lt1>
      <a:dk2>
        <a:srgbClr val="363636"/>
      </a:dk2>
      <a:lt2>
        <a:srgbClr val="E7E6E6"/>
      </a:lt2>
      <a:accent1>
        <a:srgbClr val="2981B9"/>
      </a:accent1>
      <a:accent2>
        <a:srgbClr val="E88450"/>
      </a:accent2>
      <a:accent3>
        <a:srgbClr val="EC4C4C"/>
      </a:accent3>
      <a:accent4>
        <a:srgbClr val="EFED66"/>
      </a:accent4>
      <a:accent5>
        <a:srgbClr val="5B9BD5"/>
      </a:accent5>
      <a:accent6>
        <a:srgbClr val="9DA85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cument_Date" xr10:uid="{096D29EF-4319-4419-8C4D-CFEC80CB6200}" sourceName="Document Date">
  <pivotTables>
    <pivotTable tabId="21" name="PivotTable6"/>
  </pivotTables>
  <state minimalRefreshVersion="6" lastRefreshVersion="6" pivotCacheId="1055579136"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cument Date" xr10:uid="{00DDA0D3-B619-4B75-9806-40D5D894FFB0}" cache="NativeTimeline_Document_Date" caption="Document Date" level="1" selectionLevel="1"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drawing" Target="../drawings/drawing5.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6280-83F3-4090-A2A2-17AB8CCA2F34}">
  <sheetPr codeName="Sheet4">
    <tabColor rgb="FF2981B9"/>
  </sheetPr>
  <dimension ref="A1:XFC17"/>
  <sheetViews>
    <sheetView showGridLines="0" topLeftCell="A8" workbookViewId="0">
      <selection activeCell="B3" sqref="B3"/>
    </sheetView>
  </sheetViews>
  <sheetFormatPr defaultColWidth="0" defaultRowHeight="14.5" zeroHeight="1" x14ac:dyDescent="0.35"/>
  <cols>
    <col min="1" max="1" width="1.7265625" customWidth="1"/>
    <col min="2" max="2" width="1.81640625" customWidth="1"/>
    <col min="3" max="3" width="13.6328125" customWidth="1"/>
    <col min="4" max="4" width="30.7265625" customWidth="1"/>
    <col min="5" max="5" width="2" customWidth="1"/>
    <col min="6" max="6" width="23.36328125" customWidth="1"/>
    <col min="7" max="7" width="30.7265625" customWidth="1"/>
    <col min="8" max="8" width="6.81640625" customWidth="1"/>
    <col min="9" max="10" width="0" hidden="1" customWidth="1"/>
    <col min="11" max="16383" width="9.08984375" hidden="1"/>
    <col min="16384" max="16384" width="8.984375E-2" customWidth="1"/>
  </cols>
  <sheetData>
    <row r="1" spans="1:8" ht="5.25" customHeight="1" x14ac:dyDescent="0.35">
      <c r="A1" s="17"/>
      <c r="B1" s="17"/>
      <c r="C1" s="17"/>
      <c r="D1" s="18"/>
      <c r="E1" s="17"/>
      <c r="F1" s="19"/>
      <c r="G1" s="17"/>
      <c r="H1" s="17"/>
    </row>
    <row r="2" spans="1:8" ht="31.5" customHeight="1" x14ac:dyDescent="0.35">
      <c r="A2" s="17"/>
      <c r="B2" s="17"/>
      <c r="C2" s="20" t="s">
        <v>118</v>
      </c>
      <c r="D2" s="18"/>
      <c r="E2" s="17"/>
      <c r="F2" s="19"/>
      <c r="G2" s="17"/>
      <c r="H2" s="17"/>
    </row>
    <row r="3" spans="1:8" x14ac:dyDescent="0.35">
      <c r="A3" s="3"/>
      <c r="B3" s="3"/>
      <c r="C3" s="34" t="s">
        <v>133</v>
      </c>
      <c r="D3" s="3"/>
      <c r="E3" s="3"/>
      <c r="F3" s="3"/>
      <c r="G3" s="3"/>
      <c r="H3" s="3"/>
    </row>
    <row r="4" spans="1:8" x14ac:dyDescent="0.35"/>
    <row r="5" spans="1:8" ht="18.5" x14ac:dyDescent="0.45">
      <c r="C5" s="11" t="s">
        <v>0</v>
      </c>
      <c r="D5" s="11" t="s">
        <v>3</v>
      </c>
      <c r="E5" s="11"/>
      <c r="F5" s="11" t="s">
        <v>1</v>
      </c>
      <c r="G5" s="11" t="s">
        <v>9</v>
      </c>
    </row>
    <row r="6" spans="1:8" x14ac:dyDescent="0.35">
      <c r="A6" s="4"/>
      <c r="B6" s="4"/>
      <c r="C6" s="33" t="s">
        <v>119</v>
      </c>
      <c r="D6" s="32" t="s">
        <v>103</v>
      </c>
      <c r="E6" s="4"/>
      <c r="F6" s="10" t="s">
        <v>2</v>
      </c>
      <c r="G6" s="4"/>
      <c r="H6" s="4"/>
    </row>
    <row r="7" spans="1:8" x14ac:dyDescent="0.35">
      <c r="A7" s="4"/>
      <c r="B7" s="4"/>
      <c r="C7" s="33" t="s">
        <v>120</v>
      </c>
      <c r="D7" s="32" t="s">
        <v>129</v>
      </c>
      <c r="E7" s="4"/>
      <c r="F7" s="10" t="s">
        <v>2</v>
      </c>
      <c r="G7" s="4"/>
      <c r="H7" s="4"/>
    </row>
    <row r="8" spans="1:8" ht="29" x14ac:dyDescent="0.35">
      <c r="A8" s="4"/>
      <c r="B8" s="4"/>
      <c r="C8" s="33" t="s">
        <v>121</v>
      </c>
      <c r="D8" s="32" t="s">
        <v>113</v>
      </c>
      <c r="E8" s="4"/>
      <c r="F8" s="10" t="s">
        <v>2</v>
      </c>
      <c r="G8" s="4"/>
      <c r="H8" s="4"/>
    </row>
    <row r="9" spans="1:8" x14ac:dyDescent="0.35">
      <c r="A9" s="4"/>
      <c r="B9" s="4"/>
      <c r="C9" s="33" t="s">
        <v>122</v>
      </c>
      <c r="D9" s="32" t="s">
        <v>125</v>
      </c>
      <c r="E9" s="4"/>
      <c r="F9" s="10" t="s">
        <v>2</v>
      </c>
      <c r="G9" s="4"/>
      <c r="H9" s="4"/>
    </row>
    <row r="10" spans="1:8" x14ac:dyDescent="0.35">
      <c r="A10" s="4"/>
      <c r="B10" s="4"/>
      <c r="C10" s="33" t="s">
        <v>123</v>
      </c>
      <c r="D10" s="32" t="s">
        <v>128</v>
      </c>
      <c r="E10" s="4"/>
      <c r="F10" s="10" t="s">
        <v>2</v>
      </c>
      <c r="G10" s="4"/>
      <c r="H10" s="4"/>
    </row>
    <row r="11" spans="1:8" x14ac:dyDescent="0.35">
      <c r="A11" s="4"/>
      <c r="B11" s="4"/>
      <c r="C11" s="33" t="s">
        <v>124</v>
      </c>
      <c r="D11" s="32" t="s">
        <v>106</v>
      </c>
      <c r="E11" s="4"/>
      <c r="F11" s="10" t="s">
        <v>2</v>
      </c>
      <c r="G11" s="4"/>
      <c r="H11" s="4"/>
    </row>
    <row r="12" spans="1:8" ht="29" x14ac:dyDescent="0.35">
      <c r="A12" s="4"/>
      <c r="B12" s="4"/>
      <c r="C12" s="33" t="s">
        <v>135</v>
      </c>
      <c r="D12" s="32" t="s">
        <v>117</v>
      </c>
      <c r="E12" s="4"/>
      <c r="F12" s="10" t="s">
        <v>2</v>
      </c>
      <c r="G12" s="4"/>
      <c r="H12" s="4"/>
    </row>
    <row r="13" spans="1:8" x14ac:dyDescent="0.35">
      <c r="A13" s="4"/>
      <c r="B13" s="4"/>
      <c r="C13" s="4"/>
      <c r="D13" s="4"/>
      <c r="E13" s="4"/>
      <c r="F13" s="4"/>
      <c r="G13" s="4"/>
      <c r="H13" s="4"/>
    </row>
    <row r="14" spans="1:8" x14ac:dyDescent="0.35">
      <c r="A14" s="4"/>
      <c r="B14" s="4"/>
      <c r="C14" s="15"/>
      <c r="D14" s="14"/>
      <c r="E14" s="4"/>
      <c r="F14" s="4"/>
      <c r="G14" s="4"/>
      <c r="H14" s="4"/>
    </row>
    <row r="15" spans="1:8" x14ac:dyDescent="0.35">
      <c r="C15" s="13"/>
      <c r="D15" s="12"/>
    </row>
    <row r="16" spans="1:8" x14ac:dyDescent="0.35">
      <c r="A16" s="3"/>
      <c r="B16" s="3"/>
      <c r="C16" s="3"/>
      <c r="D16" s="3"/>
      <c r="E16" s="3"/>
      <c r="F16" s="3"/>
      <c r="G16" s="3"/>
      <c r="H16" s="3"/>
    </row>
    <row r="17" spans="1:8" ht="20.25" customHeight="1" x14ac:dyDescent="0.35">
      <c r="A17" s="3"/>
      <c r="B17" s="3"/>
      <c r="C17" s="3"/>
      <c r="D17" s="3"/>
      <c r="E17" s="3"/>
      <c r="F17" s="3"/>
      <c r="G17" s="3"/>
      <c r="H17" s="3"/>
    </row>
  </sheetData>
  <conditionalFormatting sqref="D6:F12">
    <cfRule type="expression" dxfId="4" priority="1">
      <formula>$F6="Done &amp; Understood"</formula>
    </cfRule>
    <cfRule type="expression" dxfId="3" priority="2">
      <formula>$F6="Done but needs practice"</formula>
    </cfRule>
    <cfRule type="expression" dxfId="2" priority="3">
      <formula>$F6="Review Later"</formula>
    </cfRule>
  </conditionalFormatting>
  <dataValidations count="1">
    <dataValidation type="list" allowBlank="1" showInputMessage="1" showErrorMessage="1" sqref="F6:F12" xr:uid="{F87FE587-D74B-4306-9E17-B4711A7B8E0D}">
      <formula1>"Select One…,Done &amp; Understood, Done but needs practice, Review Later"</formula1>
    </dataValidation>
  </dataValidations>
  <hyperlinks>
    <hyperlink ref="C6" location="'PivotTable'!A1" display="PivotTable" xr:uid="{099A6B56-D2CF-4EDB-8980-638C4F9CA5E0}"/>
    <hyperlink ref="C7" location="'RawData Table'!A1" display="RawData Table" xr:uid="{614C14E2-F2DE-46A4-917D-16D2C7A6FCC6}"/>
    <hyperlink ref="C8" location="'DynamicPivot'!A1" display="DynamicPivot" xr:uid="{FB2C2EE5-FE3B-4537-900F-FDBCB8C79FDD}"/>
    <hyperlink ref="C9" location="'Slicer'!A1" display="Slicer" xr:uid="{B442BAC5-E22E-401D-B571-103C0BAA35A2}"/>
    <hyperlink ref="C10" location="'PivotChart'!A1" display="PivotChart" xr:uid="{E4DECA68-CFAA-4453-B27F-2934DC390352}"/>
    <hyperlink ref="C11" location="'FormulaVs.Pivot'!A1" display="FormulaVs.Pivot" xr:uid="{03DAFD0B-4563-4849-92B9-48CAB2828500}"/>
    <hyperlink ref="C12" location="Challenge!A1" display="Challenge" xr:uid="{6A714E5C-1CA8-41FB-8AA1-14C4D31C7D8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D4F0-4F85-453F-97FA-A0398E544D5E}">
  <sheetPr codeName="Sheet1">
    <tabColor theme="0" tint="-0.249977111117893"/>
  </sheetPr>
  <dimension ref="A1:Q111"/>
  <sheetViews>
    <sheetView topLeftCell="A98" workbookViewId="0">
      <selection activeCell="G113" sqref="G108:G113"/>
    </sheetView>
  </sheetViews>
  <sheetFormatPr defaultRowHeight="14.5" x14ac:dyDescent="0.35"/>
  <cols>
    <col min="1" max="1" width="10.7265625" customWidth="1"/>
    <col min="2" max="2" width="16.08984375" customWidth="1"/>
    <col min="3" max="3" width="8.453125" customWidth="1"/>
    <col min="4" max="4" width="16.1796875" customWidth="1"/>
    <col min="5" max="5" width="16" customWidth="1"/>
    <col min="6" max="6" width="15.7265625" customWidth="1"/>
    <col min="7" max="7" width="16.36328125" customWidth="1"/>
    <col min="8" max="8" width="12.90625" customWidth="1"/>
    <col min="9" max="9" width="23" bestFit="1" customWidth="1"/>
    <col min="10" max="10" width="8" customWidth="1"/>
    <col min="11" max="11" width="10.1796875" customWidth="1"/>
    <col min="12" max="12" width="10.90625" customWidth="1"/>
    <col min="13" max="14" width="6.90625" customWidth="1"/>
    <col min="15" max="15" width="16.453125" bestFit="1" customWidth="1"/>
    <col min="16" max="16" width="8.6328125" bestFit="1" customWidth="1"/>
    <col min="17" max="17" width="9.36328125" bestFit="1" customWidth="1"/>
  </cols>
  <sheetData>
    <row r="1" spans="1:17" ht="18.5" x14ac:dyDescent="0.45">
      <c r="A1" s="22" t="s">
        <v>103</v>
      </c>
      <c r="B1" s="1"/>
      <c r="C1" s="1"/>
      <c r="D1" s="1"/>
      <c r="E1" s="1"/>
      <c r="F1" s="1"/>
      <c r="G1" s="1"/>
    </row>
    <row r="3" spans="1:17" ht="44" thickBot="1" x14ac:dyDescent="0.4">
      <c r="A3" s="21" t="s">
        <v>68</v>
      </c>
      <c r="B3" s="25" t="s">
        <v>70</v>
      </c>
      <c r="C3" s="21" t="s">
        <v>5</v>
      </c>
      <c r="D3" s="25" t="s">
        <v>59</v>
      </c>
      <c r="E3" s="21" t="s">
        <v>60</v>
      </c>
      <c r="F3" s="25" t="s">
        <v>69</v>
      </c>
      <c r="G3" s="25" t="s">
        <v>71</v>
      </c>
      <c r="H3" s="25" t="s">
        <v>130</v>
      </c>
      <c r="I3" s="21" t="s">
        <v>72</v>
      </c>
      <c r="J3" s="21" t="s">
        <v>62</v>
      </c>
      <c r="K3" s="21" t="s">
        <v>7</v>
      </c>
      <c r="L3" s="21" t="s">
        <v>102</v>
      </c>
    </row>
    <row r="4" spans="1:17" x14ac:dyDescent="0.35">
      <c r="A4" t="s">
        <v>63</v>
      </c>
      <c r="B4" t="s">
        <v>73</v>
      </c>
      <c r="C4" t="s">
        <v>104</v>
      </c>
      <c r="D4">
        <v>66030</v>
      </c>
      <c r="E4" s="6">
        <v>43643</v>
      </c>
      <c r="F4">
        <v>8010</v>
      </c>
      <c r="G4" t="s">
        <v>74</v>
      </c>
      <c r="H4">
        <v>103</v>
      </c>
      <c r="I4" t="s">
        <v>75</v>
      </c>
      <c r="J4" t="s">
        <v>64</v>
      </c>
      <c r="K4">
        <v>120</v>
      </c>
      <c r="L4">
        <v>1440</v>
      </c>
      <c r="O4" t="s">
        <v>136</v>
      </c>
    </row>
    <row r="5" spans="1:17" x14ac:dyDescent="0.35">
      <c r="A5" t="s">
        <v>63</v>
      </c>
      <c r="B5" t="s">
        <v>73</v>
      </c>
      <c r="C5" t="s">
        <v>104</v>
      </c>
      <c r="D5">
        <v>66030</v>
      </c>
      <c r="E5" s="6">
        <v>43627</v>
      </c>
      <c r="F5">
        <v>8010</v>
      </c>
      <c r="G5" t="s">
        <v>74</v>
      </c>
      <c r="H5">
        <v>104</v>
      </c>
      <c r="I5" t="s">
        <v>76</v>
      </c>
      <c r="K5">
        <v>150</v>
      </c>
      <c r="L5">
        <v>1800</v>
      </c>
      <c r="O5" t="s">
        <v>137</v>
      </c>
    </row>
    <row r="6" spans="1:17" x14ac:dyDescent="0.35">
      <c r="A6" t="s">
        <v>63</v>
      </c>
      <c r="B6" t="s">
        <v>73</v>
      </c>
      <c r="C6" t="s">
        <v>104</v>
      </c>
      <c r="D6">
        <v>66032</v>
      </c>
      <c r="E6" s="6">
        <v>43685</v>
      </c>
      <c r="F6">
        <v>8010</v>
      </c>
      <c r="G6" t="s">
        <v>74</v>
      </c>
      <c r="H6">
        <v>103</v>
      </c>
      <c r="I6" t="s">
        <v>75</v>
      </c>
      <c r="K6">
        <v>170</v>
      </c>
      <c r="L6">
        <v>2040</v>
      </c>
    </row>
    <row r="7" spans="1:17" x14ac:dyDescent="0.35">
      <c r="A7" t="s">
        <v>63</v>
      </c>
      <c r="B7" t="s">
        <v>73</v>
      </c>
      <c r="C7" t="s">
        <v>104</v>
      </c>
      <c r="D7">
        <v>66032</v>
      </c>
      <c r="E7" s="6">
        <v>43639</v>
      </c>
      <c r="F7">
        <v>8010</v>
      </c>
      <c r="G7" t="s">
        <v>74</v>
      </c>
      <c r="H7">
        <v>104</v>
      </c>
      <c r="I7" t="s">
        <v>76</v>
      </c>
      <c r="K7">
        <v>140</v>
      </c>
      <c r="L7">
        <v>1680</v>
      </c>
      <c r="O7" s="23" t="s">
        <v>70</v>
      </c>
      <c r="P7" t="s">
        <v>142</v>
      </c>
      <c r="Q7" t="s">
        <v>110</v>
      </c>
    </row>
    <row r="8" spans="1:17" x14ac:dyDescent="0.35">
      <c r="A8" t="s">
        <v>63</v>
      </c>
      <c r="B8" t="s">
        <v>73</v>
      </c>
      <c r="C8" t="s">
        <v>104</v>
      </c>
      <c r="D8">
        <v>66031</v>
      </c>
      <c r="E8" s="6">
        <v>43616</v>
      </c>
      <c r="F8">
        <v>8020</v>
      </c>
      <c r="G8" t="s">
        <v>77</v>
      </c>
      <c r="H8">
        <v>103</v>
      </c>
      <c r="I8" t="s">
        <v>75</v>
      </c>
      <c r="J8">
        <v>1</v>
      </c>
      <c r="K8">
        <v>140</v>
      </c>
      <c r="L8">
        <v>1680</v>
      </c>
      <c r="O8" s="35" t="s">
        <v>90</v>
      </c>
      <c r="P8">
        <v>2610</v>
      </c>
      <c r="Q8">
        <v>104540</v>
      </c>
    </row>
    <row r="9" spans="1:17" x14ac:dyDescent="0.35">
      <c r="A9" t="s">
        <v>63</v>
      </c>
      <c r="B9" t="s">
        <v>73</v>
      </c>
      <c r="C9" t="s">
        <v>104</v>
      </c>
      <c r="D9">
        <v>66031</v>
      </c>
      <c r="E9" s="6">
        <v>43675</v>
      </c>
      <c r="F9">
        <v>8020</v>
      </c>
      <c r="G9" t="s">
        <v>77</v>
      </c>
      <c r="H9">
        <v>104</v>
      </c>
      <c r="I9" t="s">
        <v>76</v>
      </c>
      <c r="K9">
        <v>150</v>
      </c>
      <c r="L9">
        <v>1800</v>
      </c>
      <c r="O9" s="35" t="s">
        <v>80</v>
      </c>
      <c r="P9">
        <v>1260</v>
      </c>
      <c r="Q9">
        <v>19640</v>
      </c>
    </row>
    <row r="10" spans="1:17" x14ac:dyDescent="0.35">
      <c r="A10" t="s">
        <v>63</v>
      </c>
      <c r="B10" t="s">
        <v>73</v>
      </c>
      <c r="C10" t="s">
        <v>104</v>
      </c>
      <c r="D10">
        <v>66031</v>
      </c>
      <c r="E10" s="6">
        <v>43652</v>
      </c>
      <c r="F10">
        <v>8020</v>
      </c>
      <c r="G10" t="s">
        <v>77</v>
      </c>
      <c r="H10">
        <v>105</v>
      </c>
      <c r="I10" t="s">
        <v>78</v>
      </c>
      <c r="K10">
        <v>100</v>
      </c>
      <c r="L10">
        <v>1000</v>
      </c>
      <c r="O10" s="35" t="s">
        <v>73</v>
      </c>
      <c r="P10">
        <v>6120</v>
      </c>
      <c r="Q10">
        <v>66100</v>
      </c>
    </row>
    <row r="11" spans="1:17" x14ac:dyDescent="0.35">
      <c r="A11" t="s">
        <v>63</v>
      </c>
      <c r="B11" t="s">
        <v>73</v>
      </c>
      <c r="C11" t="s">
        <v>104</v>
      </c>
      <c r="D11">
        <v>68112</v>
      </c>
      <c r="E11" s="6">
        <v>43696</v>
      </c>
      <c r="F11">
        <v>8010</v>
      </c>
      <c r="G11" t="s">
        <v>74</v>
      </c>
      <c r="H11">
        <v>104</v>
      </c>
      <c r="I11" t="s">
        <v>76</v>
      </c>
      <c r="J11">
        <v>4</v>
      </c>
      <c r="K11">
        <v>180</v>
      </c>
      <c r="L11">
        <v>2160</v>
      </c>
      <c r="O11" s="35" t="s">
        <v>143</v>
      </c>
      <c r="P11">
        <v>180</v>
      </c>
      <c r="Q11">
        <v>5910</v>
      </c>
    </row>
    <row r="12" spans="1:17" x14ac:dyDescent="0.35">
      <c r="A12" t="s">
        <v>63</v>
      </c>
      <c r="B12" t="s">
        <v>73</v>
      </c>
      <c r="C12" t="s">
        <v>104</v>
      </c>
      <c r="D12">
        <v>68112</v>
      </c>
      <c r="E12" s="6">
        <v>43710</v>
      </c>
      <c r="F12">
        <v>8010</v>
      </c>
      <c r="G12" t="s">
        <v>74</v>
      </c>
      <c r="H12">
        <v>105</v>
      </c>
      <c r="I12" t="s">
        <v>78</v>
      </c>
      <c r="K12">
        <v>120</v>
      </c>
      <c r="L12">
        <v>1200</v>
      </c>
      <c r="O12" s="35" t="s">
        <v>139</v>
      </c>
      <c r="P12">
        <v>10170</v>
      </c>
      <c r="Q12">
        <v>196190</v>
      </c>
    </row>
    <row r="13" spans="1:17" x14ac:dyDescent="0.35">
      <c r="A13" t="s">
        <v>63</v>
      </c>
      <c r="B13" t="s">
        <v>73</v>
      </c>
      <c r="C13" t="s">
        <v>104</v>
      </c>
      <c r="D13">
        <v>68116</v>
      </c>
      <c r="E13" s="6">
        <v>43725</v>
      </c>
      <c r="F13">
        <v>8020</v>
      </c>
      <c r="G13" t="s">
        <v>77</v>
      </c>
      <c r="H13">
        <v>104</v>
      </c>
      <c r="I13" t="s">
        <v>76</v>
      </c>
      <c r="K13">
        <v>150</v>
      </c>
      <c r="L13">
        <v>1800</v>
      </c>
    </row>
    <row r="14" spans="1:17" x14ac:dyDescent="0.35">
      <c r="A14" t="s">
        <v>63</v>
      </c>
      <c r="B14" t="s">
        <v>73</v>
      </c>
      <c r="C14" t="s">
        <v>104</v>
      </c>
      <c r="D14">
        <v>68116</v>
      </c>
      <c r="E14" s="6">
        <v>43620</v>
      </c>
      <c r="F14">
        <v>8020</v>
      </c>
      <c r="G14" t="s">
        <v>77</v>
      </c>
      <c r="H14">
        <v>105</v>
      </c>
      <c r="I14" t="s">
        <v>78</v>
      </c>
      <c r="K14">
        <v>190</v>
      </c>
      <c r="L14">
        <v>1900</v>
      </c>
    </row>
    <row r="15" spans="1:17" x14ac:dyDescent="0.35">
      <c r="A15" t="s">
        <v>63</v>
      </c>
      <c r="B15" t="s">
        <v>73</v>
      </c>
      <c r="C15" t="s">
        <v>104</v>
      </c>
      <c r="D15">
        <v>68116</v>
      </c>
      <c r="E15" s="6">
        <v>43743</v>
      </c>
      <c r="F15">
        <v>8020</v>
      </c>
      <c r="G15" t="s">
        <v>77</v>
      </c>
      <c r="H15">
        <v>107</v>
      </c>
      <c r="I15" t="s">
        <v>79</v>
      </c>
      <c r="J15">
        <v>2</v>
      </c>
      <c r="K15">
        <v>160</v>
      </c>
      <c r="L15">
        <v>800</v>
      </c>
    </row>
    <row r="16" spans="1:17" x14ac:dyDescent="0.35">
      <c r="A16" t="s">
        <v>63</v>
      </c>
      <c r="B16" t="s">
        <v>73</v>
      </c>
      <c r="C16" t="s">
        <v>104</v>
      </c>
      <c r="D16">
        <v>68116</v>
      </c>
      <c r="E16" s="6">
        <v>43740</v>
      </c>
      <c r="F16">
        <v>8010</v>
      </c>
      <c r="G16" t="s">
        <v>74</v>
      </c>
      <c r="H16">
        <v>104</v>
      </c>
      <c r="I16" t="s">
        <v>76</v>
      </c>
      <c r="K16">
        <v>160</v>
      </c>
      <c r="L16">
        <v>1920</v>
      </c>
    </row>
    <row r="17" spans="1:12" x14ac:dyDescent="0.35">
      <c r="A17" t="s">
        <v>63</v>
      </c>
      <c r="B17" t="s">
        <v>73</v>
      </c>
      <c r="C17" t="s">
        <v>104</v>
      </c>
      <c r="D17">
        <v>68116</v>
      </c>
      <c r="E17" s="6">
        <v>43694</v>
      </c>
      <c r="F17">
        <v>8010</v>
      </c>
      <c r="G17" t="s">
        <v>74</v>
      </c>
      <c r="H17">
        <v>105</v>
      </c>
      <c r="I17" t="s">
        <v>78</v>
      </c>
      <c r="K17">
        <v>190</v>
      </c>
      <c r="L17">
        <v>1900</v>
      </c>
    </row>
    <row r="18" spans="1:12" x14ac:dyDescent="0.35">
      <c r="A18" t="s">
        <v>63</v>
      </c>
      <c r="B18" t="s">
        <v>73</v>
      </c>
      <c r="C18" t="s">
        <v>104</v>
      </c>
      <c r="D18">
        <v>65662</v>
      </c>
      <c r="E18" s="6">
        <v>43722</v>
      </c>
      <c r="F18">
        <v>8020</v>
      </c>
      <c r="G18" t="s">
        <v>77</v>
      </c>
      <c r="H18">
        <v>103</v>
      </c>
      <c r="I18" t="s">
        <v>75</v>
      </c>
      <c r="K18">
        <v>120</v>
      </c>
      <c r="L18">
        <v>1440</v>
      </c>
    </row>
    <row r="19" spans="1:12" x14ac:dyDescent="0.35">
      <c r="A19" t="s">
        <v>63</v>
      </c>
      <c r="B19" t="s">
        <v>73</v>
      </c>
      <c r="C19" t="s">
        <v>104</v>
      </c>
      <c r="D19">
        <v>65662</v>
      </c>
      <c r="E19" s="6">
        <v>43699</v>
      </c>
      <c r="F19">
        <v>8020</v>
      </c>
      <c r="G19" t="s">
        <v>77</v>
      </c>
      <c r="H19">
        <v>104</v>
      </c>
      <c r="I19" t="s">
        <v>76</v>
      </c>
      <c r="K19">
        <v>110</v>
      </c>
      <c r="L19">
        <v>1320</v>
      </c>
    </row>
    <row r="20" spans="1:12" x14ac:dyDescent="0.35">
      <c r="A20" t="s">
        <v>63</v>
      </c>
      <c r="B20" t="s">
        <v>73</v>
      </c>
      <c r="C20" t="s">
        <v>104</v>
      </c>
      <c r="D20">
        <v>65666</v>
      </c>
      <c r="E20" s="6">
        <v>43680</v>
      </c>
      <c r="F20">
        <v>8010</v>
      </c>
      <c r="G20" t="s">
        <v>74</v>
      </c>
      <c r="H20">
        <v>103</v>
      </c>
      <c r="I20" t="s">
        <v>75</v>
      </c>
      <c r="K20">
        <v>120</v>
      </c>
      <c r="L20">
        <v>1440</v>
      </c>
    </row>
    <row r="21" spans="1:12" x14ac:dyDescent="0.35">
      <c r="A21" t="s">
        <v>63</v>
      </c>
      <c r="B21" t="s">
        <v>73</v>
      </c>
      <c r="C21" t="s">
        <v>104</v>
      </c>
      <c r="D21">
        <v>65666</v>
      </c>
      <c r="E21" s="6">
        <v>43701</v>
      </c>
      <c r="F21">
        <v>8010</v>
      </c>
      <c r="G21" t="s">
        <v>74</v>
      </c>
      <c r="H21">
        <v>104</v>
      </c>
      <c r="I21" t="s">
        <v>76</v>
      </c>
      <c r="K21">
        <v>140</v>
      </c>
      <c r="L21">
        <v>1680</v>
      </c>
    </row>
    <row r="22" spans="1:12" x14ac:dyDescent="0.35">
      <c r="A22" t="s">
        <v>63</v>
      </c>
      <c r="B22" t="s">
        <v>73</v>
      </c>
      <c r="C22" t="s">
        <v>104</v>
      </c>
      <c r="D22">
        <v>65666</v>
      </c>
      <c r="E22" s="6">
        <v>43635</v>
      </c>
      <c r="F22">
        <v>8010</v>
      </c>
      <c r="G22" t="s">
        <v>74</v>
      </c>
      <c r="H22">
        <v>105</v>
      </c>
      <c r="I22" t="s">
        <v>78</v>
      </c>
      <c r="K22">
        <v>160</v>
      </c>
      <c r="L22">
        <v>1600</v>
      </c>
    </row>
    <row r="23" spans="1:12" x14ac:dyDescent="0.35">
      <c r="A23" t="s">
        <v>63</v>
      </c>
      <c r="B23" t="s">
        <v>73</v>
      </c>
      <c r="C23" t="s">
        <v>104</v>
      </c>
      <c r="D23">
        <v>65666</v>
      </c>
      <c r="E23" s="6">
        <v>43629</v>
      </c>
      <c r="F23">
        <v>8020</v>
      </c>
      <c r="G23" t="s">
        <v>77</v>
      </c>
      <c r="H23">
        <v>107</v>
      </c>
      <c r="I23" t="s">
        <v>79</v>
      </c>
      <c r="K23">
        <v>120</v>
      </c>
      <c r="L23">
        <v>600</v>
      </c>
    </row>
    <row r="24" spans="1:12" x14ac:dyDescent="0.35">
      <c r="A24" t="s">
        <v>63</v>
      </c>
      <c r="B24" t="s">
        <v>73</v>
      </c>
      <c r="C24" t="s">
        <v>104</v>
      </c>
      <c r="D24">
        <v>65666</v>
      </c>
      <c r="E24" s="6">
        <v>43689</v>
      </c>
      <c r="F24">
        <v>8020</v>
      </c>
      <c r="G24" t="s">
        <v>77</v>
      </c>
      <c r="H24">
        <v>103</v>
      </c>
      <c r="I24" t="s">
        <v>75</v>
      </c>
      <c r="K24">
        <v>200</v>
      </c>
      <c r="L24">
        <v>2400</v>
      </c>
    </row>
    <row r="25" spans="1:12" x14ac:dyDescent="0.35">
      <c r="A25" t="s">
        <v>63</v>
      </c>
      <c r="B25" t="s">
        <v>73</v>
      </c>
      <c r="C25" t="s">
        <v>104</v>
      </c>
      <c r="D25">
        <v>66015</v>
      </c>
      <c r="E25" s="6">
        <v>43741</v>
      </c>
      <c r="F25">
        <v>8010</v>
      </c>
      <c r="G25" t="s">
        <v>74</v>
      </c>
      <c r="H25">
        <v>103</v>
      </c>
      <c r="I25" t="s">
        <v>75</v>
      </c>
      <c r="K25">
        <v>140</v>
      </c>
      <c r="L25">
        <v>1680</v>
      </c>
    </row>
    <row r="26" spans="1:12" x14ac:dyDescent="0.35">
      <c r="A26" t="s">
        <v>63</v>
      </c>
      <c r="B26" t="s">
        <v>73</v>
      </c>
      <c r="C26" t="s">
        <v>104</v>
      </c>
      <c r="D26">
        <v>66015</v>
      </c>
      <c r="E26" s="6">
        <v>43626</v>
      </c>
      <c r="F26">
        <v>8010</v>
      </c>
      <c r="G26" t="s">
        <v>74</v>
      </c>
      <c r="H26">
        <v>104</v>
      </c>
      <c r="I26" t="s">
        <v>76</v>
      </c>
      <c r="K26">
        <v>140</v>
      </c>
      <c r="L26">
        <v>1680</v>
      </c>
    </row>
    <row r="27" spans="1:12" x14ac:dyDescent="0.35">
      <c r="A27" t="s">
        <v>63</v>
      </c>
      <c r="B27" t="s">
        <v>73</v>
      </c>
      <c r="C27" t="s">
        <v>104</v>
      </c>
      <c r="D27">
        <v>66017</v>
      </c>
      <c r="E27" s="6">
        <v>43614</v>
      </c>
      <c r="F27">
        <v>8010</v>
      </c>
      <c r="G27" t="s">
        <v>74</v>
      </c>
      <c r="H27">
        <v>103</v>
      </c>
      <c r="I27" t="s">
        <v>75</v>
      </c>
      <c r="K27">
        <v>140</v>
      </c>
      <c r="L27">
        <v>1680</v>
      </c>
    </row>
    <row r="28" spans="1:12" x14ac:dyDescent="0.35">
      <c r="A28" t="s">
        <v>63</v>
      </c>
      <c r="B28" t="s">
        <v>73</v>
      </c>
      <c r="C28" t="s">
        <v>104</v>
      </c>
      <c r="D28">
        <v>66017</v>
      </c>
      <c r="E28" s="6">
        <v>43644</v>
      </c>
      <c r="F28">
        <v>8010</v>
      </c>
      <c r="G28" t="s">
        <v>74</v>
      </c>
      <c r="H28">
        <v>104</v>
      </c>
      <c r="I28" t="s">
        <v>76</v>
      </c>
      <c r="K28">
        <v>140</v>
      </c>
      <c r="L28">
        <v>1680</v>
      </c>
    </row>
    <row r="29" spans="1:12" x14ac:dyDescent="0.35">
      <c r="A29" t="s">
        <v>63</v>
      </c>
      <c r="B29" t="s">
        <v>73</v>
      </c>
      <c r="C29" t="s">
        <v>104</v>
      </c>
      <c r="D29">
        <v>66016</v>
      </c>
      <c r="E29" s="6">
        <v>43616</v>
      </c>
      <c r="F29">
        <v>8020</v>
      </c>
      <c r="G29" t="s">
        <v>77</v>
      </c>
      <c r="H29">
        <v>103</v>
      </c>
      <c r="I29" t="s">
        <v>75</v>
      </c>
      <c r="K29">
        <v>120</v>
      </c>
      <c r="L29">
        <v>1440</v>
      </c>
    </row>
    <row r="30" spans="1:12" x14ac:dyDescent="0.35">
      <c r="A30" t="s">
        <v>63</v>
      </c>
      <c r="B30" t="s">
        <v>73</v>
      </c>
      <c r="C30" t="s">
        <v>104</v>
      </c>
      <c r="D30">
        <v>66016</v>
      </c>
      <c r="E30" s="6">
        <v>43669</v>
      </c>
      <c r="F30">
        <v>8020</v>
      </c>
      <c r="G30" t="s">
        <v>77</v>
      </c>
      <c r="H30">
        <v>104</v>
      </c>
      <c r="I30" t="s">
        <v>76</v>
      </c>
      <c r="K30">
        <v>130</v>
      </c>
      <c r="L30">
        <v>1560</v>
      </c>
    </row>
    <row r="31" spans="1:12" x14ac:dyDescent="0.35">
      <c r="A31" t="s">
        <v>63</v>
      </c>
      <c r="B31" t="s">
        <v>73</v>
      </c>
      <c r="C31" t="s">
        <v>104</v>
      </c>
      <c r="D31">
        <v>66016</v>
      </c>
      <c r="E31" s="6">
        <v>43739</v>
      </c>
      <c r="F31">
        <v>8020</v>
      </c>
      <c r="G31" t="s">
        <v>77</v>
      </c>
      <c r="H31">
        <v>105</v>
      </c>
      <c r="I31" t="s">
        <v>78</v>
      </c>
      <c r="K31">
        <v>120</v>
      </c>
      <c r="L31">
        <v>1200</v>
      </c>
    </row>
    <row r="32" spans="1:12" x14ac:dyDescent="0.35">
      <c r="A32" t="s">
        <v>63</v>
      </c>
      <c r="B32" t="s">
        <v>73</v>
      </c>
      <c r="C32" t="s">
        <v>104</v>
      </c>
      <c r="D32">
        <v>68097</v>
      </c>
      <c r="E32" s="6">
        <v>43726</v>
      </c>
      <c r="F32">
        <v>8010</v>
      </c>
      <c r="G32" t="s">
        <v>74</v>
      </c>
      <c r="H32">
        <v>104</v>
      </c>
      <c r="I32" t="s">
        <v>76</v>
      </c>
      <c r="K32">
        <v>140</v>
      </c>
      <c r="L32">
        <v>1680</v>
      </c>
    </row>
    <row r="33" spans="1:12" x14ac:dyDescent="0.35">
      <c r="A33" t="s">
        <v>63</v>
      </c>
      <c r="B33" t="s">
        <v>73</v>
      </c>
      <c r="C33" t="s">
        <v>104</v>
      </c>
      <c r="D33">
        <v>68097</v>
      </c>
      <c r="E33" s="6">
        <v>43626</v>
      </c>
      <c r="F33">
        <v>8010</v>
      </c>
      <c r="G33" t="s">
        <v>74</v>
      </c>
      <c r="H33">
        <v>105</v>
      </c>
      <c r="I33" t="s">
        <v>78</v>
      </c>
      <c r="K33">
        <v>130</v>
      </c>
      <c r="L33">
        <v>1300</v>
      </c>
    </row>
    <row r="34" spans="1:12" x14ac:dyDescent="0.35">
      <c r="A34" t="s">
        <v>63</v>
      </c>
      <c r="B34" t="s">
        <v>73</v>
      </c>
      <c r="C34" t="s">
        <v>104</v>
      </c>
      <c r="D34">
        <v>68099</v>
      </c>
      <c r="E34" s="6">
        <v>43696</v>
      </c>
      <c r="F34">
        <v>8020</v>
      </c>
      <c r="G34" t="s">
        <v>77</v>
      </c>
      <c r="H34">
        <v>104</v>
      </c>
      <c r="I34" t="s">
        <v>76</v>
      </c>
      <c r="K34">
        <v>120</v>
      </c>
      <c r="L34">
        <v>1440</v>
      </c>
    </row>
    <row r="35" spans="1:12" x14ac:dyDescent="0.35">
      <c r="A35" t="s">
        <v>63</v>
      </c>
      <c r="B35" t="s">
        <v>73</v>
      </c>
      <c r="C35" t="s">
        <v>104</v>
      </c>
      <c r="D35">
        <v>68099</v>
      </c>
      <c r="E35" s="6">
        <v>43712</v>
      </c>
      <c r="F35">
        <v>8020</v>
      </c>
      <c r="G35" t="s">
        <v>77</v>
      </c>
      <c r="H35">
        <v>105</v>
      </c>
      <c r="I35" t="s">
        <v>78</v>
      </c>
      <c r="J35">
        <v>2</v>
      </c>
      <c r="K35">
        <v>140</v>
      </c>
      <c r="L35">
        <v>1400</v>
      </c>
    </row>
    <row r="36" spans="1:12" x14ac:dyDescent="0.35">
      <c r="A36" t="s">
        <v>63</v>
      </c>
      <c r="B36" t="s">
        <v>73</v>
      </c>
      <c r="C36" t="s">
        <v>104</v>
      </c>
      <c r="D36">
        <v>68099</v>
      </c>
      <c r="E36" s="6">
        <v>43680</v>
      </c>
      <c r="F36">
        <v>8020</v>
      </c>
      <c r="G36" t="s">
        <v>77</v>
      </c>
      <c r="H36">
        <v>107</v>
      </c>
      <c r="I36" t="s">
        <v>79</v>
      </c>
      <c r="K36">
        <v>170</v>
      </c>
      <c r="L36">
        <v>850</v>
      </c>
    </row>
    <row r="37" spans="1:12" x14ac:dyDescent="0.35">
      <c r="A37" t="s">
        <v>63</v>
      </c>
      <c r="B37" t="s">
        <v>73</v>
      </c>
      <c r="C37" t="s">
        <v>104</v>
      </c>
      <c r="D37">
        <v>68101</v>
      </c>
      <c r="E37" s="6">
        <v>43743</v>
      </c>
      <c r="F37">
        <v>8010</v>
      </c>
      <c r="G37" t="s">
        <v>74</v>
      </c>
      <c r="H37">
        <v>104</v>
      </c>
      <c r="I37" t="s">
        <v>76</v>
      </c>
      <c r="K37">
        <v>190</v>
      </c>
      <c r="L37">
        <v>2280</v>
      </c>
    </row>
    <row r="38" spans="1:12" x14ac:dyDescent="0.35">
      <c r="A38" t="s">
        <v>63</v>
      </c>
      <c r="B38" t="s">
        <v>73</v>
      </c>
      <c r="C38" t="s">
        <v>104</v>
      </c>
      <c r="D38">
        <v>68101</v>
      </c>
      <c r="E38" s="6">
        <v>43687</v>
      </c>
      <c r="F38">
        <v>8010</v>
      </c>
      <c r="G38" t="s">
        <v>74</v>
      </c>
      <c r="H38">
        <v>105</v>
      </c>
      <c r="I38" t="s">
        <v>78</v>
      </c>
      <c r="K38">
        <v>140</v>
      </c>
      <c r="L38">
        <v>1400</v>
      </c>
    </row>
    <row r="39" spans="1:12" x14ac:dyDescent="0.35">
      <c r="A39" t="s">
        <v>63</v>
      </c>
      <c r="B39" t="s">
        <v>73</v>
      </c>
      <c r="C39" t="s">
        <v>104</v>
      </c>
      <c r="D39">
        <v>65627</v>
      </c>
      <c r="E39" s="6">
        <v>43745</v>
      </c>
      <c r="F39">
        <v>8020</v>
      </c>
      <c r="G39" t="s">
        <v>77</v>
      </c>
      <c r="H39">
        <v>103</v>
      </c>
      <c r="I39" t="s">
        <v>75</v>
      </c>
      <c r="K39">
        <v>140</v>
      </c>
      <c r="L39">
        <v>1680</v>
      </c>
    </row>
    <row r="40" spans="1:12" x14ac:dyDescent="0.35">
      <c r="A40" t="s">
        <v>63</v>
      </c>
      <c r="B40" t="s">
        <v>73</v>
      </c>
      <c r="C40" t="s">
        <v>104</v>
      </c>
      <c r="D40">
        <v>65627</v>
      </c>
      <c r="E40" s="6">
        <v>43710</v>
      </c>
      <c r="F40">
        <v>8020</v>
      </c>
      <c r="G40" t="s">
        <v>77</v>
      </c>
      <c r="H40">
        <v>104</v>
      </c>
      <c r="I40" t="s">
        <v>76</v>
      </c>
      <c r="J40">
        <v>3</v>
      </c>
      <c r="K40">
        <v>160</v>
      </c>
      <c r="L40">
        <v>1920</v>
      </c>
    </row>
    <row r="41" spans="1:12" x14ac:dyDescent="0.35">
      <c r="A41" t="s">
        <v>63</v>
      </c>
      <c r="B41" t="s">
        <v>73</v>
      </c>
      <c r="C41" t="s">
        <v>104</v>
      </c>
      <c r="D41">
        <v>65629</v>
      </c>
      <c r="E41" s="6">
        <v>43747</v>
      </c>
      <c r="F41">
        <v>8010</v>
      </c>
      <c r="G41" t="s">
        <v>74</v>
      </c>
      <c r="H41">
        <v>103</v>
      </c>
      <c r="I41" t="s">
        <v>75</v>
      </c>
      <c r="K41">
        <v>190</v>
      </c>
      <c r="L41">
        <v>2280</v>
      </c>
    </row>
    <row r="42" spans="1:12" x14ac:dyDescent="0.35">
      <c r="A42" t="s">
        <v>63</v>
      </c>
      <c r="B42" t="s">
        <v>73</v>
      </c>
      <c r="C42" t="s">
        <v>104</v>
      </c>
      <c r="D42">
        <v>65629</v>
      </c>
      <c r="E42" s="6">
        <v>43623</v>
      </c>
      <c r="F42">
        <v>8010</v>
      </c>
      <c r="G42" t="s">
        <v>74</v>
      </c>
      <c r="H42">
        <v>104</v>
      </c>
      <c r="I42" t="s">
        <v>76</v>
      </c>
      <c r="K42">
        <v>130</v>
      </c>
      <c r="L42">
        <v>1560</v>
      </c>
    </row>
    <row r="43" spans="1:12" x14ac:dyDescent="0.35">
      <c r="A43" t="s">
        <v>63</v>
      </c>
      <c r="B43" t="s">
        <v>73</v>
      </c>
      <c r="C43" t="s">
        <v>104</v>
      </c>
      <c r="D43">
        <v>65629</v>
      </c>
      <c r="E43" s="6">
        <v>43700</v>
      </c>
      <c r="F43">
        <v>8010</v>
      </c>
      <c r="G43" t="s">
        <v>74</v>
      </c>
      <c r="H43">
        <v>105</v>
      </c>
      <c r="I43" t="s">
        <v>78</v>
      </c>
      <c r="K43">
        <v>140</v>
      </c>
      <c r="L43">
        <v>1400</v>
      </c>
    </row>
    <row r="44" spans="1:12" x14ac:dyDescent="0.35">
      <c r="A44" t="s">
        <v>63</v>
      </c>
      <c r="B44" t="s">
        <v>73</v>
      </c>
      <c r="C44" t="s">
        <v>104</v>
      </c>
      <c r="D44">
        <v>65631</v>
      </c>
      <c r="E44" s="6">
        <v>43663</v>
      </c>
      <c r="F44">
        <v>8020</v>
      </c>
      <c r="G44" t="s">
        <v>77</v>
      </c>
      <c r="H44">
        <v>107</v>
      </c>
      <c r="I44" t="s">
        <v>79</v>
      </c>
      <c r="K44">
        <v>190</v>
      </c>
      <c r="L44">
        <v>950</v>
      </c>
    </row>
    <row r="45" spans="1:12" x14ac:dyDescent="0.35">
      <c r="A45" t="s">
        <v>63</v>
      </c>
      <c r="B45" t="s">
        <v>73</v>
      </c>
      <c r="C45" t="s">
        <v>104</v>
      </c>
      <c r="D45">
        <v>65631</v>
      </c>
      <c r="E45" s="6">
        <v>43633</v>
      </c>
      <c r="F45">
        <v>8020</v>
      </c>
      <c r="G45" t="s">
        <v>77</v>
      </c>
      <c r="H45">
        <v>103</v>
      </c>
      <c r="I45" t="s">
        <v>75</v>
      </c>
      <c r="K45">
        <v>120</v>
      </c>
      <c r="L45">
        <v>1440</v>
      </c>
    </row>
    <row r="46" spans="1:12" x14ac:dyDescent="0.35">
      <c r="A46" t="s">
        <v>65</v>
      </c>
      <c r="B46" t="s">
        <v>80</v>
      </c>
      <c r="C46" t="s">
        <v>104</v>
      </c>
      <c r="D46">
        <v>24030</v>
      </c>
      <c r="E46" s="6">
        <v>43722</v>
      </c>
      <c r="F46">
        <v>8020</v>
      </c>
      <c r="G46" t="s">
        <v>77</v>
      </c>
      <c r="H46">
        <v>101</v>
      </c>
      <c r="I46" t="s">
        <v>81</v>
      </c>
      <c r="J46">
        <v>1</v>
      </c>
      <c r="K46">
        <v>130</v>
      </c>
      <c r="L46">
        <v>1560</v>
      </c>
    </row>
    <row r="47" spans="1:12" x14ac:dyDescent="0.35">
      <c r="A47" t="s">
        <v>65</v>
      </c>
      <c r="B47" t="s">
        <v>80</v>
      </c>
      <c r="C47" t="s">
        <v>104</v>
      </c>
      <c r="D47">
        <v>24030</v>
      </c>
      <c r="E47" s="6">
        <v>43716</v>
      </c>
      <c r="F47">
        <v>8020</v>
      </c>
      <c r="G47" t="s">
        <v>77</v>
      </c>
      <c r="H47">
        <v>102</v>
      </c>
      <c r="I47" t="s">
        <v>82</v>
      </c>
      <c r="K47">
        <v>30</v>
      </c>
      <c r="L47">
        <v>360</v>
      </c>
    </row>
    <row r="48" spans="1:12" x14ac:dyDescent="0.35">
      <c r="A48" t="s">
        <v>65</v>
      </c>
      <c r="B48" t="s">
        <v>80</v>
      </c>
      <c r="C48" t="s">
        <v>104</v>
      </c>
      <c r="D48">
        <v>24030</v>
      </c>
      <c r="E48" s="6">
        <v>43626</v>
      </c>
      <c r="F48">
        <v>8020</v>
      </c>
      <c r="G48" t="s">
        <v>77</v>
      </c>
      <c r="H48">
        <v>106</v>
      </c>
      <c r="I48" t="s">
        <v>83</v>
      </c>
      <c r="J48" t="s">
        <v>64</v>
      </c>
      <c r="K48">
        <v>60</v>
      </c>
      <c r="L48">
        <v>300</v>
      </c>
    </row>
    <row r="49" spans="1:12" x14ac:dyDescent="0.35">
      <c r="A49" t="s">
        <v>65</v>
      </c>
      <c r="B49" t="s">
        <v>80</v>
      </c>
      <c r="C49" t="s">
        <v>104</v>
      </c>
      <c r="D49">
        <v>24030</v>
      </c>
      <c r="E49" s="6">
        <v>43749</v>
      </c>
      <c r="F49">
        <v>8020</v>
      </c>
      <c r="G49" t="s">
        <v>77</v>
      </c>
      <c r="H49">
        <v>108</v>
      </c>
      <c r="I49" t="s">
        <v>84</v>
      </c>
      <c r="K49">
        <v>80</v>
      </c>
      <c r="L49">
        <v>2240</v>
      </c>
    </row>
    <row r="50" spans="1:12" x14ac:dyDescent="0.35">
      <c r="A50" t="s">
        <v>65</v>
      </c>
      <c r="B50" t="s">
        <v>80</v>
      </c>
      <c r="C50" t="s">
        <v>104</v>
      </c>
      <c r="D50">
        <v>24031</v>
      </c>
      <c r="E50" s="6">
        <v>43719</v>
      </c>
      <c r="F50">
        <v>8020</v>
      </c>
      <c r="G50" t="s">
        <v>77</v>
      </c>
      <c r="H50">
        <v>101</v>
      </c>
      <c r="I50" t="s">
        <v>81</v>
      </c>
      <c r="J50" t="s">
        <v>64</v>
      </c>
      <c r="K50">
        <v>100</v>
      </c>
      <c r="L50">
        <v>1200</v>
      </c>
    </row>
    <row r="51" spans="1:12" x14ac:dyDescent="0.35">
      <c r="A51" t="s">
        <v>65</v>
      </c>
      <c r="B51" t="s">
        <v>80</v>
      </c>
      <c r="C51" t="s">
        <v>104</v>
      </c>
      <c r="D51">
        <v>24031</v>
      </c>
      <c r="E51" s="6">
        <v>43639</v>
      </c>
      <c r="F51">
        <v>8020</v>
      </c>
      <c r="G51" t="s">
        <v>77</v>
      </c>
      <c r="H51">
        <v>108</v>
      </c>
      <c r="I51" t="s">
        <v>84</v>
      </c>
      <c r="J51" t="s">
        <v>64</v>
      </c>
      <c r="K51">
        <v>20</v>
      </c>
      <c r="L51">
        <v>560</v>
      </c>
    </row>
    <row r="52" spans="1:12" x14ac:dyDescent="0.35">
      <c r="A52" t="s">
        <v>65</v>
      </c>
      <c r="B52" t="s">
        <v>80</v>
      </c>
      <c r="C52" t="s">
        <v>104</v>
      </c>
      <c r="D52">
        <v>24031</v>
      </c>
      <c r="E52" s="6">
        <v>43633</v>
      </c>
      <c r="F52">
        <v>8020</v>
      </c>
      <c r="G52" t="s">
        <v>77</v>
      </c>
      <c r="H52">
        <v>113</v>
      </c>
      <c r="I52" t="s">
        <v>85</v>
      </c>
      <c r="J52" t="s">
        <v>64</v>
      </c>
      <c r="K52">
        <v>100</v>
      </c>
      <c r="L52">
        <v>2500</v>
      </c>
    </row>
    <row r="53" spans="1:12" x14ac:dyDescent="0.35">
      <c r="A53" t="s">
        <v>65</v>
      </c>
      <c r="B53" t="s">
        <v>80</v>
      </c>
      <c r="C53" t="s">
        <v>104</v>
      </c>
      <c r="D53">
        <v>28112</v>
      </c>
      <c r="E53" s="6">
        <v>43708</v>
      </c>
      <c r="F53">
        <v>8020</v>
      </c>
      <c r="G53" t="s">
        <v>77</v>
      </c>
      <c r="H53">
        <v>114</v>
      </c>
      <c r="I53" t="s">
        <v>86</v>
      </c>
      <c r="J53">
        <v>1</v>
      </c>
      <c r="K53">
        <v>50</v>
      </c>
      <c r="L53">
        <v>1250</v>
      </c>
    </row>
    <row r="54" spans="1:12" x14ac:dyDescent="0.35">
      <c r="A54" t="s">
        <v>65</v>
      </c>
      <c r="B54" t="s">
        <v>80</v>
      </c>
      <c r="C54" t="s">
        <v>104</v>
      </c>
      <c r="D54">
        <v>28112</v>
      </c>
      <c r="E54" s="6">
        <v>43638</v>
      </c>
      <c r="F54">
        <v>8020</v>
      </c>
      <c r="G54" t="s">
        <v>77</v>
      </c>
      <c r="H54">
        <v>101</v>
      </c>
      <c r="I54" t="s">
        <v>81</v>
      </c>
      <c r="J54" t="s">
        <v>64</v>
      </c>
      <c r="K54">
        <v>40</v>
      </c>
      <c r="L54">
        <v>480</v>
      </c>
    </row>
    <row r="55" spans="1:12" x14ac:dyDescent="0.35">
      <c r="A55" t="s">
        <v>65</v>
      </c>
      <c r="B55" t="s">
        <v>80</v>
      </c>
      <c r="C55" t="s">
        <v>104</v>
      </c>
      <c r="D55">
        <v>28112</v>
      </c>
      <c r="E55" s="6">
        <v>43712</v>
      </c>
      <c r="F55">
        <v>8020</v>
      </c>
      <c r="G55" t="s">
        <v>77</v>
      </c>
      <c r="H55">
        <v>102</v>
      </c>
      <c r="I55" t="s">
        <v>82</v>
      </c>
      <c r="K55">
        <v>70</v>
      </c>
      <c r="L55">
        <v>840</v>
      </c>
    </row>
    <row r="56" spans="1:12" x14ac:dyDescent="0.35">
      <c r="A56" t="s">
        <v>65</v>
      </c>
      <c r="B56" t="s">
        <v>80</v>
      </c>
      <c r="C56" t="s">
        <v>104</v>
      </c>
      <c r="D56">
        <v>28112</v>
      </c>
      <c r="E56" s="6">
        <v>43678</v>
      </c>
      <c r="F56">
        <v>8020</v>
      </c>
      <c r="G56" t="s">
        <v>77</v>
      </c>
      <c r="H56">
        <v>106</v>
      </c>
      <c r="I56" t="s">
        <v>83</v>
      </c>
      <c r="K56">
        <v>70</v>
      </c>
      <c r="L56">
        <v>350</v>
      </c>
    </row>
    <row r="57" spans="1:12" x14ac:dyDescent="0.35">
      <c r="A57" t="s">
        <v>65</v>
      </c>
      <c r="B57" t="s">
        <v>80</v>
      </c>
      <c r="C57" t="s">
        <v>104</v>
      </c>
      <c r="D57">
        <v>28112</v>
      </c>
      <c r="E57" s="6">
        <v>43612</v>
      </c>
      <c r="F57">
        <v>8020</v>
      </c>
      <c r="G57" t="s">
        <v>77</v>
      </c>
      <c r="H57">
        <v>108</v>
      </c>
      <c r="I57" t="s">
        <v>84</v>
      </c>
      <c r="K57">
        <v>10</v>
      </c>
      <c r="L57">
        <v>280</v>
      </c>
    </row>
    <row r="58" spans="1:12" x14ac:dyDescent="0.35">
      <c r="A58" t="s">
        <v>65</v>
      </c>
      <c r="B58" t="s">
        <v>80</v>
      </c>
      <c r="C58" t="s">
        <v>104</v>
      </c>
      <c r="D58">
        <v>28112</v>
      </c>
      <c r="E58" s="6">
        <v>43736</v>
      </c>
      <c r="F58">
        <v>8020</v>
      </c>
      <c r="G58" t="s">
        <v>77</v>
      </c>
      <c r="H58">
        <v>117</v>
      </c>
      <c r="I58" t="s">
        <v>87</v>
      </c>
      <c r="K58">
        <v>80</v>
      </c>
      <c r="L58">
        <v>1440</v>
      </c>
    </row>
    <row r="59" spans="1:12" x14ac:dyDescent="0.35">
      <c r="A59" t="s">
        <v>65</v>
      </c>
      <c r="B59" t="s">
        <v>80</v>
      </c>
      <c r="C59" t="s">
        <v>104</v>
      </c>
      <c r="D59">
        <v>28112</v>
      </c>
      <c r="E59" s="6">
        <v>43665</v>
      </c>
      <c r="F59">
        <v>8020</v>
      </c>
      <c r="G59" t="s">
        <v>77</v>
      </c>
      <c r="H59">
        <v>118</v>
      </c>
      <c r="I59" t="s">
        <v>88</v>
      </c>
      <c r="K59">
        <v>70</v>
      </c>
      <c r="L59">
        <v>1260</v>
      </c>
    </row>
    <row r="60" spans="1:12" x14ac:dyDescent="0.35">
      <c r="A60" t="s">
        <v>65</v>
      </c>
      <c r="B60" t="s">
        <v>80</v>
      </c>
      <c r="C60" t="s">
        <v>104</v>
      </c>
      <c r="D60">
        <v>25442</v>
      </c>
      <c r="E60" s="6">
        <v>43660</v>
      </c>
      <c r="F60">
        <v>8010</v>
      </c>
      <c r="G60" t="s">
        <v>74</v>
      </c>
      <c r="H60">
        <v>118</v>
      </c>
      <c r="I60" t="s">
        <v>88</v>
      </c>
      <c r="K60">
        <v>70</v>
      </c>
      <c r="L60">
        <v>1260</v>
      </c>
    </row>
    <row r="61" spans="1:12" x14ac:dyDescent="0.35">
      <c r="A61" t="s">
        <v>65</v>
      </c>
      <c r="B61" t="s">
        <v>80</v>
      </c>
      <c r="C61" t="s">
        <v>104</v>
      </c>
      <c r="D61">
        <v>25442</v>
      </c>
      <c r="E61" s="6">
        <v>43660</v>
      </c>
      <c r="F61">
        <v>8010</v>
      </c>
      <c r="G61" t="s">
        <v>74</v>
      </c>
      <c r="H61">
        <v>117</v>
      </c>
      <c r="I61" t="s">
        <v>87</v>
      </c>
      <c r="J61">
        <v>6</v>
      </c>
      <c r="K61">
        <v>80</v>
      </c>
      <c r="L61">
        <v>1440</v>
      </c>
    </row>
    <row r="62" spans="1:12" x14ac:dyDescent="0.35">
      <c r="A62" t="s">
        <v>65</v>
      </c>
      <c r="B62" t="s">
        <v>80</v>
      </c>
      <c r="C62" t="s">
        <v>104</v>
      </c>
      <c r="D62">
        <v>25442</v>
      </c>
      <c r="E62" s="6">
        <v>43719</v>
      </c>
      <c r="F62">
        <v>8010</v>
      </c>
      <c r="G62" t="s">
        <v>74</v>
      </c>
      <c r="H62">
        <v>118</v>
      </c>
      <c r="I62" t="s">
        <v>88</v>
      </c>
      <c r="K62">
        <v>70</v>
      </c>
      <c r="L62">
        <v>1260</v>
      </c>
    </row>
    <row r="63" spans="1:12" x14ac:dyDescent="0.35">
      <c r="A63" t="s">
        <v>65</v>
      </c>
      <c r="B63" t="s">
        <v>80</v>
      </c>
      <c r="C63" t="s">
        <v>104</v>
      </c>
      <c r="D63">
        <v>25442</v>
      </c>
      <c r="E63" s="6">
        <v>43712</v>
      </c>
      <c r="F63">
        <v>8010</v>
      </c>
      <c r="G63" t="s">
        <v>74</v>
      </c>
      <c r="H63">
        <v>116</v>
      </c>
      <c r="I63" t="s">
        <v>89</v>
      </c>
      <c r="J63">
        <v>1</v>
      </c>
      <c r="K63">
        <v>60</v>
      </c>
      <c r="L63">
        <v>360</v>
      </c>
    </row>
    <row r="64" spans="1:12" x14ac:dyDescent="0.35">
      <c r="A64" t="s">
        <v>65</v>
      </c>
      <c r="B64" t="s">
        <v>80</v>
      </c>
      <c r="C64" t="s">
        <v>104</v>
      </c>
      <c r="D64">
        <v>25442</v>
      </c>
      <c r="E64" s="6">
        <v>43645</v>
      </c>
      <c r="F64">
        <v>8010</v>
      </c>
      <c r="G64" t="s">
        <v>74</v>
      </c>
      <c r="H64">
        <v>106</v>
      </c>
      <c r="I64" t="s">
        <v>83</v>
      </c>
      <c r="K64">
        <v>20</v>
      </c>
      <c r="L64">
        <v>100</v>
      </c>
    </row>
    <row r="65" spans="1:12" x14ac:dyDescent="0.35">
      <c r="A65" t="s">
        <v>65</v>
      </c>
      <c r="B65" t="s">
        <v>80</v>
      </c>
      <c r="C65" t="s">
        <v>104</v>
      </c>
      <c r="D65">
        <v>25442</v>
      </c>
      <c r="E65" s="6">
        <v>43724</v>
      </c>
      <c r="F65">
        <v>8010</v>
      </c>
      <c r="G65" t="s">
        <v>74</v>
      </c>
      <c r="H65">
        <v>101</v>
      </c>
      <c r="I65" t="s">
        <v>81</v>
      </c>
      <c r="K65">
        <v>40</v>
      </c>
      <c r="L65">
        <v>480</v>
      </c>
    </row>
    <row r="66" spans="1:12" x14ac:dyDescent="0.35">
      <c r="A66" t="s">
        <v>65</v>
      </c>
      <c r="B66" t="s">
        <v>80</v>
      </c>
      <c r="C66" t="s">
        <v>104</v>
      </c>
      <c r="D66">
        <v>25442</v>
      </c>
      <c r="E66" s="6">
        <v>43677</v>
      </c>
      <c r="F66">
        <v>8010</v>
      </c>
      <c r="G66" t="s">
        <v>74</v>
      </c>
      <c r="H66">
        <v>102</v>
      </c>
      <c r="I66" t="s">
        <v>82</v>
      </c>
      <c r="K66">
        <v>10</v>
      </c>
      <c r="L66">
        <v>120</v>
      </c>
    </row>
    <row r="67" spans="1:12" x14ac:dyDescent="0.35">
      <c r="A67" t="s">
        <v>66</v>
      </c>
      <c r="B67" t="s">
        <v>90</v>
      </c>
      <c r="C67" t="s">
        <v>29</v>
      </c>
      <c r="D67">
        <v>44030</v>
      </c>
      <c r="E67" s="6">
        <v>43743</v>
      </c>
      <c r="F67">
        <v>8060</v>
      </c>
      <c r="G67" t="s">
        <v>91</v>
      </c>
      <c r="H67">
        <v>108</v>
      </c>
      <c r="I67" t="s">
        <v>84</v>
      </c>
      <c r="J67" t="s">
        <v>64</v>
      </c>
      <c r="K67">
        <v>60</v>
      </c>
      <c r="L67">
        <v>1970</v>
      </c>
    </row>
    <row r="68" spans="1:12" x14ac:dyDescent="0.35">
      <c r="A68" t="s">
        <v>66</v>
      </c>
      <c r="B68" t="s">
        <v>90</v>
      </c>
      <c r="C68" t="s">
        <v>29</v>
      </c>
      <c r="D68">
        <v>44030</v>
      </c>
      <c r="E68" s="6">
        <v>43735</v>
      </c>
      <c r="F68">
        <v>8060</v>
      </c>
      <c r="G68" t="s">
        <v>91</v>
      </c>
      <c r="H68">
        <v>109</v>
      </c>
      <c r="I68" t="s">
        <v>92</v>
      </c>
      <c r="J68">
        <v>1</v>
      </c>
      <c r="K68">
        <v>60</v>
      </c>
      <c r="L68">
        <v>1970</v>
      </c>
    </row>
    <row r="69" spans="1:12" x14ac:dyDescent="0.35">
      <c r="A69" t="s">
        <v>66</v>
      </c>
      <c r="B69" t="s">
        <v>90</v>
      </c>
      <c r="C69" t="s">
        <v>29</v>
      </c>
      <c r="D69">
        <v>44032</v>
      </c>
      <c r="E69" s="6">
        <v>43675</v>
      </c>
      <c r="F69">
        <v>8060</v>
      </c>
      <c r="G69" t="s">
        <v>91</v>
      </c>
      <c r="H69">
        <v>108</v>
      </c>
      <c r="I69" t="s">
        <v>84</v>
      </c>
      <c r="J69" t="s">
        <v>64</v>
      </c>
      <c r="K69">
        <v>60</v>
      </c>
      <c r="L69">
        <v>1970</v>
      </c>
    </row>
    <row r="70" spans="1:12" x14ac:dyDescent="0.35">
      <c r="A70" t="s">
        <v>66</v>
      </c>
      <c r="B70" t="s">
        <v>90</v>
      </c>
      <c r="C70" t="s">
        <v>29</v>
      </c>
      <c r="D70">
        <v>44032</v>
      </c>
      <c r="E70" s="6">
        <v>43697</v>
      </c>
      <c r="F70">
        <v>8060</v>
      </c>
      <c r="G70" t="s">
        <v>91</v>
      </c>
      <c r="H70">
        <v>109</v>
      </c>
      <c r="I70" t="s">
        <v>92</v>
      </c>
      <c r="K70">
        <v>70</v>
      </c>
      <c r="L70">
        <v>2300</v>
      </c>
    </row>
    <row r="71" spans="1:12" x14ac:dyDescent="0.35">
      <c r="A71" t="s">
        <v>66</v>
      </c>
      <c r="B71" t="s">
        <v>90</v>
      </c>
      <c r="C71" t="s">
        <v>29</v>
      </c>
      <c r="D71">
        <v>44031</v>
      </c>
      <c r="E71" s="6">
        <v>43704</v>
      </c>
      <c r="F71">
        <v>8050</v>
      </c>
      <c r="G71" t="s">
        <v>93</v>
      </c>
      <c r="H71">
        <v>108</v>
      </c>
      <c r="I71" t="s">
        <v>84</v>
      </c>
      <c r="J71" t="s">
        <v>64</v>
      </c>
      <c r="K71">
        <v>60</v>
      </c>
      <c r="L71">
        <v>1970</v>
      </c>
    </row>
    <row r="72" spans="1:12" x14ac:dyDescent="0.35">
      <c r="A72" t="s">
        <v>66</v>
      </c>
      <c r="B72" t="s">
        <v>90</v>
      </c>
      <c r="C72" t="s">
        <v>29</v>
      </c>
      <c r="D72">
        <v>44031</v>
      </c>
      <c r="E72" s="6">
        <v>43656</v>
      </c>
      <c r="F72">
        <v>8050</v>
      </c>
      <c r="G72" t="s">
        <v>93</v>
      </c>
      <c r="H72">
        <v>109</v>
      </c>
      <c r="I72" t="s">
        <v>92</v>
      </c>
      <c r="J72" t="s">
        <v>64</v>
      </c>
      <c r="K72">
        <v>50</v>
      </c>
      <c r="L72">
        <v>1640</v>
      </c>
    </row>
    <row r="73" spans="1:12" x14ac:dyDescent="0.35">
      <c r="A73" t="s">
        <v>66</v>
      </c>
      <c r="B73" t="s">
        <v>90</v>
      </c>
      <c r="C73" t="s">
        <v>29</v>
      </c>
      <c r="D73">
        <v>44031</v>
      </c>
      <c r="E73" s="6">
        <v>43617</v>
      </c>
      <c r="F73">
        <v>8050</v>
      </c>
      <c r="G73" t="s">
        <v>93</v>
      </c>
      <c r="H73">
        <v>110</v>
      </c>
      <c r="I73" t="s">
        <v>94</v>
      </c>
      <c r="J73" t="s">
        <v>64</v>
      </c>
      <c r="K73">
        <v>60</v>
      </c>
      <c r="L73">
        <v>4230</v>
      </c>
    </row>
    <row r="74" spans="1:12" x14ac:dyDescent="0.35">
      <c r="A74" t="s">
        <v>66</v>
      </c>
      <c r="B74" t="s">
        <v>90</v>
      </c>
      <c r="C74" t="s">
        <v>29</v>
      </c>
      <c r="D74">
        <v>48112</v>
      </c>
      <c r="E74" s="6">
        <v>43615</v>
      </c>
      <c r="F74">
        <v>8060</v>
      </c>
      <c r="G74" t="s">
        <v>91</v>
      </c>
      <c r="H74">
        <v>109</v>
      </c>
      <c r="I74" t="s">
        <v>92</v>
      </c>
      <c r="K74">
        <v>60</v>
      </c>
      <c r="L74">
        <v>1970</v>
      </c>
    </row>
    <row r="75" spans="1:12" x14ac:dyDescent="0.35">
      <c r="A75" t="s">
        <v>66</v>
      </c>
      <c r="B75" t="s">
        <v>90</v>
      </c>
      <c r="C75" t="s">
        <v>29</v>
      </c>
      <c r="D75">
        <v>48112</v>
      </c>
      <c r="E75" s="6">
        <v>43618</v>
      </c>
      <c r="F75">
        <v>8060</v>
      </c>
      <c r="G75" t="s">
        <v>91</v>
      </c>
      <c r="H75">
        <v>110</v>
      </c>
      <c r="I75" t="s">
        <v>94</v>
      </c>
      <c r="J75" t="s">
        <v>64</v>
      </c>
      <c r="K75">
        <v>50</v>
      </c>
      <c r="L75">
        <v>3520</v>
      </c>
    </row>
    <row r="76" spans="1:12" x14ac:dyDescent="0.35">
      <c r="A76" t="s">
        <v>66</v>
      </c>
      <c r="B76" t="s">
        <v>90</v>
      </c>
      <c r="C76" t="s">
        <v>29</v>
      </c>
      <c r="D76">
        <v>48114</v>
      </c>
      <c r="E76" s="6">
        <v>43749</v>
      </c>
      <c r="F76">
        <v>8050</v>
      </c>
      <c r="G76" t="s">
        <v>93</v>
      </c>
      <c r="H76">
        <v>109</v>
      </c>
      <c r="I76" t="s">
        <v>92</v>
      </c>
      <c r="K76">
        <v>60</v>
      </c>
      <c r="L76">
        <v>1970</v>
      </c>
    </row>
    <row r="77" spans="1:12" x14ac:dyDescent="0.35">
      <c r="A77" t="s">
        <v>66</v>
      </c>
      <c r="B77" t="s">
        <v>90</v>
      </c>
      <c r="C77" t="s">
        <v>29</v>
      </c>
      <c r="D77">
        <v>48114</v>
      </c>
      <c r="E77" s="6">
        <v>43747</v>
      </c>
      <c r="F77">
        <v>8050</v>
      </c>
      <c r="G77" t="s">
        <v>93</v>
      </c>
      <c r="H77">
        <v>110</v>
      </c>
      <c r="I77" t="s">
        <v>94</v>
      </c>
      <c r="K77">
        <v>60</v>
      </c>
      <c r="L77">
        <v>4230</v>
      </c>
    </row>
    <row r="78" spans="1:12" x14ac:dyDescent="0.35">
      <c r="A78" t="s">
        <v>66</v>
      </c>
      <c r="B78" t="s">
        <v>90</v>
      </c>
      <c r="C78" t="s">
        <v>29</v>
      </c>
      <c r="D78">
        <v>48114</v>
      </c>
      <c r="E78" s="6">
        <v>43728</v>
      </c>
      <c r="F78">
        <v>8050</v>
      </c>
      <c r="G78" t="s">
        <v>93</v>
      </c>
      <c r="H78">
        <v>111</v>
      </c>
      <c r="I78" t="s">
        <v>95</v>
      </c>
      <c r="K78">
        <v>80</v>
      </c>
      <c r="L78">
        <v>1880</v>
      </c>
    </row>
    <row r="79" spans="1:12" x14ac:dyDescent="0.35">
      <c r="A79" t="s">
        <v>66</v>
      </c>
      <c r="B79" t="s">
        <v>90</v>
      </c>
      <c r="C79" t="s">
        <v>29</v>
      </c>
      <c r="D79">
        <v>48116</v>
      </c>
      <c r="E79" s="6">
        <v>43688</v>
      </c>
      <c r="F79">
        <v>8060</v>
      </c>
      <c r="G79" t="s">
        <v>91</v>
      </c>
      <c r="H79">
        <v>109</v>
      </c>
      <c r="I79" t="s">
        <v>92</v>
      </c>
      <c r="K79">
        <v>60</v>
      </c>
      <c r="L79">
        <v>1970</v>
      </c>
    </row>
    <row r="80" spans="1:12" x14ac:dyDescent="0.35">
      <c r="A80" t="s">
        <v>66</v>
      </c>
      <c r="B80" t="s">
        <v>90</v>
      </c>
      <c r="C80" t="s">
        <v>29</v>
      </c>
      <c r="D80">
        <v>48116</v>
      </c>
      <c r="E80" s="6">
        <v>43638</v>
      </c>
      <c r="F80">
        <v>8060</v>
      </c>
      <c r="G80" t="s">
        <v>91</v>
      </c>
      <c r="H80">
        <v>110</v>
      </c>
      <c r="I80" t="s">
        <v>94</v>
      </c>
      <c r="K80">
        <v>60</v>
      </c>
      <c r="L80">
        <v>4230</v>
      </c>
    </row>
    <row r="81" spans="1:12" x14ac:dyDescent="0.35">
      <c r="A81" t="s">
        <v>66</v>
      </c>
      <c r="B81" t="s">
        <v>90</v>
      </c>
      <c r="C81" t="s">
        <v>29</v>
      </c>
      <c r="D81">
        <v>45442</v>
      </c>
      <c r="E81" s="6">
        <v>43736</v>
      </c>
      <c r="F81">
        <v>8050</v>
      </c>
      <c r="G81" t="s">
        <v>93</v>
      </c>
      <c r="H81">
        <v>108</v>
      </c>
      <c r="I81" t="s">
        <v>84</v>
      </c>
      <c r="K81">
        <v>50</v>
      </c>
      <c r="L81">
        <v>1640</v>
      </c>
    </row>
    <row r="82" spans="1:12" x14ac:dyDescent="0.35">
      <c r="A82" t="s">
        <v>66</v>
      </c>
      <c r="B82" t="s">
        <v>90</v>
      </c>
      <c r="C82" t="s">
        <v>29</v>
      </c>
      <c r="D82">
        <v>45442</v>
      </c>
      <c r="E82" s="6">
        <v>43627</v>
      </c>
      <c r="F82">
        <v>8050</v>
      </c>
      <c r="G82" t="s">
        <v>93</v>
      </c>
      <c r="H82">
        <v>109</v>
      </c>
      <c r="I82" t="s">
        <v>92</v>
      </c>
      <c r="J82">
        <v>1</v>
      </c>
      <c r="K82">
        <v>60</v>
      </c>
      <c r="L82">
        <v>1970</v>
      </c>
    </row>
    <row r="83" spans="1:12" x14ac:dyDescent="0.35">
      <c r="A83" t="s">
        <v>66</v>
      </c>
      <c r="B83" t="s">
        <v>90</v>
      </c>
      <c r="C83" t="s">
        <v>29</v>
      </c>
      <c r="D83">
        <v>45444</v>
      </c>
      <c r="E83" s="6">
        <v>43613</v>
      </c>
      <c r="F83">
        <v>8060</v>
      </c>
      <c r="G83" t="s">
        <v>91</v>
      </c>
      <c r="H83">
        <v>108</v>
      </c>
      <c r="I83" t="s">
        <v>84</v>
      </c>
      <c r="K83">
        <v>60</v>
      </c>
      <c r="L83">
        <v>1970</v>
      </c>
    </row>
    <row r="84" spans="1:12" x14ac:dyDescent="0.35">
      <c r="A84" t="s">
        <v>66</v>
      </c>
      <c r="B84" t="s">
        <v>90</v>
      </c>
      <c r="C84" t="s">
        <v>29</v>
      </c>
      <c r="D84">
        <v>45444</v>
      </c>
      <c r="E84" s="6">
        <v>43679</v>
      </c>
      <c r="F84">
        <v>8060</v>
      </c>
      <c r="G84" t="s">
        <v>91</v>
      </c>
      <c r="H84">
        <v>109</v>
      </c>
      <c r="I84" t="s">
        <v>92</v>
      </c>
      <c r="K84">
        <v>70</v>
      </c>
      <c r="L84">
        <v>2300</v>
      </c>
    </row>
    <row r="85" spans="1:12" x14ac:dyDescent="0.35">
      <c r="A85" t="s">
        <v>66</v>
      </c>
      <c r="B85" t="s">
        <v>90</v>
      </c>
      <c r="C85" t="s">
        <v>29</v>
      </c>
      <c r="D85">
        <v>45444</v>
      </c>
      <c r="E85" s="6">
        <v>43614</v>
      </c>
      <c r="F85">
        <v>8060</v>
      </c>
      <c r="G85" t="s">
        <v>91</v>
      </c>
      <c r="H85">
        <v>110</v>
      </c>
      <c r="I85" t="s">
        <v>94</v>
      </c>
      <c r="K85">
        <v>60</v>
      </c>
      <c r="L85">
        <v>4230</v>
      </c>
    </row>
    <row r="86" spans="1:12" x14ac:dyDescent="0.35">
      <c r="A86" t="s">
        <v>66</v>
      </c>
      <c r="B86" t="s">
        <v>90</v>
      </c>
      <c r="C86" t="s">
        <v>29</v>
      </c>
      <c r="D86">
        <v>45446</v>
      </c>
      <c r="E86" s="6">
        <v>43745</v>
      </c>
      <c r="F86">
        <v>8050</v>
      </c>
      <c r="G86" t="s">
        <v>93</v>
      </c>
      <c r="H86">
        <v>111</v>
      </c>
      <c r="I86" t="s">
        <v>95</v>
      </c>
      <c r="K86">
        <v>80</v>
      </c>
      <c r="L86">
        <v>1880</v>
      </c>
    </row>
    <row r="87" spans="1:12" x14ac:dyDescent="0.35">
      <c r="A87" t="s">
        <v>66</v>
      </c>
      <c r="B87" t="s">
        <v>90</v>
      </c>
      <c r="C87" t="s">
        <v>29</v>
      </c>
      <c r="D87">
        <v>45446</v>
      </c>
      <c r="E87" s="6">
        <v>43649</v>
      </c>
      <c r="F87">
        <v>8050</v>
      </c>
      <c r="G87" t="s">
        <v>93</v>
      </c>
      <c r="H87">
        <v>108</v>
      </c>
      <c r="I87" t="s">
        <v>84</v>
      </c>
      <c r="K87">
        <v>50</v>
      </c>
      <c r="L87">
        <v>1640</v>
      </c>
    </row>
    <row r="88" spans="1:12" x14ac:dyDescent="0.35">
      <c r="A88" t="s">
        <v>66</v>
      </c>
      <c r="B88" t="s">
        <v>90</v>
      </c>
      <c r="C88" t="s">
        <v>29</v>
      </c>
      <c r="D88">
        <v>44015</v>
      </c>
      <c r="E88" s="6">
        <v>43690</v>
      </c>
      <c r="F88">
        <v>8060</v>
      </c>
      <c r="G88" t="s">
        <v>91</v>
      </c>
      <c r="H88">
        <v>108</v>
      </c>
      <c r="I88" t="s">
        <v>84</v>
      </c>
      <c r="K88">
        <v>60</v>
      </c>
      <c r="L88">
        <v>1970</v>
      </c>
    </row>
    <row r="89" spans="1:12" x14ac:dyDescent="0.35">
      <c r="A89" t="s">
        <v>66</v>
      </c>
      <c r="B89" t="s">
        <v>90</v>
      </c>
      <c r="C89" t="s">
        <v>29</v>
      </c>
      <c r="D89">
        <v>44015</v>
      </c>
      <c r="E89" s="6">
        <v>43647</v>
      </c>
      <c r="F89">
        <v>8060</v>
      </c>
      <c r="G89" t="s">
        <v>91</v>
      </c>
      <c r="H89">
        <v>109</v>
      </c>
      <c r="I89" t="s">
        <v>92</v>
      </c>
      <c r="K89">
        <v>70</v>
      </c>
      <c r="L89">
        <v>2300</v>
      </c>
    </row>
    <row r="90" spans="1:12" x14ac:dyDescent="0.35">
      <c r="A90" t="s">
        <v>66</v>
      </c>
      <c r="B90" t="s">
        <v>90</v>
      </c>
      <c r="C90" t="s">
        <v>29</v>
      </c>
      <c r="D90">
        <v>44017</v>
      </c>
      <c r="E90" s="6">
        <v>43633</v>
      </c>
      <c r="F90">
        <v>8060</v>
      </c>
      <c r="G90" t="s">
        <v>91</v>
      </c>
      <c r="H90">
        <v>108</v>
      </c>
      <c r="I90" t="s">
        <v>84</v>
      </c>
      <c r="K90">
        <v>70</v>
      </c>
      <c r="L90">
        <v>2300</v>
      </c>
    </row>
    <row r="91" spans="1:12" x14ac:dyDescent="0.35">
      <c r="A91" t="s">
        <v>66</v>
      </c>
      <c r="B91" t="s">
        <v>90</v>
      </c>
      <c r="C91" t="s">
        <v>29</v>
      </c>
      <c r="D91">
        <v>44017</v>
      </c>
      <c r="E91" s="6">
        <v>43722</v>
      </c>
      <c r="F91">
        <v>8060</v>
      </c>
      <c r="G91" t="s">
        <v>91</v>
      </c>
      <c r="H91">
        <v>109</v>
      </c>
      <c r="I91" t="s">
        <v>92</v>
      </c>
      <c r="K91">
        <v>70</v>
      </c>
      <c r="L91">
        <v>2300</v>
      </c>
    </row>
    <row r="92" spans="1:12" x14ac:dyDescent="0.35">
      <c r="A92" t="s">
        <v>66</v>
      </c>
      <c r="B92" t="s">
        <v>90</v>
      </c>
      <c r="C92" t="s">
        <v>29</v>
      </c>
      <c r="D92">
        <v>44016</v>
      </c>
      <c r="E92" s="6">
        <v>43691</v>
      </c>
      <c r="F92">
        <v>8050</v>
      </c>
      <c r="G92" t="s">
        <v>93</v>
      </c>
      <c r="H92">
        <v>108</v>
      </c>
      <c r="I92" t="s">
        <v>84</v>
      </c>
      <c r="K92">
        <v>70</v>
      </c>
      <c r="L92">
        <v>2300</v>
      </c>
    </row>
    <row r="93" spans="1:12" x14ac:dyDescent="0.35">
      <c r="A93" t="s">
        <v>66</v>
      </c>
      <c r="B93" t="s">
        <v>90</v>
      </c>
      <c r="C93" t="s">
        <v>29</v>
      </c>
      <c r="D93">
        <v>44016</v>
      </c>
      <c r="E93" s="6">
        <v>43730</v>
      </c>
      <c r="F93">
        <v>8050</v>
      </c>
      <c r="G93" t="s">
        <v>93</v>
      </c>
      <c r="H93">
        <v>109</v>
      </c>
      <c r="I93" t="s">
        <v>92</v>
      </c>
      <c r="J93">
        <v>1</v>
      </c>
      <c r="K93">
        <v>60</v>
      </c>
      <c r="L93">
        <v>1970</v>
      </c>
    </row>
    <row r="94" spans="1:12" x14ac:dyDescent="0.35">
      <c r="A94" t="s">
        <v>66</v>
      </c>
      <c r="B94" t="s">
        <v>90</v>
      </c>
      <c r="C94" t="s">
        <v>29</v>
      </c>
      <c r="D94">
        <v>44016</v>
      </c>
      <c r="E94" s="6">
        <v>43631</v>
      </c>
      <c r="F94">
        <v>8050</v>
      </c>
      <c r="G94" t="s">
        <v>93</v>
      </c>
      <c r="H94">
        <v>110</v>
      </c>
      <c r="I94" t="s">
        <v>94</v>
      </c>
      <c r="K94">
        <v>50</v>
      </c>
      <c r="L94">
        <v>3520</v>
      </c>
    </row>
    <row r="95" spans="1:12" x14ac:dyDescent="0.35">
      <c r="A95" t="s">
        <v>66</v>
      </c>
      <c r="B95" t="s">
        <v>90</v>
      </c>
      <c r="C95" t="s">
        <v>29</v>
      </c>
      <c r="D95">
        <v>48097</v>
      </c>
      <c r="E95" s="6">
        <v>43705</v>
      </c>
      <c r="F95">
        <v>8060</v>
      </c>
      <c r="G95" t="s">
        <v>91</v>
      </c>
      <c r="H95">
        <v>109</v>
      </c>
      <c r="I95" t="s">
        <v>92</v>
      </c>
      <c r="K95">
        <v>60</v>
      </c>
      <c r="L95">
        <v>1970</v>
      </c>
    </row>
    <row r="96" spans="1:12" x14ac:dyDescent="0.35">
      <c r="A96" t="s">
        <v>66</v>
      </c>
      <c r="B96" t="s">
        <v>90</v>
      </c>
      <c r="C96" t="s">
        <v>29</v>
      </c>
      <c r="D96">
        <v>48097</v>
      </c>
      <c r="E96" s="6">
        <v>43656</v>
      </c>
      <c r="F96">
        <v>8060</v>
      </c>
      <c r="G96" t="s">
        <v>91</v>
      </c>
      <c r="H96">
        <v>110</v>
      </c>
      <c r="I96" t="s">
        <v>94</v>
      </c>
      <c r="K96">
        <v>70</v>
      </c>
      <c r="L96">
        <v>4930</v>
      </c>
    </row>
    <row r="97" spans="1:12" x14ac:dyDescent="0.35">
      <c r="A97" t="s">
        <v>66</v>
      </c>
      <c r="B97" t="s">
        <v>90</v>
      </c>
      <c r="C97" t="s">
        <v>29</v>
      </c>
      <c r="D97">
        <v>48099</v>
      </c>
      <c r="E97" s="6">
        <v>43666</v>
      </c>
      <c r="F97">
        <v>8050</v>
      </c>
      <c r="G97" t="s">
        <v>93</v>
      </c>
      <c r="H97">
        <v>109</v>
      </c>
      <c r="I97" t="s">
        <v>92</v>
      </c>
      <c r="J97">
        <v>1</v>
      </c>
      <c r="K97">
        <v>60</v>
      </c>
      <c r="L97">
        <v>1970</v>
      </c>
    </row>
    <row r="98" spans="1:12" x14ac:dyDescent="0.35">
      <c r="A98" t="s">
        <v>66</v>
      </c>
      <c r="B98" t="s">
        <v>90</v>
      </c>
      <c r="C98" t="s">
        <v>29</v>
      </c>
      <c r="D98">
        <v>48099</v>
      </c>
      <c r="E98" s="6">
        <v>43687</v>
      </c>
      <c r="F98">
        <v>8050</v>
      </c>
      <c r="G98" t="s">
        <v>93</v>
      </c>
      <c r="H98">
        <v>110</v>
      </c>
      <c r="I98" t="s">
        <v>94</v>
      </c>
      <c r="K98">
        <v>60</v>
      </c>
      <c r="L98">
        <v>4230</v>
      </c>
    </row>
    <row r="99" spans="1:12" x14ac:dyDescent="0.35">
      <c r="A99" t="s">
        <v>66</v>
      </c>
      <c r="B99" t="s">
        <v>90</v>
      </c>
      <c r="C99" t="s">
        <v>29</v>
      </c>
      <c r="D99">
        <v>48099</v>
      </c>
      <c r="E99" s="6">
        <v>43739</v>
      </c>
      <c r="F99">
        <v>8050</v>
      </c>
      <c r="G99" t="s">
        <v>93</v>
      </c>
      <c r="H99">
        <v>111</v>
      </c>
      <c r="I99" t="s">
        <v>95</v>
      </c>
      <c r="K99">
        <v>60</v>
      </c>
      <c r="L99">
        <v>1410</v>
      </c>
    </row>
    <row r="100" spans="1:12" x14ac:dyDescent="0.35">
      <c r="A100" t="s">
        <v>66</v>
      </c>
      <c r="B100" t="s">
        <v>90</v>
      </c>
      <c r="C100" t="s">
        <v>29</v>
      </c>
      <c r="D100">
        <v>48101</v>
      </c>
      <c r="E100" s="6">
        <v>43689</v>
      </c>
      <c r="F100">
        <v>8060</v>
      </c>
      <c r="G100" t="s">
        <v>91</v>
      </c>
      <c r="H100">
        <v>109</v>
      </c>
      <c r="I100" t="s">
        <v>92</v>
      </c>
      <c r="K100">
        <v>60</v>
      </c>
      <c r="L100">
        <v>1970</v>
      </c>
    </row>
    <row r="101" spans="1:12" x14ac:dyDescent="0.35">
      <c r="A101" t="s">
        <v>66</v>
      </c>
      <c r="B101" t="s">
        <v>90</v>
      </c>
      <c r="C101" t="s">
        <v>29</v>
      </c>
      <c r="D101">
        <v>48101</v>
      </c>
      <c r="E101" s="6">
        <v>43650</v>
      </c>
      <c r="F101">
        <v>8060</v>
      </c>
      <c r="G101" t="s">
        <v>91</v>
      </c>
      <c r="H101">
        <v>110</v>
      </c>
      <c r="I101" t="s">
        <v>94</v>
      </c>
      <c r="K101">
        <v>50</v>
      </c>
      <c r="L101">
        <v>3520</v>
      </c>
    </row>
    <row r="102" spans="1:12" x14ac:dyDescent="0.35">
      <c r="A102" t="s">
        <v>66</v>
      </c>
      <c r="B102" t="s">
        <v>90</v>
      </c>
      <c r="C102" t="s">
        <v>29</v>
      </c>
      <c r="D102">
        <v>45427</v>
      </c>
      <c r="E102" s="6">
        <v>43734</v>
      </c>
      <c r="F102">
        <v>8050</v>
      </c>
      <c r="G102" t="s">
        <v>93</v>
      </c>
      <c r="H102">
        <v>108</v>
      </c>
      <c r="I102" t="s">
        <v>84</v>
      </c>
      <c r="K102">
        <v>70</v>
      </c>
      <c r="L102">
        <v>2300</v>
      </c>
    </row>
    <row r="103" spans="1:12" x14ac:dyDescent="0.35">
      <c r="A103" t="s">
        <v>66</v>
      </c>
      <c r="B103" t="s">
        <v>90</v>
      </c>
      <c r="C103" t="s">
        <v>29</v>
      </c>
      <c r="D103">
        <v>45427</v>
      </c>
      <c r="E103" s="6">
        <v>43634</v>
      </c>
      <c r="F103">
        <v>8050</v>
      </c>
      <c r="G103" t="s">
        <v>93</v>
      </c>
      <c r="H103">
        <v>109</v>
      </c>
      <c r="I103" t="s">
        <v>92</v>
      </c>
      <c r="K103">
        <v>60</v>
      </c>
      <c r="L103">
        <v>1970</v>
      </c>
    </row>
    <row r="104" spans="1:12" x14ac:dyDescent="0.35">
      <c r="A104" t="s">
        <v>66</v>
      </c>
      <c r="B104" t="s">
        <v>90</v>
      </c>
      <c r="C104" t="s">
        <v>29</v>
      </c>
      <c r="D104">
        <v>45429</v>
      </c>
      <c r="E104" s="6">
        <v>43705</v>
      </c>
      <c r="F104">
        <v>8060</v>
      </c>
      <c r="G104" t="s">
        <v>91</v>
      </c>
      <c r="H104">
        <v>108</v>
      </c>
      <c r="I104" t="s">
        <v>84</v>
      </c>
      <c r="K104">
        <v>80</v>
      </c>
      <c r="L104">
        <v>2630</v>
      </c>
    </row>
    <row r="105" spans="1:12" x14ac:dyDescent="0.35">
      <c r="A105" t="s">
        <v>66</v>
      </c>
      <c r="B105" t="s">
        <v>90</v>
      </c>
      <c r="C105" t="s">
        <v>29</v>
      </c>
      <c r="D105">
        <v>45429</v>
      </c>
      <c r="E105" s="6">
        <v>43655</v>
      </c>
      <c r="F105">
        <v>8060</v>
      </c>
      <c r="G105" t="s">
        <v>91</v>
      </c>
      <c r="H105">
        <v>109</v>
      </c>
      <c r="I105" t="s">
        <v>92</v>
      </c>
      <c r="J105">
        <v>2</v>
      </c>
      <c r="K105">
        <v>80</v>
      </c>
      <c r="L105">
        <v>2630</v>
      </c>
    </row>
    <row r="106" spans="1:12" x14ac:dyDescent="0.35">
      <c r="A106" t="s">
        <v>66</v>
      </c>
      <c r="B106" t="s">
        <v>90</v>
      </c>
      <c r="C106" t="s">
        <v>29</v>
      </c>
      <c r="D106">
        <v>45429</v>
      </c>
      <c r="E106" s="6">
        <v>43652</v>
      </c>
      <c r="F106">
        <v>8060</v>
      </c>
      <c r="G106" t="s">
        <v>91</v>
      </c>
      <c r="H106">
        <v>110</v>
      </c>
      <c r="I106" t="s">
        <v>94</v>
      </c>
      <c r="K106">
        <v>50</v>
      </c>
      <c r="L106">
        <v>3520</v>
      </c>
    </row>
    <row r="107" spans="1:12" x14ac:dyDescent="0.35">
      <c r="A107" t="s">
        <v>66</v>
      </c>
      <c r="B107" t="s">
        <v>90</v>
      </c>
      <c r="C107" t="s">
        <v>29</v>
      </c>
      <c r="D107">
        <v>45431</v>
      </c>
      <c r="E107" s="6">
        <v>43679</v>
      </c>
      <c r="F107">
        <v>8050</v>
      </c>
      <c r="G107" t="s">
        <v>93</v>
      </c>
      <c r="H107">
        <v>111</v>
      </c>
      <c r="I107" t="s">
        <v>95</v>
      </c>
      <c r="K107">
        <v>60</v>
      </c>
      <c r="L107">
        <v>1410</v>
      </c>
    </row>
    <row r="108" spans="1:12" x14ac:dyDescent="0.35">
      <c r="A108" t="s">
        <v>66</v>
      </c>
      <c r="B108" t="s">
        <v>90</v>
      </c>
      <c r="C108" t="s">
        <v>29</v>
      </c>
      <c r="D108">
        <v>45431</v>
      </c>
      <c r="E108" s="6">
        <v>43668</v>
      </c>
      <c r="F108">
        <v>8050</v>
      </c>
      <c r="G108" t="s">
        <v>93</v>
      </c>
      <c r="H108">
        <v>108</v>
      </c>
      <c r="I108" t="s">
        <v>84</v>
      </c>
      <c r="K108">
        <v>60</v>
      </c>
      <c r="L108">
        <v>1970</v>
      </c>
    </row>
    <row r="109" spans="1:12" x14ac:dyDescent="0.35">
      <c r="A109" t="s">
        <v>144</v>
      </c>
      <c r="B109" t="s">
        <v>143</v>
      </c>
      <c r="C109" t="s">
        <v>15</v>
      </c>
      <c r="D109">
        <v>45431</v>
      </c>
      <c r="E109" s="6">
        <v>43668</v>
      </c>
      <c r="F109">
        <v>8050</v>
      </c>
      <c r="G109" t="s">
        <v>148</v>
      </c>
      <c r="H109">
        <v>108</v>
      </c>
      <c r="I109" t="s">
        <v>92</v>
      </c>
      <c r="K109">
        <v>60</v>
      </c>
      <c r="L109">
        <v>1970</v>
      </c>
    </row>
    <row r="110" spans="1:12" x14ac:dyDescent="0.35">
      <c r="A110" t="s">
        <v>144</v>
      </c>
      <c r="B110" t="s">
        <v>143</v>
      </c>
      <c r="C110" t="s">
        <v>152</v>
      </c>
      <c r="D110">
        <v>45431</v>
      </c>
      <c r="E110" s="6">
        <v>43668</v>
      </c>
      <c r="F110">
        <v>8050</v>
      </c>
      <c r="G110" t="s">
        <v>148</v>
      </c>
      <c r="H110">
        <v>108</v>
      </c>
      <c r="I110" t="s">
        <v>92</v>
      </c>
      <c r="K110">
        <v>60</v>
      </c>
      <c r="L110">
        <v>1970</v>
      </c>
    </row>
    <row r="111" spans="1:12" x14ac:dyDescent="0.35">
      <c r="A111" t="s">
        <v>144</v>
      </c>
      <c r="B111" t="s">
        <v>143</v>
      </c>
      <c r="C111" t="s">
        <v>29</v>
      </c>
      <c r="D111">
        <v>45431</v>
      </c>
      <c r="E111" s="6">
        <v>43668</v>
      </c>
      <c r="F111">
        <v>8050</v>
      </c>
      <c r="G111" t="s">
        <v>93</v>
      </c>
      <c r="H111">
        <v>108</v>
      </c>
      <c r="I111" t="s">
        <v>84</v>
      </c>
      <c r="K111">
        <v>60</v>
      </c>
      <c r="L111">
        <v>1970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44A88-DE87-4124-92FC-5D242E89B7AE}">
  <sheetPr codeName="Sheet2">
    <tabColor theme="0" tint="-0.249977111117893"/>
  </sheetPr>
  <dimension ref="A1:O108"/>
  <sheetViews>
    <sheetView topLeftCell="A58" workbookViewId="0">
      <selection activeCell="B3" sqref="B3"/>
    </sheetView>
  </sheetViews>
  <sheetFormatPr defaultRowHeight="14.5" x14ac:dyDescent="0.35"/>
  <cols>
    <col min="1" max="1" width="13.08984375" customWidth="1"/>
    <col min="2" max="2" width="10.90625" customWidth="1"/>
    <col min="3" max="3" width="8.54296875" bestFit="1" customWidth="1"/>
    <col min="4" max="4" width="9.1796875" customWidth="1"/>
    <col min="5" max="5" width="15.36328125" customWidth="1"/>
    <col min="6" max="6" width="8.7265625" customWidth="1"/>
    <col min="7" max="7" width="9.6328125" customWidth="1"/>
    <col min="8" max="8" width="6.26953125" customWidth="1"/>
    <col min="9" max="9" width="23.81640625" customWidth="1"/>
    <col min="10" max="10" width="7.6328125" customWidth="1"/>
    <col min="11" max="11" width="9.7265625" customWidth="1"/>
    <col min="12" max="12" width="10.90625" bestFit="1" customWidth="1"/>
    <col min="15" max="15" width="12.81640625" bestFit="1" customWidth="1"/>
    <col min="16" max="16" width="14.08984375" bestFit="1" customWidth="1"/>
    <col min="17" max="17" width="15" bestFit="1" customWidth="1"/>
  </cols>
  <sheetData>
    <row r="1" spans="1:15" ht="18.5" x14ac:dyDescent="0.45">
      <c r="A1" s="22" t="s">
        <v>108</v>
      </c>
      <c r="B1" s="1"/>
      <c r="C1" s="1"/>
      <c r="D1" s="1"/>
      <c r="E1" s="1"/>
      <c r="F1" s="1"/>
      <c r="G1" s="1"/>
    </row>
    <row r="3" spans="1:15" ht="44" thickBot="1" x14ac:dyDescent="0.4">
      <c r="A3" s="21" t="s">
        <v>68</v>
      </c>
      <c r="B3" s="25" t="s">
        <v>70</v>
      </c>
      <c r="C3" s="21" t="s">
        <v>5</v>
      </c>
      <c r="D3" s="25" t="s">
        <v>59</v>
      </c>
      <c r="E3" s="21" t="s">
        <v>60</v>
      </c>
      <c r="F3" s="25" t="s">
        <v>69</v>
      </c>
      <c r="G3" s="25" t="s">
        <v>71</v>
      </c>
      <c r="H3" s="25" t="s">
        <v>61</v>
      </c>
      <c r="I3" s="21" t="s">
        <v>72</v>
      </c>
      <c r="J3" s="21" t="s">
        <v>62</v>
      </c>
      <c r="K3" s="21" t="s">
        <v>7</v>
      </c>
      <c r="L3" s="21" t="s">
        <v>102</v>
      </c>
    </row>
    <row r="4" spans="1:15" x14ac:dyDescent="0.35">
      <c r="A4" t="s">
        <v>63</v>
      </c>
      <c r="B4" t="s">
        <v>73</v>
      </c>
      <c r="C4" t="s">
        <v>104</v>
      </c>
      <c r="D4">
        <v>66030</v>
      </c>
      <c r="E4" s="6">
        <v>43643</v>
      </c>
      <c r="F4">
        <v>8010</v>
      </c>
      <c r="G4" t="s">
        <v>74</v>
      </c>
      <c r="H4">
        <v>103</v>
      </c>
      <c r="I4" t="s">
        <v>75</v>
      </c>
      <c r="J4" t="s">
        <v>64</v>
      </c>
      <c r="K4">
        <v>120</v>
      </c>
      <c r="L4">
        <v>1440</v>
      </c>
      <c r="O4" t="s">
        <v>136</v>
      </c>
    </row>
    <row r="5" spans="1:15" x14ac:dyDescent="0.35">
      <c r="A5" t="s">
        <v>63</v>
      </c>
      <c r="B5" t="s">
        <v>73</v>
      </c>
      <c r="C5" t="s">
        <v>104</v>
      </c>
      <c r="D5">
        <v>66030</v>
      </c>
      <c r="E5" s="6">
        <v>43627</v>
      </c>
      <c r="F5">
        <v>8010</v>
      </c>
      <c r="G5" t="s">
        <v>74</v>
      </c>
      <c r="H5">
        <v>104</v>
      </c>
      <c r="I5" t="s">
        <v>76</v>
      </c>
      <c r="K5">
        <v>150</v>
      </c>
      <c r="L5">
        <v>1800</v>
      </c>
      <c r="O5" t="s">
        <v>137</v>
      </c>
    </row>
    <row r="6" spans="1:15" x14ac:dyDescent="0.35">
      <c r="A6" t="s">
        <v>63</v>
      </c>
      <c r="B6" t="s">
        <v>73</v>
      </c>
      <c r="C6" t="s">
        <v>104</v>
      </c>
      <c r="D6">
        <v>66032</v>
      </c>
      <c r="E6" s="6">
        <v>43685</v>
      </c>
      <c r="F6">
        <v>8010</v>
      </c>
      <c r="G6" t="s">
        <v>74</v>
      </c>
      <c r="H6">
        <v>103</v>
      </c>
      <c r="I6" t="s">
        <v>75</v>
      </c>
      <c r="K6">
        <v>170</v>
      </c>
      <c r="L6">
        <v>2040</v>
      </c>
    </row>
    <row r="7" spans="1:15" x14ac:dyDescent="0.35">
      <c r="A7" t="s">
        <v>63</v>
      </c>
      <c r="B7" t="s">
        <v>73</v>
      </c>
      <c r="C7" t="s">
        <v>104</v>
      </c>
      <c r="D7">
        <v>66032</v>
      </c>
      <c r="E7" s="6">
        <v>43639</v>
      </c>
      <c r="F7">
        <v>8010</v>
      </c>
      <c r="G7" t="s">
        <v>74</v>
      </c>
      <c r="H7">
        <v>104</v>
      </c>
      <c r="I7" t="s">
        <v>76</v>
      </c>
      <c r="K7">
        <v>140</v>
      </c>
      <c r="L7">
        <v>1680</v>
      </c>
    </row>
    <row r="8" spans="1:15" x14ac:dyDescent="0.35">
      <c r="A8" t="s">
        <v>63</v>
      </c>
      <c r="B8" t="s">
        <v>73</v>
      </c>
      <c r="C8" t="s">
        <v>104</v>
      </c>
      <c r="D8">
        <v>66031</v>
      </c>
      <c r="E8" s="6">
        <v>43616</v>
      </c>
      <c r="F8">
        <v>8020</v>
      </c>
      <c r="G8" t="s">
        <v>77</v>
      </c>
      <c r="H8">
        <v>103</v>
      </c>
      <c r="I8" t="s">
        <v>75</v>
      </c>
      <c r="J8">
        <v>1</v>
      </c>
      <c r="K8">
        <v>140</v>
      </c>
      <c r="L8">
        <v>1680</v>
      </c>
    </row>
    <row r="9" spans="1:15" x14ac:dyDescent="0.35">
      <c r="A9" t="s">
        <v>63</v>
      </c>
      <c r="B9" t="s">
        <v>73</v>
      </c>
      <c r="C9" t="s">
        <v>104</v>
      </c>
      <c r="D9">
        <v>66031</v>
      </c>
      <c r="E9" s="6">
        <v>43675</v>
      </c>
      <c r="F9">
        <v>8020</v>
      </c>
      <c r="G9" t="s">
        <v>77</v>
      </c>
      <c r="H9">
        <v>104</v>
      </c>
      <c r="I9" t="s">
        <v>76</v>
      </c>
      <c r="K9">
        <v>150</v>
      </c>
      <c r="L9">
        <v>1800</v>
      </c>
    </row>
    <row r="10" spans="1:15" x14ac:dyDescent="0.35">
      <c r="A10" t="s">
        <v>63</v>
      </c>
      <c r="B10" t="s">
        <v>73</v>
      </c>
      <c r="C10" t="s">
        <v>104</v>
      </c>
      <c r="D10">
        <v>66031</v>
      </c>
      <c r="E10" s="6">
        <v>43652</v>
      </c>
      <c r="F10">
        <v>8020</v>
      </c>
      <c r="G10" t="s">
        <v>77</v>
      </c>
      <c r="H10">
        <v>105</v>
      </c>
      <c r="I10" t="s">
        <v>78</v>
      </c>
      <c r="K10">
        <v>100</v>
      </c>
      <c r="L10">
        <v>1000</v>
      </c>
    </row>
    <row r="11" spans="1:15" x14ac:dyDescent="0.35">
      <c r="A11" t="s">
        <v>63</v>
      </c>
      <c r="B11" t="s">
        <v>73</v>
      </c>
      <c r="C11" t="s">
        <v>104</v>
      </c>
      <c r="D11">
        <v>68112</v>
      </c>
      <c r="E11" s="6">
        <v>43696</v>
      </c>
      <c r="F11">
        <v>8010</v>
      </c>
      <c r="G11" t="s">
        <v>74</v>
      </c>
      <c r="H11">
        <v>104</v>
      </c>
      <c r="I11" t="s">
        <v>76</v>
      </c>
      <c r="J11">
        <v>4</v>
      </c>
      <c r="K11">
        <v>180</v>
      </c>
      <c r="L11">
        <v>2160</v>
      </c>
    </row>
    <row r="12" spans="1:15" x14ac:dyDescent="0.35">
      <c r="A12" t="s">
        <v>63</v>
      </c>
      <c r="B12" t="s">
        <v>73</v>
      </c>
      <c r="C12" t="s">
        <v>104</v>
      </c>
      <c r="D12">
        <v>68112</v>
      </c>
      <c r="E12" s="6">
        <v>43710</v>
      </c>
      <c r="F12">
        <v>8010</v>
      </c>
      <c r="G12" t="s">
        <v>74</v>
      </c>
      <c r="H12">
        <v>105</v>
      </c>
      <c r="I12" t="s">
        <v>78</v>
      </c>
      <c r="K12">
        <v>120</v>
      </c>
      <c r="L12">
        <v>1200</v>
      </c>
    </row>
    <row r="13" spans="1:15" x14ac:dyDescent="0.35">
      <c r="A13" t="s">
        <v>63</v>
      </c>
      <c r="B13" t="s">
        <v>73</v>
      </c>
      <c r="C13" t="s">
        <v>104</v>
      </c>
      <c r="D13">
        <v>68116</v>
      </c>
      <c r="E13" s="6">
        <v>43725</v>
      </c>
      <c r="F13">
        <v>8020</v>
      </c>
      <c r="G13" t="s">
        <v>77</v>
      </c>
      <c r="H13">
        <v>104</v>
      </c>
      <c r="I13" t="s">
        <v>76</v>
      </c>
      <c r="K13">
        <v>150</v>
      </c>
      <c r="L13">
        <v>1800</v>
      </c>
    </row>
    <row r="14" spans="1:15" x14ac:dyDescent="0.35">
      <c r="A14" t="s">
        <v>63</v>
      </c>
      <c r="B14" t="s">
        <v>73</v>
      </c>
      <c r="C14" t="s">
        <v>104</v>
      </c>
      <c r="D14">
        <v>68116</v>
      </c>
      <c r="E14" s="6">
        <v>43620</v>
      </c>
      <c r="F14">
        <v>8020</v>
      </c>
      <c r="G14" t="s">
        <v>77</v>
      </c>
      <c r="H14">
        <v>105</v>
      </c>
      <c r="I14" t="s">
        <v>78</v>
      </c>
      <c r="K14">
        <v>190</v>
      </c>
      <c r="L14">
        <v>1900</v>
      </c>
    </row>
    <row r="15" spans="1:15" x14ac:dyDescent="0.35">
      <c r="A15" t="s">
        <v>63</v>
      </c>
      <c r="B15" t="s">
        <v>73</v>
      </c>
      <c r="C15" t="s">
        <v>104</v>
      </c>
      <c r="D15">
        <v>68116</v>
      </c>
      <c r="E15" s="6">
        <v>43743</v>
      </c>
      <c r="F15">
        <v>8020</v>
      </c>
      <c r="G15" t="s">
        <v>77</v>
      </c>
      <c r="H15">
        <v>107</v>
      </c>
      <c r="I15" t="s">
        <v>79</v>
      </c>
      <c r="J15">
        <v>2</v>
      </c>
      <c r="K15">
        <v>160</v>
      </c>
      <c r="L15">
        <v>800</v>
      </c>
    </row>
    <row r="16" spans="1:15" x14ac:dyDescent="0.35">
      <c r="A16" t="s">
        <v>63</v>
      </c>
      <c r="B16" t="s">
        <v>73</v>
      </c>
      <c r="C16" t="s">
        <v>104</v>
      </c>
      <c r="D16">
        <v>68116</v>
      </c>
      <c r="E16" s="6">
        <v>43740</v>
      </c>
      <c r="F16">
        <v>8010</v>
      </c>
      <c r="G16" t="s">
        <v>74</v>
      </c>
      <c r="H16">
        <v>104</v>
      </c>
      <c r="I16" t="s">
        <v>76</v>
      </c>
      <c r="K16">
        <v>160</v>
      </c>
      <c r="L16">
        <v>1920</v>
      </c>
    </row>
    <row r="17" spans="1:12" x14ac:dyDescent="0.35">
      <c r="A17" t="s">
        <v>63</v>
      </c>
      <c r="B17" t="s">
        <v>73</v>
      </c>
      <c r="C17" t="s">
        <v>104</v>
      </c>
      <c r="D17">
        <v>68116</v>
      </c>
      <c r="E17" s="6">
        <v>43694</v>
      </c>
      <c r="F17">
        <v>8010</v>
      </c>
      <c r="G17" t="s">
        <v>74</v>
      </c>
      <c r="H17">
        <v>105</v>
      </c>
      <c r="I17" t="s">
        <v>78</v>
      </c>
      <c r="K17">
        <v>190</v>
      </c>
      <c r="L17">
        <v>1900</v>
      </c>
    </row>
    <row r="18" spans="1:12" x14ac:dyDescent="0.35">
      <c r="A18" t="s">
        <v>63</v>
      </c>
      <c r="B18" t="s">
        <v>73</v>
      </c>
      <c r="C18" t="s">
        <v>104</v>
      </c>
      <c r="D18">
        <v>65662</v>
      </c>
      <c r="E18" s="6">
        <v>43722</v>
      </c>
      <c r="F18">
        <v>8020</v>
      </c>
      <c r="G18" t="s">
        <v>77</v>
      </c>
      <c r="H18">
        <v>103</v>
      </c>
      <c r="I18" t="s">
        <v>75</v>
      </c>
      <c r="K18">
        <v>120</v>
      </c>
      <c r="L18">
        <v>1440</v>
      </c>
    </row>
    <row r="19" spans="1:12" x14ac:dyDescent="0.35">
      <c r="A19" t="s">
        <v>63</v>
      </c>
      <c r="B19" t="s">
        <v>73</v>
      </c>
      <c r="C19" t="s">
        <v>104</v>
      </c>
      <c r="D19">
        <v>65662</v>
      </c>
      <c r="E19" s="6">
        <v>43699</v>
      </c>
      <c r="F19">
        <v>8020</v>
      </c>
      <c r="G19" t="s">
        <v>77</v>
      </c>
      <c r="H19">
        <v>104</v>
      </c>
      <c r="I19" t="s">
        <v>76</v>
      </c>
      <c r="K19">
        <v>110</v>
      </c>
      <c r="L19">
        <v>1320</v>
      </c>
    </row>
    <row r="20" spans="1:12" x14ac:dyDescent="0.35">
      <c r="A20" t="s">
        <v>63</v>
      </c>
      <c r="B20" t="s">
        <v>73</v>
      </c>
      <c r="C20" t="s">
        <v>104</v>
      </c>
      <c r="D20">
        <v>65666</v>
      </c>
      <c r="E20" s="6">
        <v>43680</v>
      </c>
      <c r="F20">
        <v>8010</v>
      </c>
      <c r="G20" t="s">
        <v>74</v>
      </c>
      <c r="H20">
        <v>103</v>
      </c>
      <c r="I20" t="s">
        <v>75</v>
      </c>
      <c r="K20">
        <v>120</v>
      </c>
      <c r="L20">
        <v>1440</v>
      </c>
    </row>
    <row r="21" spans="1:12" x14ac:dyDescent="0.35">
      <c r="A21" t="s">
        <v>63</v>
      </c>
      <c r="B21" t="s">
        <v>73</v>
      </c>
      <c r="C21" t="s">
        <v>104</v>
      </c>
      <c r="D21">
        <v>65666</v>
      </c>
      <c r="E21" s="6">
        <v>43701</v>
      </c>
      <c r="F21">
        <v>8010</v>
      </c>
      <c r="G21" t="s">
        <v>74</v>
      </c>
      <c r="H21">
        <v>104</v>
      </c>
      <c r="I21" t="s">
        <v>76</v>
      </c>
      <c r="K21">
        <v>140</v>
      </c>
      <c r="L21">
        <v>1680</v>
      </c>
    </row>
    <row r="22" spans="1:12" x14ac:dyDescent="0.35">
      <c r="A22" t="s">
        <v>63</v>
      </c>
      <c r="B22" t="s">
        <v>73</v>
      </c>
      <c r="C22" t="s">
        <v>104</v>
      </c>
      <c r="D22">
        <v>65666</v>
      </c>
      <c r="E22" s="6">
        <v>43635</v>
      </c>
      <c r="F22">
        <v>8010</v>
      </c>
      <c r="G22" t="s">
        <v>74</v>
      </c>
      <c r="H22">
        <v>105</v>
      </c>
      <c r="I22" t="s">
        <v>78</v>
      </c>
      <c r="K22">
        <v>160</v>
      </c>
      <c r="L22">
        <v>1600</v>
      </c>
    </row>
    <row r="23" spans="1:12" x14ac:dyDescent="0.35">
      <c r="A23" t="s">
        <v>63</v>
      </c>
      <c r="B23" t="s">
        <v>73</v>
      </c>
      <c r="C23" t="s">
        <v>104</v>
      </c>
      <c r="D23">
        <v>65666</v>
      </c>
      <c r="E23" s="6">
        <v>43629</v>
      </c>
      <c r="F23">
        <v>8020</v>
      </c>
      <c r="G23" t="s">
        <v>77</v>
      </c>
      <c r="H23">
        <v>107</v>
      </c>
      <c r="I23" t="s">
        <v>79</v>
      </c>
      <c r="K23">
        <v>120</v>
      </c>
      <c r="L23">
        <v>600</v>
      </c>
    </row>
    <row r="24" spans="1:12" x14ac:dyDescent="0.35">
      <c r="A24" t="s">
        <v>63</v>
      </c>
      <c r="B24" t="s">
        <v>73</v>
      </c>
      <c r="C24" t="s">
        <v>104</v>
      </c>
      <c r="D24">
        <v>65666</v>
      </c>
      <c r="E24" s="6">
        <v>43689</v>
      </c>
      <c r="F24">
        <v>8020</v>
      </c>
      <c r="G24" t="s">
        <v>77</v>
      </c>
      <c r="H24">
        <v>103</v>
      </c>
      <c r="I24" t="s">
        <v>75</v>
      </c>
      <c r="K24">
        <v>200</v>
      </c>
      <c r="L24">
        <v>2400</v>
      </c>
    </row>
    <row r="25" spans="1:12" x14ac:dyDescent="0.35">
      <c r="A25" t="s">
        <v>63</v>
      </c>
      <c r="B25" t="s">
        <v>73</v>
      </c>
      <c r="C25" t="s">
        <v>104</v>
      </c>
      <c r="D25">
        <v>66015</v>
      </c>
      <c r="E25" s="6">
        <v>43741</v>
      </c>
      <c r="F25">
        <v>8010</v>
      </c>
      <c r="G25" t="s">
        <v>74</v>
      </c>
      <c r="H25">
        <v>103</v>
      </c>
      <c r="I25" t="s">
        <v>75</v>
      </c>
      <c r="K25">
        <v>140</v>
      </c>
      <c r="L25">
        <v>1680</v>
      </c>
    </row>
    <row r="26" spans="1:12" x14ac:dyDescent="0.35">
      <c r="A26" t="s">
        <v>63</v>
      </c>
      <c r="B26" t="s">
        <v>73</v>
      </c>
      <c r="C26" t="s">
        <v>104</v>
      </c>
      <c r="D26">
        <v>66015</v>
      </c>
      <c r="E26" s="6">
        <v>43626</v>
      </c>
      <c r="F26">
        <v>8010</v>
      </c>
      <c r="G26" t="s">
        <v>74</v>
      </c>
      <c r="H26">
        <v>104</v>
      </c>
      <c r="I26" t="s">
        <v>76</v>
      </c>
      <c r="K26">
        <v>140</v>
      </c>
      <c r="L26">
        <v>1680</v>
      </c>
    </row>
    <row r="27" spans="1:12" x14ac:dyDescent="0.35">
      <c r="A27" t="s">
        <v>63</v>
      </c>
      <c r="B27" t="s">
        <v>73</v>
      </c>
      <c r="C27" t="s">
        <v>104</v>
      </c>
      <c r="D27">
        <v>66017</v>
      </c>
      <c r="E27" s="6">
        <v>43614</v>
      </c>
      <c r="F27">
        <v>8010</v>
      </c>
      <c r="G27" t="s">
        <v>74</v>
      </c>
      <c r="H27">
        <v>103</v>
      </c>
      <c r="I27" t="s">
        <v>75</v>
      </c>
      <c r="K27">
        <v>140</v>
      </c>
      <c r="L27">
        <v>1680</v>
      </c>
    </row>
    <row r="28" spans="1:12" x14ac:dyDescent="0.35">
      <c r="A28" t="s">
        <v>63</v>
      </c>
      <c r="B28" t="s">
        <v>73</v>
      </c>
      <c r="C28" t="s">
        <v>104</v>
      </c>
      <c r="D28">
        <v>66017</v>
      </c>
      <c r="E28" s="6">
        <v>43644</v>
      </c>
      <c r="F28">
        <v>8010</v>
      </c>
      <c r="G28" t="s">
        <v>74</v>
      </c>
      <c r="H28">
        <v>104</v>
      </c>
      <c r="I28" t="s">
        <v>76</v>
      </c>
      <c r="K28">
        <v>140</v>
      </c>
      <c r="L28">
        <v>1680</v>
      </c>
    </row>
    <row r="29" spans="1:12" x14ac:dyDescent="0.35">
      <c r="A29" t="s">
        <v>63</v>
      </c>
      <c r="B29" t="s">
        <v>73</v>
      </c>
      <c r="C29" t="s">
        <v>104</v>
      </c>
      <c r="D29">
        <v>66016</v>
      </c>
      <c r="E29" s="6">
        <v>43616</v>
      </c>
      <c r="F29">
        <v>8020</v>
      </c>
      <c r="G29" t="s">
        <v>77</v>
      </c>
      <c r="H29">
        <v>103</v>
      </c>
      <c r="I29" t="s">
        <v>75</v>
      </c>
      <c r="K29">
        <v>120</v>
      </c>
      <c r="L29">
        <v>1440</v>
      </c>
    </row>
    <row r="30" spans="1:12" x14ac:dyDescent="0.35">
      <c r="A30" t="s">
        <v>63</v>
      </c>
      <c r="B30" t="s">
        <v>73</v>
      </c>
      <c r="C30" t="s">
        <v>104</v>
      </c>
      <c r="D30">
        <v>66016</v>
      </c>
      <c r="E30" s="6">
        <v>43669</v>
      </c>
      <c r="F30">
        <v>8020</v>
      </c>
      <c r="G30" t="s">
        <v>77</v>
      </c>
      <c r="H30">
        <v>104</v>
      </c>
      <c r="I30" t="s">
        <v>76</v>
      </c>
      <c r="K30">
        <v>130</v>
      </c>
      <c r="L30">
        <v>1560</v>
      </c>
    </row>
    <row r="31" spans="1:12" x14ac:dyDescent="0.35">
      <c r="A31" t="s">
        <v>63</v>
      </c>
      <c r="B31" t="s">
        <v>73</v>
      </c>
      <c r="C31" t="s">
        <v>104</v>
      </c>
      <c r="D31">
        <v>66016</v>
      </c>
      <c r="E31" s="6">
        <v>43739</v>
      </c>
      <c r="F31">
        <v>8020</v>
      </c>
      <c r="G31" t="s">
        <v>77</v>
      </c>
      <c r="H31">
        <v>105</v>
      </c>
      <c r="I31" t="s">
        <v>78</v>
      </c>
      <c r="K31">
        <v>120</v>
      </c>
      <c r="L31">
        <v>1200</v>
      </c>
    </row>
    <row r="32" spans="1:12" x14ac:dyDescent="0.35">
      <c r="A32" t="s">
        <v>63</v>
      </c>
      <c r="B32" t="s">
        <v>73</v>
      </c>
      <c r="C32" t="s">
        <v>104</v>
      </c>
      <c r="D32">
        <v>68097</v>
      </c>
      <c r="E32" s="6">
        <v>43726</v>
      </c>
      <c r="F32">
        <v>8010</v>
      </c>
      <c r="G32" t="s">
        <v>74</v>
      </c>
      <c r="H32">
        <v>104</v>
      </c>
      <c r="I32" t="s">
        <v>76</v>
      </c>
      <c r="K32">
        <v>140</v>
      </c>
      <c r="L32">
        <v>1680</v>
      </c>
    </row>
    <row r="33" spans="1:12" x14ac:dyDescent="0.35">
      <c r="A33" t="s">
        <v>63</v>
      </c>
      <c r="B33" t="s">
        <v>73</v>
      </c>
      <c r="C33" t="s">
        <v>104</v>
      </c>
      <c r="D33">
        <v>68097</v>
      </c>
      <c r="E33" s="6">
        <v>43626</v>
      </c>
      <c r="F33">
        <v>8010</v>
      </c>
      <c r="G33" t="s">
        <v>74</v>
      </c>
      <c r="H33">
        <v>105</v>
      </c>
      <c r="I33" t="s">
        <v>78</v>
      </c>
      <c r="K33">
        <v>130</v>
      </c>
      <c r="L33">
        <v>1300</v>
      </c>
    </row>
    <row r="34" spans="1:12" x14ac:dyDescent="0.35">
      <c r="A34" t="s">
        <v>63</v>
      </c>
      <c r="B34" t="s">
        <v>73</v>
      </c>
      <c r="C34" t="s">
        <v>104</v>
      </c>
      <c r="D34">
        <v>68099</v>
      </c>
      <c r="E34" s="6">
        <v>43696</v>
      </c>
      <c r="F34">
        <v>8020</v>
      </c>
      <c r="G34" t="s">
        <v>77</v>
      </c>
      <c r="H34">
        <v>104</v>
      </c>
      <c r="I34" t="s">
        <v>76</v>
      </c>
      <c r="K34">
        <v>120</v>
      </c>
      <c r="L34">
        <v>1440</v>
      </c>
    </row>
    <row r="35" spans="1:12" x14ac:dyDescent="0.35">
      <c r="A35" t="s">
        <v>63</v>
      </c>
      <c r="B35" t="s">
        <v>73</v>
      </c>
      <c r="C35" t="s">
        <v>104</v>
      </c>
      <c r="D35">
        <v>68099</v>
      </c>
      <c r="E35" s="6">
        <v>43712</v>
      </c>
      <c r="F35">
        <v>8020</v>
      </c>
      <c r="G35" t="s">
        <v>77</v>
      </c>
      <c r="H35">
        <v>105</v>
      </c>
      <c r="I35" t="s">
        <v>78</v>
      </c>
      <c r="J35">
        <v>2</v>
      </c>
      <c r="K35">
        <v>140</v>
      </c>
      <c r="L35">
        <v>1400</v>
      </c>
    </row>
    <row r="36" spans="1:12" x14ac:dyDescent="0.35">
      <c r="A36" t="s">
        <v>63</v>
      </c>
      <c r="B36" t="s">
        <v>73</v>
      </c>
      <c r="C36" t="s">
        <v>104</v>
      </c>
      <c r="D36">
        <v>68099</v>
      </c>
      <c r="E36" s="6">
        <v>43680</v>
      </c>
      <c r="F36">
        <v>8020</v>
      </c>
      <c r="G36" t="s">
        <v>77</v>
      </c>
      <c r="H36">
        <v>107</v>
      </c>
      <c r="I36" t="s">
        <v>79</v>
      </c>
      <c r="K36">
        <v>170</v>
      </c>
      <c r="L36">
        <v>850</v>
      </c>
    </row>
    <row r="37" spans="1:12" x14ac:dyDescent="0.35">
      <c r="A37" t="s">
        <v>63</v>
      </c>
      <c r="B37" t="s">
        <v>73</v>
      </c>
      <c r="C37" t="s">
        <v>104</v>
      </c>
      <c r="D37">
        <v>68101</v>
      </c>
      <c r="E37" s="6">
        <v>43743</v>
      </c>
      <c r="F37">
        <v>8010</v>
      </c>
      <c r="G37" t="s">
        <v>74</v>
      </c>
      <c r="H37">
        <v>104</v>
      </c>
      <c r="I37" t="s">
        <v>76</v>
      </c>
      <c r="K37">
        <v>190</v>
      </c>
      <c r="L37">
        <v>2280</v>
      </c>
    </row>
    <row r="38" spans="1:12" x14ac:dyDescent="0.35">
      <c r="A38" t="s">
        <v>63</v>
      </c>
      <c r="B38" t="s">
        <v>73</v>
      </c>
      <c r="C38" t="s">
        <v>104</v>
      </c>
      <c r="D38">
        <v>68101</v>
      </c>
      <c r="E38" s="6">
        <v>43687</v>
      </c>
      <c r="F38">
        <v>8010</v>
      </c>
      <c r="G38" t="s">
        <v>74</v>
      </c>
      <c r="H38">
        <v>105</v>
      </c>
      <c r="I38" t="s">
        <v>78</v>
      </c>
      <c r="K38">
        <v>140</v>
      </c>
      <c r="L38">
        <v>1400</v>
      </c>
    </row>
    <row r="39" spans="1:12" x14ac:dyDescent="0.35">
      <c r="A39" t="s">
        <v>63</v>
      </c>
      <c r="B39" t="s">
        <v>73</v>
      </c>
      <c r="C39" t="s">
        <v>104</v>
      </c>
      <c r="D39">
        <v>65627</v>
      </c>
      <c r="E39" s="6">
        <v>43745</v>
      </c>
      <c r="F39">
        <v>8020</v>
      </c>
      <c r="G39" t="s">
        <v>77</v>
      </c>
      <c r="H39">
        <v>103</v>
      </c>
      <c r="I39" t="s">
        <v>75</v>
      </c>
      <c r="K39">
        <v>140</v>
      </c>
      <c r="L39">
        <v>1680</v>
      </c>
    </row>
    <row r="40" spans="1:12" x14ac:dyDescent="0.35">
      <c r="A40" t="s">
        <v>63</v>
      </c>
      <c r="B40" t="s">
        <v>73</v>
      </c>
      <c r="C40" t="s">
        <v>104</v>
      </c>
      <c r="D40">
        <v>65627</v>
      </c>
      <c r="E40" s="6">
        <v>43710</v>
      </c>
      <c r="F40">
        <v>8020</v>
      </c>
      <c r="G40" t="s">
        <v>77</v>
      </c>
      <c r="H40">
        <v>104</v>
      </c>
      <c r="I40" t="s">
        <v>76</v>
      </c>
      <c r="J40">
        <v>3</v>
      </c>
      <c r="K40">
        <v>160</v>
      </c>
      <c r="L40">
        <v>1920</v>
      </c>
    </row>
    <row r="41" spans="1:12" x14ac:dyDescent="0.35">
      <c r="A41" t="s">
        <v>63</v>
      </c>
      <c r="B41" t="s">
        <v>73</v>
      </c>
      <c r="C41" t="s">
        <v>104</v>
      </c>
      <c r="D41">
        <v>65629</v>
      </c>
      <c r="E41" s="6">
        <v>43747</v>
      </c>
      <c r="F41">
        <v>8010</v>
      </c>
      <c r="G41" t="s">
        <v>74</v>
      </c>
      <c r="H41">
        <v>103</v>
      </c>
      <c r="I41" t="s">
        <v>75</v>
      </c>
      <c r="K41">
        <v>190</v>
      </c>
      <c r="L41">
        <v>2280</v>
      </c>
    </row>
    <row r="42" spans="1:12" x14ac:dyDescent="0.35">
      <c r="A42" t="s">
        <v>63</v>
      </c>
      <c r="B42" t="s">
        <v>73</v>
      </c>
      <c r="C42" t="s">
        <v>104</v>
      </c>
      <c r="D42">
        <v>65629</v>
      </c>
      <c r="E42" s="6">
        <v>43623</v>
      </c>
      <c r="F42">
        <v>8010</v>
      </c>
      <c r="G42" t="s">
        <v>74</v>
      </c>
      <c r="H42">
        <v>104</v>
      </c>
      <c r="I42" t="s">
        <v>76</v>
      </c>
      <c r="K42">
        <v>130</v>
      </c>
      <c r="L42">
        <v>1560</v>
      </c>
    </row>
    <row r="43" spans="1:12" x14ac:dyDescent="0.35">
      <c r="A43" t="s">
        <v>63</v>
      </c>
      <c r="B43" t="s">
        <v>73</v>
      </c>
      <c r="C43" t="s">
        <v>104</v>
      </c>
      <c r="D43">
        <v>65629</v>
      </c>
      <c r="E43" s="6">
        <v>43700</v>
      </c>
      <c r="F43">
        <v>8010</v>
      </c>
      <c r="G43" t="s">
        <v>74</v>
      </c>
      <c r="H43">
        <v>105</v>
      </c>
      <c r="I43" t="s">
        <v>78</v>
      </c>
      <c r="K43">
        <v>140</v>
      </c>
      <c r="L43">
        <v>1400</v>
      </c>
    </row>
    <row r="44" spans="1:12" x14ac:dyDescent="0.35">
      <c r="A44" t="s">
        <v>63</v>
      </c>
      <c r="B44" t="s">
        <v>73</v>
      </c>
      <c r="C44" t="s">
        <v>104</v>
      </c>
      <c r="D44">
        <v>65631</v>
      </c>
      <c r="E44" s="6">
        <v>43663</v>
      </c>
      <c r="F44">
        <v>8020</v>
      </c>
      <c r="G44" t="s">
        <v>77</v>
      </c>
      <c r="H44">
        <v>107</v>
      </c>
      <c r="I44" t="s">
        <v>79</v>
      </c>
      <c r="K44">
        <v>190</v>
      </c>
      <c r="L44">
        <v>950</v>
      </c>
    </row>
    <row r="45" spans="1:12" x14ac:dyDescent="0.35">
      <c r="A45" t="s">
        <v>63</v>
      </c>
      <c r="B45" t="s">
        <v>73</v>
      </c>
      <c r="C45" t="s">
        <v>104</v>
      </c>
      <c r="D45">
        <v>65631</v>
      </c>
      <c r="E45" s="6">
        <v>43633</v>
      </c>
      <c r="F45">
        <v>8020</v>
      </c>
      <c r="G45" t="s">
        <v>77</v>
      </c>
      <c r="H45">
        <v>103</v>
      </c>
      <c r="I45" t="s">
        <v>75</v>
      </c>
      <c r="K45">
        <v>120</v>
      </c>
      <c r="L45">
        <v>1440</v>
      </c>
    </row>
    <row r="46" spans="1:12" x14ac:dyDescent="0.35">
      <c r="A46" t="s">
        <v>65</v>
      </c>
      <c r="B46" t="s">
        <v>80</v>
      </c>
      <c r="C46" t="s">
        <v>104</v>
      </c>
      <c r="D46">
        <v>24030</v>
      </c>
      <c r="E46" s="6">
        <v>43722</v>
      </c>
      <c r="F46">
        <v>8020</v>
      </c>
      <c r="G46" t="s">
        <v>77</v>
      </c>
      <c r="H46">
        <v>101</v>
      </c>
      <c r="I46" t="s">
        <v>81</v>
      </c>
      <c r="J46">
        <v>1</v>
      </c>
      <c r="K46">
        <v>130</v>
      </c>
      <c r="L46">
        <v>1560</v>
      </c>
    </row>
    <row r="47" spans="1:12" x14ac:dyDescent="0.35">
      <c r="A47" t="s">
        <v>65</v>
      </c>
      <c r="B47" t="s">
        <v>80</v>
      </c>
      <c r="C47" t="s">
        <v>104</v>
      </c>
      <c r="D47">
        <v>24030</v>
      </c>
      <c r="E47" s="6">
        <v>43716</v>
      </c>
      <c r="F47">
        <v>8020</v>
      </c>
      <c r="G47" t="s">
        <v>77</v>
      </c>
      <c r="H47">
        <v>102</v>
      </c>
      <c r="I47" t="s">
        <v>82</v>
      </c>
      <c r="K47">
        <v>30</v>
      </c>
      <c r="L47">
        <v>360</v>
      </c>
    </row>
    <row r="48" spans="1:12" x14ac:dyDescent="0.35">
      <c r="A48" t="s">
        <v>65</v>
      </c>
      <c r="B48" t="s">
        <v>80</v>
      </c>
      <c r="C48" t="s">
        <v>104</v>
      </c>
      <c r="D48">
        <v>24030</v>
      </c>
      <c r="E48" s="6">
        <v>43626</v>
      </c>
      <c r="F48">
        <v>8020</v>
      </c>
      <c r="G48" t="s">
        <v>77</v>
      </c>
      <c r="H48">
        <v>106</v>
      </c>
      <c r="I48" t="s">
        <v>83</v>
      </c>
      <c r="J48" t="s">
        <v>64</v>
      </c>
      <c r="K48">
        <v>60</v>
      </c>
      <c r="L48">
        <v>300</v>
      </c>
    </row>
    <row r="49" spans="1:12" x14ac:dyDescent="0.35">
      <c r="A49" t="s">
        <v>65</v>
      </c>
      <c r="B49" t="s">
        <v>80</v>
      </c>
      <c r="C49" t="s">
        <v>104</v>
      </c>
      <c r="D49">
        <v>24030</v>
      </c>
      <c r="E49" s="6">
        <v>43749</v>
      </c>
      <c r="F49">
        <v>8020</v>
      </c>
      <c r="G49" t="s">
        <v>77</v>
      </c>
      <c r="H49">
        <v>108</v>
      </c>
      <c r="I49" t="s">
        <v>84</v>
      </c>
      <c r="K49">
        <v>80</v>
      </c>
      <c r="L49">
        <v>2240</v>
      </c>
    </row>
    <row r="50" spans="1:12" x14ac:dyDescent="0.35">
      <c r="A50" t="s">
        <v>65</v>
      </c>
      <c r="B50" t="s">
        <v>80</v>
      </c>
      <c r="C50" t="s">
        <v>104</v>
      </c>
      <c r="D50">
        <v>24031</v>
      </c>
      <c r="E50" s="6">
        <v>43719</v>
      </c>
      <c r="F50">
        <v>8020</v>
      </c>
      <c r="G50" t="s">
        <v>77</v>
      </c>
      <c r="H50">
        <v>101</v>
      </c>
      <c r="I50" t="s">
        <v>81</v>
      </c>
      <c r="J50" t="s">
        <v>64</v>
      </c>
      <c r="K50">
        <v>100</v>
      </c>
      <c r="L50">
        <v>1200</v>
      </c>
    </row>
    <row r="51" spans="1:12" x14ac:dyDescent="0.35">
      <c r="A51" t="s">
        <v>65</v>
      </c>
      <c r="B51" t="s">
        <v>80</v>
      </c>
      <c r="C51" t="s">
        <v>104</v>
      </c>
      <c r="D51">
        <v>24031</v>
      </c>
      <c r="E51" s="6">
        <v>43639</v>
      </c>
      <c r="F51">
        <v>8020</v>
      </c>
      <c r="G51" t="s">
        <v>77</v>
      </c>
      <c r="H51">
        <v>108</v>
      </c>
      <c r="I51" t="s">
        <v>84</v>
      </c>
      <c r="J51" t="s">
        <v>64</v>
      </c>
      <c r="K51">
        <v>20</v>
      </c>
      <c r="L51">
        <v>560</v>
      </c>
    </row>
    <row r="52" spans="1:12" x14ac:dyDescent="0.35">
      <c r="A52" t="s">
        <v>65</v>
      </c>
      <c r="B52" t="s">
        <v>80</v>
      </c>
      <c r="C52" t="s">
        <v>104</v>
      </c>
      <c r="D52">
        <v>24031</v>
      </c>
      <c r="E52" s="6">
        <v>43633</v>
      </c>
      <c r="F52">
        <v>8020</v>
      </c>
      <c r="G52" t="s">
        <v>77</v>
      </c>
      <c r="H52">
        <v>113</v>
      </c>
      <c r="I52" t="s">
        <v>85</v>
      </c>
      <c r="J52" t="s">
        <v>64</v>
      </c>
      <c r="K52">
        <v>100</v>
      </c>
      <c r="L52">
        <v>2500</v>
      </c>
    </row>
    <row r="53" spans="1:12" x14ac:dyDescent="0.35">
      <c r="A53" t="s">
        <v>65</v>
      </c>
      <c r="B53" t="s">
        <v>80</v>
      </c>
      <c r="C53" t="s">
        <v>104</v>
      </c>
      <c r="D53">
        <v>28112</v>
      </c>
      <c r="E53" s="6">
        <v>43708</v>
      </c>
      <c r="F53">
        <v>8020</v>
      </c>
      <c r="G53" t="s">
        <v>77</v>
      </c>
      <c r="H53">
        <v>114</v>
      </c>
      <c r="I53" t="s">
        <v>86</v>
      </c>
      <c r="J53">
        <v>1</v>
      </c>
      <c r="K53">
        <v>50</v>
      </c>
      <c r="L53">
        <v>1250</v>
      </c>
    </row>
    <row r="54" spans="1:12" x14ac:dyDescent="0.35">
      <c r="A54" t="s">
        <v>65</v>
      </c>
      <c r="B54" t="s">
        <v>80</v>
      </c>
      <c r="C54" t="s">
        <v>104</v>
      </c>
      <c r="D54">
        <v>28112</v>
      </c>
      <c r="E54" s="6">
        <v>43638</v>
      </c>
      <c r="F54">
        <v>8020</v>
      </c>
      <c r="G54" t="s">
        <v>77</v>
      </c>
      <c r="H54">
        <v>101</v>
      </c>
      <c r="I54" t="s">
        <v>81</v>
      </c>
      <c r="J54" t="s">
        <v>64</v>
      </c>
      <c r="K54">
        <v>40</v>
      </c>
      <c r="L54">
        <v>480</v>
      </c>
    </row>
    <row r="55" spans="1:12" x14ac:dyDescent="0.35">
      <c r="A55" t="s">
        <v>65</v>
      </c>
      <c r="B55" t="s">
        <v>80</v>
      </c>
      <c r="C55" t="s">
        <v>104</v>
      </c>
      <c r="D55">
        <v>28112</v>
      </c>
      <c r="E55" s="6">
        <v>43712</v>
      </c>
      <c r="F55">
        <v>8020</v>
      </c>
      <c r="G55" t="s">
        <v>77</v>
      </c>
      <c r="H55">
        <v>102</v>
      </c>
      <c r="I55" t="s">
        <v>82</v>
      </c>
      <c r="K55">
        <v>70</v>
      </c>
      <c r="L55">
        <v>840</v>
      </c>
    </row>
    <row r="56" spans="1:12" x14ac:dyDescent="0.35">
      <c r="A56" t="s">
        <v>65</v>
      </c>
      <c r="B56" t="s">
        <v>80</v>
      </c>
      <c r="C56" t="s">
        <v>104</v>
      </c>
      <c r="D56">
        <v>28112</v>
      </c>
      <c r="E56" s="6">
        <v>43678</v>
      </c>
      <c r="F56">
        <v>8020</v>
      </c>
      <c r="G56" t="s">
        <v>77</v>
      </c>
      <c r="H56">
        <v>106</v>
      </c>
      <c r="I56" t="s">
        <v>83</v>
      </c>
      <c r="K56">
        <v>70</v>
      </c>
      <c r="L56">
        <v>350</v>
      </c>
    </row>
    <row r="57" spans="1:12" x14ac:dyDescent="0.35">
      <c r="A57" t="s">
        <v>65</v>
      </c>
      <c r="B57" t="s">
        <v>80</v>
      </c>
      <c r="C57" t="s">
        <v>104</v>
      </c>
      <c r="D57">
        <v>28112</v>
      </c>
      <c r="E57" s="6">
        <v>43612</v>
      </c>
      <c r="F57">
        <v>8020</v>
      </c>
      <c r="G57" t="s">
        <v>77</v>
      </c>
      <c r="H57">
        <v>108</v>
      </c>
      <c r="I57" t="s">
        <v>84</v>
      </c>
      <c r="K57">
        <v>10</v>
      </c>
      <c r="L57">
        <v>280</v>
      </c>
    </row>
    <row r="58" spans="1:12" x14ac:dyDescent="0.35">
      <c r="A58" t="s">
        <v>65</v>
      </c>
      <c r="B58" t="s">
        <v>80</v>
      </c>
      <c r="C58" t="s">
        <v>104</v>
      </c>
      <c r="D58">
        <v>28112</v>
      </c>
      <c r="E58" s="6">
        <v>43736</v>
      </c>
      <c r="F58">
        <v>8020</v>
      </c>
      <c r="G58" t="s">
        <v>77</v>
      </c>
      <c r="H58">
        <v>117</v>
      </c>
      <c r="I58" t="s">
        <v>87</v>
      </c>
      <c r="K58">
        <v>80</v>
      </c>
      <c r="L58">
        <v>1440</v>
      </c>
    </row>
    <row r="59" spans="1:12" x14ac:dyDescent="0.35">
      <c r="A59" t="s">
        <v>65</v>
      </c>
      <c r="B59" t="s">
        <v>80</v>
      </c>
      <c r="C59" t="s">
        <v>104</v>
      </c>
      <c r="D59">
        <v>28112</v>
      </c>
      <c r="E59" s="6">
        <v>43665</v>
      </c>
      <c r="F59">
        <v>8020</v>
      </c>
      <c r="G59" t="s">
        <v>77</v>
      </c>
      <c r="H59">
        <v>118</v>
      </c>
      <c r="I59" t="s">
        <v>88</v>
      </c>
      <c r="K59">
        <v>70</v>
      </c>
      <c r="L59">
        <v>1260</v>
      </c>
    </row>
    <row r="60" spans="1:12" x14ac:dyDescent="0.35">
      <c r="A60" t="s">
        <v>65</v>
      </c>
      <c r="B60" t="s">
        <v>80</v>
      </c>
      <c r="C60" t="s">
        <v>104</v>
      </c>
      <c r="D60">
        <v>25442</v>
      </c>
      <c r="E60" s="6">
        <v>43660</v>
      </c>
      <c r="F60">
        <v>8010</v>
      </c>
      <c r="G60" t="s">
        <v>74</v>
      </c>
      <c r="H60">
        <v>118</v>
      </c>
      <c r="I60" t="s">
        <v>88</v>
      </c>
      <c r="K60">
        <v>70</v>
      </c>
      <c r="L60">
        <v>1260</v>
      </c>
    </row>
    <row r="61" spans="1:12" x14ac:dyDescent="0.35">
      <c r="A61" t="s">
        <v>65</v>
      </c>
      <c r="B61" t="s">
        <v>80</v>
      </c>
      <c r="C61" t="s">
        <v>104</v>
      </c>
      <c r="D61">
        <v>25442</v>
      </c>
      <c r="E61" s="6">
        <v>43660</v>
      </c>
      <c r="F61">
        <v>8010</v>
      </c>
      <c r="G61" t="s">
        <v>74</v>
      </c>
      <c r="H61">
        <v>117</v>
      </c>
      <c r="I61" t="s">
        <v>87</v>
      </c>
      <c r="J61">
        <v>6</v>
      </c>
      <c r="K61">
        <v>80</v>
      </c>
      <c r="L61">
        <v>1440</v>
      </c>
    </row>
    <row r="62" spans="1:12" x14ac:dyDescent="0.35">
      <c r="A62" t="s">
        <v>65</v>
      </c>
      <c r="B62" t="s">
        <v>80</v>
      </c>
      <c r="C62" t="s">
        <v>104</v>
      </c>
      <c r="D62">
        <v>25442</v>
      </c>
      <c r="E62" s="6">
        <v>43719</v>
      </c>
      <c r="F62">
        <v>8010</v>
      </c>
      <c r="G62" t="s">
        <v>74</v>
      </c>
      <c r="H62">
        <v>118</v>
      </c>
      <c r="I62" t="s">
        <v>88</v>
      </c>
      <c r="K62">
        <v>70</v>
      </c>
      <c r="L62">
        <v>1260</v>
      </c>
    </row>
    <row r="63" spans="1:12" x14ac:dyDescent="0.35">
      <c r="A63" t="s">
        <v>65</v>
      </c>
      <c r="B63" t="s">
        <v>80</v>
      </c>
      <c r="C63" t="s">
        <v>104</v>
      </c>
      <c r="D63">
        <v>25442</v>
      </c>
      <c r="E63" s="6">
        <v>43712</v>
      </c>
      <c r="F63">
        <v>8010</v>
      </c>
      <c r="G63" t="s">
        <v>74</v>
      </c>
      <c r="H63">
        <v>116</v>
      </c>
      <c r="I63" t="s">
        <v>89</v>
      </c>
      <c r="J63">
        <v>1</v>
      </c>
      <c r="K63">
        <v>60</v>
      </c>
      <c r="L63">
        <v>360</v>
      </c>
    </row>
    <row r="64" spans="1:12" x14ac:dyDescent="0.35">
      <c r="A64" t="s">
        <v>65</v>
      </c>
      <c r="B64" t="s">
        <v>80</v>
      </c>
      <c r="C64" t="s">
        <v>104</v>
      </c>
      <c r="D64">
        <v>25442</v>
      </c>
      <c r="E64" s="6">
        <v>43645</v>
      </c>
      <c r="F64">
        <v>8010</v>
      </c>
      <c r="G64" t="s">
        <v>74</v>
      </c>
      <c r="H64">
        <v>106</v>
      </c>
      <c r="I64" t="s">
        <v>83</v>
      </c>
      <c r="K64">
        <v>20</v>
      </c>
      <c r="L64">
        <v>100</v>
      </c>
    </row>
    <row r="65" spans="1:12" x14ac:dyDescent="0.35">
      <c r="A65" t="s">
        <v>65</v>
      </c>
      <c r="B65" t="s">
        <v>80</v>
      </c>
      <c r="C65" t="s">
        <v>104</v>
      </c>
      <c r="D65">
        <v>25442</v>
      </c>
      <c r="E65" s="6">
        <v>43724</v>
      </c>
      <c r="F65">
        <v>8010</v>
      </c>
      <c r="G65" t="s">
        <v>74</v>
      </c>
      <c r="H65">
        <v>101</v>
      </c>
      <c r="I65" t="s">
        <v>81</v>
      </c>
      <c r="K65">
        <v>40</v>
      </c>
      <c r="L65">
        <v>480</v>
      </c>
    </row>
    <row r="66" spans="1:12" x14ac:dyDescent="0.35">
      <c r="A66" t="s">
        <v>65</v>
      </c>
      <c r="B66" t="s">
        <v>80</v>
      </c>
      <c r="C66" t="s">
        <v>104</v>
      </c>
      <c r="D66">
        <v>25442</v>
      </c>
      <c r="E66" s="6">
        <v>43677</v>
      </c>
      <c r="F66">
        <v>8010</v>
      </c>
      <c r="G66" t="s">
        <v>74</v>
      </c>
      <c r="H66">
        <v>102</v>
      </c>
      <c r="I66" t="s">
        <v>82</v>
      </c>
      <c r="K66">
        <v>10</v>
      </c>
      <c r="L66">
        <v>120</v>
      </c>
    </row>
    <row r="67" spans="1:12" x14ac:dyDescent="0.35">
      <c r="A67" t="s">
        <v>66</v>
      </c>
      <c r="B67" t="s">
        <v>90</v>
      </c>
      <c r="C67" t="s">
        <v>29</v>
      </c>
      <c r="D67">
        <v>44030</v>
      </c>
      <c r="E67" s="6">
        <v>43743</v>
      </c>
      <c r="F67">
        <v>8060</v>
      </c>
      <c r="G67" t="s">
        <v>91</v>
      </c>
      <c r="H67">
        <v>108</v>
      </c>
      <c r="I67" t="s">
        <v>84</v>
      </c>
      <c r="J67" t="s">
        <v>64</v>
      </c>
      <c r="K67">
        <v>60</v>
      </c>
      <c r="L67">
        <v>1970</v>
      </c>
    </row>
    <row r="68" spans="1:12" x14ac:dyDescent="0.35">
      <c r="A68" t="s">
        <v>66</v>
      </c>
      <c r="B68" t="s">
        <v>90</v>
      </c>
      <c r="C68" t="s">
        <v>29</v>
      </c>
      <c r="D68">
        <v>44030</v>
      </c>
      <c r="E68" s="6">
        <v>43735</v>
      </c>
      <c r="F68">
        <v>8060</v>
      </c>
      <c r="G68" t="s">
        <v>91</v>
      </c>
      <c r="H68">
        <v>109</v>
      </c>
      <c r="I68" t="s">
        <v>92</v>
      </c>
      <c r="J68">
        <v>1</v>
      </c>
      <c r="K68">
        <v>60</v>
      </c>
      <c r="L68">
        <v>1970</v>
      </c>
    </row>
    <row r="69" spans="1:12" x14ac:dyDescent="0.35">
      <c r="A69" t="s">
        <v>66</v>
      </c>
      <c r="B69" t="s">
        <v>90</v>
      </c>
      <c r="C69" t="s">
        <v>29</v>
      </c>
      <c r="D69">
        <v>44032</v>
      </c>
      <c r="E69" s="6">
        <v>43675</v>
      </c>
      <c r="F69">
        <v>8060</v>
      </c>
      <c r="G69" t="s">
        <v>91</v>
      </c>
      <c r="H69">
        <v>108</v>
      </c>
      <c r="I69" t="s">
        <v>84</v>
      </c>
      <c r="J69" t="s">
        <v>64</v>
      </c>
      <c r="K69">
        <v>60</v>
      </c>
      <c r="L69">
        <v>1970</v>
      </c>
    </row>
    <row r="70" spans="1:12" x14ac:dyDescent="0.35">
      <c r="A70" t="s">
        <v>66</v>
      </c>
      <c r="B70" t="s">
        <v>90</v>
      </c>
      <c r="C70" t="s">
        <v>29</v>
      </c>
      <c r="D70">
        <v>44032</v>
      </c>
      <c r="E70" s="6">
        <v>43697</v>
      </c>
      <c r="F70">
        <v>8060</v>
      </c>
      <c r="G70" t="s">
        <v>91</v>
      </c>
      <c r="H70">
        <v>109</v>
      </c>
      <c r="I70" t="s">
        <v>92</v>
      </c>
      <c r="K70">
        <v>70</v>
      </c>
      <c r="L70">
        <v>2300</v>
      </c>
    </row>
    <row r="71" spans="1:12" x14ac:dyDescent="0.35">
      <c r="A71" t="s">
        <v>66</v>
      </c>
      <c r="B71" t="s">
        <v>90</v>
      </c>
      <c r="C71" t="s">
        <v>29</v>
      </c>
      <c r="D71">
        <v>44031</v>
      </c>
      <c r="E71" s="6">
        <v>43704</v>
      </c>
      <c r="F71">
        <v>8050</v>
      </c>
      <c r="G71" t="s">
        <v>93</v>
      </c>
      <c r="H71">
        <v>108</v>
      </c>
      <c r="I71" t="s">
        <v>84</v>
      </c>
      <c r="J71" t="s">
        <v>64</v>
      </c>
      <c r="K71">
        <v>60</v>
      </c>
      <c r="L71">
        <v>1970</v>
      </c>
    </row>
    <row r="72" spans="1:12" x14ac:dyDescent="0.35">
      <c r="A72" t="s">
        <v>66</v>
      </c>
      <c r="B72" t="s">
        <v>90</v>
      </c>
      <c r="C72" t="s">
        <v>29</v>
      </c>
      <c r="D72">
        <v>44031</v>
      </c>
      <c r="E72" s="6">
        <v>43656</v>
      </c>
      <c r="F72">
        <v>8050</v>
      </c>
      <c r="G72" t="s">
        <v>93</v>
      </c>
      <c r="H72">
        <v>109</v>
      </c>
      <c r="I72" t="s">
        <v>92</v>
      </c>
      <c r="J72" t="s">
        <v>64</v>
      </c>
      <c r="K72">
        <v>50</v>
      </c>
      <c r="L72">
        <v>1640</v>
      </c>
    </row>
    <row r="73" spans="1:12" x14ac:dyDescent="0.35">
      <c r="A73" t="s">
        <v>66</v>
      </c>
      <c r="B73" t="s">
        <v>90</v>
      </c>
      <c r="C73" t="s">
        <v>29</v>
      </c>
      <c r="D73">
        <v>44031</v>
      </c>
      <c r="E73" s="6">
        <v>43617</v>
      </c>
      <c r="F73">
        <v>8050</v>
      </c>
      <c r="G73" t="s">
        <v>93</v>
      </c>
      <c r="H73">
        <v>110</v>
      </c>
      <c r="I73" t="s">
        <v>94</v>
      </c>
      <c r="J73" t="s">
        <v>64</v>
      </c>
      <c r="K73">
        <v>60</v>
      </c>
      <c r="L73">
        <v>4230</v>
      </c>
    </row>
    <row r="74" spans="1:12" x14ac:dyDescent="0.35">
      <c r="A74" t="s">
        <v>66</v>
      </c>
      <c r="B74" t="s">
        <v>90</v>
      </c>
      <c r="C74" t="s">
        <v>29</v>
      </c>
      <c r="D74">
        <v>48112</v>
      </c>
      <c r="E74" s="6">
        <v>43615</v>
      </c>
      <c r="F74">
        <v>8060</v>
      </c>
      <c r="G74" t="s">
        <v>91</v>
      </c>
      <c r="H74">
        <v>109</v>
      </c>
      <c r="I74" t="s">
        <v>92</v>
      </c>
      <c r="K74">
        <v>60</v>
      </c>
      <c r="L74">
        <v>1970</v>
      </c>
    </row>
    <row r="75" spans="1:12" x14ac:dyDescent="0.35">
      <c r="A75" t="s">
        <v>66</v>
      </c>
      <c r="B75" t="s">
        <v>90</v>
      </c>
      <c r="C75" t="s">
        <v>29</v>
      </c>
      <c r="D75">
        <v>48112</v>
      </c>
      <c r="E75" s="6">
        <v>43618</v>
      </c>
      <c r="F75">
        <v>8060</v>
      </c>
      <c r="G75" t="s">
        <v>91</v>
      </c>
      <c r="H75">
        <v>110</v>
      </c>
      <c r="I75" t="s">
        <v>94</v>
      </c>
      <c r="J75" t="s">
        <v>64</v>
      </c>
      <c r="K75">
        <v>50</v>
      </c>
      <c r="L75">
        <v>3520</v>
      </c>
    </row>
    <row r="76" spans="1:12" x14ac:dyDescent="0.35">
      <c r="A76" t="s">
        <v>66</v>
      </c>
      <c r="B76" t="s">
        <v>90</v>
      </c>
      <c r="C76" t="s">
        <v>29</v>
      </c>
      <c r="D76">
        <v>48114</v>
      </c>
      <c r="E76" s="6">
        <v>43749</v>
      </c>
      <c r="F76">
        <v>8050</v>
      </c>
      <c r="G76" t="s">
        <v>93</v>
      </c>
      <c r="H76">
        <v>109</v>
      </c>
      <c r="I76" t="s">
        <v>92</v>
      </c>
      <c r="K76">
        <v>60</v>
      </c>
      <c r="L76">
        <v>1970</v>
      </c>
    </row>
    <row r="77" spans="1:12" x14ac:dyDescent="0.35">
      <c r="A77" t="s">
        <v>66</v>
      </c>
      <c r="B77" t="s">
        <v>90</v>
      </c>
      <c r="C77" t="s">
        <v>29</v>
      </c>
      <c r="D77">
        <v>48114</v>
      </c>
      <c r="E77" s="6">
        <v>43747</v>
      </c>
      <c r="F77">
        <v>8050</v>
      </c>
      <c r="G77" t="s">
        <v>93</v>
      </c>
      <c r="H77">
        <v>110</v>
      </c>
      <c r="I77" t="s">
        <v>94</v>
      </c>
      <c r="K77">
        <v>60</v>
      </c>
      <c r="L77">
        <v>4230</v>
      </c>
    </row>
    <row r="78" spans="1:12" x14ac:dyDescent="0.35">
      <c r="A78" t="s">
        <v>66</v>
      </c>
      <c r="B78" t="s">
        <v>90</v>
      </c>
      <c r="C78" t="s">
        <v>29</v>
      </c>
      <c r="D78">
        <v>48114</v>
      </c>
      <c r="E78" s="6">
        <v>43728</v>
      </c>
      <c r="F78">
        <v>8050</v>
      </c>
      <c r="G78" t="s">
        <v>93</v>
      </c>
      <c r="H78">
        <v>111</v>
      </c>
      <c r="I78" t="s">
        <v>95</v>
      </c>
      <c r="K78">
        <v>80</v>
      </c>
      <c r="L78">
        <v>1880</v>
      </c>
    </row>
    <row r="79" spans="1:12" x14ac:dyDescent="0.35">
      <c r="A79" t="s">
        <v>66</v>
      </c>
      <c r="B79" t="s">
        <v>90</v>
      </c>
      <c r="C79" t="s">
        <v>29</v>
      </c>
      <c r="D79">
        <v>48116</v>
      </c>
      <c r="E79" s="6">
        <v>43688</v>
      </c>
      <c r="F79">
        <v>8060</v>
      </c>
      <c r="G79" t="s">
        <v>91</v>
      </c>
      <c r="H79">
        <v>109</v>
      </c>
      <c r="I79" t="s">
        <v>92</v>
      </c>
      <c r="K79">
        <v>60</v>
      </c>
      <c r="L79">
        <v>1970</v>
      </c>
    </row>
    <row r="80" spans="1:12" x14ac:dyDescent="0.35">
      <c r="A80" t="s">
        <v>66</v>
      </c>
      <c r="B80" t="s">
        <v>90</v>
      </c>
      <c r="C80" t="s">
        <v>29</v>
      </c>
      <c r="D80">
        <v>48116</v>
      </c>
      <c r="E80" s="6">
        <v>43638</v>
      </c>
      <c r="F80">
        <v>8060</v>
      </c>
      <c r="G80" t="s">
        <v>91</v>
      </c>
      <c r="H80">
        <v>110</v>
      </c>
      <c r="I80" t="s">
        <v>94</v>
      </c>
      <c r="K80">
        <v>60</v>
      </c>
      <c r="L80">
        <v>4230</v>
      </c>
    </row>
    <row r="81" spans="1:12" x14ac:dyDescent="0.35">
      <c r="A81" t="s">
        <v>66</v>
      </c>
      <c r="B81" t="s">
        <v>90</v>
      </c>
      <c r="C81" t="s">
        <v>29</v>
      </c>
      <c r="D81">
        <v>45442</v>
      </c>
      <c r="E81" s="6">
        <v>43736</v>
      </c>
      <c r="F81">
        <v>8050</v>
      </c>
      <c r="G81" t="s">
        <v>93</v>
      </c>
      <c r="H81">
        <v>108</v>
      </c>
      <c r="I81" t="s">
        <v>84</v>
      </c>
      <c r="K81">
        <v>50</v>
      </c>
      <c r="L81">
        <v>1640</v>
      </c>
    </row>
    <row r="82" spans="1:12" x14ac:dyDescent="0.35">
      <c r="A82" t="s">
        <v>66</v>
      </c>
      <c r="B82" t="s">
        <v>90</v>
      </c>
      <c r="C82" t="s">
        <v>29</v>
      </c>
      <c r="D82">
        <v>45442</v>
      </c>
      <c r="E82" s="6">
        <v>43627</v>
      </c>
      <c r="F82">
        <v>8050</v>
      </c>
      <c r="G82" t="s">
        <v>93</v>
      </c>
      <c r="H82">
        <v>109</v>
      </c>
      <c r="I82" t="s">
        <v>92</v>
      </c>
      <c r="J82">
        <v>1</v>
      </c>
      <c r="K82">
        <v>60</v>
      </c>
      <c r="L82">
        <v>1970</v>
      </c>
    </row>
    <row r="83" spans="1:12" x14ac:dyDescent="0.35">
      <c r="A83" t="s">
        <v>66</v>
      </c>
      <c r="B83" t="s">
        <v>90</v>
      </c>
      <c r="C83" t="s">
        <v>29</v>
      </c>
      <c r="D83">
        <v>45444</v>
      </c>
      <c r="E83" s="6">
        <v>43613</v>
      </c>
      <c r="F83">
        <v>8060</v>
      </c>
      <c r="G83" t="s">
        <v>91</v>
      </c>
      <c r="H83">
        <v>108</v>
      </c>
      <c r="I83" t="s">
        <v>84</v>
      </c>
      <c r="K83">
        <v>60</v>
      </c>
      <c r="L83">
        <v>1970</v>
      </c>
    </row>
    <row r="84" spans="1:12" x14ac:dyDescent="0.35">
      <c r="A84" t="s">
        <v>66</v>
      </c>
      <c r="B84" t="s">
        <v>90</v>
      </c>
      <c r="C84" t="s">
        <v>29</v>
      </c>
      <c r="D84">
        <v>45444</v>
      </c>
      <c r="E84" s="6">
        <v>43679</v>
      </c>
      <c r="F84">
        <v>8060</v>
      </c>
      <c r="G84" t="s">
        <v>91</v>
      </c>
      <c r="H84">
        <v>109</v>
      </c>
      <c r="I84" t="s">
        <v>92</v>
      </c>
      <c r="K84">
        <v>70</v>
      </c>
      <c r="L84">
        <v>2300</v>
      </c>
    </row>
    <row r="85" spans="1:12" x14ac:dyDescent="0.35">
      <c r="A85" t="s">
        <v>66</v>
      </c>
      <c r="B85" t="s">
        <v>90</v>
      </c>
      <c r="C85" t="s">
        <v>29</v>
      </c>
      <c r="D85">
        <v>45444</v>
      </c>
      <c r="E85" s="6">
        <v>43614</v>
      </c>
      <c r="F85">
        <v>8060</v>
      </c>
      <c r="G85" t="s">
        <v>91</v>
      </c>
      <c r="H85">
        <v>110</v>
      </c>
      <c r="I85" t="s">
        <v>94</v>
      </c>
      <c r="K85">
        <v>60</v>
      </c>
      <c r="L85">
        <v>4230</v>
      </c>
    </row>
    <row r="86" spans="1:12" x14ac:dyDescent="0.35">
      <c r="A86" t="s">
        <v>66</v>
      </c>
      <c r="B86" t="s">
        <v>90</v>
      </c>
      <c r="C86" t="s">
        <v>29</v>
      </c>
      <c r="D86">
        <v>45446</v>
      </c>
      <c r="E86" s="6">
        <v>43745</v>
      </c>
      <c r="F86">
        <v>8050</v>
      </c>
      <c r="G86" t="s">
        <v>93</v>
      </c>
      <c r="H86">
        <v>111</v>
      </c>
      <c r="I86" t="s">
        <v>95</v>
      </c>
      <c r="K86">
        <v>80</v>
      </c>
      <c r="L86">
        <v>1880</v>
      </c>
    </row>
    <row r="87" spans="1:12" x14ac:dyDescent="0.35">
      <c r="A87" t="s">
        <v>66</v>
      </c>
      <c r="B87" t="s">
        <v>90</v>
      </c>
      <c r="C87" t="s">
        <v>29</v>
      </c>
      <c r="D87">
        <v>45446</v>
      </c>
      <c r="E87" s="6">
        <v>43649</v>
      </c>
      <c r="F87">
        <v>8050</v>
      </c>
      <c r="G87" t="s">
        <v>93</v>
      </c>
      <c r="H87">
        <v>108</v>
      </c>
      <c r="I87" t="s">
        <v>84</v>
      </c>
      <c r="K87">
        <v>50</v>
      </c>
      <c r="L87">
        <v>1640</v>
      </c>
    </row>
    <row r="88" spans="1:12" x14ac:dyDescent="0.35">
      <c r="A88" t="s">
        <v>66</v>
      </c>
      <c r="B88" t="s">
        <v>90</v>
      </c>
      <c r="C88" t="s">
        <v>29</v>
      </c>
      <c r="D88">
        <v>44015</v>
      </c>
      <c r="E88" s="6">
        <v>43690</v>
      </c>
      <c r="F88">
        <v>8060</v>
      </c>
      <c r="G88" t="s">
        <v>91</v>
      </c>
      <c r="H88">
        <v>108</v>
      </c>
      <c r="I88" t="s">
        <v>84</v>
      </c>
      <c r="K88">
        <v>60</v>
      </c>
      <c r="L88">
        <v>1970</v>
      </c>
    </row>
    <row r="89" spans="1:12" x14ac:dyDescent="0.35">
      <c r="A89" t="s">
        <v>66</v>
      </c>
      <c r="B89" t="s">
        <v>90</v>
      </c>
      <c r="C89" t="s">
        <v>29</v>
      </c>
      <c r="D89">
        <v>44015</v>
      </c>
      <c r="E89" s="6">
        <v>43647</v>
      </c>
      <c r="F89">
        <v>8060</v>
      </c>
      <c r="G89" t="s">
        <v>91</v>
      </c>
      <c r="H89">
        <v>109</v>
      </c>
      <c r="I89" t="s">
        <v>92</v>
      </c>
      <c r="K89">
        <v>70</v>
      </c>
      <c r="L89">
        <v>2300</v>
      </c>
    </row>
    <row r="90" spans="1:12" x14ac:dyDescent="0.35">
      <c r="A90" t="s">
        <v>66</v>
      </c>
      <c r="B90" t="s">
        <v>90</v>
      </c>
      <c r="C90" t="s">
        <v>29</v>
      </c>
      <c r="D90">
        <v>44017</v>
      </c>
      <c r="E90" s="6">
        <v>43633</v>
      </c>
      <c r="F90">
        <v>8060</v>
      </c>
      <c r="G90" t="s">
        <v>91</v>
      </c>
      <c r="H90">
        <v>108</v>
      </c>
      <c r="I90" t="s">
        <v>84</v>
      </c>
      <c r="K90">
        <v>70</v>
      </c>
      <c r="L90">
        <v>2300</v>
      </c>
    </row>
    <row r="91" spans="1:12" x14ac:dyDescent="0.35">
      <c r="A91" t="s">
        <v>66</v>
      </c>
      <c r="B91" t="s">
        <v>90</v>
      </c>
      <c r="C91" t="s">
        <v>29</v>
      </c>
      <c r="D91">
        <v>44017</v>
      </c>
      <c r="E91" s="6">
        <v>43722</v>
      </c>
      <c r="F91">
        <v>8060</v>
      </c>
      <c r="G91" t="s">
        <v>91</v>
      </c>
      <c r="H91">
        <v>109</v>
      </c>
      <c r="I91" t="s">
        <v>92</v>
      </c>
      <c r="K91">
        <v>70</v>
      </c>
      <c r="L91">
        <v>2300</v>
      </c>
    </row>
    <row r="92" spans="1:12" x14ac:dyDescent="0.35">
      <c r="A92" t="s">
        <v>66</v>
      </c>
      <c r="B92" t="s">
        <v>90</v>
      </c>
      <c r="C92" t="s">
        <v>29</v>
      </c>
      <c r="D92">
        <v>44016</v>
      </c>
      <c r="E92" s="6">
        <v>43691</v>
      </c>
      <c r="F92">
        <v>8050</v>
      </c>
      <c r="G92" t="s">
        <v>93</v>
      </c>
      <c r="H92">
        <v>108</v>
      </c>
      <c r="I92" t="s">
        <v>84</v>
      </c>
      <c r="K92">
        <v>70</v>
      </c>
      <c r="L92">
        <v>2300</v>
      </c>
    </row>
    <row r="93" spans="1:12" x14ac:dyDescent="0.35">
      <c r="A93" t="s">
        <v>66</v>
      </c>
      <c r="B93" t="s">
        <v>90</v>
      </c>
      <c r="C93" t="s">
        <v>29</v>
      </c>
      <c r="D93">
        <v>44016</v>
      </c>
      <c r="E93" s="6">
        <v>43730</v>
      </c>
      <c r="F93">
        <v>8050</v>
      </c>
      <c r="G93" t="s">
        <v>93</v>
      </c>
      <c r="H93">
        <v>109</v>
      </c>
      <c r="I93" t="s">
        <v>92</v>
      </c>
      <c r="J93">
        <v>1</v>
      </c>
      <c r="K93">
        <v>60</v>
      </c>
      <c r="L93">
        <v>1970</v>
      </c>
    </row>
    <row r="94" spans="1:12" x14ac:dyDescent="0.35">
      <c r="A94" t="s">
        <v>66</v>
      </c>
      <c r="B94" t="s">
        <v>90</v>
      </c>
      <c r="C94" t="s">
        <v>29</v>
      </c>
      <c r="D94">
        <v>44016</v>
      </c>
      <c r="E94" s="6">
        <v>43631</v>
      </c>
      <c r="F94">
        <v>8050</v>
      </c>
      <c r="G94" t="s">
        <v>93</v>
      </c>
      <c r="H94">
        <v>110</v>
      </c>
      <c r="I94" t="s">
        <v>94</v>
      </c>
      <c r="K94">
        <v>50</v>
      </c>
      <c r="L94">
        <v>3520</v>
      </c>
    </row>
    <row r="95" spans="1:12" x14ac:dyDescent="0.35">
      <c r="A95" t="s">
        <v>66</v>
      </c>
      <c r="B95" t="s">
        <v>90</v>
      </c>
      <c r="C95" t="s">
        <v>29</v>
      </c>
      <c r="D95">
        <v>48097</v>
      </c>
      <c r="E95" s="6">
        <v>43705</v>
      </c>
      <c r="F95">
        <v>8060</v>
      </c>
      <c r="G95" t="s">
        <v>91</v>
      </c>
      <c r="H95">
        <v>109</v>
      </c>
      <c r="I95" t="s">
        <v>92</v>
      </c>
      <c r="K95">
        <v>60</v>
      </c>
      <c r="L95">
        <v>1970</v>
      </c>
    </row>
    <row r="96" spans="1:12" x14ac:dyDescent="0.35">
      <c r="A96" t="s">
        <v>66</v>
      </c>
      <c r="B96" t="s">
        <v>90</v>
      </c>
      <c r="C96" t="s">
        <v>29</v>
      </c>
      <c r="D96">
        <v>48097</v>
      </c>
      <c r="E96" s="6">
        <v>43656</v>
      </c>
      <c r="F96">
        <v>8060</v>
      </c>
      <c r="G96" t="s">
        <v>91</v>
      </c>
      <c r="H96">
        <v>110</v>
      </c>
      <c r="I96" t="s">
        <v>94</v>
      </c>
      <c r="K96">
        <v>70</v>
      </c>
      <c r="L96">
        <v>4930</v>
      </c>
    </row>
    <row r="97" spans="1:12" x14ac:dyDescent="0.35">
      <c r="A97" t="s">
        <v>66</v>
      </c>
      <c r="B97" t="s">
        <v>90</v>
      </c>
      <c r="C97" t="s">
        <v>29</v>
      </c>
      <c r="D97">
        <v>48099</v>
      </c>
      <c r="E97" s="6">
        <v>43666</v>
      </c>
      <c r="F97">
        <v>8050</v>
      </c>
      <c r="G97" t="s">
        <v>93</v>
      </c>
      <c r="H97">
        <v>109</v>
      </c>
      <c r="I97" t="s">
        <v>92</v>
      </c>
      <c r="J97">
        <v>1</v>
      </c>
      <c r="K97">
        <v>60</v>
      </c>
      <c r="L97">
        <v>1970</v>
      </c>
    </row>
    <row r="98" spans="1:12" x14ac:dyDescent="0.35">
      <c r="A98" t="s">
        <v>66</v>
      </c>
      <c r="B98" t="s">
        <v>90</v>
      </c>
      <c r="C98" t="s">
        <v>29</v>
      </c>
      <c r="D98">
        <v>48099</v>
      </c>
      <c r="E98" s="6">
        <v>43687</v>
      </c>
      <c r="F98">
        <v>8050</v>
      </c>
      <c r="G98" t="s">
        <v>93</v>
      </c>
      <c r="H98">
        <v>110</v>
      </c>
      <c r="I98" t="s">
        <v>94</v>
      </c>
      <c r="K98">
        <v>60</v>
      </c>
      <c r="L98">
        <v>4230</v>
      </c>
    </row>
    <row r="99" spans="1:12" x14ac:dyDescent="0.35">
      <c r="A99" t="s">
        <v>66</v>
      </c>
      <c r="B99" t="s">
        <v>90</v>
      </c>
      <c r="C99" t="s">
        <v>29</v>
      </c>
      <c r="D99">
        <v>48099</v>
      </c>
      <c r="E99" s="6">
        <v>43739</v>
      </c>
      <c r="F99">
        <v>8050</v>
      </c>
      <c r="G99" t="s">
        <v>93</v>
      </c>
      <c r="H99">
        <v>111</v>
      </c>
      <c r="I99" t="s">
        <v>95</v>
      </c>
      <c r="K99">
        <v>60</v>
      </c>
      <c r="L99">
        <v>1410</v>
      </c>
    </row>
    <row r="100" spans="1:12" x14ac:dyDescent="0.35">
      <c r="A100" t="s">
        <v>66</v>
      </c>
      <c r="B100" t="s">
        <v>90</v>
      </c>
      <c r="C100" t="s">
        <v>29</v>
      </c>
      <c r="D100">
        <v>48101</v>
      </c>
      <c r="E100" s="6">
        <v>43689</v>
      </c>
      <c r="F100">
        <v>8060</v>
      </c>
      <c r="G100" t="s">
        <v>91</v>
      </c>
      <c r="H100">
        <v>109</v>
      </c>
      <c r="I100" t="s">
        <v>92</v>
      </c>
      <c r="K100">
        <v>60</v>
      </c>
      <c r="L100">
        <v>1970</v>
      </c>
    </row>
    <row r="101" spans="1:12" x14ac:dyDescent="0.35">
      <c r="A101" t="s">
        <v>66</v>
      </c>
      <c r="B101" t="s">
        <v>90</v>
      </c>
      <c r="C101" t="s">
        <v>29</v>
      </c>
      <c r="D101">
        <v>48101</v>
      </c>
      <c r="E101" s="6">
        <v>43650</v>
      </c>
      <c r="F101">
        <v>8060</v>
      </c>
      <c r="G101" t="s">
        <v>91</v>
      </c>
      <c r="H101">
        <v>110</v>
      </c>
      <c r="I101" t="s">
        <v>94</v>
      </c>
      <c r="K101">
        <v>50</v>
      </c>
      <c r="L101">
        <v>3520</v>
      </c>
    </row>
    <row r="102" spans="1:12" x14ac:dyDescent="0.35">
      <c r="A102" t="s">
        <v>66</v>
      </c>
      <c r="B102" t="s">
        <v>90</v>
      </c>
      <c r="C102" t="s">
        <v>29</v>
      </c>
      <c r="D102">
        <v>45427</v>
      </c>
      <c r="E102" s="6">
        <v>43734</v>
      </c>
      <c r="F102">
        <v>8050</v>
      </c>
      <c r="G102" t="s">
        <v>93</v>
      </c>
      <c r="H102">
        <v>108</v>
      </c>
      <c r="I102" t="s">
        <v>84</v>
      </c>
      <c r="K102">
        <v>70</v>
      </c>
      <c r="L102">
        <v>2300</v>
      </c>
    </row>
    <row r="103" spans="1:12" x14ac:dyDescent="0.35">
      <c r="A103" t="s">
        <v>66</v>
      </c>
      <c r="B103" t="s">
        <v>90</v>
      </c>
      <c r="C103" t="s">
        <v>29</v>
      </c>
      <c r="D103">
        <v>45427</v>
      </c>
      <c r="E103" s="6">
        <v>43634</v>
      </c>
      <c r="F103">
        <v>8050</v>
      </c>
      <c r="G103" t="s">
        <v>93</v>
      </c>
      <c r="H103">
        <v>109</v>
      </c>
      <c r="I103" t="s">
        <v>92</v>
      </c>
      <c r="K103">
        <v>60</v>
      </c>
      <c r="L103">
        <v>1970</v>
      </c>
    </row>
    <row r="104" spans="1:12" x14ac:dyDescent="0.35">
      <c r="A104" t="s">
        <v>66</v>
      </c>
      <c r="B104" t="s">
        <v>90</v>
      </c>
      <c r="C104" t="s">
        <v>29</v>
      </c>
      <c r="D104">
        <v>45429</v>
      </c>
      <c r="E104" s="6">
        <v>43705</v>
      </c>
      <c r="F104">
        <v>8060</v>
      </c>
      <c r="G104" t="s">
        <v>91</v>
      </c>
      <c r="H104">
        <v>108</v>
      </c>
      <c r="I104" t="s">
        <v>84</v>
      </c>
      <c r="K104">
        <v>80</v>
      </c>
      <c r="L104">
        <v>2630</v>
      </c>
    </row>
    <row r="105" spans="1:12" x14ac:dyDescent="0.35">
      <c r="A105" t="s">
        <v>66</v>
      </c>
      <c r="B105" t="s">
        <v>90</v>
      </c>
      <c r="C105" t="s">
        <v>29</v>
      </c>
      <c r="D105">
        <v>45429</v>
      </c>
      <c r="E105" s="6">
        <v>43655</v>
      </c>
      <c r="F105">
        <v>8060</v>
      </c>
      <c r="G105" t="s">
        <v>91</v>
      </c>
      <c r="H105">
        <v>109</v>
      </c>
      <c r="I105" t="s">
        <v>92</v>
      </c>
      <c r="J105">
        <v>2</v>
      </c>
      <c r="K105">
        <v>80</v>
      </c>
      <c r="L105">
        <v>2630</v>
      </c>
    </row>
    <row r="106" spans="1:12" x14ac:dyDescent="0.35">
      <c r="A106" t="s">
        <v>66</v>
      </c>
      <c r="B106" t="s">
        <v>90</v>
      </c>
      <c r="C106" t="s">
        <v>29</v>
      </c>
      <c r="D106">
        <v>45429</v>
      </c>
      <c r="E106" s="6">
        <v>43652</v>
      </c>
      <c r="F106">
        <v>8060</v>
      </c>
      <c r="G106" t="s">
        <v>91</v>
      </c>
      <c r="H106">
        <v>110</v>
      </c>
      <c r="I106" t="s">
        <v>94</v>
      </c>
      <c r="K106">
        <v>50</v>
      </c>
      <c r="L106">
        <v>3520</v>
      </c>
    </row>
    <row r="107" spans="1:12" x14ac:dyDescent="0.35">
      <c r="A107" t="s">
        <v>66</v>
      </c>
      <c r="B107" t="s">
        <v>90</v>
      </c>
      <c r="C107" t="s">
        <v>29</v>
      </c>
      <c r="D107">
        <v>45431</v>
      </c>
      <c r="E107" s="6">
        <v>43679</v>
      </c>
      <c r="F107">
        <v>8050</v>
      </c>
      <c r="G107" t="s">
        <v>93</v>
      </c>
      <c r="H107">
        <v>111</v>
      </c>
      <c r="I107" t="s">
        <v>95</v>
      </c>
      <c r="K107">
        <v>60</v>
      </c>
      <c r="L107">
        <v>1410</v>
      </c>
    </row>
    <row r="108" spans="1:12" x14ac:dyDescent="0.35">
      <c r="A108" t="s">
        <v>66</v>
      </c>
      <c r="B108" t="s">
        <v>90</v>
      </c>
      <c r="C108" t="s">
        <v>29</v>
      </c>
      <c r="D108">
        <v>45431</v>
      </c>
      <c r="E108" s="6">
        <v>43668</v>
      </c>
      <c r="F108">
        <v>8050</v>
      </c>
      <c r="G108" t="s">
        <v>93</v>
      </c>
      <c r="H108">
        <v>108</v>
      </c>
      <c r="I108" t="s">
        <v>84</v>
      </c>
      <c r="K108">
        <v>60</v>
      </c>
      <c r="L108">
        <v>1970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B81A-448A-42E3-A668-F1DBE5E31331}">
  <sheetPr codeName="Sheet5">
    <tabColor theme="0" tint="-0.249977111117893"/>
  </sheetPr>
  <dimension ref="A1:H30"/>
  <sheetViews>
    <sheetView workbookViewId="0">
      <selection activeCell="G10" sqref="G10"/>
    </sheetView>
  </sheetViews>
  <sheetFormatPr defaultRowHeight="14.5" x14ac:dyDescent="0.35"/>
  <cols>
    <col min="1" max="1" width="12.36328125" bestFit="1" customWidth="1"/>
    <col min="2" max="2" width="24.26953125" bestFit="1" customWidth="1"/>
    <col min="3" max="3" width="9.36328125" bestFit="1" customWidth="1"/>
    <col min="4" max="4" width="15.26953125" bestFit="1" customWidth="1"/>
    <col min="5" max="5" width="6.81640625" bestFit="1" customWidth="1"/>
    <col min="6" max="6" width="16.7265625" bestFit="1" customWidth="1"/>
    <col min="7" max="7" width="7.36328125" bestFit="1" customWidth="1"/>
    <col min="8" max="8" width="9.36328125" bestFit="1" customWidth="1"/>
    <col min="9" max="9" width="6.81640625" bestFit="1" customWidth="1"/>
    <col min="10" max="10" width="19.6328125" bestFit="1" customWidth="1"/>
  </cols>
  <sheetData>
    <row r="1" spans="1:8" ht="18.5" x14ac:dyDescent="0.45">
      <c r="A1" s="22" t="s">
        <v>113</v>
      </c>
      <c r="B1" s="1"/>
      <c r="C1" s="1"/>
      <c r="D1" s="1"/>
      <c r="E1" s="1"/>
      <c r="F1" s="1"/>
    </row>
    <row r="3" spans="1:8" x14ac:dyDescent="0.35">
      <c r="A3" t="s">
        <v>131</v>
      </c>
    </row>
    <row r="4" spans="1:8" x14ac:dyDescent="0.35">
      <c r="A4" t="s">
        <v>132</v>
      </c>
      <c r="D4" s="16"/>
    </row>
    <row r="5" spans="1:8" x14ac:dyDescent="0.35">
      <c r="D5" s="16"/>
    </row>
    <row r="6" spans="1:8" x14ac:dyDescent="0.35">
      <c r="A6" s="23" t="s">
        <v>5</v>
      </c>
      <c r="B6" s="23" t="s">
        <v>72</v>
      </c>
      <c r="C6" t="s">
        <v>110</v>
      </c>
      <c r="D6" t="s">
        <v>140</v>
      </c>
      <c r="F6" s="23" t="s">
        <v>71</v>
      </c>
      <c r="G6" t="s">
        <v>147</v>
      </c>
      <c r="H6" t="s">
        <v>110</v>
      </c>
    </row>
    <row r="7" spans="1:8" x14ac:dyDescent="0.35">
      <c r="A7" t="s">
        <v>104</v>
      </c>
      <c r="B7" t="s">
        <v>76</v>
      </c>
      <c r="C7">
        <v>27960</v>
      </c>
      <c r="D7" s="36">
        <v>0.32610216934919523</v>
      </c>
      <c r="F7" t="s">
        <v>91</v>
      </c>
      <c r="G7" s="36">
        <v>0.29787450940414906</v>
      </c>
      <c r="H7" s="37">
        <v>58440</v>
      </c>
    </row>
    <row r="8" spans="1:8" x14ac:dyDescent="0.35">
      <c r="B8" t="s">
        <v>75</v>
      </c>
      <c r="C8">
        <v>20640</v>
      </c>
      <c r="D8" s="36">
        <v>0.24072778166550035</v>
      </c>
      <c r="F8" t="s">
        <v>93</v>
      </c>
      <c r="G8" s="36">
        <v>0.24501758499413834</v>
      </c>
      <c r="H8" s="37">
        <v>48070</v>
      </c>
    </row>
    <row r="9" spans="1:8" x14ac:dyDescent="0.35">
      <c r="B9" t="s">
        <v>78</v>
      </c>
      <c r="C9">
        <v>14300</v>
      </c>
      <c r="D9" s="36">
        <v>0.16678329834383018</v>
      </c>
      <c r="F9" t="s">
        <v>77</v>
      </c>
      <c r="G9" s="36">
        <v>0.22039859320046892</v>
      </c>
      <c r="H9" s="37">
        <v>43240</v>
      </c>
    </row>
    <row r="10" spans="1:8" x14ac:dyDescent="0.35">
      <c r="B10" t="s">
        <v>88</v>
      </c>
      <c r="C10">
        <v>3780</v>
      </c>
      <c r="D10" s="36">
        <v>4.4086773967809655E-2</v>
      </c>
      <c r="F10" t="s">
        <v>74</v>
      </c>
      <c r="G10" s="36">
        <v>0.21662673938528976</v>
      </c>
      <c r="H10" s="37">
        <v>42500</v>
      </c>
    </row>
    <row r="11" spans="1:8" x14ac:dyDescent="0.35">
      <c r="B11" t="s">
        <v>81</v>
      </c>
      <c r="C11">
        <v>3720</v>
      </c>
      <c r="D11" s="36">
        <v>4.3386983904828549E-2</v>
      </c>
      <c r="F11" t="s">
        <v>148</v>
      </c>
      <c r="G11" s="36">
        <v>2.0082573015953922E-2</v>
      </c>
      <c r="H11" s="37">
        <v>3940</v>
      </c>
    </row>
    <row r="12" spans="1:8" x14ac:dyDescent="0.35">
      <c r="B12" t="s">
        <v>79</v>
      </c>
      <c r="C12">
        <v>3200</v>
      </c>
      <c r="D12" s="36">
        <v>3.7322136692325633E-2</v>
      </c>
    </row>
    <row r="13" spans="1:8" x14ac:dyDescent="0.35">
      <c r="B13" t="s">
        <v>84</v>
      </c>
      <c r="C13">
        <v>3080</v>
      </c>
      <c r="D13" s="36">
        <v>3.5922556566363423E-2</v>
      </c>
    </row>
    <row r="14" spans="1:8" x14ac:dyDescent="0.35">
      <c r="B14" t="s">
        <v>87</v>
      </c>
      <c r="C14">
        <v>2880</v>
      </c>
      <c r="D14" s="36">
        <v>3.358992302309307E-2</v>
      </c>
    </row>
    <row r="15" spans="1:8" x14ac:dyDescent="0.35">
      <c r="B15" t="s">
        <v>85</v>
      </c>
      <c r="C15">
        <v>2500</v>
      </c>
      <c r="D15" s="36">
        <v>2.9157919290879401E-2</v>
      </c>
    </row>
    <row r="16" spans="1:8" x14ac:dyDescent="0.35">
      <c r="B16" t="s">
        <v>82</v>
      </c>
      <c r="C16">
        <v>1320</v>
      </c>
      <c r="D16" s="36">
        <v>1.5395381385584325E-2</v>
      </c>
    </row>
    <row r="17" spans="1:4" x14ac:dyDescent="0.35">
      <c r="B17" t="s">
        <v>86</v>
      </c>
      <c r="C17">
        <v>1250</v>
      </c>
      <c r="D17" s="36">
        <v>1.4578959645439701E-2</v>
      </c>
    </row>
    <row r="18" spans="1:4" x14ac:dyDescent="0.35">
      <c r="B18" t="s">
        <v>83</v>
      </c>
      <c r="C18">
        <v>750</v>
      </c>
      <c r="D18" s="36">
        <v>8.74737578726382E-3</v>
      </c>
    </row>
    <row r="19" spans="1:4" x14ac:dyDescent="0.35">
      <c r="B19" t="s">
        <v>89</v>
      </c>
      <c r="C19">
        <v>360</v>
      </c>
      <c r="D19" s="36">
        <v>4.1987403778866337E-3</v>
      </c>
    </row>
    <row r="20" spans="1:4" x14ac:dyDescent="0.35">
      <c r="A20" t="s">
        <v>145</v>
      </c>
      <c r="C20">
        <v>85740</v>
      </c>
      <c r="D20" s="36">
        <v>1</v>
      </c>
    </row>
    <row r="21" spans="1:4" x14ac:dyDescent="0.35">
      <c r="A21" t="s">
        <v>29</v>
      </c>
      <c r="B21" t="s">
        <v>94</v>
      </c>
      <c r="C21">
        <v>40160</v>
      </c>
      <c r="D21" s="36">
        <v>0.37705379776546805</v>
      </c>
    </row>
    <row r="22" spans="1:4" x14ac:dyDescent="0.35">
      <c r="B22" t="s">
        <v>92</v>
      </c>
      <c r="C22">
        <v>33170</v>
      </c>
      <c r="D22" s="36">
        <v>0.31142615716834099</v>
      </c>
    </row>
    <row r="23" spans="1:4" x14ac:dyDescent="0.35">
      <c r="B23" t="s">
        <v>84</v>
      </c>
      <c r="C23">
        <v>26600</v>
      </c>
      <c r="D23" s="36">
        <v>0.24974180828091258</v>
      </c>
    </row>
    <row r="24" spans="1:4" x14ac:dyDescent="0.35">
      <c r="B24" t="s">
        <v>95</v>
      </c>
      <c r="C24">
        <v>6580</v>
      </c>
      <c r="D24" s="36">
        <v>6.1778236785278377E-2</v>
      </c>
    </row>
    <row r="25" spans="1:4" x14ac:dyDescent="0.35">
      <c r="A25" t="s">
        <v>146</v>
      </c>
      <c r="C25">
        <v>106510</v>
      </c>
      <c r="D25" s="36">
        <v>1</v>
      </c>
    </row>
    <row r="26" spans="1:4" x14ac:dyDescent="0.35">
      <c r="A26" t="s">
        <v>15</v>
      </c>
      <c r="B26" t="s">
        <v>92</v>
      </c>
      <c r="C26">
        <v>1970</v>
      </c>
      <c r="D26" s="36">
        <v>1</v>
      </c>
    </row>
    <row r="27" spans="1:4" x14ac:dyDescent="0.35">
      <c r="A27" t="s">
        <v>149</v>
      </c>
      <c r="C27">
        <v>1970</v>
      </c>
      <c r="D27" s="36">
        <v>1</v>
      </c>
    </row>
    <row r="28" spans="1:4" x14ac:dyDescent="0.35">
      <c r="A28" t="s">
        <v>152</v>
      </c>
      <c r="B28" t="s">
        <v>92</v>
      </c>
      <c r="C28">
        <v>1970</v>
      </c>
      <c r="D28" s="36">
        <v>1</v>
      </c>
    </row>
    <row r="29" spans="1:4" x14ac:dyDescent="0.35">
      <c r="A29" t="s">
        <v>153</v>
      </c>
      <c r="C29">
        <v>1970</v>
      </c>
      <c r="D29" s="36">
        <v>1</v>
      </c>
    </row>
    <row r="30" spans="1:4" x14ac:dyDescent="0.35">
      <c r="A30" t="s">
        <v>139</v>
      </c>
      <c r="C30">
        <v>196190</v>
      </c>
      <c r="D30"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172B-A849-4AF9-9C72-D14CD9ECAB94}">
  <sheetPr codeName="Sheet6">
    <tabColor theme="0" tint="-0.249977111117893"/>
  </sheetPr>
  <dimension ref="A1:F12"/>
  <sheetViews>
    <sheetView showGridLines="0" zoomScale="85" zoomScaleNormal="85" workbookViewId="0">
      <selection activeCell="D3" sqref="D3"/>
    </sheetView>
  </sheetViews>
  <sheetFormatPr defaultRowHeight="14.5" x14ac:dyDescent="0.35"/>
  <cols>
    <col min="1" max="1" width="24.26953125" bestFit="1" customWidth="1"/>
    <col min="2" max="3" width="9.81640625" bestFit="1" customWidth="1"/>
    <col min="4" max="4" width="24.26953125" bestFit="1" customWidth="1"/>
    <col min="5" max="5" width="10.1796875" bestFit="1" customWidth="1"/>
    <col min="6" max="6" width="15" bestFit="1" customWidth="1"/>
    <col min="7" max="7" width="6.54296875" bestFit="1" customWidth="1"/>
    <col min="8" max="8" width="5.7265625" bestFit="1" customWidth="1"/>
    <col min="9" max="9" width="6.81640625" bestFit="1" customWidth="1"/>
    <col min="10" max="10" width="19.6328125" bestFit="1" customWidth="1"/>
  </cols>
  <sheetData>
    <row r="1" spans="1:6" ht="18.5" x14ac:dyDescent="0.45">
      <c r="A1" s="22" t="s">
        <v>126</v>
      </c>
      <c r="B1" s="1"/>
      <c r="C1" s="1"/>
      <c r="D1" s="1"/>
      <c r="E1" s="1"/>
      <c r="F1" s="1"/>
    </row>
    <row r="2" spans="1:6" x14ac:dyDescent="0.35">
      <c r="A2" t="s">
        <v>134</v>
      </c>
    </row>
    <row r="3" spans="1:6" x14ac:dyDescent="0.35">
      <c r="D3" s="23" t="s">
        <v>150</v>
      </c>
      <c r="E3" t="s">
        <v>151</v>
      </c>
    </row>
    <row r="4" spans="1:6" x14ac:dyDescent="0.35">
      <c r="D4" t="s">
        <v>76</v>
      </c>
      <c r="E4" s="5">
        <v>8400</v>
      </c>
    </row>
    <row r="5" spans="1:6" x14ac:dyDescent="0.35">
      <c r="D5" t="s">
        <v>75</v>
      </c>
      <c r="E5" s="5">
        <v>7680</v>
      </c>
    </row>
    <row r="6" spans="1:6" x14ac:dyDescent="0.35">
      <c r="D6" t="s">
        <v>78</v>
      </c>
      <c r="E6" s="5">
        <v>4800</v>
      </c>
    </row>
    <row r="7" spans="1:6" x14ac:dyDescent="0.35">
      <c r="D7" t="s">
        <v>85</v>
      </c>
      <c r="E7" s="5">
        <v>2500</v>
      </c>
    </row>
    <row r="8" spans="1:6" x14ac:dyDescent="0.35">
      <c r="D8" t="s">
        <v>84</v>
      </c>
      <c r="E8" s="5">
        <v>840</v>
      </c>
    </row>
    <row r="9" spans="1:6" x14ac:dyDescent="0.35">
      <c r="D9" t="s">
        <v>79</v>
      </c>
      <c r="E9" s="5">
        <v>600</v>
      </c>
    </row>
    <row r="10" spans="1:6" x14ac:dyDescent="0.35">
      <c r="D10" t="s">
        <v>81</v>
      </c>
      <c r="E10" s="5">
        <v>480</v>
      </c>
    </row>
    <row r="11" spans="1:6" x14ac:dyDescent="0.35">
      <c r="D11" t="s">
        <v>83</v>
      </c>
      <c r="E11" s="5">
        <v>400</v>
      </c>
    </row>
    <row r="12" spans="1:6" x14ac:dyDescent="0.35">
      <c r="D12" t="s">
        <v>139</v>
      </c>
      <c r="E12" s="5">
        <v>25700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4912-65B1-4828-A638-AB3388586FD9}">
  <sheetPr codeName="Sheet7">
    <tabColor theme="0" tint="-0.249977111117893"/>
  </sheetPr>
  <dimension ref="A1:F20"/>
  <sheetViews>
    <sheetView showGridLines="0" topLeftCell="A12" workbookViewId="0">
      <selection activeCell="C15" sqref="C15"/>
    </sheetView>
  </sheetViews>
  <sheetFormatPr defaultRowHeight="14.5" x14ac:dyDescent="0.35"/>
  <cols>
    <col min="1" max="1" width="13.6328125" bestFit="1" customWidth="1"/>
    <col min="2" max="2" width="15.26953125" bestFit="1" customWidth="1"/>
    <col min="3" max="3" width="14.54296875" bestFit="1" customWidth="1"/>
    <col min="4" max="19" width="14.7265625" bestFit="1" customWidth="1"/>
    <col min="20" max="20" width="10.1796875" bestFit="1" customWidth="1"/>
  </cols>
  <sheetData>
    <row r="1" spans="1:6" ht="18.5" x14ac:dyDescent="0.45">
      <c r="A1" s="22" t="s">
        <v>128</v>
      </c>
      <c r="B1" s="1"/>
      <c r="C1" s="1"/>
      <c r="D1" s="1"/>
      <c r="E1" s="1"/>
      <c r="F1" s="1"/>
    </row>
    <row r="4" spans="1:6" x14ac:dyDescent="0.35">
      <c r="D4" s="16"/>
    </row>
    <row r="6" spans="1:6" x14ac:dyDescent="0.35">
      <c r="A6" s="23" t="s">
        <v>138</v>
      </c>
      <c r="B6" t="s">
        <v>140</v>
      </c>
    </row>
    <row r="7" spans="1:6" x14ac:dyDescent="0.35">
      <c r="A7" s="35" t="s">
        <v>143</v>
      </c>
      <c r="B7" s="38">
        <v>5910</v>
      </c>
    </row>
    <row r="8" spans="1:6" x14ac:dyDescent="0.35">
      <c r="A8" s="35" t="s">
        <v>90</v>
      </c>
      <c r="B8" s="38">
        <v>104540</v>
      </c>
    </row>
    <row r="9" spans="1:6" x14ac:dyDescent="0.35">
      <c r="A9" s="35" t="s">
        <v>80</v>
      </c>
      <c r="B9" s="38">
        <v>19640</v>
      </c>
    </row>
    <row r="10" spans="1:6" x14ac:dyDescent="0.35">
      <c r="A10" s="35" t="s">
        <v>73</v>
      </c>
      <c r="B10" s="38">
        <v>66100</v>
      </c>
    </row>
    <row r="11" spans="1:6" x14ac:dyDescent="0.35">
      <c r="A11" s="35" t="s">
        <v>139</v>
      </c>
      <c r="B11" s="38">
        <v>196190</v>
      </c>
    </row>
    <row r="15" spans="1:6" x14ac:dyDescent="0.35">
      <c r="A15" s="23" t="s">
        <v>138</v>
      </c>
      <c r="B15" t="s">
        <v>141</v>
      </c>
    </row>
    <row r="16" spans="1:6" x14ac:dyDescent="0.35">
      <c r="A16" s="35" t="s">
        <v>143</v>
      </c>
      <c r="B16">
        <v>180</v>
      </c>
    </row>
    <row r="17" spans="1:2" x14ac:dyDescent="0.35">
      <c r="A17" s="35" t="s">
        <v>90</v>
      </c>
      <c r="B17">
        <v>2610</v>
      </c>
    </row>
    <row r="18" spans="1:2" x14ac:dyDescent="0.35">
      <c r="A18" s="35" t="s">
        <v>80</v>
      </c>
      <c r="B18">
        <v>1260</v>
      </c>
    </row>
    <row r="19" spans="1:2" x14ac:dyDescent="0.35">
      <c r="A19" s="35" t="s">
        <v>73</v>
      </c>
      <c r="B19">
        <v>6120</v>
      </c>
    </row>
    <row r="20" spans="1:2" x14ac:dyDescent="0.35">
      <c r="A20" s="35" t="s">
        <v>139</v>
      </c>
      <c r="B20">
        <v>10170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208E-9B60-48AC-8895-1C4C30844D49}">
  <sheetPr codeName="Sheet8">
    <tabColor theme="0" tint="-0.249977111117893"/>
  </sheetPr>
  <dimension ref="A1:F23"/>
  <sheetViews>
    <sheetView showGridLines="0" workbookViewId="0"/>
  </sheetViews>
  <sheetFormatPr defaultRowHeight="14.5" x14ac:dyDescent="0.35"/>
  <cols>
    <col min="2" max="2" width="8.54296875" bestFit="1" customWidth="1"/>
    <col min="3" max="3" width="9.1796875" bestFit="1" customWidth="1"/>
    <col min="4" max="4" width="6.6328125" bestFit="1" customWidth="1"/>
  </cols>
  <sheetData>
    <row r="1" spans="1:6" ht="18.5" x14ac:dyDescent="0.45">
      <c r="A1" s="22" t="s">
        <v>106</v>
      </c>
      <c r="B1" s="1"/>
      <c r="C1" s="1"/>
      <c r="D1" s="1"/>
      <c r="E1" s="1"/>
      <c r="F1" s="1"/>
    </row>
    <row r="3" spans="1:6" x14ac:dyDescent="0.35">
      <c r="A3" s="28" t="s">
        <v>107</v>
      </c>
      <c r="B3" s="27"/>
      <c r="C3" s="27"/>
      <c r="D3" s="27"/>
      <c r="E3" s="27"/>
      <c r="F3" s="27"/>
    </row>
    <row r="5" spans="1:6" x14ac:dyDescent="0.35">
      <c r="B5" s="26" t="s">
        <v>104</v>
      </c>
      <c r="C5" s="5">
        <f>SUMIFS(TableSales[Sales USD],TableSales[Region],FormulaVs.Pivot!B5)</f>
        <v>85740</v>
      </c>
      <c r="E5" s="26" t="s">
        <v>29</v>
      </c>
      <c r="F5" s="5">
        <f>SUMIFS(TableSales[Sales USD],TableSales[Region],FormulaVs.Pivot!E5)</f>
        <v>104540</v>
      </c>
    </row>
    <row r="6" spans="1:6" x14ac:dyDescent="0.35">
      <c r="C6" s="16">
        <f>C5/SUM($C$5,$F$5)</f>
        <v>0.4505991170906033</v>
      </c>
      <c r="F6" s="16">
        <f>F5/SUM($C$5,$F$5)</f>
        <v>0.5494008829093967</v>
      </c>
    </row>
    <row r="8" spans="1:6" x14ac:dyDescent="0.35">
      <c r="A8" s="24" t="s">
        <v>105</v>
      </c>
    </row>
    <row r="17" spans="1:6" ht="18.5" x14ac:dyDescent="0.45">
      <c r="A17" s="22" t="s">
        <v>109</v>
      </c>
      <c r="B17" s="1"/>
      <c r="C17" s="1"/>
      <c r="D17" s="1"/>
      <c r="E17" s="1"/>
      <c r="F17" s="1"/>
    </row>
    <row r="20" spans="1:6" x14ac:dyDescent="0.35">
      <c r="B20" s="23" t="s">
        <v>5</v>
      </c>
      <c r="C20" s="30" t="s">
        <v>110</v>
      </c>
      <c r="D20" s="30" t="s">
        <v>111</v>
      </c>
    </row>
    <row r="21" spans="1:6" x14ac:dyDescent="0.35">
      <c r="B21" t="s">
        <v>104</v>
      </c>
      <c r="C21" s="5">
        <v>85740</v>
      </c>
      <c r="D21" s="29">
        <v>0.4505991170906033</v>
      </c>
    </row>
    <row r="22" spans="1:6" x14ac:dyDescent="0.35">
      <c r="B22" t="s">
        <v>29</v>
      </c>
      <c r="C22" s="5">
        <v>104540</v>
      </c>
      <c r="D22" s="29">
        <v>0.5494008829093967</v>
      </c>
    </row>
    <row r="23" spans="1:6" x14ac:dyDescent="0.35">
      <c r="B23" t="s">
        <v>112</v>
      </c>
      <c r="C23" s="5">
        <v>190280</v>
      </c>
      <c r="D23" s="2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79998168889431442"/>
  </sheetPr>
  <dimension ref="A1:L170"/>
  <sheetViews>
    <sheetView showGridLines="0" tabSelected="1" topLeftCell="E2" workbookViewId="0">
      <selection activeCell="M22" sqref="M22"/>
    </sheetView>
  </sheetViews>
  <sheetFormatPr defaultRowHeight="14.5" x14ac:dyDescent="0.35"/>
  <cols>
    <col min="1" max="1" width="10.7265625" customWidth="1"/>
    <col min="2" max="2" width="15.6328125" bestFit="1" customWidth="1"/>
    <col min="5" max="5" width="17.6328125" customWidth="1"/>
    <col min="6" max="6" width="9.7265625" customWidth="1"/>
    <col min="7" max="7" width="12.36328125" bestFit="1" customWidth="1"/>
    <col min="8" max="8" width="11.81640625" bestFit="1" customWidth="1"/>
    <col min="9" max="9" width="8.26953125" bestFit="1" customWidth="1"/>
    <col min="10" max="10" width="6.81640625" bestFit="1" customWidth="1"/>
    <col min="11" max="12" width="13.08984375" bestFit="1" customWidth="1"/>
    <col min="13" max="13" width="10.7265625" bestFit="1" customWidth="1"/>
  </cols>
  <sheetData>
    <row r="1" spans="1:12" ht="18.5" x14ac:dyDescent="0.45">
      <c r="A1" s="22" t="s">
        <v>117</v>
      </c>
      <c r="B1" s="1"/>
      <c r="C1" s="1"/>
      <c r="D1" s="1"/>
      <c r="E1" s="1"/>
      <c r="F1" s="1"/>
      <c r="G1" s="2"/>
      <c r="H1" s="2"/>
      <c r="I1" s="2"/>
      <c r="J1" s="2"/>
      <c r="L1" s="8" t="b">
        <v>0</v>
      </c>
    </row>
    <row r="2" spans="1:12" x14ac:dyDescent="0.35">
      <c r="L2" s="8" t="b">
        <v>0</v>
      </c>
    </row>
    <row r="3" spans="1:12" x14ac:dyDescent="0.35">
      <c r="A3" s="31">
        <v>1</v>
      </c>
      <c r="B3" s="7" t="s">
        <v>114</v>
      </c>
      <c r="C3" s="7"/>
      <c r="D3" s="7"/>
      <c r="E3" s="7"/>
      <c r="F3" s="7"/>
      <c r="G3" s="7"/>
      <c r="H3" s="7"/>
      <c r="I3" s="7"/>
      <c r="J3" s="7"/>
      <c r="K3" s="7"/>
      <c r="L3" s="8" t="b">
        <v>0</v>
      </c>
    </row>
    <row r="4" spans="1:12" x14ac:dyDescent="0.35">
      <c r="A4" s="31">
        <v>2</v>
      </c>
      <c r="B4" s="7" t="s">
        <v>116</v>
      </c>
      <c r="C4" s="7"/>
      <c r="D4" s="7"/>
      <c r="E4" s="7"/>
      <c r="F4" s="7"/>
      <c r="G4" s="7"/>
      <c r="H4" s="7"/>
      <c r="I4" s="7"/>
      <c r="K4" s="7"/>
    </row>
    <row r="5" spans="1:12" ht="18.5" x14ac:dyDescent="0.45">
      <c r="A5" s="31">
        <v>3</v>
      </c>
      <c r="B5" s="7" t="s">
        <v>115</v>
      </c>
      <c r="C5" s="7"/>
      <c r="D5" s="7"/>
      <c r="E5" s="7"/>
      <c r="F5" s="7"/>
      <c r="G5" s="7"/>
      <c r="H5" s="7"/>
      <c r="I5" s="7"/>
      <c r="J5" s="9" t="s">
        <v>8</v>
      </c>
      <c r="K5" s="7"/>
    </row>
    <row r="7" spans="1:12" ht="15" thickBot="1" x14ac:dyDescent="0.4">
      <c r="A7" s="21" t="s">
        <v>4</v>
      </c>
      <c r="B7" s="21" t="s">
        <v>5</v>
      </c>
      <c r="C7" s="21" t="s">
        <v>13</v>
      </c>
      <c r="D7" s="21" t="s">
        <v>14</v>
      </c>
    </row>
    <row r="8" spans="1:12" x14ac:dyDescent="0.35">
      <c r="A8" t="s">
        <v>12</v>
      </c>
      <c r="B8" t="s">
        <v>15</v>
      </c>
      <c r="C8" t="s">
        <v>16</v>
      </c>
      <c r="D8">
        <v>3196</v>
      </c>
    </row>
    <row r="9" spans="1:12" x14ac:dyDescent="0.35">
      <c r="A9" t="s">
        <v>12</v>
      </c>
      <c r="B9" t="s">
        <v>15</v>
      </c>
      <c r="C9" t="s">
        <v>17</v>
      </c>
      <c r="D9">
        <v>3573</v>
      </c>
    </row>
    <row r="10" spans="1:12" x14ac:dyDescent="0.35">
      <c r="A10" t="s">
        <v>12</v>
      </c>
      <c r="B10" t="s">
        <v>15</v>
      </c>
      <c r="C10" t="s">
        <v>18</v>
      </c>
      <c r="D10">
        <v>4904</v>
      </c>
      <c r="G10" s="23" t="s">
        <v>138</v>
      </c>
      <c r="H10" t="s">
        <v>154</v>
      </c>
    </row>
    <row r="11" spans="1:12" x14ac:dyDescent="0.35">
      <c r="A11" t="s">
        <v>12</v>
      </c>
      <c r="B11" t="s">
        <v>15</v>
      </c>
      <c r="C11" t="s">
        <v>19</v>
      </c>
      <c r="D11">
        <v>4689</v>
      </c>
      <c r="G11" s="35" t="s">
        <v>46</v>
      </c>
      <c r="H11" s="39">
        <v>2415</v>
      </c>
    </row>
    <row r="12" spans="1:12" x14ac:dyDescent="0.35">
      <c r="A12" t="s">
        <v>12</v>
      </c>
      <c r="B12" t="s">
        <v>15</v>
      </c>
      <c r="C12" t="s">
        <v>20</v>
      </c>
      <c r="D12">
        <v>10377</v>
      </c>
      <c r="G12" s="35" t="s">
        <v>47</v>
      </c>
      <c r="H12" s="39">
        <v>4968</v>
      </c>
    </row>
    <row r="13" spans="1:12" x14ac:dyDescent="0.35">
      <c r="A13" t="s">
        <v>12</v>
      </c>
      <c r="B13" t="s">
        <v>15</v>
      </c>
      <c r="C13" t="s">
        <v>21</v>
      </c>
      <c r="D13">
        <v>5657</v>
      </c>
      <c r="G13" s="35" t="s">
        <v>16</v>
      </c>
      <c r="H13" s="39">
        <v>28818</v>
      </c>
    </row>
    <row r="14" spans="1:12" x14ac:dyDescent="0.35">
      <c r="A14" t="s">
        <v>12</v>
      </c>
      <c r="B14" t="s">
        <v>22</v>
      </c>
      <c r="C14" t="s">
        <v>16</v>
      </c>
      <c r="D14">
        <v>11918</v>
      </c>
      <c r="G14" s="35" t="s">
        <v>48</v>
      </c>
      <c r="H14" s="39">
        <v>2694</v>
      </c>
    </row>
    <row r="15" spans="1:12" x14ac:dyDescent="0.35">
      <c r="A15" t="s">
        <v>12</v>
      </c>
      <c r="B15" t="s">
        <v>22</v>
      </c>
      <c r="C15" t="s">
        <v>17</v>
      </c>
      <c r="D15">
        <v>8461</v>
      </c>
      <c r="G15" s="35" t="s">
        <v>17</v>
      </c>
      <c r="H15" s="39">
        <v>22173</v>
      </c>
    </row>
    <row r="16" spans="1:12" x14ac:dyDescent="0.35">
      <c r="A16" t="s">
        <v>12</v>
      </c>
      <c r="B16" t="s">
        <v>22</v>
      </c>
      <c r="C16" t="s">
        <v>18</v>
      </c>
      <c r="D16">
        <v>939</v>
      </c>
      <c r="G16" s="35" t="s">
        <v>18</v>
      </c>
      <c r="H16" s="39">
        <v>22235</v>
      </c>
    </row>
    <row r="17" spans="1:8" x14ac:dyDescent="0.35">
      <c r="A17" t="s">
        <v>12</v>
      </c>
      <c r="B17" t="s">
        <v>22</v>
      </c>
      <c r="C17" t="s">
        <v>19</v>
      </c>
      <c r="D17">
        <v>353</v>
      </c>
      <c r="G17" s="35" t="s">
        <v>31</v>
      </c>
      <c r="H17" s="39">
        <v>2494</v>
      </c>
    </row>
    <row r="18" spans="1:8" x14ac:dyDescent="0.35">
      <c r="A18" t="s">
        <v>12</v>
      </c>
      <c r="B18" t="s">
        <v>22</v>
      </c>
      <c r="C18" t="s">
        <v>20</v>
      </c>
      <c r="D18">
        <v>794</v>
      </c>
      <c r="G18" s="35" t="s">
        <v>49</v>
      </c>
      <c r="H18" s="39">
        <v>9091</v>
      </c>
    </row>
    <row r="19" spans="1:8" x14ac:dyDescent="0.35">
      <c r="A19" t="s">
        <v>12</v>
      </c>
      <c r="B19" t="s">
        <v>22</v>
      </c>
      <c r="C19" t="s">
        <v>23</v>
      </c>
      <c r="D19">
        <v>1813</v>
      </c>
      <c r="G19" s="35" t="s">
        <v>32</v>
      </c>
      <c r="H19" s="39">
        <v>3891</v>
      </c>
    </row>
    <row r="20" spans="1:8" x14ac:dyDescent="0.35">
      <c r="A20" t="s">
        <v>12</v>
      </c>
      <c r="B20" t="s">
        <v>22</v>
      </c>
      <c r="C20" t="s">
        <v>24</v>
      </c>
      <c r="D20">
        <v>2056</v>
      </c>
      <c r="G20" s="35" t="s">
        <v>19</v>
      </c>
      <c r="H20" s="39">
        <v>10014</v>
      </c>
    </row>
    <row r="21" spans="1:8" x14ac:dyDescent="0.35">
      <c r="A21" t="s">
        <v>12</v>
      </c>
      <c r="B21" t="s">
        <v>22</v>
      </c>
      <c r="C21" t="s">
        <v>25</v>
      </c>
      <c r="D21">
        <v>2661</v>
      </c>
      <c r="G21" s="35" t="s">
        <v>33</v>
      </c>
      <c r="H21" s="39">
        <v>9590</v>
      </c>
    </row>
    <row r="22" spans="1:8" x14ac:dyDescent="0.35">
      <c r="A22" t="s">
        <v>12</v>
      </c>
      <c r="B22" t="s">
        <v>22</v>
      </c>
      <c r="C22" t="s">
        <v>26</v>
      </c>
      <c r="D22">
        <v>2726</v>
      </c>
      <c r="G22" s="35" t="s">
        <v>20</v>
      </c>
      <c r="H22" s="39">
        <v>18029</v>
      </c>
    </row>
    <row r="23" spans="1:8" x14ac:dyDescent="0.35">
      <c r="A23" t="s">
        <v>12</v>
      </c>
      <c r="B23" t="s">
        <v>22</v>
      </c>
      <c r="C23" t="s">
        <v>27</v>
      </c>
      <c r="D23">
        <v>685</v>
      </c>
      <c r="G23" s="35" t="s">
        <v>23</v>
      </c>
      <c r="H23" s="39">
        <v>5349</v>
      </c>
    </row>
    <row r="24" spans="1:8" x14ac:dyDescent="0.35">
      <c r="A24" t="s">
        <v>12</v>
      </c>
      <c r="B24" t="s">
        <v>22</v>
      </c>
      <c r="C24" t="s">
        <v>28</v>
      </c>
      <c r="D24">
        <v>-383</v>
      </c>
      <c r="G24" s="35" t="s">
        <v>34</v>
      </c>
      <c r="H24" s="39">
        <v>3229</v>
      </c>
    </row>
    <row r="25" spans="1:8" x14ac:dyDescent="0.35">
      <c r="A25" t="s">
        <v>12</v>
      </c>
      <c r="B25" t="s">
        <v>22</v>
      </c>
      <c r="C25" t="s">
        <v>21</v>
      </c>
      <c r="D25">
        <v>2607</v>
      </c>
      <c r="G25" s="35" t="s">
        <v>24</v>
      </c>
      <c r="H25" s="39">
        <v>10735</v>
      </c>
    </row>
    <row r="26" spans="1:8" x14ac:dyDescent="0.35">
      <c r="A26" t="s">
        <v>12</v>
      </c>
      <c r="B26" t="s">
        <v>29</v>
      </c>
      <c r="C26" t="s">
        <v>16</v>
      </c>
      <c r="D26">
        <v>6858</v>
      </c>
      <c r="G26" s="35" t="s">
        <v>35</v>
      </c>
      <c r="H26" s="39">
        <v>10727</v>
      </c>
    </row>
    <row r="27" spans="1:8" x14ac:dyDescent="0.35">
      <c r="A27" t="s">
        <v>12</v>
      </c>
      <c r="B27" t="s">
        <v>29</v>
      </c>
      <c r="C27" t="s">
        <v>17</v>
      </c>
      <c r="D27">
        <v>6422</v>
      </c>
      <c r="G27" s="35" t="s">
        <v>50</v>
      </c>
      <c r="H27" s="39">
        <v>7202</v>
      </c>
    </row>
    <row r="28" spans="1:8" x14ac:dyDescent="0.35">
      <c r="A28" t="s">
        <v>12</v>
      </c>
      <c r="B28" t="s">
        <v>29</v>
      </c>
      <c r="C28" t="s">
        <v>18</v>
      </c>
      <c r="D28">
        <v>11500</v>
      </c>
      <c r="G28" s="35" t="s">
        <v>36</v>
      </c>
      <c r="H28" s="39">
        <v>2914</v>
      </c>
    </row>
    <row r="29" spans="1:8" x14ac:dyDescent="0.35">
      <c r="A29" t="s">
        <v>12</v>
      </c>
      <c r="B29" t="s">
        <v>29</v>
      </c>
      <c r="C29" t="s">
        <v>19</v>
      </c>
      <c r="D29">
        <v>612</v>
      </c>
      <c r="G29" s="35" t="s">
        <v>25</v>
      </c>
      <c r="H29" s="39">
        <v>4294</v>
      </c>
    </row>
    <row r="30" spans="1:8" x14ac:dyDescent="0.35">
      <c r="A30" t="s">
        <v>12</v>
      </c>
      <c r="B30" t="s">
        <v>29</v>
      </c>
      <c r="C30" t="s">
        <v>20</v>
      </c>
      <c r="D30">
        <v>959</v>
      </c>
      <c r="G30" s="35" t="s">
        <v>37</v>
      </c>
      <c r="H30" s="39">
        <v>3398</v>
      </c>
    </row>
    <row r="31" spans="1:8" x14ac:dyDescent="0.35">
      <c r="A31" t="s">
        <v>12</v>
      </c>
      <c r="B31" t="s">
        <v>29</v>
      </c>
      <c r="C31" t="s">
        <v>23</v>
      </c>
      <c r="D31">
        <v>1482</v>
      </c>
      <c r="G31" s="35" t="s">
        <v>26</v>
      </c>
      <c r="H31" s="39">
        <v>4705</v>
      </c>
    </row>
    <row r="32" spans="1:8" x14ac:dyDescent="0.35">
      <c r="A32" t="s">
        <v>12</v>
      </c>
      <c r="B32" t="s">
        <v>29</v>
      </c>
      <c r="C32" t="s">
        <v>24</v>
      </c>
      <c r="D32">
        <v>1390</v>
      </c>
      <c r="G32" s="35" t="s">
        <v>51</v>
      </c>
      <c r="H32" s="39">
        <v>15612</v>
      </c>
    </row>
    <row r="33" spans="1:8" x14ac:dyDescent="0.35">
      <c r="A33" t="s">
        <v>12</v>
      </c>
      <c r="B33" t="s">
        <v>29</v>
      </c>
      <c r="C33" t="s">
        <v>25</v>
      </c>
      <c r="D33">
        <v>695</v>
      </c>
      <c r="G33" s="35" t="s">
        <v>38</v>
      </c>
      <c r="H33" s="39">
        <v>8229</v>
      </c>
    </row>
    <row r="34" spans="1:8" x14ac:dyDescent="0.35">
      <c r="A34" t="s">
        <v>12</v>
      </c>
      <c r="B34" t="s">
        <v>29</v>
      </c>
      <c r="C34" t="s">
        <v>26</v>
      </c>
      <c r="D34">
        <v>603</v>
      </c>
      <c r="G34" s="35" t="s">
        <v>52</v>
      </c>
      <c r="H34" s="39">
        <v>9727</v>
      </c>
    </row>
    <row r="35" spans="1:8" x14ac:dyDescent="0.35">
      <c r="A35" t="s">
        <v>12</v>
      </c>
      <c r="B35" t="s">
        <v>29</v>
      </c>
      <c r="C35" t="s">
        <v>27</v>
      </c>
      <c r="D35">
        <v>361</v>
      </c>
      <c r="G35" s="35" t="s">
        <v>53</v>
      </c>
      <c r="H35" s="39">
        <v>8641</v>
      </c>
    </row>
    <row r="36" spans="1:8" x14ac:dyDescent="0.35">
      <c r="A36" t="s">
        <v>12</v>
      </c>
      <c r="B36" t="s">
        <v>29</v>
      </c>
      <c r="C36" t="s">
        <v>28</v>
      </c>
      <c r="D36">
        <v>370</v>
      </c>
      <c r="G36" s="35" t="s">
        <v>54</v>
      </c>
      <c r="H36" s="39">
        <v>9757</v>
      </c>
    </row>
    <row r="37" spans="1:8" x14ac:dyDescent="0.35">
      <c r="A37" t="s">
        <v>12</v>
      </c>
      <c r="B37" t="s">
        <v>29</v>
      </c>
      <c r="C37" t="s">
        <v>21</v>
      </c>
      <c r="D37">
        <v>1807</v>
      </c>
      <c r="G37" s="35" t="s">
        <v>27</v>
      </c>
      <c r="H37" s="39">
        <v>2064</v>
      </c>
    </row>
    <row r="38" spans="1:8" x14ac:dyDescent="0.35">
      <c r="A38" t="s">
        <v>12</v>
      </c>
      <c r="B38" t="s">
        <v>6</v>
      </c>
      <c r="C38" t="s">
        <v>16</v>
      </c>
      <c r="D38">
        <v>3270</v>
      </c>
      <c r="G38" s="35" t="s">
        <v>28</v>
      </c>
      <c r="H38" s="39">
        <v>11276</v>
      </c>
    </row>
    <row r="39" spans="1:8" x14ac:dyDescent="0.35">
      <c r="A39" t="s">
        <v>12</v>
      </c>
      <c r="B39" t="s">
        <v>6</v>
      </c>
      <c r="C39" t="s">
        <v>17</v>
      </c>
      <c r="D39">
        <v>3717</v>
      </c>
      <c r="G39" s="35" t="s">
        <v>39</v>
      </c>
      <c r="H39" s="39">
        <v>8547</v>
      </c>
    </row>
    <row r="40" spans="1:8" x14ac:dyDescent="0.35">
      <c r="A40" t="s">
        <v>12</v>
      </c>
      <c r="B40" t="s">
        <v>6</v>
      </c>
      <c r="C40" t="s">
        <v>18</v>
      </c>
      <c r="D40">
        <v>4892</v>
      </c>
      <c r="G40" s="35" t="s">
        <v>40</v>
      </c>
      <c r="H40" s="39">
        <v>10647</v>
      </c>
    </row>
    <row r="41" spans="1:8" x14ac:dyDescent="0.35">
      <c r="A41" t="s">
        <v>12</v>
      </c>
      <c r="B41" t="s">
        <v>6</v>
      </c>
      <c r="C41" t="s">
        <v>19</v>
      </c>
      <c r="D41">
        <v>4360</v>
      </c>
      <c r="G41" s="35" t="s">
        <v>41</v>
      </c>
      <c r="H41" s="39">
        <v>10771</v>
      </c>
    </row>
    <row r="42" spans="1:8" x14ac:dyDescent="0.35">
      <c r="A42" t="s">
        <v>12</v>
      </c>
      <c r="B42" t="s">
        <v>6</v>
      </c>
      <c r="C42" t="s">
        <v>20</v>
      </c>
      <c r="D42">
        <v>5227</v>
      </c>
      <c r="G42" s="35" t="s">
        <v>55</v>
      </c>
      <c r="H42" s="39">
        <v>1176</v>
      </c>
    </row>
    <row r="43" spans="1:8" x14ac:dyDescent="0.35">
      <c r="A43" t="s">
        <v>12</v>
      </c>
      <c r="B43" t="s">
        <v>6</v>
      </c>
      <c r="C43" t="s">
        <v>23</v>
      </c>
      <c r="D43">
        <v>317</v>
      </c>
      <c r="G43" s="35" t="s">
        <v>42</v>
      </c>
      <c r="H43" s="39">
        <v>3559</v>
      </c>
    </row>
    <row r="44" spans="1:8" x14ac:dyDescent="0.35">
      <c r="A44" t="s">
        <v>12</v>
      </c>
      <c r="B44" t="s">
        <v>6</v>
      </c>
      <c r="C44" t="s">
        <v>24</v>
      </c>
      <c r="D44">
        <v>563</v>
      </c>
      <c r="G44" s="35" t="s">
        <v>43</v>
      </c>
      <c r="H44" s="39">
        <v>467</v>
      </c>
    </row>
    <row r="45" spans="1:8" x14ac:dyDescent="0.35">
      <c r="A45" t="s">
        <v>12</v>
      </c>
      <c r="B45" t="s">
        <v>6</v>
      </c>
      <c r="C45" t="s">
        <v>25</v>
      </c>
      <c r="D45">
        <v>938</v>
      </c>
      <c r="G45" s="35" t="s">
        <v>56</v>
      </c>
      <c r="H45" s="39">
        <v>10222</v>
      </c>
    </row>
    <row r="46" spans="1:8" x14ac:dyDescent="0.35">
      <c r="A46" t="s">
        <v>12</v>
      </c>
      <c r="B46" t="s">
        <v>6</v>
      </c>
      <c r="C46" t="s">
        <v>26</v>
      </c>
      <c r="D46">
        <v>1376</v>
      </c>
      <c r="G46" s="35" t="s">
        <v>57</v>
      </c>
      <c r="H46" s="39">
        <v>6318</v>
      </c>
    </row>
    <row r="47" spans="1:8" x14ac:dyDescent="0.35">
      <c r="A47" t="s">
        <v>12</v>
      </c>
      <c r="B47" t="s">
        <v>6</v>
      </c>
      <c r="C47" t="s">
        <v>27</v>
      </c>
      <c r="D47">
        <v>1018</v>
      </c>
      <c r="G47" s="35" t="s">
        <v>58</v>
      </c>
      <c r="H47" s="39">
        <v>13290</v>
      </c>
    </row>
    <row r="48" spans="1:8" x14ac:dyDescent="0.35">
      <c r="A48" t="s">
        <v>12</v>
      </c>
      <c r="B48" t="s">
        <v>6</v>
      </c>
      <c r="C48" t="s">
        <v>28</v>
      </c>
      <c r="D48">
        <v>2860</v>
      </c>
      <c r="G48" s="35" t="s">
        <v>21</v>
      </c>
      <c r="H48" s="39">
        <v>18866</v>
      </c>
    </row>
    <row r="49" spans="1:8" x14ac:dyDescent="0.35">
      <c r="A49" t="s">
        <v>12</v>
      </c>
      <c r="B49" t="s">
        <v>6</v>
      </c>
      <c r="C49" t="s">
        <v>21</v>
      </c>
      <c r="D49">
        <v>1005</v>
      </c>
      <c r="G49" s="35" t="s">
        <v>44</v>
      </c>
      <c r="H49" s="39">
        <v>13341</v>
      </c>
    </row>
    <row r="50" spans="1:8" x14ac:dyDescent="0.35">
      <c r="A50" t="s">
        <v>12</v>
      </c>
      <c r="B50" t="s">
        <v>30</v>
      </c>
      <c r="C50" t="s">
        <v>16</v>
      </c>
      <c r="D50">
        <v>3576</v>
      </c>
      <c r="G50" s="35" t="s">
        <v>45</v>
      </c>
      <c r="H50" s="39">
        <v>26447</v>
      </c>
    </row>
    <row r="51" spans="1:8" x14ac:dyDescent="0.35">
      <c r="A51" t="s">
        <v>12</v>
      </c>
      <c r="B51" t="s">
        <v>30</v>
      </c>
      <c r="C51" t="s">
        <v>17</v>
      </c>
      <c r="D51">
        <v>0</v>
      </c>
      <c r="G51" s="35" t="s">
        <v>139</v>
      </c>
      <c r="H51" s="39">
        <v>377922</v>
      </c>
    </row>
    <row r="52" spans="1:8" x14ac:dyDescent="0.35">
      <c r="A52" t="s">
        <v>12</v>
      </c>
      <c r="B52" t="s">
        <v>30</v>
      </c>
      <c r="C52" t="s">
        <v>18</v>
      </c>
      <c r="D52">
        <v>0</v>
      </c>
    </row>
    <row r="53" spans="1:8" x14ac:dyDescent="0.35">
      <c r="A53" t="s">
        <v>12</v>
      </c>
      <c r="B53" t="s">
        <v>30</v>
      </c>
      <c r="C53" t="s">
        <v>19</v>
      </c>
      <c r="D53">
        <v>0</v>
      </c>
    </row>
    <row r="54" spans="1:8" x14ac:dyDescent="0.35">
      <c r="A54" t="s">
        <v>12</v>
      </c>
      <c r="B54" t="s">
        <v>30</v>
      </c>
      <c r="C54" t="s">
        <v>20</v>
      </c>
      <c r="D54">
        <v>672</v>
      </c>
    </row>
    <row r="55" spans="1:8" x14ac:dyDescent="0.35">
      <c r="A55" t="s">
        <v>12</v>
      </c>
      <c r="B55" t="s">
        <v>30</v>
      </c>
      <c r="C55" t="s">
        <v>23</v>
      </c>
      <c r="D55">
        <v>1737</v>
      </c>
    </row>
    <row r="56" spans="1:8" x14ac:dyDescent="0.35">
      <c r="A56" t="s">
        <v>12</v>
      </c>
      <c r="B56" t="s">
        <v>30</v>
      </c>
      <c r="C56" t="s">
        <v>24</v>
      </c>
      <c r="D56">
        <v>6726</v>
      </c>
    </row>
    <row r="57" spans="1:8" x14ac:dyDescent="0.35">
      <c r="A57" t="s">
        <v>12</v>
      </c>
      <c r="B57" t="s">
        <v>30</v>
      </c>
      <c r="C57" t="s">
        <v>25</v>
      </c>
      <c r="D57">
        <v>0</v>
      </c>
    </row>
    <row r="58" spans="1:8" x14ac:dyDescent="0.35">
      <c r="A58" t="s">
        <v>12</v>
      </c>
      <c r="B58" t="s">
        <v>30</v>
      </c>
      <c r="C58" t="s">
        <v>26</v>
      </c>
      <c r="D58">
        <v>0</v>
      </c>
    </row>
    <row r="59" spans="1:8" x14ac:dyDescent="0.35">
      <c r="A59" t="s">
        <v>12</v>
      </c>
      <c r="B59" t="s">
        <v>30</v>
      </c>
      <c r="C59" t="s">
        <v>27</v>
      </c>
      <c r="D59">
        <v>0</v>
      </c>
    </row>
    <row r="60" spans="1:8" x14ac:dyDescent="0.35">
      <c r="A60" t="s">
        <v>12</v>
      </c>
      <c r="B60" t="s">
        <v>30</v>
      </c>
      <c r="C60" t="s">
        <v>28</v>
      </c>
      <c r="D60">
        <v>8429</v>
      </c>
    </row>
    <row r="61" spans="1:8" x14ac:dyDescent="0.35">
      <c r="A61" t="s">
        <v>12</v>
      </c>
      <c r="B61" t="s">
        <v>30</v>
      </c>
      <c r="C61" t="s">
        <v>21</v>
      </c>
      <c r="D61">
        <v>7790</v>
      </c>
    </row>
    <row r="62" spans="1:8" x14ac:dyDescent="0.35">
      <c r="A62" t="s">
        <v>11</v>
      </c>
      <c r="B62" t="s">
        <v>15</v>
      </c>
      <c r="C62" t="s">
        <v>31</v>
      </c>
      <c r="D62">
        <v>0</v>
      </c>
    </row>
    <row r="63" spans="1:8" x14ac:dyDescent="0.35">
      <c r="A63" t="s">
        <v>11</v>
      </c>
      <c r="B63" t="s">
        <v>15</v>
      </c>
      <c r="C63" t="s">
        <v>32</v>
      </c>
      <c r="D63">
        <v>0</v>
      </c>
    </row>
    <row r="64" spans="1:8" x14ac:dyDescent="0.35">
      <c r="A64" t="s">
        <v>11</v>
      </c>
      <c r="B64" t="s">
        <v>15</v>
      </c>
      <c r="C64" t="s">
        <v>33</v>
      </c>
      <c r="D64">
        <v>0</v>
      </c>
    </row>
    <row r="65" spans="1:4" x14ac:dyDescent="0.35">
      <c r="A65" t="s">
        <v>11</v>
      </c>
      <c r="B65" t="s">
        <v>15</v>
      </c>
      <c r="C65" t="s">
        <v>34</v>
      </c>
      <c r="D65">
        <v>0</v>
      </c>
    </row>
    <row r="66" spans="1:4" x14ac:dyDescent="0.35">
      <c r="A66" t="s">
        <v>11</v>
      </c>
      <c r="B66" t="s">
        <v>15</v>
      </c>
      <c r="C66" t="s">
        <v>35</v>
      </c>
      <c r="D66">
        <v>2810</v>
      </c>
    </row>
    <row r="67" spans="1:4" x14ac:dyDescent="0.35">
      <c r="A67" t="s">
        <v>11</v>
      </c>
      <c r="B67" t="s">
        <v>15</v>
      </c>
      <c r="C67" t="s">
        <v>36</v>
      </c>
      <c r="D67">
        <v>2196</v>
      </c>
    </row>
    <row r="68" spans="1:4" x14ac:dyDescent="0.35">
      <c r="A68" t="s">
        <v>11</v>
      </c>
      <c r="B68" t="s">
        <v>15</v>
      </c>
      <c r="C68" t="s">
        <v>37</v>
      </c>
      <c r="D68">
        <v>1318</v>
      </c>
    </row>
    <row r="69" spans="1:4" x14ac:dyDescent="0.35">
      <c r="A69" t="s">
        <v>11</v>
      </c>
      <c r="B69" t="s">
        <v>15</v>
      </c>
      <c r="C69" t="s">
        <v>38</v>
      </c>
      <c r="D69">
        <v>2178</v>
      </c>
    </row>
    <row r="70" spans="1:4" x14ac:dyDescent="0.35">
      <c r="A70" t="s">
        <v>11</v>
      </c>
      <c r="B70" t="s">
        <v>15</v>
      </c>
      <c r="C70" t="s">
        <v>39</v>
      </c>
      <c r="D70">
        <v>0</v>
      </c>
    </row>
    <row r="71" spans="1:4" x14ac:dyDescent="0.35">
      <c r="A71" t="s">
        <v>11</v>
      </c>
      <c r="B71" t="s">
        <v>15</v>
      </c>
      <c r="C71" t="s">
        <v>40</v>
      </c>
      <c r="D71">
        <v>0</v>
      </c>
    </row>
    <row r="72" spans="1:4" x14ac:dyDescent="0.35">
      <c r="A72" t="s">
        <v>11</v>
      </c>
      <c r="B72" t="s">
        <v>15</v>
      </c>
      <c r="C72" t="s">
        <v>41</v>
      </c>
      <c r="D72">
        <v>0</v>
      </c>
    </row>
    <row r="73" spans="1:4" x14ac:dyDescent="0.35">
      <c r="A73" t="s">
        <v>11</v>
      </c>
      <c r="B73" t="s">
        <v>15</v>
      </c>
      <c r="C73" t="s">
        <v>42</v>
      </c>
      <c r="D73">
        <v>0</v>
      </c>
    </row>
    <row r="74" spans="1:4" x14ac:dyDescent="0.35">
      <c r="A74" t="s">
        <v>11</v>
      </c>
      <c r="B74" t="s">
        <v>15</v>
      </c>
      <c r="C74" t="s">
        <v>43</v>
      </c>
      <c r="D74">
        <v>-571</v>
      </c>
    </row>
    <row r="75" spans="1:4" x14ac:dyDescent="0.35">
      <c r="A75" t="s">
        <v>11</v>
      </c>
      <c r="B75" t="s">
        <v>15</v>
      </c>
      <c r="C75" t="s">
        <v>44</v>
      </c>
      <c r="D75">
        <v>2670</v>
      </c>
    </row>
    <row r="76" spans="1:4" x14ac:dyDescent="0.35">
      <c r="A76" t="s">
        <v>11</v>
      </c>
      <c r="B76" t="s">
        <v>15</v>
      </c>
      <c r="C76" t="s">
        <v>45</v>
      </c>
      <c r="D76">
        <v>10012</v>
      </c>
    </row>
    <row r="77" spans="1:4" x14ac:dyDescent="0.35">
      <c r="A77" t="s">
        <v>11</v>
      </c>
      <c r="B77" t="s">
        <v>22</v>
      </c>
      <c r="C77" t="s">
        <v>37</v>
      </c>
      <c r="D77">
        <v>1663</v>
      </c>
    </row>
    <row r="78" spans="1:4" x14ac:dyDescent="0.35">
      <c r="A78" t="s">
        <v>11</v>
      </c>
      <c r="B78" t="s">
        <v>22</v>
      </c>
      <c r="C78" t="s">
        <v>38</v>
      </c>
      <c r="D78">
        <v>3683</v>
      </c>
    </row>
    <row r="79" spans="1:4" x14ac:dyDescent="0.35">
      <c r="A79" t="s">
        <v>11</v>
      </c>
      <c r="B79" t="s">
        <v>22</v>
      </c>
      <c r="C79" t="s">
        <v>39</v>
      </c>
      <c r="D79">
        <v>5405</v>
      </c>
    </row>
    <row r="80" spans="1:4" x14ac:dyDescent="0.35">
      <c r="A80" t="s">
        <v>11</v>
      </c>
      <c r="B80" t="s">
        <v>22</v>
      </c>
      <c r="C80" t="s">
        <v>40</v>
      </c>
      <c r="D80">
        <v>4242</v>
      </c>
    </row>
    <row r="81" spans="1:4" x14ac:dyDescent="0.35">
      <c r="A81" t="s">
        <v>11</v>
      </c>
      <c r="B81" t="s">
        <v>22</v>
      </c>
      <c r="C81" t="s">
        <v>41</v>
      </c>
      <c r="D81">
        <v>726</v>
      </c>
    </row>
    <row r="82" spans="1:4" x14ac:dyDescent="0.35">
      <c r="A82" t="s">
        <v>11</v>
      </c>
      <c r="B82" t="s">
        <v>22</v>
      </c>
      <c r="C82" t="s">
        <v>42</v>
      </c>
      <c r="D82">
        <v>0</v>
      </c>
    </row>
    <row r="83" spans="1:4" x14ac:dyDescent="0.35">
      <c r="A83" t="s">
        <v>11</v>
      </c>
      <c r="B83" t="s">
        <v>22</v>
      </c>
      <c r="C83" t="s">
        <v>43</v>
      </c>
      <c r="D83">
        <v>0</v>
      </c>
    </row>
    <row r="84" spans="1:4" x14ac:dyDescent="0.35">
      <c r="A84" t="s">
        <v>11</v>
      </c>
      <c r="B84" t="s">
        <v>22</v>
      </c>
      <c r="C84" t="s">
        <v>44</v>
      </c>
      <c r="D84">
        <v>0</v>
      </c>
    </row>
    <row r="85" spans="1:4" x14ac:dyDescent="0.35">
      <c r="A85" t="s">
        <v>11</v>
      </c>
      <c r="B85" t="s">
        <v>22</v>
      </c>
      <c r="C85" t="s">
        <v>45</v>
      </c>
      <c r="D85">
        <v>3865</v>
      </c>
    </row>
    <row r="86" spans="1:4" x14ac:dyDescent="0.35">
      <c r="A86" t="s">
        <v>11</v>
      </c>
      <c r="B86" t="s">
        <v>29</v>
      </c>
      <c r="C86" t="s">
        <v>31</v>
      </c>
      <c r="D86">
        <v>574</v>
      </c>
    </row>
    <row r="87" spans="1:4" x14ac:dyDescent="0.35">
      <c r="A87" t="s">
        <v>11</v>
      </c>
      <c r="B87" t="s">
        <v>29</v>
      </c>
      <c r="C87" t="s">
        <v>32</v>
      </c>
      <c r="D87">
        <v>1685</v>
      </c>
    </row>
    <row r="88" spans="1:4" x14ac:dyDescent="0.35">
      <c r="A88" t="s">
        <v>11</v>
      </c>
      <c r="B88" t="s">
        <v>29</v>
      </c>
      <c r="C88" t="s">
        <v>33</v>
      </c>
      <c r="D88">
        <v>1913</v>
      </c>
    </row>
    <row r="89" spans="1:4" x14ac:dyDescent="0.35">
      <c r="A89" t="s">
        <v>11</v>
      </c>
      <c r="B89" t="s">
        <v>29</v>
      </c>
      <c r="C89" t="s">
        <v>34</v>
      </c>
      <c r="D89">
        <v>2696</v>
      </c>
    </row>
    <row r="90" spans="1:4" x14ac:dyDescent="0.35">
      <c r="A90" t="s">
        <v>11</v>
      </c>
      <c r="B90" t="s">
        <v>29</v>
      </c>
      <c r="C90" t="s">
        <v>35</v>
      </c>
      <c r="D90">
        <v>3552</v>
      </c>
    </row>
    <row r="91" spans="1:4" x14ac:dyDescent="0.35">
      <c r="A91" t="s">
        <v>11</v>
      </c>
      <c r="B91" t="s">
        <v>29</v>
      </c>
      <c r="C91" t="s">
        <v>36</v>
      </c>
      <c r="D91">
        <v>0</v>
      </c>
    </row>
    <row r="92" spans="1:4" x14ac:dyDescent="0.35">
      <c r="A92" t="s">
        <v>11</v>
      </c>
      <c r="B92" t="s">
        <v>29</v>
      </c>
      <c r="C92" t="s">
        <v>37</v>
      </c>
      <c r="D92">
        <v>0</v>
      </c>
    </row>
    <row r="93" spans="1:4" x14ac:dyDescent="0.35">
      <c r="A93" t="s">
        <v>11</v>
      </c>
      <c r="B93" t="s">
        <v>29</v>
      </c>
      <c r="C93" t="s">
        <v>38</v>
      </c>
      <c r="D93">
        <v>1275</v>
      </c>
    </row>
    <row r="94" spans="1:4" x14ac:dyDescent="0.35">
      <c r="A94" t="s">
        <v>11</v>
      </c>
      <c r="B94" t="s">
        <v>29</v>
      </c>
      <c r="C94" t="s">
        <v>39</v>
      </c>
      <c r="D94">
        <v>1912</v>
      </c>
    </row>
    <row r="95" spans="1:4" x14ac:dyDescent="0.35">
      <c r="A95" t="s">
        <v>11</v>
      </c>
      <c r="B95" t="s">
        <v>29</v>
      </c>
      <c r="C95" t="s">
        <v>40</v>
      </c>
      <c r="D95">
        <v>2040</v>
      </c>
    </row>
    <row r="96" spans="1:4" x14ac:dyDescent="0.35">
      <c r="A96" t="s">
        <v>11</v>
      </c>
      <c r="B96" t="s">
        <v>29</v>
      </c>
      <c r="C96" t="s">
        <v>41</v>
      </c>
      <c r="D96">
        <v>3388</v>
      </c>
    </row>
    <row r="97" spans="1:4" x14ac:dyDescent="0.35">
      <c r="A97" t="s">
        <v>11</v>
      </c>
      <c r="B97" t="s">
        <v>29</v>
      </c>
      <c r="C97" t="s">
        <v>42</v>
      </c>
      <c r="D97">
        <v>3142</v>
      </c>
    </row>
    <row r="98" spans="1:4" x14ac:dyDescent="0.35">
      <c r="A98" t="s">
        <v>11</v>
      </c>
      <c r="B98" t="s">
        <v>29</v>
      </c>
      <c r="C98" t="s">
        <v>43</v>
      </c>
      <c r="D98">
        <v>273</v>
      </c>
    </row>
    <row r="99" spans="1:4" x14ac:dyDescent="0.35">
      <c r="A99" t="s">
        <v>11</v>
      </c>
      <c r="B99" t="s">
        <v>29</v>
      </c>
      <c r="C99" t="s">
        <v>44</v>
      </c>
      <c r="D99">
        <v>574</v>
      </c>
    </row>
    <row r="100" spans="1:4" x14ac:dyDescent="0.35">
      <c r="A100" t="s">
        <v>11</v>
      </c>
      <c r="B100" t="s">
        <v>29</v>
      </c>
      <c r="C100" t="s">
        <v>45</v>
      </c>
      <c r="D100">
        <v>7870</v>
      </c>
    </row>
    <row r="101" spans="1:4" x14ac:dyDescent="0.35">
      <c r="A101" t="s">
        <v>11</v>
      </c>
      <c r="B101" t="s">
        <v>6</v>
      </c>
      <c r="C101" t="s">
        <v>31</v>
      </c>
      <c r="D101">
        <v>1042</v>
      </c>
    </row>
    <row r="102" spans="1:4" x14ac:dyDescent="0.35">
      <c r="A102" t="s">
        <v>11</v>
      </c>
      <c r="B102" t="s">
        <v>6</v>
      </c>
      <c r="C102" t="s">
        <v>32</v>
      </c>
      <c r="D102">
        <v>485</v>
      </c>
    </row>
    <row r="103" spans="1:4" x14ac:dyDescent="0.35">
      <c r="A103" t="s">
        <v>11</v>
      </c>
      <c r="B103" t="s">
        <v>6</v>
      </c>
      <c r="C103" t="s">
        <v>33</v>
      </c>
      <c r="D103">
        <v>505</v>
      </c>
    </row>
    <row r="104" spans="1:4" x14ac:dyDescent="0.35">
      <c r="A104" t="s">
        <v>11</v>
      </c>
      <c r="B104" t="s">
        <v>6</v>
      </c>
      <c r="C104" t="s">
        <v>34</v>
      </c>
      <c r="D104">
        <v>533</v>
      </c>
    </row>
    <row r="105" spans="1:4" x14ac:dyDescent="0.35">
      <c r="A105" t="s">
        <v>11</v>
      </c>
      <c r="B105" t="s">
        <v>6</v>
      </c>
      <c r="C105" t="s">
        <v>35</v>
      </c>
      <c r="D105">
        <v>4365</v>
      </c>
    </row>
    <row r="106" spans="1:4" x14ac:dyDescent="0.35">
      <c r="A106" t="s">
        <v>11</v>
      </c>
      <c r="B106" t="s">
        <v>6</v>
      </c>
      <c r="C106" t="s">
        <v>36</v>
      </c>
      <c r="D106">
        <v>718</v>
      </c>
    </row>
    <row r="107" spans="1:4" x14ac:dyDescent="0.35">
      <c r="A107" t="s">
        <v>11</v>
      </c>
      <c r="B107" t="s">
        <v>6</v>
      </c>
      <c r="C107" t="s">
        <v>37</v>
      </c>
      <c r="D107">
        <v>417</v>
      </c>
    </row>
    <row r="108" spans="1:4" x14ac:dyDescent="0.35">
      <c r="A108" t="s">
        <v>11</v>
      </c>
      <c r="B108" t="s">
        <v>6</v>
      </c>
      <c r="C108" t="s">
        <v>38</v>
      </c>
      <c r="D108">
        <v>1093</v>
      </c>
    </row>
    <row r="109" spans="1:4" x14ac:dyDescent="0.35">
      <c r="A109" t="s">
        <v>11</v>
      </c>
      <c r="B109" t="s">
        <v>6</v>
      </c>
      <c r="C109" t="s">
        <v>39</v>
      </c>
      <c r="D109">
        <v>1230</v>
      </c>
    </row>
    <row r="110" spans="1:4" x14ac:dyDescent="0.35">
      <c r="A110" t="s">
        <v>11</v>
      </c>
      <c r="B110" t="s">
        <v>6</v>
      </c>
      <c r="C110" t="s">
        <v>40</v>
      </c>
      <c r="D110">
        <v>4365</v>
      </c>
    </row>
    <row r="111" spans="1:4" x14ac:dyDescent="0.35">
      <c r="A111" t="s">
        <v>11</v>
      </c>
      <c r="B111" t="s">
        <v>6</v>
      </c>
      <c r="C111" t="s">
        <v>41</v>
      </c>
      <c r="D111">
        <v>6011</v>
      </c>
    </row>
    <row r="112" spans="1:4" x14ac:dyDescent="0.35">
      <c r="A112" t="s">
        <v>11</v>
      </c>
      <c r="B112" t="s">
        <v>6</v>
      </c>
      <c r="C112" t="s">
        <v>42</v>
      </c>
      <c r="D112">
        <v>417</v>
      </c>
    </row>
    <row r="113" spans="1:4" x14ac:dyDescent="0.35">
      <c r="A113" t="s">
        <v>11</v>
      </c>
      <c r="B113" t="s">
        <v>6</v>
      </c>
      <c r="C113" t="s">
        <v>43</v>
      </c>
      <c r="D113">
        <v>253</v>
      </c>
    </row>
    <row r="114" spans="1:4" x14ac:dyDescent="0.35">
      <c r="A114" t="s">
        <v>11</v>
      </c>
      <c r="B114" t="s">
        <v>6</v>
      </c>
      <c r="C114" t="s">
        <v>44</v>
      </c>
      <c r="D114">
        <v>2050</v>
      </c>
    </row>
    <row r="115" spans="1:4" x14ac:dyDescent="0.35">
      <c r="A115" t="s">
        <v>11</v>
      </c>
      <c r="B115" t="s">
        <v>6</v>
      </c>
      <c r="C115" t="s">
        <v>45</v>
      </c>
      <c r="D115">
        <v>984</v>
      </c>
    </row>
    <row r="116" spans="1:4" x14ac:dyDescent="0.35">
      <c r="A116" t="s">
        <v>11</v>
      </c>
      <c r="B116" t="s">
        <v>30</v>
      </c>
      <c r="C116" t="s">
        <v>31</v>
      </c>
      <c r="D116">
        <v>878</v>
      </c>
    </row>
    <row r="117" spans="1:4" x14ac:dyDescent="0.35">
      <c r="A117" t="s">
        <v>11</v>
      </c>
      <c r="B117" t="s">
        <v>30</v>
      </c>
      <c r="C117" t="s">
        <v>32</v>
      </c>
      <c r="D117">
        <v>1721</v>
      </c>
    </row>
    <row r="118" spans="1:4" x14ac:dyDescent="0.35">
      <c r="A118" t="s">
        <v>11</v>
      </c>
      <c r="B118" t="s">
        <v>30</v>
      </c>
      <c r="C118" t="s">
        <v>33</v>
      </c>
      <c r="D118">
        <v>7172</v>
      </c>
    </row>
    <row r="119" spans="1:4" x14ac:dyDescent="0.35">
      <c r="A119" t="s">
        <v>11</v>
      </c>
      <c r="B119" t="s">
        <v>30</v>
      </c>
      <c r="C119" t="s">
        <v>41</v>
      </c>
      <c r="D119">
        <v>646</v>
      </c>
    </row>
    <row r="120" spans="1:4" x14ac:dyDescent="0.35">
      <c r="A120" t="s">
        <v>11</v>
      </c>
      <c r="B120" t="s">
        <v>30</v>
      </c>
      <c r="C120" t="s">
        <v>42</v>
      </c>
      <c r="D120">
        <v>0</v>
      </c>
    </row>
    <row r="121" spans="1:4" x14ac:dyDescent="0.35">
      <c r="A121" t="s">
        <v>11</v>
      </c>
      <c r="B121" t="s">
        <v>30</v>
      </c>
      <c r="C121" t="s">
        <v>43</v>
      </c>
      <c r="D121">
        <v>512</v>
      </c>
    </row>
    <row r="122" spans="1:4" x14ac:dyDescent="0.35">
      <c r="A122" t="s">
        <v>11</v>
      </c>
      <c r="B122" t="s">
        <v>30</v>
      </c>
      <c r="C122" t="s">
        <v>44</v>
      </c>
      <c r="D122">
        <v>8047</v>
      </c>
    </row>
    <row r="123" spans="1:4" x14ac:dyDescent="0.35">
      <c r="A123" t="s">
        <v>11</v>
      </c>
      <c r="B123" t="s">
        <v>30</v>
      </c>
      <c r="C123" t="s">
        <v>45</v>
      </c>
      <c r="D123">
        <v>3716</v>
      </c>
    </row>
    <row r="124" spans="1:4" x14ac:dyDescent="0.35">
      <c r="A124" t="s">
        <v>10</v>
      </c>
      <c r="B124" t="s">
        <v>22</v>
      </c>
      <c r="C124" t="s">
        <v>46</v>
      </c>
      <c r="D124">
        <v>527</v>
      </c>
    </row>
    <row r="125" spans="1:4" x14ac:dyDescent="0.35">
      <c r="A125" t="s">
        <v>10</v>
      </c>
      <c r="B125" t="s">
        <v>22</v>
      </c>
      <c r="C125" t="s">
        <v>47</v>
      </c>
      <c r="D125">
        <v>3242</v>
      </c>
    </row>
    <row r="126" spans="1:4" x14ac:dyDescent="0.35">
      <c r="A126" t="s">
        <v>10</v>
      </c>
      <c r="B126" t="s">
        <v>22</v>
      </c>
      <c r="C126" t="s">
        <v>48</v>
      </c>
      <c r="D126">
        <v>0</v>
      </c>
    </row>
    <row r="127" spans="1:4" x14ac:dyDescent="0.35">
      <c r="A127" t="s">
        <v>10</v>
      </c>
      <c r="B127" t="s">
        <v>22</v>
      </c>
      <c r="C127" t="s">
        <v>49</v>
      </c>
      <c r="D127">
        <v>1300</v>
      </c>
    </row>
    <row r="128" spans="1:4" x14ac:dyDescent="0.35">
      <c r="A128" t="s">
        <v>10</v>
      </c>
      <c r="B128" t="s">
        <v>22</v>
      </c>
      <c r="C128" t="s">
        <v>50</v>
      </c>
      <c r="D128">
        <v>431</v>
      </c>
    </row>
    <row r="129" spans="1:4" x14ac:dyDescent="0.35">
      <c r="A129" t="s">
        <v>10</v>
      </c>
      <c r="B129" t="s">
        <v>22</v>
      </c>
      <c r="C129" t="s">
        <v>51</v>
      </c>
      <c r="D129">
        <v>479</v>
      </c>
    </row>
    <row r="130" spans="1:4" x14ac:dyDescent="0.35">
      <c r="A130" t="s">
        <v>10</v>
      </c>
      <c r="B130" t="s">
        <v>22</v>
      </c>
      <c r="C130" t="s">
        <v>52</v>
      </c>
      <c r="D130">
        <v>0</v>
      </c>
    </row>
    <row r="131" spans="1:4" x14ac:dyDescent="0.35">
      <c r="A131" t="s">
        <v>10</v>
      </c>
      <c r="B131" t="s">
        <v>22</v>
      </c>
      <c r="C131" t="s">
        <v>53</v>
      </c>
      <c r="D131">
        <v>7489</v>
      </c>
    </row>
    <row r="132" spans="1:4" x14ac:dyDescent="0.35">
      <c r="A132" t="s">
        <v>10</v>
      </c>
      <c r="B132" t="s">
        <v>22</v>
      </c>
      <c r="C132" t="s">
        <v>54</v>
      </c>
      <c r="D132">
        <v>687</v>
      </c>
    </row>
    <row r="133" spans="1:4" x14ac:dyDescent="0.35">
      <c r="A133" t="s">
        <v>10</v>
      </c>
      <c r="B133" t="s">
        <v>22</v>
      </c>
      <c r="C133" t="s">
        <v>55</v>
      </c>
      <c r="D133">
        <v>260</v>
      </c>
    </row>
    <row r="134" spans="1:4" x14ac:dyDescent="0.35">
      <c r="A134" t="s">
        <v>10</v>
      </c>
      <c r="B134" t="s">
        <v>22</v>
      </c>
      <c r="C134" t="s">
        <v>56</v>
      </c>
      <c r="D134">
        <v>410</v>
      </c>
    </row>
    <row r="135" spans="1:4" x14ac:dyDescent="0.35">
      <c r="A135" t="s">
        <v>10</v>
      </c>
      <c r="B135" t="s">
        <v>22</v>
      </c>
      <c r="C135" t="s">
        <v>57</v>
      </c>
      <c r="D135">
        <v>4719</v>
      </c>
    </row>
    <row r="136" spans="1:4" x14ac:dyDescent="0.35">
      <c r="A136" t="s">
        <v>10</v>
      </c>
      <c r="B136" t="s">
        <v>22</v>
      </c>
      <c r="C136" t="s">
        <v>58</v>
      </c>
      <c r="D136">
        <v>5386</v>
      </c>
    </row>
    <row r="137" spans="1:4" x14ac:dyDescent="0.35">
      <c r="A137" t="s">
        <v>10</v>
      </c>
      <c r="B137" t="s">
        <v>29</v>
      </c>
      <c r="C137" t="s">
        <v>46</v>
      </c>
      <c r="D137">
        <v>1888</v>
      </c>
    </row>
    <row r="138" spans="1:4" x14ac:dyDescent="0.35">
      <c r="A138" t="s">
        <v>10</v>
      </c>
      <c r="B138" t="s">
        <v>29</v>
      </c>
      <c r="C138" t="s">
        <v>47</v>
      </c>
      <c r="D138">
        <v>1726</v>
      </c>
    </row>
    <row r="139" spans="1:4" x14ac:dyDescent="0.35">
      <c r="A139" t="s">
        <v>10</v>
      </c>
      <c r="B139" t="s">
        <v>29</v>
      </c>
      <c r="C139" t="s">
        <v>48</v>
      </c>
      <c r="D139">
        <v>1346</v>
      </c>
    </row>
    <row r="140" spans="1:4" x14ac:dyDescent="0.35">
      <c r="A140" t="s">
        <v>10</v>
      </c>
      <c r="B140" t="s">
        <v>29</v>
      </c>
      <c r="C140" t="s">
        <v>49</v>
      </c>
      <c r="D140">
        <v>3618</v>
      </c>
    </row>
    <row r="141" spans="1:4" x14ac:dyDescent="0.35">
      <c r="A141" t="s">
        <v>10</v>
      </c>
      <c r="B141" t="s">
        <v>29</v>
      </c>
      <c r="C141" t="s">
        <v>50</v>
      </c>
      <c r="D141">
        <v>787</v>
      </c>
    </row>
    <row r="142" spans="1:4" x14ac:dyDescent="0.35">
      <c r="A142" t="s">
        <v>10</v>
      </c>
      <c r="B142" t="s">
        <v>29</v>
      </c>
      <c r="C142" t="s">
        <v>51</v>
      </c>
      <c r="D142">
        <v>8521</v>
      </c>
    </row>
    <row r="143" spans="1:4" x14ac:dyDescent="0.35">
      <c r="A143" t="s">
        <v>10</v>
      </c>
      <c r="B143" t="s">
        <v>29</v>
      </c>
      <c r="C143" t="s">
        <v>52</v>
      </c>
      <c r="D143">
        <v>8197</v>
      </c>
    </row>
    <row r="144" spans="1:4" x14ac:dyDescent="0.35">
      <c r="A144" t="s">
        <v>10</v>
      </c>
      <c r="B144" t="s">
        <v>29</v>
      </c>
      <c r="C144" t="s">
        <v>53</v>
      </c>
      <c r="D144">
        <v>586</v>
      </c>
    </row>
    <row r="145" spans="1:4" x14ac:dyDescent="0.35">
      <c r="A145" t="s">
        <v>10</v>
      </c>
      <c r="B145" t="s">
        <v>29</v>
      </c>
      <c r="C145" t="s">
        <v>54</v>
      </c>
      <c r="D145">
        <v>341</v>
      </c>
    </row>
    <row r="146" spans="1:4" x14ac:dyDescent="0.35">
      <c r="A146" t="s">
        <v>10</v>
      </c>
      <c r="B146" t="s">
        <v>29</v>
      </c>
      <c r="C146" t="s">
        <v>55</v>
      </c>
      <c r="D146">
        <v>350</v>
      </c>
    </row>
    <row r="147" spans="1:4" x14ac:dyDescent="0.35">
      <c r="A147" t="s">
        <v>10</v>
      </c>
      <c r="B147" t="s">
        <v>29</v>
      </c>
      <c r="C147" t="s">
        <v>56</v>
      </c>
      <c r="D147">
        <v>0</v>
      </c>
    </row>
    <row r="148" spans="1:4" x14ac:dyDescent="0.35">
      <c r="A148" t="s">
        <v>10</v>
      </c>
      <c r="B148" t="s">
        <v>29</v>
      </c>
      <c r="C148" t="s">
        <v>57</v>
      </c>
      <c r="D148">
        <v>918</v>
      </c>
    </row>
    <row r="149" spans="1:4" x14ac:dyDescent="0.35">
      <c r="A149" t="s">
        <v>10</v>
      </c>
      <c r="B149" t="s">
        <v>29</v>
      </c>
      <c r="C149" t="s">
        <v>58</v>
      </c>
      <c r="D149">
        <v>1726</v>
      </c>
    </row>
    <row r="150" spans="1:4" x14ac:dyDescent="0.35">
      <c r="A150" t="s">
        <v>10</v>
      </c>
      <c r="B150" t="s">
        <v>6</v>
      </c>
      <c r="C150" t="s">
        <v>46</v>
      </c>
      <c r="D150">
        <v>0</v>
      </c>
    </row>
    <row r="151" spans="1:4" x14ac:dyDescent="0.35">
      <c r="A151" t="s">
        <v>10</v>
      </c>
      <c r="B151" t="s">
        <v>6</v>
      </c>
      <c r="C151" t="s">
        <v>47</v>
      </c>
      <c r="D151">
        <v>0</v>
      </c>
    </row>
    <row r="152" spans="1:4" x14ac:dyDescent="0.35">
      <c r="A152" t="s">
        <v>10</v>
      </c>
      <c r="B152" t="s">
        <v>6</v>
      </c>
      <c r="C152" t="s">
        <v>48</v>
      </c>
      <c r="D152">
        <v>1348</v>
      </c>
    </row>
    <row r="153" spans="1:4" x14ac:dyDescent="0.35">
      <c r="A153" t="s">
        <v>10</v>
      </c>
      <c r="B153" t="s">
        <v>6</v>
      </c>
      <c r="C153" t="s">
        <v>49</v>
      </c>
      <c r="D153">
        <v>1414</v>
      </c>
    </row>
    <row r="154" spans="1:4" x14ac:dyDescent="0.35">
      <c r="A154" t="s">
        <v>10</v>
      </c>
      <c r="B154" t="s">
        <v>6</v>
      </c>
      <c r="C154" t="s">
        <v>50</v>
      </c>
      <c r="D154">
        <v>902</v>
      </c>
    </row>
    <row r="155" spans="1:4" x14ac:dyDescent="0.35">
      <c r="A155" t="s">
        <v>10</v>
      </c>
      <c r="B155" t="s">
        <v>6</v>
      </c>
      <c r="C155" t="s">
        <v>51</v>
      </c>
      <c r="D155">
        <v>6612</v>
      </c>
    </row>
    <row r="156" spans="1:4" x14ac:dyDescent="0.35">
      <c r="A156" t="s">
        <v>10</v>
      </c>
      <c r="B156" t="s">
        <v>6</v>
      </c>
      <c r="C156" t="s">
        <v>52</v>
      </c>
      <c r="D156">
        <v>0</v>
      </c>
    </row>
    <row r="157" spans="1:4" x14ac:dyDescent="0.35">
      <c r="A157" t="s">
        <v>10</v>
      </c>
      <c r="B157" t="s">
        <v>6</v>
      </c>
      <c r="C157" t="s">
        <v>53</v>
      </c>
      <c r="D157">
        <v>566</v>
      </c>
    </row>
    <row r="158" spans="1:4" x14ac:dyDescent="0.35">
      <c r="A158" t="s">
        <v>10</v>
      </c>
      <c r="B158" t="s">
        <v>6</v>
      </c>
      <c r="C158" t="s">
        <v>54</v>
      </c>
      <c r="D158">
        <v>8729</v>
      </c>
    </row>
    <row r="159" spans="1:4" x14ac:dyDescent="0.35">
      <c r="A159" t="s">
        <v>10</v>
      </c>
      <c r="B159" t="s">
        <v>6</v>
      </c>
      <c r="C159" t="s">
        <v>55</v>
      </c>
      <c r="D159">
        <v>566</v>
      </c>
    </row>
    <row r="160" spans="1:4" x14ac:dyDescent="0.35">
      <c r="A160" t="s">
        <v>10</v>
      </c>
      <c r="B160" t="s">
        <v>6</v>
      </c>
      <c r="C160" t="s">
        <v>56</v>
      </c>
      <c r="D160">
        <v>9812</v>
      </c>
    </row>
    <row r="161" spans="1:4" x14ac:dyDescent="0.35">
      <c r="A161" t="s">
        <v>10</v>
      </c>
      <c r="B161" t="s">
        <v>6</v>
      </c>
      <c r="C161" t="s">
        <v>57</v>
      </c>
      <c r="D161">
        <v>681</v>
      </c>
    </row>
    <row r="162" spans="1:4" x14ac:dyDescent="0.35">
      <c r="A162" t="s">
        <v>10</v>
      </c>
      <c r="B162" t="s">
        <v>6</v>
      </c>
      <c r="C162" t="s">
        <v>58</v>
      </c>
      <c r="D162">
        <v>1702</v>
      </c>
    </row>
    <row r="163" spans="1:4" x14ac:dyDescent="0.35">
      <c r="A163" t="s">
        <v>10</v>
      </c>
      <c r="B163" t="s">
        <v>30</v>
      </c>
      <c r="C163" t="s">
        <v>46</v>
      </c>
      <c r="D163">
        <v>0</v>
      </c>
    </row>
    <row r="164" spans="1:4" x14ac:dyDescent="0.35">
      <c r="A164" t="s">
        <v>10</v>
      </c>
      <c r="B164" t="s">
        <v>30</v>
      </c>
      <c r="C164" t="s">
        <v>47</v>
      </c>
      <c r="D164">
        <v>0</v>
      </c>
    </row>
    <row r="165" spans="1:4" x14ac:dyDescent="0.35">
      <c r="A165" t="s">
        <v>10</v>
      </c>
      <c r="B165" t="s">
        <v>30</v>
      </c>
      <c r="C165" t="s">
        <v>48</v>
      </c>
      <c r="D165">
        <v>0</v>
      </c>
    </row>
    <row r="166" spans="1:4" x14ac:dyDescent="0.35">
      <c r="A166" t="s">
        <v>10</v>
      </c>
      <c r="B166" t="s">
        <v>30</v>
      </c>
      <c r="C166" t="s">
        <v>49</v>
      </c>
      <c r="D166">
        <v>2759</v>
      </c>
    </row>
    <row r="167" spans="1:4" x14ac:dyDescent="0.35">
      <c r="A167" t="s">
        <v>10</v>
      </c>
      <c r="B167" t="s">
        <v>30</v>
      </c>
      <c r="C167" t="s">
        <v>50</v>
      </c>
      <c r="D167">
        <v>5082</v>
      </c>
    </row>
    <row r="168" spans="1:4" x14ac:dyDescent="0.35">
      <c r="A168" t="s">
        <v>10</v>
      </c>
      <c r="B168" t="s">
        <v>30</v>
      </c>
      <c r="C168" t="s">
        <v>51</v>
      </c>
      <c r="D168">
        <v>0</v>
      </c>
    </row>
    <row r="169" spans="1:4" x14ac:dyDescent="0.35">
      <c r="A169" t="s">
        <v>10</v>
      </c>
      <c r="B169" t="s">
        <v>30</v>
      </c>
      <c r="C169" t="s">
        <v>52</v>
      </c>
      <c r="D169">
        <v>1530</v>
      </c>
    </row>
    <row r="170" spans="1:4" x14ac:dyDescent="0.35">
      <c r="A170" t="s">
        <v>10</v>
      </c>
      <c r="B170" t="s">
        <v>30</v>
      </c>
      <c r="C170" t="s">
        <v>58</v>
      </c>
      <c r="D170">
        <v>4476</v>
      </c>
    </row>
  </sheetData>
  <conditionalFormatting sqref="J5">
    <cfRule type="expression" dxfId="1" priority="1">
      <formula>AND($L$1,$L$2,$L$3)</formula>
    </cfRule>
  </conditionalFormatting>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69" r:id="rId5" name="Check Box 1">
              <controlPr defaultSize="0" autoFill="0" autoLine="0" autoPict="0">
                <anchor moveWithCells="1">
                  <from>
                    <xdr:col>7</xdr:col>
                    <xdr:colOff>679450</xdr:colOff>
                    <xdr:row>1</xdr:row>
                    <xdr:rowOff>165100</xdr:rowOff>
                  </from>
                  <to>
                    <xdr:col>9</xdr:col>
                    <xdr:colOff>120650</xdr:colOff>
                    <xdr:row>3</xdr:row>
                    <xdr:rowOff>25400</xdr:rowOff>
                  </to>
                </anchor>
              </controlPr>
            </control>
          </mc:Choice>
        </mc:AlternateContent>
        <mc:AlternateContent xmlns:mc="http://schemas.openxmlformats.org/markup-compatibility/2006">
          <mc:Choice Requires="x14">
            <control shapeId="7170" r:id="rId6" name="Check Box 2">
              <controlPr defaultSize="0" autoFill="0" autoLine="0" autoPict="0">
                <anchor moveWithCells="1">
                  <from>
                    <xdr:col>7</xdr:col>
                    <xdr:colOff>679450</xdr:colOff>
                    <xdr:row>2</xdr:row>
                    <xdr:rowOff>165100</xdr:rowOff>
                  </from>
                  <to>
                    <xdr:col>9</xdr:col>
                    <xdr:colOff>120650</xdr:colOff>
                    <xdr:row>4</xdr:row>
                    <xdr:rowOff>25400</xdr:rowOff>
                  </to>
                </anchor>
              </controlPr>
            </control>
          </mc:Choice>
        </mc:AlternateContent>
        <mc:AlternateContent xmlns:mc="http://schemas.openxmlformats.org/markup-compatibility/2006">
          <mc:Choice Requires="x14">
            <control shapeId="7171" r:id="rId7" name="Check Box 3">
              <controlPr defaultSize="0" autoFill="0" autoLine="0" autoPict="0">
                <anchor moveWithCells="1">
                  <from>
                    <xdr:col>7</xdr:col>
                    <xdr:colOff>679450</xdr:colOff>
                    <xdr:row>4</xdr:row>
                    <xdr:rowOff>12700</xdr:rowOff>
                  </from>
                  <to>
                    <xdr:col>9</xdr:col>
                    <xdr:colOff>120650</xdr:colOff>
                    <xdr:row>5</xdr:row>
                    <xdr:rowOff>12700</xdr:rowOff>
                  </to>
                </anchor>
              </controlPr>
            </control>
          </mc:Choice>
        </mc:AlternateContent>
      </controls>
    </mc:Choice>
  </mc:AlternateContent>
  <tableParts count="1">
    <tablePart r:id="rId8"/>
  </tableParts>
  <extLs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D45E-06FB-466D-BA13-BD12FF0CD992}">
  <sheetPr codeName="Sheet9"/>
  <dimension ref="A1:L38"/>
  <sheetViews>
    <sheetView workbookViewId="0">
      <selection activeCell="A4" sqref="A4"/>
    </sheetView>
  </sheetViews>
  <sheetFormatPr defaultRowHeight="14.5" x14ac:dyDescent="0.35"/>
  <cols>
    <col min="5" max="5" width="10.1796875" bestFit="1" customWidth="1"/>
    <col min="9" max="9" width="17.90625" customWidth="1"/>
  </cols>
  <sheetData>
    <row r="1" spans="1:12" ht="15.5" x14ac:dyDescent="0.35">
      <c r="A1" s="22" t="s">
        <v>127</v>
      </c>
      <c r="B1" s="22"/>
      <c r="C1" s="22"/>
      <c r="D1" s="22"/>
      <c r="E1" s="22"/>
      <c r="F1" s="22"/>
      <c r="G1" s="22"/>
      <c r="H1" s="22"/>
    </row>
    <row r="4" spans="1:12" x14ac:dyDescent="0.35">
      <c r="A4" t="s">
        <v>67</v>
      </c>
      <c r="B4" t="s">
        <v>96</v>
      </c>
      <c r="C4" t="s">
        <v>29</v>
      </c>
      <c r="D4">
        <v>84030</v>
      </c>
      <c r="E4" s="6">
        <v>43639</v>
      </c>
      <c r="F4">
        <v>8050</v>
      </c>
      <c r="G4" t="s">
        <v>93</v>
      </c>
      <c r="H4">
        <v>120</v>
      </c>
      <c r="I4" t="s">
        <v>97</v>
      </c>
      <c r="J4" t="s">
        <v>64</v>
      </c>
      <c r="K4">
        <v>120</v>
      </c>
      <c r="L4">
        <v>8180</v>
      </c>
    </row>
    <row r="5" spans="1:12" x14ac:dyDescent="0.35">
      <c r="A5" t="s">
        <v>67</v>
      </c>
      <c r="B5" t="s">
        <v>96</v>
      </c>
      <c r="C5" t="s">
        <v>29</v>
      </c>
      <c r="D5">
        <v>84030</v>
      </c>
      <c r="E5" s="6">
        <v>43616</v>
      </c>
      <c r="F5">
        <v>8050</v>
      </c>
      <c r="G5" t="s">
        <v>93</v>
      </c>
      <c r="H5">
        <v>104</v>
      </c>
      <c r="I5" t="s">
        <v>76</v>
      </c>
      <c r="J5">
        <v>1</v>
      </c>
      <c r="K5">
        <v>430</v>
      </c>
      <c r="L5">
        <v>6060</v>
      </c>
    </row>
    <row r="6" spans="1:12" x14ac:dyDescent="0.35">
      <c r="A6" t="s">
        <v>67</v>
      </c>
      <c r="B6" t="s">
        <v>96</v>
      </c>
      <c r="C6" t="s">
        <v>29</v>
      </c>
      <c r="D6">
        <v>84030</v>
      </c>
      <c r="E6" s="6">
        <v>43675</v>
      </c>
      <c r="F6">
        <v>8050</v>
      </c>
      <c r="G6" t="s">
        <v>93</v>
      </c>
      <c r="H6">
        <v>105</v>
      </c>
      <c r="I6" t="s">
        <v>78</v>
      </c>
      <c r="J6" t="s">
        <v>64</v>
      </c>
      <c r="K6">
        <v>120</v>
      </c>
      <c r="L6">
        <v>1410</v>
      </c>
    </row>
    <row r="7" spans="1:12" x14ac:dyDescent="0.35">
      <c r="A7" t="s">
        <v>67</v>
      </c>
      <c r="B7" t="s">
        <v>96</v>
      </c>
      <c r="C7" t="s">
        <v>29</v>
      </c>
      <c r="D7">
        <v>84030</v>
      </c>
      <c r="E7" s="6">
        <v>43652</v>
      </c>
      <c r="F7">
        <v>8050</v>
      </c>
      <c r="G7" t="s">
        <v>93</v>
      </c>
      <c r="H7">
        <v>107</v>
      </c>
      <c r="I7" t="s">
        <v>79</v>
      </c>
      <c r="J7">
        <v>1</v>
      </c>
      <c r="K7">
        <v>690</v>
      </c>
      <c r="L7">
        <v>4050</v>
      </c>
    </row>
    <row r="8" spans="1:12" x14ac:dyDescent="0.35">
      <c r="A8" t="s">
        <v>67</v>
      </c>
      <c r="B8" t="s">
        <v>96</v>
      </c>
      <c r="C8" t="s">
        <v>29</v>
      </c>
      <c r="D8">
        <v>84031</v>
      </c>
      <c r="E8" s="6">
        <v>43696</v>
      </c>
      <c r="F8">
        <v>8040</v>
      </c>
      <c r="G8" t="s">
        <v>98</v>
      </c>
      <c r="H8">
        <v>104</v>
      </c>
      <c r="I8" t="s">
        <v>76</v>
      </c>
      <c r="J8" t="s">
        <v>64</v>
      </c>
      <c r="K8">
        <v>870</v>
      </c>
      <c r="L8">
        <v>12270</v>
      </c>
    </row>
    <row r="9" spans="1:12" x14ac:dyDescent="0.35">
      <c r="A9" t="s">
        <v>67</v>
      </c>
      <c r="B9" t="s">
        <v>96</v>
      </c>
      <c r="C9" t="s">
        <v>29</v>
      </c>
      <c r="D9">
        <v>84031</v>
      </c>
      <c r="E9" s="6">
        <v>43710</v>
      </c>
      <c r="F9">
        <v>8040</v>
      </c>
      <c r="G9" t="s">
        <v>98</v>
      </c>
      <c r="H9">
        <v>107</v>
      </c>
      <c r="I9" t="s">
        <v>79</v>
      </c>
      <c r="J9" t="s">
        <v>64</v>
      </c>
      <c r="K9">
        <v>760</v>
      </c>
      <c r="L9">
        <v>4460</v>
      </c>
    </row>
    <row r="10" spans="1:12" x14ac:dyDescent="0.35">
      <c r="A10" t="s">
        <v>67</v>
      </c>
      <c r="B10" t="s">
        <v>96</v>
      </c>
      <c r="C10" t="s">
        <v>29</v>
      </c>
      <c r="D10">
        <v>84031</v>
      </c>
      <c r="E10" s="6">
        <v>43725</v>
      </c>
      <c r="F10">
        <v>8040</v>
      </c>
      <c r="G10" t="s">
        <v>98</v>
      </c>
      <c r="H10">
        <v>110</v>
      </c>
      <c r="I10" t="s">
        <v>94</v>
      </c>
      <c r="J10">
        <v>2</v>
      </c>
      <c r="K10">
        <v>500</v>
      </c>
      <c r="L10">
        <v>35250</v>
      </c>
    </row>
    <row r="11" spans="1:12" x14ac:dyDescent="0.35">
      <c r="A11" t="s">
        <v>67</v>
      </c>
      <c r="B11" t="s">
        <v>96</v>
      </c>
      <c r="C11" t="s">
        <v>29</v>
      </c>
      <c r="D11">
        <v>88112</v>
      </c>
      <c r="E11" s="6">
        <v>43620</v>
      </c>
      <c r="F11">
        <v>8040</v>
      </c>
      <c r="G11" t="s">
        <v>98</v>
      </c>
      <c r="H11">
        <v>110</v>
      </c>
      <c r="I11" t="s">
        <v>94</v>
      </c>
      <c r="K11">
        <v>480</v>
      </c>
      <c r="L11">
        <v>33840</v>
      </c>
    </row>
    <row r="12" spans="1:12" x14ac:dyDescent="0.35">
      <c r="A12" t="s">
        <v>67</v>
      </c>
      <c r="B12" t="s">
        <v>96</v>
      </c>
      <c r="C12" t="s">
        <v>29</v>
      </c>
      <c r="D12">
        <v>88112</v>
      </c>
      <c r="E12" s="6">
        <v>43743</v>
      </c>
      <c r="F12">
        <v>8040</v>
      </c>
      <c r="G12" t="s">
        <v>98</v>
      </c>
      <c r="H12">
        <v>119</v>
      </c>
      <c r="I12" t="s">
        <v>99</v>
      </c>
      <c r="J12" t="s">
        <v>64</v>
      </c>
      <c r="K12">
        <v>630</v>
      </c>
      <c r="L12">
        <v>45890</v>
      </c>
    </row>
    <row r="13" spans="1:12" x14ac:dyDescent="0.35">
      <c r="A13" t="s">
        <v>67</v>
      </c>
      <c r="B13" t="s">
        <v>96</v>
      </c>
      <c r="C13" t="s">
        <v>29</v>
      </c>
      <c r="D13">
        <v>88112</v>
      </c>
      <c r="E13" s="6">
        <v>43740</v>
      </c>
      <c r="F13">
        <v>8040</v>
      </c>
      <c r="G13" t="s">
        <v>98</v>
      </c>
      <c r="H13">
        <v>120</v>
      </c>
      <c r="I13" t="s">
        <v>97</v>
      </c>
      <c r="K13">
        <v>150</v>
      </c>
      <c r="L13">
        <v>10220</v>
      </c>
    </row>
    <row r="14" spans="1:12" x14ac:dyDescent="0.35">
      <c r="A14" t="s">
        <v>67</v>
      </c>
      <c r="B14" t="s">
        <v>96</v>
      </c>
      <c r="C14" t="s">
        <v>29</v>
      </c>
      <c r="D14">
        <v>88112</v>
      </c>
      <c r="E14" s="6">
        <v>43694</v>
      </c>
      <c r="F14">
        <v>8040</v>
      </c>
      <c r="G14" t="s">
        <v>98</v>
      </c>
      <c r="H14">
        <v>116</v>
      </c>
      <c r="I14" t="s">
        <v>89</v>
      </c>
      <c r="J14">
        <v>4</v>
      </c>
      <c r="K14">
        <v>760</v>
      </c>
      <c r="L14">
        <v>5360</v>
      </c>
    </row>
    <row r="15" spans="1:12" x14ac:dyDescent="0.35">
      <c r="A15" t="s">
        <v>67</v>
      </c>
      <c r="B15" t="s">
        <v>96</v>
      </c>
      <c r="C15" t="s">
        <v>29</v>
      </c>
      <c r="D15">
        <v>88112</v>
      </c>
      <c r="E15" s="6">
        <v>43722</v>
      </c>
      <c r="F15">
        <v>8040</v>
      </c>
      <c r="G15" t="s">
        <v>98</v>
      </c>
      <c r="H15">
        <v>111</v>
      </c>
      <c r="I15" t="s">
        <v>95</v>
      </c>
      <c r="K15">
        <v>590</v>
      </c>
      <c r="L15">
        <v>13860</v>
      </c>
    </row>
    <row r="16" spans="1:12" x14ac:dyDescent="0.35">
      <c r="A16" t="s">
        <v>67</v>
      </c>
      <c r="B16" t="s">
        <v>96</v>
      </c>
      <c r="C16" t="s">
        <v>29</v>
      </c>
      <c r="D16">
        <v>88112</v>
      </c>
      <c r="E16" s="6">
        <v>43699</v>
      </c>
      <c r="F16">
        <v>8040</v>
      </c>
      <c r="G16" t="s">
        <v>98</v>
      </c>
      <c r="H16">
        <v>110</v>
      </c>
      <c r="I16" t="s">
        <v>94</v>
      </c>
      <c r="K16">
        <v>530</v>
      </c>
      <c r="L16">
        <v>37360</v>
      </c>
    </row>
    <row r="17" spans="1:12" x14ac:dyDescent="0.35">
      <c r="A17" t="s">
        <v>67</v>
      </c>
      <c r="B17" t="s">
        <v>96</v>
      </c>
      <c r="C17" t="s">
        <v>29</v>
      </c>
      <c r="D17">
        <v>88112</v>
      </c>
      <c r="E17" s="6">
        <v>43680</v>
      </c>
      <c r="F17">
        <v>8040</v>
      </c>
      <c r="G17" t="s">
        <v>98</v>
      </c>
      <c r="H17">
        <v>109</v>
      </c>
      <c r="I17" t="s">
        <v>92</v>
      </c>
      <c r="K17">
        <v>260</v>
      </c>
      <c r="L17">
        <v>8550</v>
      </c>
    </row>
    <row r="18" spans="1:12" x14ac:dyDescent="0.35">
      <c r="A18" t="s">
        <v>67</v>
      </c>
      <c r="B18" t="s">
        <v>96</v>
      </c>
      <c r="C18" t="s">
        <v>29</v>
      </c>
      <c r="D18">
        <v>85442</v>
      </c>
      <c r="E18" s="6">
        <v>43701</v>
      </c>
      <c r="F18">
        <v>8050</v>
      </c>
      <c r="G18" t="s">
        <v>93</v>
      </c>
      <c r="H18">
        <v>107</v>
      </c>
      <c r="I18" t="s">
        <v>79</v>
      </c>
      <c r="K18">
        <v>270</v>
      </c>
      <c r="L18">
        <v>1590</v>
      </c>
    </row>
    <row r="19" spans="1:12" x14ac:dyDescent="0.35">
      <c r="A19" t="s">
        <v>67</v>
      </c>
      <c r="B19" t="s">
        <v>96</v>
      </c>
      <c r="C19" t="s">
        <v>29</v>
      </c>
      <c r="D19">
        <v>85442</v>
      </c>
      <c r="E19" s="6">
        <v>43635</v>
      </c>
      <c r="F19">
        <v>8050</v>
      </c>
      <c r="G19" t="s">
        <v>93</v>
      </c>
      <c r="H19">
        <v>103</v>
      </c>
      <c r="I19" t="s">
        <v>75</v>
      </c>
      <c r="K19">
        <v>630</v>
      </c>
      <c r="L19">
        <v>8880</v>
      </c>
    </row>
    <row r="20" spans="1:12" x14ac:dyDescent="0.35">
      <c r="A20" t="s">
        <v>67</v>
      </c>
      <c r="B20" t="s">
        <v>96</v>
      </c>
      <c r="C20" t="s">
        <v>29</v>
      </c>
      <c r="D20">
        <v>85442</v>
      </c>
      <c r="E20" s="6">
        <v>43629</v>
      </c>
      <c r="F20">
        <v>8050</v>
      </c>
      <c r="G20" t="s">
        <v>93</v>
      </c>
      <c r="H20">
        <v>104</v>
      </c>
      <c r="I20" t="s">
        <v>76</v>
      </c>
      <c r="K20">
        <v>440</v>
      </c>
      <c r="L20">
        <v>6200</v>
      </c>
    </row>
    <row r="21" spans="1:12" x14ac:dyDescent="0.35">
      <c r="A21" t="s">
        <v>67</v>
      </c>
      <c r="B21" t="s">
        <v>96</v>
      </c>
      <c r="C21" t="s">
        <v>29</v>
      </c>
      <c r="D21">
        <v>85442</v>
      </c>
      <c r="E21" s="6">
        <v>43689</v>
      </c>
      <c r="F21">
        <v>8050</v>
      </c>
      <c r="G21" t="s">
        <v>93</v>
      </c>
      <c r="H21">
        <v>120</v>
      </c>
      <c r="I21" t="s">
        <v>97</v>
      </c>
      <c r="K21">
        <v>500</v>
      </c>
      <c r="L21">
        <v>34070</v>
      </c>
    </row>
    <row r="22" spans="1:12" x14ac:dyDescent="0.35">
      <c r="A22" t="s">
        <v>67</v>
      </c>
      <c r="B22" t="s">
        <v>96</v>
      </c>
      <c r="C22" t="s">
        <v>29</v>
      </c>
      <c r="D22">
        <v>85442</v>
      </c>
      <c r="E22" s="6">
        <v>43741</v>
      </c>
      <c r="F22">
        <v>8050</v>
      </c>
      <c r="G22" t="s">
        <v>93</v>
      </c>
      <c r="H22">
        <v>119</v>
      </c>
      <c r="I22" t="s">
        <v>99</v>
      </c>
      <c r="J22">
        <v>1</v>
      </c>
      <c r="K22">
        <v>360</v>
      </c>
      <c r="L22">
        <v>26220</v>
      </c>
    </row>
    <row r="23" spans="1:12" x14ac:dyDescent="0.35">
      <c r="A23" t="s">
        <v>67</v>
      </c>
      <c r="B23" t="s">
        <v>96</v>
      </c>
      <c r="C23" t="s">
        <v>29</v>
      </c>
      <c r="D23">
        <v>85442</v>
      </c>
      <c r="E23" s="6">
        <v>43626</v>
      </c>
      <c r="F23">
        <v>8050</v>
      </c>
      <c r="G23" t="s">
        <v>93</v>
      </c>
      <c r="H23">
        <v>115</v>
      </c>
      <c r="I23" t="s">
        <v>100</v>
      </c>
      <c r="K23">
        <v>810</v>
      </c>
      <c r="L23">
        <v>5710</v>
      </c>
    </row>
    <row r="24" spans="1:12" x14ac:dyDescent="0.35">
      <c r="A24" t="s">
        <v>67</v>
      </c>
      <c r="B24" t="s">
        <v>96</v>
      </c>
      <c r="C24" t="s">
        <v>29</v>
      </c>
      <c r="D24">
        <v>85442</v>
      </c>
      <c r="E24" s="6">
        <v>43614</v>
      </c>
      <c r="F24">
        <v>8050</v>
      </c>
      <c r="G24" t="s">
        <v>93</v>
      </c>
      <c r="H24">
        <v>108</v>
      </c>
      <c r="I24" t="s">
        <v>84</v>
      </c>
      <c r="K24">
        <v>800</v>
      </c>
      <c r="L24">
        <v>26320</v>
      </c>
    </row>
    <row r="25" spans="1:12" x14ac:dyDescent="0.35">
      <c r="A25" t="s">
        <v>67</v>
      </c>
      <c r="B25" t="s">
        <v>96</v>
      </c>
      <c r="C25" t="s">
        <v>29</v>
      </c>
      <c r="D25">
        <v>88588</v>
      </c>
      <c r="E25" s="6">
        <v>43644</v>
      </c>
      <c r="F25">
        <v>8040</v>
      </c>
      <c r="G25" t="s">
        <v>98</v>
      </c>
      <c r="H25">
        <v>120</v>
      </c>
      <c r="I25" t="s">
        <v>97</v>
      </c>
      <c r="K25">
        <v>470</v>
      </c>
      <c r="L25">
        <v>32030</v>
      </c>
    </row>
    <row r="26" spans="1:12" x14ac:dyDescent="0.35">
      <c r="A26" t="s">
        <v>67</v>
      </c>
      <c r="B26" t="s">
        <v>96</v>
      </c>
      <c r="C26" t="s">
        <v>29</v>
      </c>
      <c r="D26">
        <v>88588</v>
      </c>
      <c r="E26" s="6">
        <v>43616</v>
      </c>
      <c r="F26">
        <v>8040</v>
      </c>
      <c r="G26" t="s">
        <v>98</v>
      </c>
      <c r="H26">
        <v>119</v>
      </c>
      <c r="I26" t="s">
        <v>99</v>
      </c>
      <c r="K26">
        <v>860</v>
      </c>
      <c r="L26">
        <v>62650</v>
      </c>
    </row>
    <row r="27" spans="1:12" x14ac:dyDescent="0.35">
      <c r="A27" t="s">
        <v>67</v>
      </c>
      <c r="B27" t="s">
        <v>96</v>
      </c>
      <c r="C27" t="s">
        <v>29</v>
      </c>
      <c r="D27">
        <v>88588</v>
      </c>
      <c r="E27" s="6">
        <v>43669</v>
      </c>
      <c r="F27">
        <v>8040</v>
      </c>
      <c r="G27" t="s">
        <v>98</v>
      </c>
      <c r="H27">
        <v>110</v>
      </c>
      <c r="I27" t="s">
        <v>94</v>
      </c>
      <c r="K27">
        <v>180</v>
      </c>
      <c r="L27">
        <v>12690</v>
      </c>
    </row>
    <row r="28" spans="1:12" x14ac:dyDescent="0.35">
      <c r="A28" t="s">
        <v>67</v>
      </c>
      <c r="B28" t="s">
        <v>96</v>
      </c>
      <c r="C28" t="s">
        <v>29</v>
      </c>
      <c r="D28">
        <v>88588</v>
      </c>
      <c r="E28" s="6">
        <v>43739</v>
      </c>
      <c r="F28">
        <v>8040</v>
      </c>
      <c r="G28" t="s">
        <v>98</v>
      </c>
      <c r="H28">
        <v>111</v>
      </c>
      <c r="I28" t="s">
        <v>95</v>
      </c>
      <c r="K28">
        <v>750</v>
      </c>
      <c r="L28">
        <v>17620</v>
      </c>
    </row>
    <row r="29" spans="1:12" x14ac:dyDescent="0.35">
      <c r="A29" t="s">
        <v>67</v>
      </c>
      <c r="B29" t="s">
        <v>96</v>
      </c>
      <c r="C29" t="s">
        <v>29</v>
      </c>
      <c r="D29">
        <v>88588</v>
      </c>
      <c r="E29" s="6">
        <v>43726</v>
      </c>
      <c r="F29">
        <v>8040</v>
      </c>
      <c r="G29" t="s">
        <v>98</v>
      </c>
      <c r="H29">
        <v>109</v>
      </c>
      <c r="I29" t="s">
        <v>92</v>
      </c>
      <c r="K29">
        <v>560</v>
      </c>
      <c r="L29">
        <v>18420</v>
      </c>
    </row>
    <row r="30" spans="1:12" x14ac:dyDescent="0.35">
      <c r="A30" t="s">
        <v>67</v>
      </c>
      <c r="B30" t="s">
        <v>96</v>
      </c>
      <c r="C30" t="s">
        <v>29</v>
      </c>
      <c r="D30">
        <v>88588</v>
      </c>
      <c r="E30" s="6">
        <v>43626</v>
      </c>
      <c r="F30">
        <v>8040</v>
      </c>
      <c r="G30" t="s">
        <v>98</v>
      </c>
      <c r="H30">
        <v>105</v>
      </c>
      <c r="I30" t="s">
        <v>78</v>
      </c>
      <c r="K30">
        <v>130</v>
      </c>
      <c r="L30">
        <v>1530</v>
      </c>
    </row>
    <row r="31" spans="1:12" x14ac:dyDescent="0.35">
      <c r="A31" t="s">
        <v>67</v>
      </c>
      <c r="B31" t="s">
        <v>96</v>
      </c>
      <c r="C31" t="s">
        <v>29</v>
      </c>
      <c r="D31">
        <v>88588</v>
      </c>
      <c r="E31" s="6">
        <v>43696</v>
      </c>
      <c r="F31">
        <v>8040</v>
      </c>
      <c r="G31" t="s">
        <v>98</v>
      </c>
      <c r="H31">
        <v>103</v>
      </c>
      <c r="I31" t="s">
        <v>75</v>
      </c>
      <c r="K31">
        <v>110</v>
      </c>
      <c r="L31">
        <v>1550</v>
      </c>
    </row>
    <row r="32" spans="1:12" x14ac:dyDescent="0.35">
      <c r="A32" t="s">
        <v>67</v>
      </c>
      <c r="B32" t="s">
        <v>96</v>
      </c>
      <c r="C32" t="s">
        <v>29</v>
      </c>
      <c r="D32">
        <v>88544</v>
      </c>
      <c r="E32" s="6">
        <v>43766</v>
      </c>
      <c r="F32">
        <v>8040</v>
      </c>
      <c r="G32" t="s">
        <v>98</v>
      </c>
      <c r="H32">
        <v>107</v>
      </c>
      <c r="I32" t="s">
        <v>79</v>
      </c>
      <c r="K32">
        <v>770</v>
      </c>
      <c r="L32">
        <v>4520</v>
      </c>
    </row>
    <row r="33" spans="1:12" x14ac:dyDescent="0.35">
      <c r="A33" t="s">
        <v>67</v>
      </c>
      <c r="B33" t="s">
        <v>96</v>
      </c>
      <c r="C33" t="s">
        <v>29</v>
      </c>
      <c r="D33">
        <v>88544</v>
      </c>
      <c r="E33" s="6">
        <v>43767</v>
      </c>
      <c r="F33">
        <v>8040</v>
      </c>
      <c r="G33" t="s">
        <v>98</v>
      </c>
      <c r="H33">
        <v>120</v>
      </c>
      <c r="I33" t="s">
        <v>97</v>
      </c>
      <c r="K33">
        <v>300</v>
      </c>
      <c r="L33">
        <v>20440</v>
      </c>
    </row>
    <row r="34" spans="1:12" x14ac:dyDescent="0.35">
      <c r="A34" t="s">
        <v>67</v>
      </c>
      <c r="B34" t="s">
        <v>96</v>
      </c>
      <c r="C34" t="s">
        <v>29</v>
      </c>
      <c r="D34">
        <v>88666</v>
      </c>
      <c r="E34" s="6">
        <v>43768</v>
      </c>
      <c r="F34">
        <v>8030</v>
      </c>
      <c r="G34" t="s">
        <v>101</v>
      </c>
      <c r="H34">
        <v>119</v>
      </c>
      <c r="I34" t="s">
        <v>99</v>
      </c>
      <c r="K34">
        <v>330</v>
      </c>
      <c r="L34">
        <v>24040</v>
      </c>
    </row>
    <row r="35" spans="1:12" x14ac:dyDescent="0.35">
      <c r="A35" t="s">
        <v>67</v>
      </c>
      <c r="B35" t="s">
        <v>96</v>
      </c>
      <c r="C35" t="s">
        <v>29</v>
      </c>
      <c r="D35">
        <v>88666</v>
      </c>
      <c r="E35" s="6">
        <v>43769</v>
      </c>
      <c r="F35">
        <v>8030</v>
      </c>
      <c r="G35" t="s">
        <v>101</v>
      </c>
      <c r="H35">
        <v>107</v>
      </c>
      <c r="I35" t="s">
        <v>79</v>
      </c>
      <c r="K35">
        <v>460</v>
      </c>
      <c r="L35">
        <v>2700</v>
      </c>
    </row>
    <row r="36" spans="1:12" x14ac:dyDescent="0.35">
      <c r="A36" t="s">
        <v>67</v>
      </c>
      <c r="B36" t="s">
        <v>96</v>
      </c>
      <c r="C36" t="s">
        <v>29</v>
      </c>
      <c r="D36">
        <v>88666</v>
      </c>
      <c r="E36" s="6">
        <v>43770</v>
      </c>
      <c r="F36">
        <v>8030</v>
      </c>
      <c r="G36" t="s">
        <v>101</v>
      </c>
      <c r="H36">
        <v>105</v>
      </c>
      <c r="I36" t="s">
        <v>78</v>
      </c>
      <c r="J36">
        <v>1</v>
      </c>
      <c r="K36">
        <v>470</v>
      </c>
      <c r="L36">
        <v>5520</v>
      </c>
    </row>
    <row r="37" spans="1:12" x14ac:dyDescent="0.35">
      <c r="A37" t="s">
        <v>67</v>
      </c>
      <c r="B37" t="s">
        <v>96</v>
      </c>
      <c r="C37" t="s">
        <v>29</v>
      </c>
      <c r="D37">
        <v>88666</v>
      </c>
      <c r="E37" s="6">
        <v>43771</v>
      </c>
      <c r="F37">
        <v>8030</v>
      </c>
      <c r="G37" t="s">
        <v>101</v>
      </c>
      <c r="H37">
        <v>115</v>
      </c>
      <c r="I37" t="s">
        <v>100</v>
      </c>
      <c r="K37">
        <v>390</v>
      </c>
      <c r="L37">
        <v>2750</v>
      </c>
    </row>
    <row r="38" spans="1:12" x14ac:dyDescent="0.35">
      <c r="A38" t="s">
        <v>67</v>
      </c>
      <c r="B38" t="s">
        <v>96</v>
      </c>
      <c r="C38" t="s">
        <v>29</v>
      </c>
      <c r="D38">
        <v>88666</v>
      </c>
      <c r="E38" s="6">
        <v>43772</v>
      </c>
      <c r="F38">
        <v>8030</v>
      </c>
      <c r="G38" t="s">
        <v>101</v>
      </c>
      <c r="H38">
        <v>116</v>
      </c>
      <c r="I38" t="s">
        <v>89</v>
      </c>
      <c r="K38">
        <v>260</v>
      </c>
      <c r="L38">
        <v>1830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Index</vt:lpstr>
      <vt:lpstr>PivotTable</vt:lpstr>
      <vt:lpstr>RawData Table</vt:lpstr>
      <vt:lpstr>DynamicPivot</vt:lpstr>
      <vt:lpstr>Slicer</vt:lpstr>
      <vt:lpstr>PivotChart</vt:lpstr>
      <vt:lpstr>FormulaVs.Pivot</vt:lpstr>
      <vt:lpstr>Challenge</vt:lpstr>
      <vt:lpstr>MoreRawData</vt:lpstr>
      <vt:lpstr>back</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Practice Workbook for Excel Basics Online Course.</dc:description>
  <cp:lastModifiedBy>Rivashan Govender</cp:lastModifiedBy>
  <dcterms:created xsi:type="dcterms:W3CDTF">2018-01-05T16:30:23Z</dcterms:created>
  <dcterms:modified xsi:type="dcterms:W3CDTF">2024-07-12T12:00:48Z</dcterms:modified>
</cp:coreProperties>
</file>